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sb1ostlandet.sharepoint.com/sites/RisikostyringogCompliance/Delte dokumenter/General/01_Rapportering/08_Pilar III/2023Q4/"/>
    </mc:Choice>
  </mc:AlternateContent>
  <xr:revisionPtr revIDLastSave="6" documentId="13_ncr:1_{610979FE-8C2D-41B3-8BB9-A8012E28DB8E}" xr6:coauthVersionLast="47" xr6:coauthVersionMax="47" xr10:uidLastSave="{9B736918-3F34-42A3-9D4F-919EE272BBC2}"/>
  <bookViews>
    <workbookView xWindow="-120" yWindow="-120" windowWidth="29040" windowHeight="17640" tabRatio="773" xr2:uid="{00000000-000D-0000-FFFF-FFFF00000000}"/>
  </bookViews>
  <sheets>
    <sheet name="Front" sheetId="111" r:id="rId1"/>
    <sheet name="Content" sheetId="110" r:id="rId2"/>
    <sheet name="EU OV1" sheetId="1" r:id="rId3"/>
    <sheet name="EU KM1" sheetId="2" r:id="rId4"/>
    <sheet name="EU INS1" sheetId="3" r:id="rId5"/>
    <sheet name="EU INS2" sheetId="5" state="hidden" r:id="rId6"/>
    <sheet name="EU OVC" sheetId="6" state="hidden" r:id="rId7"/>
    <sheet name="EU OVA" sheetId="9" state="hidden" r:id="rId8"/>
    <sheet name="EU OVB" sheetId="10" state="hidden" r:id="rId9"/>
    <sheet name="EU LI1 " sheetId="15" r:id="rId10"/>
    <sheet name="EU LI2" sheetId="16" r:id="rId11"/>
    <sheet name="EU LI3" sheetId="17" r:id="rId12"/>
    <sheet name="EU LIA" sheetId="18" state="hidden" r:id="rId13"/>
    <sheet name="EU LIB" sheetId="19" state="hidden" r:id="rId14"/>
    <sheet name="EU PV1" sheetId="20" state="hidden" r:id="rId15"/>
    <sheet name="EU CC1" sheetId="22" r:id="rId16"/>
    <sheet name="EU CC2" sheetId="150" r:id="rId17"/>
    <sheet name="EU CCA  " sheetId="24" r:id="rId18"/>
    <sheet name="EU CCyB1" sheetId="12" r:id="rId19"/>
    <sheet name="EU CCyB2" sheetId="13" r:id="rId20"/>
    <sheet name="EU LR1" sheetId="26" r:id="rId21"/>
    <sheet name="EU LR2" sheetId="27" r:id="rId22"/>
    <sheet name="EU LR3" sheetId="28" r:id="rId23"/>
    <sheet name="EU LRA" sheetId="29" state="hidden" r:id="rId24"/>
    <sheet name="EU LIQA" sheetId="31" state="hidden" r:id="rId25"/>
    <sheet name="EU LIQ1" sheetId="32" r:id="rId26"/>
    <sheet name="EU LIQB" sheetId="33" r:id="rId27"/>
    <sheet name="EU LIQ2" sheetId="34" r:id="rId28"/>
    <sheet name="EU CRA" sheetId="40" state="hidden" r:id="rId29"/>
    <sheet name="EU CRB" sheetId="41" state="hidden" r:id="rId30"/>
    <sheet name="EU CR1" sheetId="151" r:id="rId31"/>
    <sheet name="EU CR1-A" sheetId="43" r:id="rId32"/>
    <sheet name="EU CR2" sheetId="44" r:id="rId33"/>
    <sheet name="CR2a" sheetId="45" state="hidden" r:id="rId34"/>
    <sheet name="EU CQ1" sheetId="46" r:id="rId35"/>
    <sheet name="EU CQ2" sheetId="47" state="hidden" r:id="rId36"/>
    <sheet name="EU CQ3" sheetId="48" r:id="rId37"/>
    <sheet name="EU CQ4" sheetId="49" state="hidden" r:id="rId38"/>
    <sheet name="EU CQ5" sheetId="50" r:id="rId39"/>
    <sheet name="EU CQ6" sheetId="51" state="hidden" r:id="rId40"/>
    <sheet name="EU CQ7" sheetId="52" state="hidden" r:id="rId41"/>
    <sheet name="EU CQ8" sheetId="53" state="hidden" r:id="rId42"/>
    <sheet name="EU CRC" sheetId="55" state="hidden" r:id="rId43"/>
    <sheet name="EU CR3" sheetId="56" r:id="rId44"/>
    <sheet name="EU CRD" sheetId="36" state="hidden" r:id="rId45"/>
    <sheet name="EU CR4" sheetId="37" r:id="rId46"/>
    <sheet name="EU CR5" sheetId="38" r:id="rId47"/>
    <sheet name="EU CRE" sheetId="58" state="hidden" r:id="rId48"/>
    <sheet name="EU CR6" sheetId="59" r:id="rId49"/>
    <sheet name="EU CR6-A" sheetId="60" r:id="rId50"/>
    <sheet name="EU CR7" sheetId="61" state="hidden" r:id="rId51"/>
    <sheet name="EU CR7-A" sheetId="62" r:id="rId52"/>
    <sheet name="EU CR8" sheetId="63" r:id="rId53"/>
    <sheet name="EU CR9" sheetId="64" r:id="rId54"/>
    <sheet name="EU CR9.1" sheetId="65" state="hidden" r:id="rId55"/>
    <sheet name="EU CR10 " sheetId="67" state="hidden" r:id="rId56"/>
    <sheet name="EU CCRA" sheetId="77" state="hidden" r:id="rId57"/>
    <sheet name="EU CCR1" sheetId="78" r:id="rId58"/>
    <sheet name="EU CCR2" sheetId="79" r:id="rId59"/>
    <sheet name="EU CCR3" sheetId="80" r:id="rId60"/>
    <sheet name="EU CCR4" sheetId="81" state="hidden" r:id="rId61"/>
    <sheet name="EU CCR5" sheetId="82" r:id="rId62"/>
    <sheet name="EU CCR6" sheetId="83" state="hidden" r:id="rId63"/>
    <sheet name="EU CCR7" sheetId="84" state="hidden" r:id="rId64"/>
    <sheet name="EU CCR8" sheetId="85" r:id="rId65"/>
    <sheet name="EU SECA" sheetId="87" state="hidden" r:id="rId66"/>
    <sheet name="EU SEC1" sheetId="88" state="hidden" r:id="rId67"/>
    <sheet name="EU SEC2" sheetId="89" state="hidden" r:id="rId68"/>
    <sheet name="EU SEC3" sheetId="90" state="hidden" r:id="rId69"/>
    <sheet name="EU SEC4" sheetId="91" state="hidden" r:id="rId70"/>
    <sheet name="EU SEC5" sheetId="92" state="hidden" r:id="rId71"/>
    <sheet name="EU MRA" sheetId="69" state="hidden" r:id="rId72"/>
    <sheet name="EU MR1" sheetId="70" state="hidden" r:id="rId73"/>
    <sheet name="EU MRB" sheetId="71" state="hidden" r:id="rId74"/>
    <sheet name="EU-MR2-A" sheetId="72" state="hidden" r:id="rId75"/>
    <sheet name="EU-MR2-B" sheetId="73" state="hidden" r:id="rId76"/>
    <sheet name="EU MR3" sheetId="74" state="hidden" r:id="rId77"/>
    <sheet name="EU MR4" sheetId="75" state="hidden" r:id="rId78"/>
    <sheet name="EU ORA" sheetId="94" state="hidden" r:id="rId79"/>
    <sheet name="EU OR1" sheetId="95" r:id="rId80"/>
    <sheet name="REMA" sheetId="97" state="hidden" r:id="rId81"/>
    <sheet name="REM1" sheetId="152" r:id="rId82"/>
    <sheet name="REM2" sheetId="153" r:id="rId83"/>
    <sheet name="REM3" sheetId="100" state="hidden" r:id="rId84"/>
    <sheet name="REM4" sheetId="101" state="hidden" r:id="rId85"/>
    <sheet name="REM5" sheetId="102" r:id="rId86"/>
    <sheet name="EU AE1" sheetId="104" r:id="rId87"/>
    <sheet name="EU AE2" sheetId="105" r:id="rId88"/>
    <sheet name="EU AE3" sheetId="106" r:id="rId89"/>
    <sheet name="Qualitative-Environmental risk" sheetId="127" state="hidden" r:id="rId90"/>
    <sheet name="Qualitative-Social risk" sheetId="128" state="hidden" r:id="rId91"/>
    <sheet name="Qualitative-Governance risk" sheetId="129" state="hidden" r:id="rId92"/>
    <sheet name="Template 1" sheetId="126" r:id="rId93"/>
    <sheet name="Template 2" sheetId="130" r:id="rId94"/>
    <sheet name="CC TR BB 3" sheetId="131" state="hidden" r:id="rId95"/>
    <sheet name="Template 4" sheetId="132" state="hidden" r:id="rId96"/>
    <sheet name="Template 5" sheetId="133" r:id="rId97"/>
    <sheet name="Template 6" sheetId="134" r:id="rId98"/>
    <sheet name="Template 7" sheetId="135" r:id="rId99"/>
    <sheet name="Template 8" sheetId="137" r:id="rId100"/>
    <sheet name="MA GAR KPI 9" sheetId="138" state="hidden" r:id="rId101"/>
    <sheet name="Template 10" sheetId="139" state="hidden" r:id="rId102"/>
    <sheet name="EU IRRBBA" sheetId="123" state="hidden" r:id="rId103"/>
    <sheet name="EU IRRBB1" sheetId="125" r:id="rId104"/>
    <sheet name="EU KM2" sheetId="145" r:id="rId105"/>
    <sheet name="EU TLAC1" sheetId="146" r:id="rId106"/>
    <sheet name="EU TLAC2" sheetId="148" state="hidden" r:id="rId107"/>
    <sheet name="EU TLAC3" sheetId="149" r:id="rId108"/>
    <sheet name="EU ILAC" sheetId="147" state="hidden" r:id="rId109"/>
    <sheet name="EU AE4" sheetId="107" state="hidden" r:id="rId110"/>
  </sheets>
  <externalReferences>
    <externalReference r:id="rId111"/>
    <externalReference r:id="rId112"/>
    <externalReference r:id="rId113"/>
    <externalReference r:id="rId114"/>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Content!$A$4:$K$133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04.03.1_R0050_C0080">'[3]Cells F'!$N$384</definedName>
    <definedName name="F04.03.1_R0060_C0080">'[3]Cells F'!$N$396</definedName>
    <definedName name="F04.03.1_R0070_C0080">'[3]Cells F'!$N$408</definedName>
    <definedName name="F04.03.1_R0080_C0080">'[3]Cells F'!$N$420</definedName>
    <definedName name="F04.03.1_R0090_C0080">'[3]Cells F'!$N$432</definedName>
    <definedName name="F04.03.1_R0100_C0080">'[3]Cells F'!$N$444</definedName>
    <definedName name="F04.03.1_R0110_C0080">'[3]Cells F'!$N$456</definedName>
    <definedName name="F04.03.1_R0120_C0080">'[3]Cells F'!$N$468</definedName>
    <definedName name="F04.03.1_R0130_C0080">'[3]Cells F'!$N$480</definedName>
    <definedName name="F04.03.1_R0140_C0080">'[3]Cells F'!$N$492</definedName>
    <definedName name="F04.03.1_R0150_C0080">'[3]Cells F'!$N$504</definedName>
    <definedName name="F04.03.1_R0160_C0080">'[3]Cells F'!$N$516</definedName>
    <definedName name="F04.03.1_R0165_C0080">'[3]Cells F'!$N$528</definedName>
    <definedName name="F04.03.1_R0170_C0080">'[3]Cells F'!$N$540</definedName>
    <definedName name="F04.04.1_R0010_C0080">'[3]Cells F'!$N$564</definedName>
    <definedName name="F04.04.1_R0020_C0080">'[3]Cells F'!$N$576</definedName>
    <definedName name="F04.04.1_R0030_C0080">'[3]Cells F'!$N$588</definedName>
    <definedName name="F04.04.1_R0040_C0080">'[3]Cells F'!$N$600</definedName>
    <definedName name="F04.04.1_R0050_C0080">'[3]Cells F'!$N$612</definedName>
    <definedName name="F04.04.1_R0060_C0080">'[3]Cells F'!$N$624</definedName>
    <definedName name="F04.04.1_R0070_C0080">'[3]Cells F'!$N$636</definedName>
    <definedName name="F04.04.1_R0080_C0080">'[3]Cells F'!$N$648</definedName>
    <definedName name="F04.04.1_R0090_C0080">'[3]Cells F'!$N$660</definedName>
    <definedName name="F04.04.1_R0100_C0080">'[3]Cells F'!$N$672</definedName>
    <definedName name="F04.04.1_R0110_C0080">'[3]Cells F'!$N$684</definedName>
    <definedName name="F04.04.1_R0120_C0080">'[3]Cells F'!$N$696</definedName>
    <definedName name="F04.04.1_R0125_C0080">'[3]Cells F'!$N$708</definedName>
    <definedName name="F04.04.1_R0130_C0080">'[3]Cells F'!$N$720</definedName>
    <definedName name="F18.00_R0005_C0020">'[3]Cells F'!$N$4375</definedName>
    <definedName name="F18.00_R0005_C0056">'[3]Cells F'!$N$4378</definedName>
    <definedName name="F18.00_R0005_C0057">'[3]Cells F'!$N$4379</definedName>
    <definedName name="F18.00_R0005_C0060">'[3]Cells F'!$N$4381</definedName>
    <definedName name="F18.00_R0005_C0109">'[3]Cells F'!$N$4389</definedName>
    <definedName name="F18.00_R0005_C0121">'[3]Cells F'!$N$4391</definedName>
    <definedName name="F18.00_R0005_C0140">'[3]Cells F'!$N$5389</definedName>
    <definedName name="F18.00_R0005_C0141">'[3]Cells F'!$N$5390</definedName>
    <definedName name="F18.00_R0005_C0142">'[3]Cells F'!$N$5391</definedName>
    <definedName name="F18.00_R0005_C0150">'[3]Cells F'!$N$5393</definedName>
    <definedName name="F18.00_R0005_C0200">'[3]Cells F'!$N$6569</definedName>
    <definedName name="F18.00_R0005_C0201">'[3]Cells F'!$N$6570</definedName>
    <definedName name="F18.00_R0005_C0205">'[3]Cells F'!$N$6411</definedName>
    <definedName name="F18.00_R0005_C0210">'[3]Cells F'!$N$6412</definedName>
    <definedName name="F18.00_R0005_C0950">'[3]Cells F'!$N$5402</definedName>
    <definedName name="F18.00_R0005_C0951">'[3]Cells F'!$N$5403</definedName>
    <definedName name="F18.00_R0010_C0020">'[3]Cells F'!$N$4395</definedName>
    <definedName name="F18.00_R0010_C0056">'[3]Cells F'!$N$4398</definedName>
    <definedName name="F18.00_R0010_C0057">'[3]Cells F'!$N$4399</definedName>
    <definedName name="F18.00_R0010_C0060">'[3]Cells F'!$N$4401</definedName>
    <definedName name="F18.00_R0010_C0109">'[3]Cells F'!$N$4409</definedName>
    <definedName name="F18.00_R0010_C0121">'[3]Cells F'!$N$4411</definedName>
    <definedName name="F18.00_R0010_C0140">'[3]Cells F'!$N$5406</definedName>
    <definedName name="F18.00_R0010_C0141">'[3]Cells F'!$N$5407</definedName>
    <definedName name="F18.00_R0010_C0142">'[3]Cells F'!$N$5408</definedName>
    <definedName name="F18.00_R0010_C0150">'[3]Cells F'!$N$5410</definedName>
    <definedName name="F18.00_R0010_C0200">'[3]Cells F'!$N$6571</definedName>
    <definedName name="F18.00_R0010_C0201">'[3]Cells F'!$N$6572</definedName>
    <definedName name="F18.00_R0010_C0205">'[3]Cells F'!$N$6413</definedName>
    <definedName name="F18.00_R0010_C0210">'[3]Cells F'!$N$6414</definedName>
    <definedName name="F18.00_R0010_C0950">'[3]Cells F'!$N$5419</definedName>
    <definedName name="F18.00_R0010_C0951">'[3]Cells F'!$N$5420</definedName>
    <definedName name="F18.00_R0020_C0020">'[3]Cells F'!$N$4415</definedName>
    <definedName name="F18.00_R0020_C0056">'[3]Cells F'!$N$4418</definedName>
    <definedName name="F18.00_R0020_C0057">'[3]Cells F'!$N$4419</definedName>
    <definedName name="F18.00_R0020_C0060">'[3]Cells F'!$N$4421</definedName>
    <definedName name="F18.00_R0020_C0109">'[3]Cells F'!$N$4429</definedName>
    <definedName name="F18.00_R0020_C0121">'[3]Cells F'!$N$4431</definedName>
    <definedName name="F18.00_R0020_C0140">'[3]Cells F'!$N$5423</definedName>
    <definedName name="F18.00_R0020_C0141">'[3]Cells F'!$N$5424</definedName>
    <definedName name="F18.00_R0020_C0142">'[3]Cells F'!$N$5425</definedName>
    <definedName name="F18.00_R0020_C0150">'[3]Cells F'!$N$5427</definedName>
    <definedName name="F18.00_R0020_C0200">'[3]Cells F'!$N$6573</definedName>
    <definedName name="F18.00_R0020_C0201">'[3]Cells F'!$N$6574</definedName>
    <definedName name="F18.00_R0020_C0205">'[3]Cells F'!$N$6415</definedName>
    <definedName name="F18.00_R0020_C0210">'[3]Cells F'!$N$6416</definedName>
    <definedName name="F18.00_R0020_C0950">'[3]Cells F'!$N$5436</definedName>
    <definedName name="F18.00_R0020_C0951">'[3]Cells F'!$N$5437</definedName>
    <definedName name="F18.00_R0030_C0020">'[3]Cells F'!$N$4435</definedName>
    <definedName name="F18.00_R0030_C0056">'[3]Cells F'!$N$4438</definedName>
    <definedName name="F18.00_R0030_C0057">'[3]Cells F'!$N$4439</definedName>
    <definedName name="F18.00_R0030_C0060">'[3]Cells F'!$N$4441</definedName>
    <definedName name="F18.00_R0030_C0109">'[3]Cells F'!$N$4449</definedName>
    <definedName name="F18.00_R0030_C0121">'[3]Cells F'!$N$4451</definedName>
    <definedName name="F18.00_R0030_C0140">'[3]Cells F'!$N$5440</definedName>
    <definedName name="F18.00_R0030_C0141">'[3]Cells F'!$N$5441</definedName>
    <definedName name="F18.00_R0030_C0142">'[3]Cells F'!$N$5442</definedName>
    <definedName name="F18.00_R0030_C0150">'[3]Cells F'!$N$5444</definedName>
    <definedName name="F18.00_R0030_C0200">'[3]Cells F'!$N$6575</definedName>
    <definedName name="F18.00_R0030_C0201">'[3]Cells F'!$N$6576</definedName>
    <definedName name="F18.00_R0030_C0205">'[3]Cells F'!$N$6417</definedName>
    <definedName name="F18.00_R0030_C0210">'[3]Cells F'!$N$6418</definedName>
    <definedName name="F18.00_R0030_C0950">'[3]Cells F'!$N$5453</definedName>
    <definedName name="F18.00_R0030_C0951">'[3]Cells F'!$N$5454</definedName>
    <definedName name="F18.00_R0040_C0020">'[3]Cells F'!$N$4455</definedName>
    <definedName name="F18.00_R0040_C0056">'[3]Cells F'!$N$4458</definedName>
    <definedName name="F18.00_R0040_C0057">'[3]Cells F'!$N$4459</definedName>
    <definedName name="F18.00_R0040_C0060">'[3]Cells F'!$N$4461</definedName>
    <definedName name="F18.00_R0040_C0109">'[3]Cells F'!$N$4469</definedName>
    <definedName name="F18.00_R0040_C0121">'[3]Cells F'!$N$4471</definedName>
    <definedName name="F18.00_R0040_C0140">'[3]Cells F'!$N$5457</definedName>
    <definedName name="F18.00_R0040_C0141">'[3]Cells F'!$N$5458</definedName>
    <definedName name="F18.00_R0040_C0142">'[3]Cells F'!$N$5459</definedName>
    <definedName name="F18.00_R0040_C0150">'[3]Cells F'!$N$5461</definedName>
    <definedName name="F18.00_R0040_C0200">'[3]Cells F'!$N$6577</definedName>
    <definedName name="F18.00_R0040_C0201">'[3]Cells F'!$N$6578</definedName>
    <definedName name="F18.00_R0040_C0205">'[3]Cells F'!$N$6419</definedName>
    <definedName name="F18.00_R0040_C0210">'[3]Cells F'!$N$6420</definedName>
    <definedName name="F18.00_R0040_C0950">'[3]Cells F'!$N$5470</definedName>
    <definedName name="F18.00_R0040_C0951">'[3]Cells F'!$N$5471</definedName>
    <definedName name="F18.00_R0050_C0020">'[3]Cells F'!$N$4475</definedName>
    <definedName name="F18.00_R0050_C0056">'[3]Cells F'!$N$4478</definedName>
    <definedName name="F18.00_R0050_C0057">'[3]Cells F'!$N$4479</definedName>
    <definedName name="F18.00_R0050_C0060">'[3]Cells F'!$N$4481</definedName>
    <definedName name="F18.00_R0050_C0109">'[3]Cells F'!$N$4489</definedName>
    <definedName name="F18.00_R0050_C0121">'[3]Cells F'!$N$4491</definedName>
    <definedName name="F18.00_R0050_C0140">'[3]Cells F'!$N$5474</definedName>
    <definedName name="F18.00_R0050_C0141">'[3]Cells F'!$N$5475</definedName>
    <definedName name="F18.00_R0050_C0142">'[3]Cells F'!$N$5476</definedName>
    <definedName name="F18.00_R0050_C0150">'[3]Cells F'!$N$5478</definedName>
    <definedName name="F18.00_R0050_C0200">'[3]Cells F'!$N$6579</definedName>
    <definedName name="F18.00_R0050_C0201">'[3]Cells F'!$N$6580</definedName>
    <definedName name="F18.00_R0050_C0205">'[3]Cells F'!$N$6421</definedName>
    <definedName name="F18.00_R0050_C0210">'[3]Cells F'!$N$6422</definedName>
    <definedName name="F18.00_R0050_C0950">'[3]Cells F'!$N$5487</definedName>
    <definedName name="F18.00_R0050_C0951">'[3]Cells F'!$N$5488</definedName>
    <definedName name="F18.00_R0060_C0020">'[3]Cells F'!$N$4495</definedName>
    <definedName name="F18.00_R0060_C0056">'[3]Cells F'!$N$4498</definedName>
    <definedName name="F18.00_R0060_C0057">'[3]Cells F'!$N$4499</definedName>
    <definedName name="F18.00_R0060_C0060">'[3]Cells F'!$N$4501</definedName>
    <definedName name="F18.00_R0060_C0109">'[3]Cells F'!$N$4509</definedName>
    <definedName name="F18.00_R0060_C0121">'[3]Cells F'!$N$4511</definedName>
    <definedName name="F18.00_R0060_C0140">'[3]Cells F'!$N$5491</definedName>
    <definedName name="F18.00_R0060_C0141">'[3]Cells F'!$N$5492</definedName>
    <definedName name="F18.00_R0060_C0142">'[3]Cells F'!$N$5493</definedName>
    <definedName name="F18.00_R0060_C0150">'[3]Cells F'!$N$5495</definedName>
    <definedName name="F18.00_R0060_C0200">'[3]Cells F'!$N$6581</definedName>
    <definedName name="F18.00_R0060_C0201">'[3]Cells F'!$N$6582</definedName>
    <definedName name="F18.00_R0060_C0205">'[3]Cells F'!$N$6423</definedName>
    <definedName name="F18.00_R0060_C0210">'[3]Cells F'!$N$6424</definedName>
    <definedName name="F18.00_R0060_C0950">'[3]Cells F'!$N$5504</definedName>
    <definedName name="F18.00_R0060_C0951">'[3]Cells F'!$N$5505</definedName>
    <definedName name="F18.00_R0070_C0020">'[3]Cells F'!$N$4515</definedName>
    <definedName name="F18.00_R0070_C0056">'[3]Cells F'!$N$4518</definedName>
    <definedName name="F18.00_R0070_C0057">'[3]Cells F'!$N$4519</definedName>
    <definedName name="F18.00_R0070_C0060">'[3]Cells F'!$N$4521</definedName>
    <definedName name="F18.00_R0070_C0109">'[3]Cells F'!$N$4529</definedName>
    <definedName name="F18.00_R0070_C0121">'[3]Cells F'!$N$4531</definedName>
    <definedName name="F18.00_R0070_C0140">'[3]Cells F'!$N$5508</definedName>
    <definedName name="F18.00_R0070_C0141">'[3]Cells F'!$N$5509</definedName>
    <definedName name="F18.00_R0070_C0142">'[3]Cells F'!$N$5510</definedName>
    <definedName name="F18.00_R0070_C0150">'[3]Cells F'!$N$5512</definedName>
    <definedName name="F18.00_R0070_C0950">'[3]Cells F'!$N$5521</definedName>
    <definedName name="F18.00_R0070_C0951">'[3]Cells F'!$N$5522</definedName>
    <definedName name="F18.00_R0080_C0020">'[3]Cells F'!$N$4535</definedName>
    <definedName name="F18.00_R0080_C0056">'[3]Cells F'!$N$4538</definedName>
    <definedName name="F18.00_R0080_C0057">'[3]Cells F'!$N$4539</definedName>
    <definedName name="F18.00_R0080_C0060">'[3]Cells F'!$N$4541</definedName>
    <definedName name="F18.00_R0080_C0109">'[3]Cells F'!$N$4549</definedName>
    <definedName name="F18.00_R0080_C0121">'[3]Cells F'!$N$4551</definedName>
    <definedName name="F18.00_R0080_C0140">'[3]Cells F'!$N$5525</definedName>
    <definedName name="F18.00_R0080_C0141">'[3]Cells F'!$N$5526</definedName>
    <definedName name="F18.00_R0080_C0142">'[3]Cells F'!$N$5527</definedName>
    <definedName name="F18.00_R0080_C0150">'[3]Cells F'!$N$5529</definedName>
    <definedName name="F18.00_R0080_C0200">'[3]Cells F'!$N$6585</definedName>
    <definedName name="F18.00_R0080_C0201">'[3]Cells F'!$N$6586</definedName>
    <definedName name="F18.00_R0080_C0205">'[3]Cells F'!$N$6427</definedName>
    <definedName name="F18.00_R0080_C0210">'[3]Cells F'!$N$6428</definedName>
    <definedName name="F18.00_R0080_C0950">'[3]Cells F'!$N$5538</definedName>
    <definedName name="F18.00_R0080_C0951">'[3]Cells F'!$N$5539</definedName>
    <definedName name="F18.00_R0090_C0020">'[3]Cells F'!$N$4555</definedName>
    <definedName name="F18.00_R0090_C0056">'[3]Cells F'!$N$4558</definedName>
    <definedName name="F18.00_R0090_C0057">'[3]Cells F'!$N$4559</definedName>
    <definedName name="F18.00_R0090_C0060">'[3]Cells F'!$N$4561</definedName>
    <definedName name="F18.00_R0090_C0109">'[3]Cells F'!$N$4569</definedName>
    <definedName name="F18.00_R0090_C0121">'[3]Cells F'!$N$4571</definedName>
    <definedName name="F18.00_R0090_C0140">'[3]Cells F'!$N$5542</definedName>
    <definedName name="F18.00_R0090_C0141">'[3]Cells F'!$N$5543</definedName>
    <definedName name="F18.00_R0090_C0142">'[3]Cells F'!$N$5544</definedName>
    <definedName name="F18.00_R0090_C0150">'[3]Cells F'!$N$5546</definedName>
    <definedName name="F18.00_R0090_C0200">'[3]Cells F'!$N$6587</definedName>
    <definedName name="F18.00_R0090_C0201">'[3]Cells F'!$N$6588</definedName>
    <definedName name="F18.00_R0090_C0205">'[3]Cells F'!$N$6429</definedName>
    <definedName name="F18.00_R0090_C0210">'[3]Cells F'!$N$6430</definedName>
    <definedName name="F18.00_R0090_C0950">'[3]Cells F'!$N$5555</definedName>
    <definedName name="F18.00_R0090_C0951">'[3]Cells F'!$N$5556</definedName>
    <definedName name="F18.00_R0100_C0020">'[3]Cells F'!$N$4575</definedName>
    <definedName name="F18.00_R0100_C0056">'[3]Cells F'!$N$4578</definedName>
    <definedName name="F18.00_R0100_C0057">'[3]Cells F'!$N$4579</definedName>
    <definedName name="F18.00_R0100_C0060">'[3]Cells F'!$N$4581</definedName>
    <definedName name="F18.00_R0100_C0109">'[3]Cells F'!$N$4589</definedName>
    <definedName name="F18.00_R0100_C0121">'[3]Cells F'!$N$4591</definedName>
    <definedName name="F18.00_R0100_C0140">'[3]Cells F'!$N$5559</definedName>
    <definedName name="F18.00_R0100_C0141">'[3]Cells F'!$N$5560</definedName>
    <definedName name="F18.00_R0100_C0142">'[3]Cells F'!$N$5561</definedName>
    <definedName name="F18.00_R0100_C0150">'[3]Cells F'!$N$5563</definedName>
    <definedName name="F18.00_R0100_C0200">'[3]Cells F'!$N$6589</definedName>
    <definedName name="F18.00_R0100_C0201">'[3]Cells F'!$N$6590</definedName>
    <definedName name="F18.00_R0100_C0205">'[3]Cells F'!$N$6431</definedName>
    <definedName name="F18.00_R0100_C0210">'[3]Cells F'!$N$6432</definedName>
    <definedName name="F18.00_R0100_C0950">'[3]Cells F'!$N$5572</definedName>
    <definedName name="F18.00_R0100_C0951">'[3]Cells F'!$N$5573</definedName>
    <definedName name="F18.00_R0110_C0020">'[3]Cells F'!$N$4595</definedName>
    <definedName name="F18.00_R0110_C0056">'[3]Cells F'!$N$4598</definedName>
    <definedName name="F18.00_R0110_C0057">'[3]Cells F'!$N$4599</definedName>
    <definedName name="F18.00_R0110_C0060">'[3]Cells F'!$N$4601</definedName>
    <definedName name="F18.00_R0110_C0109">'[3]Cells F'!$N$4609</definedName>
    <definedName name="F18.00_R0110_C0121">'[3]Cells F'!$N$4611</definedName>
    <definedName name="F18.00_R0110_C0140">'[3]Cells F'!$N$5576</definedName>
    <definedName name="F18.00_R0110_C0141">'[3]Cells F'!$N$5577</definedName>
    <definedName name="F18.00_R0110_C0142">'[3]Cells F'!$N$5578</definedName>
    <definedName name="F18.00_R0110_C0150">'[3]Cells F'!$N$5580</definedName>
    <definedName name="F18.00_R0110_C0200">'[3]Cells F'!$N$6591</definedName>
    <definedName name="F18.00_R0110_C0201">'[3]Cells F'!$N$6592</definedName>
    <definedName name="F18.00_R0110_C0205">'[3]Cells F'!$N$6433</definedName>
    <definedName name="F18.00_R0110_C0210">'[3]Cells F'!$N$6434</definedName>
    <definedName name="F18.00_R0110_C0950">'[3]Cells F'!$N$5589</definedName>
    <definedName name="F18.00_R0110_C0951">'[3]Cells F'!$N$5590</definedName>
    <definedName name="F18.00_R0120_C0020">'[3]Cells F'!$N$4615</definedName>
    <definedName name="F18.00_R0120_C0056">'[3]Cells F'!$N$4618</definedName>
    <definedName name="F18.00_R0120_C0057">'[3]Cells F'!$N$4619</definedName>
    <definedName name="F18.00_R0120_C0060">'[3]Cells F'!$N$4621</definedName>
    <definedName name="F18.00_R0120_C0109">'[3]Cells F'!$N$4629</definedName>
    <definedName name="F18.00_R0120_C0121">'[3]Cells F'!$N$4631</definedName>
    <definedName name="F18.00_R0120_C0140">'[3]Cells F'!$N$5593</definedName>
    <definedName name="F18.00_R0120_C0141">'[3]Cells F'!$N$5594</definedName>
    <definedName name="F18.00_R0120_C0142">'[3]Cells F'!$N$5595</definedName>
    <definedName name="F18.00_R0120_C0150">'[3]Cells F'!$N$5597</definedName>
    <definedName name="F18.00_R0120_C0200">'[3]Cells F'!$N$6593</definedName>
    <definedName name="F18.00_R0120_C0201">'[3]Cells F'!$N$6594</definedName>
    <definedName name="F18.00_R0120_C0205">'[3]Cells F'!$N$6435</definedName>
    <definedName name="F18.00_R0120_C0210">'[3]Cells F'!$N$6436</definedName>
    <definedName name="F18.00_R0120_C0950">'[3]Cells F'!$N$5606</definedName>
    <definedName name="F18.00_R0120_C0951">'[3]Cells F'!$N$5607</definedName>
    <definedName name="F18.00_R0130_C0020">'[3]Cells F'!$N$4635</definedName>
    <definedName name="F18.00_R0130_C0056">'[3]Cells F'!$N$4638</definedName>
    <definedName name="F18.00_R0130_C0057">'[3]Cells F'!$N$4639</definedName>
    <definedName name="F18.00_R0130_C0060">'[3]Cells F'!$N$4641</definedName>
    <definedName name="F18.00_R0130_C0109">'[3]Cells F'!$N$4649</definedName>
    <definedName name="F18.00_R0130_C0121">'[3]Cells F'!$N$4651</definedName>
    <definedName name="F18.00_R0130_C0140">'[3]Cells F'!$N$5610</definedName>
    <definedName name="F18.00_R0130_C0141">'[3]Cells F'!$N$5611</definedName>
    <definedName name="F18.00_R0130_C0142">'[3]Cells F'!$N$5612</definedName>
    <definedName name="F18.00_R0130_C0150">'[3]Cells F'!$N$5614</definedName>
    <definedName name="F18.00_R0130_C0200">'[3]Cells F'!$N$6595</definedName>
    <definedName name="F18.00_R0130_C0201">'[3]Cells F'!$N$6596</definedName>
    <definedName name="F18.00_R0130_C0205">'[3]Cells F'!$N$6437</definedName>
    <definedName name="F18.00_R0130_C0210">'[3]Cells F'!$N$6438</definedName>
    <definedName name="F18.00_R0130_C0950">'[3]Cells F'!$N$5623</definedName>
    <definedName name="F18.00_R0130_C0951">'[3]Cells F'!$N$5624</definedName>
    <definedName name="F18.00_R0150_C0020">'[3]Cells F'!$N$4675</definedName>
    <definedName name="F18.00_R0150_C0056">'[3]Cells F'!$N$4678</definedName>
    <definedName name="F18.00_R0150_C0057">'[3]Cells F'!$N$4679</definedName>
    <definedName name="F18.00_R0150_C0060">'[3]Cells F'!$N$4681</definedName>
    <definedName name="F18.00_R0150_C0109">'[3]Cells F'!$N$4689</definedName>
    <definedName name="F18.00_R0150_C0121">'[3]Cells F'!$N$4691</definedName>
    <definedName name="F18.00_R0150_C0140">'[3]Cells F'!$N$5644</definedName>
    <definedName name="F18.00_R0150_C0141">'[3]Cells F'!$N$5645</definedName>
    <definedName name="F18.00_R0150_C0142">'[3]Cells F'!$N$5646</definedName>
    <definedName name="F18.00_R0150_C0150">'[3]Cells F'!$N$5648</definedName>
    <definedName name="F18.00_R0150_C0200">'[3]Cells F'!$N$6599</definedName>
    <definedName name="F18.00_R0150_C0201">'[3]Cells F'!$N$6600</definedName>
    <definedName name="F18.00_R0150_C0205">'[3]Cells F'!$N$6441</definedName>
    <definedName name="F18.00_R0150_C0210">'[3]Cells F'!$N$6442</definedName>
    <definedName name="F18.00_R0150_C0950">'[3]Cells F'!$N$5657</definedName>
    <definedName name="F18.00_R0150_C0951">'[3]Cells F'!$N$5658</definedName>
    <definedName name="F18.00_R0181_C0020">'[3]Cells F'!$N$4755</definedName>
    <definedName name="F18.00_R0181_C0056">'[3]Cells F'!$N$4758</definedName>
    <definedName name="F18.00_R0181_C0057">'[3]Cells F'!$N$4759</definedName>
    <definedName name="F18.00_R0181_C0060">'[3]Cells F'!$N$4761</definedName>
    <definedName name="F18.00_R0181_C0109">'[3]Cells F'!$N$4769</definedName>
    <definedName name="F18.00_R0181_C0121">'[3]Cells F'!$N$4771</definedName>
    <definedName name="F18.00_R0181_C0140">'[3]Cells F'!$N$5712</definedName>
    <definedName name="F18.00_R0181_C0141">'[3]Cells F'!$N$5713</definedName>
    <definedName name="F18.00_R0181_C0142">'[3]Cells F'!$N$5714</definedName>
    <definedName name="F18.00_R0181_C0150">'[3]Cells F'!$N$5716</definedName>
    <definedName name="F18.00_R0181_C0200">'[3]Cells F'!$N$6607</definedName>
    <definedName name="F18.00_R0181_C0201">'[3]Cells F'!$N$6608</definedName>
    <definedName name="F18.00_R0181_C0205">'[3]Cells F'!$N$6449</definedName>
    <definedName name="F18.00_R0181_C0210">'[3]Cells F'!$N$6450</definedName>
    <definedName name="F18.00_R0181_C0950">'[3]Cells F'!$N$5725</definedName>
    <definedName name="F18.00_R0181_C0951">'[3]Cells F'!$N$5726</definedName>
    <definedName name="F18.00_R0182_C0020">'[3]Cells F'!$N$4775</definedName>
    <definedName name="F18.00_R0182_C0056">'[3]Cells F'!$N$4778</definedName>
    <definedName name="F18.00_R0182_C0057">'[3]Cells F'!$N$4779</definedName>
    <definedName name="F18.00_R0182_C0060">'[3]Cells F'!$N$4781</definedName>
    <definedName name="F18.00_R0182_C0109">'[3]Cells F'!$N$4789</definedName>
    <definedName name="F18.00_R0182_C0121">'[3]Cells F'!$N$4791</definedName>
    <definedName name="F18.00_R0182_C0140">'[3]Cells F'!$N$5729</definedName>
    <definedName name="F18.00_R0182_C0141">'[3]Cells F'!$N$5730</definedName>
    <definedName name="F18.00_R0182_C0142">'[3]Cells F'!$N$5731</definedName>
    <definedName name="F18.00_R0182_C0150">'[3]Cells F'!$N$5733</definedName>
    <definedName name="F18.00_R0182_C0200">'[3]Cells F'!$N$6609</definedName>
    <definedName name="F18.00_R0182_C0201">'[3]Cells F'!$N$6610</definedName>
    <definedName name="F18.00_R0182_C0205">'[3]Cells F'!$N$6451</definedName>
    <definedName name="F18.00_R0182_C0210">'[3]Cells F'!$N$6452</definedName>
    <definedName name="F18.00_R0182_C0950">'[3]Cells F'!$N$5742</definedName>
    <definedName name="F18.00_R0182_C0951">'[3]Cells F'!$N$5743</definedName>
    <definedName name="F18.00_R0183_C0020">'[3]Cells F'!$N$4795</definedName>
    <definedName name="F18.00_R0183_C0056">'[3]Cells F'!$N$4798</definedName>
    <definedName name="F18.00_R0183_C0057">'[3]Cells F'!$N$4799</definedName>
    <definedName name="F18.00_R0183_C0060">'[3]Cells F'!$N$4801</definedName>
    <definedName name="F18.00_R0183_C0109">'[3]Cells F'!$N$4809</definedName>
    <definedName name="F18.00_R0183_C0121">'[3]Cells F'!$N$4811</definedName>
    <definedName name="F18.00_R0183_C0140">'[3]Cells F'!$N$5746</definedName>
    <definedName name="F18.00_R0183_C0141">'[3]Cells F'!$N$5747</definedName>
    <definedName name="F18.00_R0183_C0142">'[3]Cells F'!$N$5748</definedName>
    <definedName name="F18.00_R0183_C0150">'[3]Cells F'!$N$5750</definedName>
    <definedName name="F18.00_R0183_C0200">'[3]Cells F'!$N$6611</definedName>
    <definedName name="F18.00_R0183_C0201">'[3]Cells F'!$N$6612</definedName>
    <definedName name="F18.00_R0183_C0205">'[3]Cells F'!$N$6453</definedName>
    <definedName name="F18.00_R0183_C0210">'[3]Cells F'!$N$6454</definedName>
    <definedName name="F18.00_R0183_C0950">'[3]Cells F'!$N$5759</definedName>
    <definedName name="F18.00_R0183_C0951">'[3]Cells F'!$N$5760</definedName>
    <definedName name="F18.00_R0184_C0020">'[3]Cells F'!$N$4815</definedName>
    <definedName name="F18.00_R0184_C0056">'[3]Cells F'!$N$4818</definedName>
    <definedName name="F18.00_R0184_C0057">'[3]Cells F'!$N$4819</definedName>
    <definedName name="F18.00_R0184_C0060">'[3]Cells F'!$N$4821</definedName>
    <definedName name="F18.00_R0184_C0109">'[3]Cells F'!$N$4829</definedName>
    <definedName name="F18.00_R0184_C0121">'[3]Cells F'!$N$4831</definedName>
    <definedName name="F18.00_R0184_C0140">'[3]Cells F'!$N$5763</definedName>
    <definedName name="F18.00_R0184_C0141">'[3]Cells F'!$N$5764</definedName>
    <definedName name="F18.00_R0184_C0142">'[3]Cells F'!$N$5765</definedName>
    <definedName name="F18.00_R0184_C0150">'[3]Cells F'!$N$5767</definedName>
    <definedName name="F18.00_R0184_C0200">'[3]Cells F'!$N$6613</definedName>
    <definedName name="F18.00_R0184_C0201">'[3]Cells F'!$N$6614</definedName>
    <definedName name="F18.00_R0184_C0205">'[3]Cells F'!$N$6455</definedName>
    <definedName name="F18.00_R0184_C0210">'[3]Cells F'!$N$6456</definedName>
    <definedName name="F18.00_R0184_C0950">'[3]Cells F'!$N$5776</definedName>
    <definedName name="F18.00_R0184_C0951">'[3]Cells F'!$N$5777</definedName>
    <definedName name="F18.00_R0185_C0020">'[3]Cells F'!$N$4835</definedName>
    <definedName name="F18.00_R0185_C0056">'[3]Cells F'!$N$4838</definedName>
    <definedName name="F18.00_R0185_C0057">'[3]Cells F'!$N$4839</definedName>
    <definedName name="F18.00_R0185_C0060">'[3]Cells F'!$N$4841</definedName>
    <definedName name="F18.00_R0185_C0109">'[3]Cells F'!$N$4849</definedName>
    <definedName name="F18.00_R0185_C0121">'[3]Cells F'!$N$4851</definedName>
    <definedName name="F18.00_R0185_C0140">'[3]Cells F'!$N$5780</definedName>
    <definedName name="F18.00_R0185_C0141">'[3]Cells F'!$N$5781</definedName>
    <definedName name="F18.00_R0185_C0142">'[3]Cells F'!$N$5782</definedName>
    <definedName name="F18.00_R0185_C0150">'[3]Cells F'!$N$5784</definedName>
    <definedName name="F18.00_R0185_C0200">'[3]Cells F'!$N$6615</definedName>
    <definedName name="F18.00_R0185_C0201">'[3]Cells F'!$N$6616</definedName>
    <definedName name="F18.00_R0185_C0205">'[3]Cells F'!$N$6457</definedName>
    <definedName name="F18.00_R0185_C0210">'[3]Cells F'!$N$6458</definedName>
    <definedName name="F18.00_R0185_C0950">'[3]Cells F'!$N$5793</definedName>
    <definedName name="F18.00_R0185_C0951">'[3]Cells F'!$N$5794</definedName>
    <definedName name="F18.00_R0186_C0020">'[3]Cells F'!$N$4855</definedName>
    <definedName name="F18.00_R0186_C0056">'[3]Cells F'!$N$4858</definedName>
    <definedName name="F18.00_R0186_C0057">'[3]Cells F'!$N$4859</definedName>
    <definedName name="F18.00_R0186_C0060">'[3]Cells F'!$N$4861</definedName>
    <definedName name="F18.00_R0186_C0109">'[3]Cells F'!$N$4869</definedName>
    <definedName name="F18.00_R0186_C0121">'[3]Cells F'!$N$4871</definedName>
    <definedName name="F18.00_R0186_C0140">'[3]Cells F'!$N$5797</definedName>
    <definedName name="F18.00_R0186_C0141">'[3]Cells F'!$N$5798</definedName>
    <definedName name="F18.00_R0186_C0142">'[3]Cells F'!$N$5799</definedName>
    <definedName name="F18.00_R0186_C0150">'[3]Cells F'!$N$5801</definedName>
    <definedName name="F18.00_R0186_C0200">'[3]Cells F'!$N$6617</definedName>
    <definedName name="F18.00_R0186_C0201">'[3]Cells F'!$N$6618</definedName>
    <definedName name="F18.00_R0186_C0205">'[3]Cells F'!$N$6459</definedName>
    <definedName name="F18.00_R0186_C0210">'[3]Cells F'!$N$6460</definedName>
    <definedName name="F18.00_R0186_C0950">'[3]Cells F'!$N$5810</definedName>
    <definedName name="F18.00_R0186_C0951">'[3]Cells F'!$N$5811</definedName>
    <definedName name="F18.00_R0191_C0020">'[3]Cells F'!$N$4875</definedName>
    <definedName name="F18.00_R0191_C0056">'[3]Cells F'!$N$4878</definedName>
    <definedName name="F18.00_R0191_C0057">'[3]Cells F'!$N$4879</definedName>
    <definedName name="F18.00_R0191_C0060">'[3]Cells F'!$N$4881</definedName>
    <definedName name="F18.00_R0191_C0109">'[3]Cells F'!$N$4889</definedName>
    <definedName name="F18.00_R0191_C0121">'[3]Cells F'!$N$4891</definedName>
    <definedName name="F18.00_R0191_C0140">'[3]Cells F'!$N$5814</definedName>
    <definedName name="F18.00_R0191_C0141">'[3]Cells F'!$N$5815</definedName>
    <definedName name="F18.00_R0191_C0142">'[3]Cells F'!$N$5816</definedName>
    <definedName name="F18.00_R0191_C0150">'[3]Cells F'!$N$5818</definedName>
    <definedName name="F18.00_R0191_C0950">'[3]Cells F'!$N$5827</definedName>
    <definedName name="F18.00_R0191_C0951">'[3]Cells F'!$N$5828</definedName>
    <definedName name="F18.00_R0192_C0020">'[3]Cells F'!$N$4895</definedName>
    <definedName name="F18.00_R0192_C0056">'[3]Cells F'!$N$4898</definedName>
    <definedName name="F18.00_R0192_C0057">'[3]Cells F'!$N$4899</definedName>
    <definedName name="F18.00_R0192_C0060">'[3]Cells F'!$N$4901</definedName>
    <definedName name="F18.00_R0192_C0109">'[3]Cells F'!$N$4909</definedName>
    <definedName name="F18.00_R0192_C0121">'[3]Cells F'!$N$4911</definedName>
    <definedName name="F18.00_R0192_C0140">'[3]Cells F'!$N$5831</definedName>
    <definedName name="F18.00_R0192_C0141">'[3]Cells F'!$N$5832</definedName>
    <definedName name="F18.00_R0192_C0142">'[3]Cells F'!$N$5833</definedName>
    <definedName name="F18.00_R0192_C0150">'[3]Cells F'!$N$5835</definedName>
    <definedName name="F18.00_R0192_C0200">'[3]Cells F'!$N$6621</definedName>
    <definedName name="F18.00_R0192_C0201">'[3]Cells F'!$N$6622</definedName>
    <definedName name="F18.00_R0192_C0205">'[3]Cells F'!$N$6463</definedName>
    <definedName name="F18.00_R0192_C0210">'[3]Cells F'!$N$6464</definedName>
    <definedName name="F18.00_R0192_C0950">'[3]Cells F'!$N$5844</definedName>
    <definedName name="F18.00_R0192_C0951">'[3]Cells F'!$N$5845</definedName>
    <definedName name="F18.00_R0193_C0020">'[3]Cells F'!$N$4915</definedName>
    <definedName name="F18.00_R0193_C0056">'[3]Cells F'!$N$4918</definedName>
    <definedName name="F18.00_R0193_C0057">'[3]Cells F'!$N$4919</definedName>
    <definedName name="F18.00_R0193_C0060">'[3]Cells F'!$N$4921</definedName>
    <definedName name="F18.00_R0193_C0109">'[3]Cells F'!$N$4929</definedName>
    <definedName name="F18.00_R0193_C0121">'[3]Cells F'!$N$4931</definedName>
    <definedName name="F18.00_R0193_C0140">'[3]Cells F'!$N$5848</definedName>
    <definedName name="F18.00_R0193_C0141">'[3]Cells F'!$N$5849</definedName>
    <definedName name="F18.00_R0193_C0142">'[3]Cells F'!$N$5850</definedName>
    <definedName name="F18.00_R0193_C0150">'[3]Cells F'!$N$5852</definedName>
    <definedName name="F18.00_R0193_C0200">'[3]Cells F'!$N$6623</definedName>
    <definedName name="F18.00_R0193_C0201">'[3]Cells F'!$N$6624</definedName>
    <definedName name="F18.00_R0193_C0205">'[3]Cells F'!$N$6465</definedName>
    <definedName name="F18.00_R0193_C0210">'[3]Cells F'!$N$6466</definedName>
    <definedName name="F18.00_R0193_C0950">'[3]Cells F'!$N$5861</definedName>
    <definedName name="F18.00_R0193_C0951">'[3]Cells F'!$N$5862</definedName>
    <definedName name="F18.00_R0194_C0020">'[3]Cells F'!$N$4935</definedName>
    <definedName name="F18.00_R0194_C0056">'[3]Cells F'!$N$4938</definedName>
    <definedName name="F18.00_R0194_C0057">'[3]Cells F'!$N$4939</definedName>
    <definedName name="F18.00_R0194_C0060">'[3]Cells F'!$N$4941</definedName>
    <definedName name="F18.00_R0194_C0109">'[3]Cells F'!$N$4949</definedName>
    <definedName name="F18.00_R0194_C0121">'[3]Cells F'!$N$4951</definedName>
    <definedName name="F18.00_R0194_C0140">'[3]Cells F'!$N$5865</definedName>
    <definedName name="F18.00_R0194_C0141">'[3]Cells F'!$N$5866</definedName>
    <definedName name="F18.00_R0194_C0142">'[3]Cells F'!$N$5867</definedName>
    <definedName name="F18.00_R0194_C0150">'[3]Cells F'!$N$5869</definedName>
    <definedName name="F18.00_R0194_C0200">'[3]Cells F'!$N$6625</definedName>
    <definedName name="F18.00_R0194_C0201">'[3]Cells F'!$N$6626</definedName>
    <definedName name="F18.00_R0194_C0205">'[3]Cells F'!$N$6467</definedName>
    <definedName name="F18.00_R0194_C0210">'[3]Cells F'!$N$6468</definedName>
    <definedName name="F18.00_R0194_C0950">'[3]Cells F'!$N$5878</definedName>
    <definedName name="F18.00_R0194_C0951">'[3]Cells F'!$N$5879</definedName>
    <definedName name="F18.00_R0195_C0020">'[3]Cells F'!$N$4955</definedName>
    <definedName name="F18.00_R0195_C0056">'[3]Cells F'!$N$4958</definedName>
    <definedName name="F18.00_R0195_C0057">'[3]Cells F'!$N$4959</definedName>
    <definedName name="F18.00_R0195_C0060">'[3]Cells F'!$N$4961</definedName>
    <definedName name="F18.00_R0195_C0109">'[3]Cells F'!$N$4969</definedName>
    <definedName name="F18.00_R0195_C0121">'[3]Cells F'!$N$4971</definedName>
    <definedName name="F18.00_R0195_C0140">'[3]Cells F'!$N$5882</definedName>
    <definedName name="F18.00_R0195_C0141">'[3]Cells F'!$N$5883</definedName>
    <definedName name="F18.00_R0195_C0142">'[3]Cells F'!$N$5884</definedName>
    <definedName name="F18.00_R0195_C0150">'[3]Cells F'!$N$5886</definedName>
    <definedName name="F18.00_R0195_C0200">'[3]Cells F'!$N$6627</definedName>
    <definedName name="F18.00_R0195_C0201">'[3]Cells F'!$N$6628</definedName>
    <definedName name="F18.00_R0195_C0205">'[3]Cells F'!$N$6469</definedName>
    <definedName name="F18.00_R0195_C0210">'[3]Cells F'!$N$6470</definedName>
    <definedName name="F18.00_R0195_C0950">'[3]Cells F'!$N$5895</definedName>
    <definedName name="F18.00_R0195_C0951">'[3]Cells F'!$N$5896</definedName>
    <definedName name="F18.00_R0196_C0020">'[3]Cells F'!$N$4975</definedName>
    <definedName name="F18.00_R0196_C0056">'[3]Cells F'!$N$4978</definedName>
    <definedName name="F18.00_R0196_C0057">'[3]Cells F'!$N$4979</definedName>
    <definedName name="F18.00_R0196_C0060">'[3]Cells F'!$N$4981</definedName>
    <definedName name="F18.00_R0196_C0109">'[3]Cells F'!$N$4989</definedName>
    <definedName name="F18.00_R0196_C0121">'[3]Cells F'!$N$4991</definedName>
    <definedName name="F18.00_R0196_C0140">'[3]Cells F'!$N$5899</definedName>
    <definedName name="F18.00_R0196_C0141">'[3]Cells F'!$N$5900</definedName>
    <definedName name="F18.00_R0196_C0142">'[3]Cells F'!$N$5901</definedName>
    <definedName name="F18.00_R0196_C0150">'[3]Cells F'!$N$5903</definedName>
    <definedName name="F18.00_R0196_C0200">'[3]Cells F'!$N$6629</definedName>
    <definedName name="F18.00_R0196_C0201">'[3]Cells F'!$N$6630</definedName>
    <definedName name="F18.00_R0196_C0205">'[3]Cells F'!$N$6471</definedName>
    <definedName name="F18.00_R0196_C0210">'[3]Cells F'!$N$6472</definedName>
    <definedName name="F18.00_R0196_C0950">'[3]Cells F'!$N$5912</definedName>
    <definedName name="F18.00_R0196_C0951">'[3]Cells F'!$N$5913</definedName>
    <definedName name="F18.00_R0197_C0020">'[3]Cells F'!$N$4995</definedName>
    <definedName name="F18.00_R0197_C0056">'[3]Cells F'!$N$4998</definedName>
    <definedName name="F18.00_R0197_C0057">'[3]Cells F'!$N$4999</definedName>
    <definedName name="F18.00_R0197_C0060">'[3]Cells F'!$N$5001</definedName>
    <definedName name="F18.00_R0197_C0109">'[3]Cells F'!$N$5009</definedName>
    <definedName name="F18.00_R0197_C0121">'[3]Cells F'!$N$5011</definedName>
    <definedName name="F18.00_R0197_C0140">'[3]Cells F'!$N$5916</definedName>
    <definedName name="F18.00_R0197_C0141">'[3]Cells F'!$N$5917</definedName>
    <definedName name="F18.00_R0197_C0142">'[3]Cells F'!$N$5918</definedName>
    <definedName name="F18.00_R0197_C0150">'[3]Cells F'!$N$5920</definedName>
    <definedName name="F18.00_R0197_C0200">'[3]Cells F'!$N$6631</definedName>
    <definedName name="F18.00_R0197_C0201">'[3]Cells F'!$N$6632</definedName>
    <definedName name="F18.00_R0197_C0205">'[3]Cells F'!$N$6473</definedName>
    <definedName name="F18.00_R0197_C0210">'[3]Cells F'!$N$6474</definedName>
    <definedName name="F18.00_R0197_C0950">'[3]Cells F'!$N$5929</definedName>
    <definedName name="F18.00_R0197_C0951">'[3]Cells F'!$N$5930</definedName>
    <definedName name="F18.00_R0211_C0020">'[3]Cells F'!$N$5035</definedName>
    <definedName name="F18.00_R0211_C0060">'[3]Cells F'!$N$5038</definedName>
    <definedName name="F18.00_R0211_C0150">'[3]Cells F'!$N$5950</definedName>
    <definedName name="F18.00_R0211_C0200">'[3]Cells F'!$N$6635</definedName>
    <definedName name="F18.00_R0211_C0201">'[3]Cells F'!$N$6636</definedName>
    <definedName name="F18.00_R0211_C0205">'[3]Cells F'!$N$6477</definedName>
    <definedName name="F18.00_R0211_C0210">'[3]Cells F'!$N$6478</definedName>
    <definedName name="F18.00_R0212_C0020">'[3]Cells F'!$N$5048</definedName>
    <definedName name="F18.00_R0212_C0060">'[3]Cells F'!$N$5051</definedName>
    <definedName name="F18.00_R0212_C0150">'[3]Cells F'!$N$5959</definedName>
    <definedName name="F18.00_R0212_C0200">'[3]Cells F'!$N$6637</definedName>
    <definedName name="F18.00_R0212_C0201">'[3]Cells F'!$N$6638</definedName>
    <definedName name="F18.00_R0212_C0205">'[3]Cells F'!$N$6479</definedName>
    <definedName name="F18.00_R0212_C0210">'[3]Cells F'!$N$6480</definedName>
    <definedName name="F18.00_R0213_C0020">'[3]Cells F'!$N$5061</definedName>
    <definedName name="F18.00_R0213_C0060">'[3]Cells F'!$N$5064</definedName>
    <definedName name="F18.00_R0213_C0150">'[3]Cells F'!$N$5968</definedName>
    <definedName name="F18.00_R0213_C0200">'[3]Cells F'!$N$6639</definedName>
    <definedName name="F18.00_R0213_C0201">'[3]Cells F'!$N$6640</definedName>
    <definedName name="F18.00_R0213_C0205">'[3]Cells F'!$N$6481</definedName>
    <definedName name="F18.00_R0213_C0210">'[3]Cells F'!$N$6482</definedName>
    <definedName name="F18.00_R0214_C0020">'[3]Cells F'!$N$5074</definedName>
    <definedName name="F18.00_R0214_C0060">'[3]Cells F'!$N$5077</definedName>
    <definedName name="F18.00_R0214_C0150">'[3]Cells F'!$N$5977</definedName>
    <definedName name="F18.00_R0214_C0200">'[3]Cells F'!$N$6641</definedName>
    <definedName name="F18.00_R0214_C0201">'[3]Cells F'!$N$6642</definedName>
    <definedName name="F18.00_R0214_C0205">'[3]Cells F'!$N$6483</definedName>
    <definedName name="F18.00_R0214_C0210">'[3]Cells F'!$N$6484</definedName>
    <definedName name="F18.00_R0215_C0020">'[3]Cells F'!$N$5087</definedName>
    <definedName name="F18.00_R0215_C0060">'[3]Cells F'!$N$5090</definedName>
    <definedName name="F18.00_R0215_C0150">'[3]Cells F'!$N$5986</definedName>
    <definedName name="F18.00_R0215_C0200">'[3]Cells F'!$N$6643</definedName>
    <definedName name="F18.00_R0215_C0201">'[3]Cells F'!$N$6644</definedName>
    <definedName name="F18.00_R0215_C0205">'[3]Cells F'!$N$6485</definedName>
    <definedName name="F18.00_R0215_C0210">'[3]Cells F'!$N$6486</definedName>
    <definedName name="F18.00_R0216_C0020">'[3]Cells F'!$N$5100</definedName>
    <definedName name="F18.00_R0216_C0060">'[3]Cells F'!$N$5103</definedName>
    <definedName name="F18.00_R0216_C0150">'[3]Cells F'!$N$5995</definedName>
    <definedName name="F18.00_R0216_C0200">'[3]Cells F'!$N$6645</definedName>
    <definedName name="F18.00_R0216_C0201">'[3]Cells F'!$N$6646</definedName>
    <definedName name="F18.00_R0216_C0205">'[3]Cells F'!$N$6487</definedName>
    <definedName name="F18.00_R0216_C0210">'[3]Cells F'!$N$6488</definedName>
    <definedName name="F18.00_R0221_C0020">'[3]Cells F'!$N$5113</definedName>
    <definedName name="F18.00_R0221_C0060">'[3]Cells F'!$N$5116</definedName>
    <definedName name="F18.00_R0221_C0150">'[3]Cells F'!$N$6004</definedName>
    <definedName name="F18.00_R0222_C0020">'[3]Cells F'!$N$5126</definedName>
    <definedName name="F18.00_R0222_C0060">'[3]Cells F'!$N$5129</definedName>
    <definedName name="F18.00_R0222_C0150">'[3]Cells F'!$N$6013</definedName>
    <definedName name="F18.00_R0222_C0200">'[3]Cells F'!$N$6649</definedName>
    <definedName name="F18.00_R0222_C0201">'[3]Cells F'!$N$6650</definedName>
    <definedName name="F18.00_R0222_C0205">'[3]Cells F'!$N$6491</definedName>
    <definedName name="F18.00_R0222_C0210">'[3]Cells F'!$N$6492</definedName>
    <definedName name="F18.00_R0223_C0020">'[3]Cells F'!$N$5139</definedName>
    <definedName name="F18.00_R0223_C0060">'[3]Cells F'!$N$5142</definedName>
    <definedName name="F18.00_R0223_C0150">'[3]Cells F'!$N$6022</definedName>
    <definedName name="F18.00_R0223_C0200">'[3]Cells F'!$N$6651</definedName>
    <definedName name="F18.00_R0223_C0201">'[3]Cells F'!$N$6652</definedName>
    <definedName name="F18.00_R0223_C0205">'[3]Cells F'!$N$6493</definedName>
    <definedName name="F18.00_R0223_C0210">'[3]Cells F'!$N$6494</definedName>
    <definedName name="F18.00_R0224_C0020">'[3]Cells F'!$N$5152</definedName>
    <definedName name="F18.00_R0224_C0060">'[3]Cells F'!$N$5155</definedName>
    <definedName name="F18.00_R0224_C0150">'[3]Cells F'!$N$6031</definedName>
    <definedName name="F18.00_R0224_C0200">'[3]Cells F'!$N$6653</definedName>
    <definedName name="F18.00_R0224_C0201">'[3]Cells F'!$N$6654</definedName>
    <definedName name="F18.00_R0224_C0205">'[3]Cells F'!$N$6495</definedName>
    <definedName name="F18.00_R0224_C0210">'[3]Cells F'!$N$6496</definedName>
    <definedName name="F18.00_R0225_C0020">'[3]Cells F'!$N$5165</definedName>
    <definedName name="F18.00_R0225_C0060">'[3]Cells F'!$N$5168</definedName>
    <definedName name="F18.00_R0225_C0150">'[3]Cells F'!$N$6040</definedName>
    <definedName name="F18.00_R0225_C0200">'[3]Cells F'!$N$6655</definedName>
    <definedName name="F18.00_R0225_C0201">'[3]Cells F'!$N$6656</definedName>
    <definedName name="F18.00_R0225_C0205">'[3]Cells F'!$N$6497</definedName>
    <definedName name="F18.00_R0225_C0210">'[3]Cells F'!$N$6498</definedName>
    <definedName name="F18.00_R0226_C0020">'[3]Cells F'!$N$5178</definedName>
    <definedName name="F18.00_R0226_C0060">'[3]Cells F'!$N$5181</definedName>
    <definedName name="F18.00_R0226_C0150">'[3]Cells F'!$N$6049</definedName>
    <definedName name="F18.00_R0226_C0200">'[3]Cells F'!$N$6657</definedName>
    <definedName name="F18.00_R0226_C0201">'[3]Cells F'!$N$6658</definedName>
    <definedName name="F18.00_R0226_C0205">'[3]Cells F'!$N$6499</definedName>
    <definedName name="F18.00_R0226_C0210">'[3]Cells F'!$N$6500</definedName>
    <definedName name="F18.00_R0227_C0020">'[3]Cells F'!$N$5191</definedName>
    <definedName name="F18.00_R0227_C0060">'[3]Cells F'!$N$5194</definedName>
    <definedName name="F18.00_R0227_C0150">'[3]Cells F'!$N$6058</definedName>
    <definedName name="F18.00_R0227_C0200">'[3]Cells F'!$N$6659</definedName>
    <definedName name="F18.00_R0227_C0201">'[3]Cells F'!$N$6660</definedName>
    <definedName name="F18.00_R0227_C0205">'[3]Cells F'!$N$6501</definedName>
    <definedName name="F18.00_R0227_C0210">'[3]Cells F'!$N$6502</definedName>
    <definedName name="F18.00_R0350_C0020">'[3]Cells F'!$N$6738</definedName>
    <definedName name="F18.00_R0350_C0056">'[3]Cells F'!$N$6739</definedName>
    <definedName name="F18.00_R0350_C0057">'[3]Cells F'!$N$6740</definedName>
    <definedName name="F18.00_R0350_C0060">'[3]Cells F'!$N$6742</definedName>
    <definedName name="F18.00_R0350_C0109">'[3]Cells F'!$N$6743</definedName>
    <definedName name="F18.00_R0350_C0121">'[3]Cells F'!$N$6745</definedName>
    <definedName name="F18.00_R0350_C0140">'[3]Cells F'!$N$6119</definedName>
    <definedName name="F18.00_R0350_C0141">'[3]Cells F'!$N$6120</definedName>
    <definedName name="F18.00_R0350_C0142">'[3]Cells F'!$N$6121</definedName>
    <definedName name="F18.00_R0350_C0150">'[3]Cells F'!$N$6123</definedName>
    <definedName name="F18.00_R0350_C0200">'[3]Cells F'!$N$6669</definedName>
    <definedName name="F18.00_R0350_C0201">'[3]Cells F'!$N$6670</definedName>
    <definedName name="F18.00_R0350_C0205">'[3]Cells F'!$N$6511</definedName>
    <definedName name="F18.00_R0350_C0210">'[3]Cells F'!$N$6512</definedName>
    <definedName name="F18.00_R0350_C0950">'[3]Cells F'!$N$6124</definedName>
    <definedName name="F18.00_R0350_C0951">'[3]Cells F'!$N$6125</definedName>
    <definedName name="F18.00_R0360_C0020">'[3]Cells F'!$N$6748</definedName>
    <definedName name="F18.00_R0360_C0056">'[3]Cells F'!$N$6749</definedName>
    <definedName name="F18.00_R0360_C0057">'[3]Cells F'!$N$6750</definedName>
    <definedName name="F18.00_R0360_C0060">'[3]Cells F'!$N$6752</definedName>
    <definedName name="F18.00_R0360_C0109">'[3]Cells F'!$N$6753</definedName>
    <definedName name="F18.00_R0360_C0121">'[3]Cells F'!$N$6755</definedName>
    <definedName name="F18.00_R0360_C0140">'[3]Cells F'!$N$6128</definedName>
    <definedName name="F18.00_R0360_C0141">'[3]Cells F'!$N$6129</definedName>
    <definedName name="F18.00_R0360_C0142">'[3]Cells F'!$N$6130</definedName>
    <definedName name="F18.00_R0360_C0150">'[3]Cells F'!$N$6132</definedName>
    <definedName name="F18.00_R0360_C0200">'[3]Cells F'!$N$6671</definedName>
    <definedName name="F18.00_R0360_C0201">'[3]Cells F'!$N$6672</definedName>
    <definedName name="F18.00_R0360_C0205">'[3]Cells F'!$N$6513</definedName>
    <definedName name="F18.00_R0360_C0210">'[3]Cells F'!$N$6514</definedName>
    <definedName name="F18.00_R0360_C0950">'[3]Cells F'!$N$6133</definedName>
    <definedName name="F18.00_R0360_C0951">'[3]Cells F'!$N$6134</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200">'[3]Cells F'!$N$6673</definedName>
    <definedName name="F18.00_R0370_C0201">'[3]Cells F'!$N$6674</definedName>
    <definedName name="F18.00_R0370_C0205">'[3]Cells F'!$N$6515</definedName>
    <definedName name="F18.00_R0370_C0210">'[3]Cells F'!$N$6516</definedName>
    <definedName name="F18.00_R0370_C0950">'[3]Cells F'!$N$6142</definedName>
    <definedName name="F18.00_R0370_C0951">'[3]Cells F'!$N$6143</definedName>
    <definedName name="F18.00_R0380_C0020">'[3]Cells F'!$N$6768</definedName>
    <definedName name="F18.00_R0380_C0056">'[3]Cells F'!$N$6769</definedName>
    <definedName name="F18.00_R0380_C0057">'[3]Cells F'!$N$6770</definedName>
    <definedName name="F18.00_R0380_C0060">'[3]Cells F'!$N$6772</definedName>
    <definedName name="F18.00_R0380_C0109">'[3]Cells F'!$N$6773</definedName>
    <definedName name="F18.00_R0380_C0121">'[3]Cells F'!$N$6775</definedName>
    <definedName name="F18.00_R0380_C0140">'[3]Cells F'!$N$6146</definedName>
    <definedName name="F18.00_R0380_C0141">'[3]Cells F'!$N$6147</definedName>
    <definedName name="F18.00_R0380_C0142">'[3]Cells F'!$N$6148</definedName>
    <definedName name="F18.00_R0380_C0150">'[3]Cells F'!$N$6150</definedName>
    <definedName name="F18.00_R0380_C0200">'[3]Cells F'!$N$6675</definedName>
    <definedName name="F18.00_R0380_C0201">'[3]Cells F'!$N$6676</definedName>
    <definedName name="F18.00_R0380_C0205">'[3]Cells F'!$N$6517</definedName>
    <definedName name="F18.00_R0380_C0210">'[3]Cells F'!$N$6518</definedName>
    <definedName name="F18.00_R0380_C0950">'[3]Cells F'!$N$6151</definedName>
    <definedName name="F18.00_R0380_C0951">'[3]Cells F'!$N$6152</definedName>
    <definedName name="F18.00_R0390_C0020">'[3]Cells F'!$N$6778</definedName>
    <definedName name="F18.00_R0390_C0056">'[3]Cells F'!$N$6779</definedName>
    <definedName name="F18.00_R0390_C0057">'[3]Cells F'!$N$6780</definedName>
    <definedName name="F18.00_R0390_C0060">'[3]Cells F'!$N$6782</definedName>
    <definedName name="F18.00_R0390_C0109">'[3]Cells F'!$N$6783</definedName>
    <definedName name="F18.00_R0390_C0121">'[3]Cells F'!$N$6785</definedName>
    <definedName name="F18.00_R0390_C0140">'[3]Cells F'!$N$6155</definedName>
    <definedName name="F18.00_R0390_C0141">'[3]Cells F'!$N$6156</definedName>
    <definedName name="F18.00_R0390_C0142">'[3]Cells F'!$N$6157</definedName>
    <definedName name="F18.00_R0390_C0150">'[3]Cells F'!$N$6159</definedName>
    <definedName name="F18.00_R0390_C0200">'[3]Cells F'!$N$6677</definedName>
    <definedName name="F18.00_R0390_C0201">'[3]Cells F'!$N$6678</definedName>
    <definedName name="F18.00_R0390_C0205">'[3]Cells F'!$N$6519</definedName>
    <definedName name="F18.00_R0390_C0210">'[3]Cells F'!$N$6520</definedName>
    <definedName name="F18.00_R0390_C0950">'[3]Cells F'!$N$6160</definedName>
    <definedName name="F18.00_R0390_C0951">'[3]Cells F'!$N$6161</definedName>
    <definedName name="F18.00_R0400_C0020">'[3]Cells F'!$N$6788</definedName>
    <definedName name="F18.00_R0400_C0056">'[3]Cells F'!$N$6789</definedName>
    <definedName name="F18.00_R0400_C0057">'[3]Cells F'!$N$6790</definedName>
    <definedName name="F18.00_R0400_C0060">'[3]Cells F'!$N$6792</definedName>
    <definedName name="F18.00_R0400_C0109">'[3]Cells F'!$N$6793</definedName>
    <definedName name="F18.00_R0400_C0121">'[3]Cells F'!$N$6795</definedName>
    <definedName name="F18.00_R0400_C0140">'[3]Cells F'!$N$6164</definedName>
    <definedName name="F18.00_R0400_C0141">'[3]Cells F'!$N$6165</definedName>
    <definedName name="F18.00_R0400_C0142">'[3]Cells F'!$N$6166</definedName>
    <definedName name="F18.00_R0400_C0150">'[3]Cells F'!$N$6168</definedName>
    <definedName name="F18.00_R0400_C0200">'[3]Cells F'!$N$6679</definedName>
    <definedName name="F18.00_R0400_C0201">'[3]Cells F'!$N$6680</definedName>
    <definedName name="F18.00_R0400_C0205">'[3]Cells F'!$N$6521</definedName>
    <definedName name="F18.00_R0400_C0210">'[3]Cells F'!$N$6522</definedName>
    <definedName name="F18.00_R0400_C0950">'[3]Cells F'!$N$6169</definedName>
    <definedName name="F18.00_R0400_C0951">'[3]Cells F'!$N$6170</definedName>
    <definedName name="F18.00_R0420_C0020">'[3]Cells F'!$N$6808</definedName>
    <definedName name="F18.00_R0420_C0056">'[3]Cells F'!$N$6809</definedName>
    <definedName name="F18.00_R0420_C0057">'[3]Cells F'!$N$6810</definedName>
    <definedName name="F18.00_R0420_C0060">'[3]Cells F'!$N$6812</definedName>
    <definedName name="F18.00_R0420_C0109">'[3]Cells F'!$N$6813</definedName>
    <definedName name="F18.00_R0420_C0121">'[3]Cells F'!$N$6815</definedName>
    <definedName name="F18.00_R0420_C0140">'[3]Cells F'!$N$6182</definedName>
    <definedName name="F18.00_R0420_C0141">'[3]Cells F'!$N$6183</definedName>
    <definedName name="F18.00_R0420_C0142">'[3]Cells F'!$N$6184</definedName>
    <definedName name="F18.00_R0420_C0150">'[3]Cells F'!$N$6186</definedName>
    <definedName name="F18.00_R0420_C0200">'[3]Cells F'!$N$6683</definedName>
    <definedName name="F18.00_R0420_C0201">'[3]Cells F'!$N$6684</definedName>
    <definedName name="F18.00_R0420_C0205">'[3]Cells F'!$N$6525</definedName>
    <definedName name="F18.00_R0420_C0210">'[3]Cells F'!$N$6526</definedName>
    <definedName name="F18.00_R0420_C0950">'[3]Cells F'!$N$6187</definedName>
    <definedName name="F18.00_R0420_C0951">'[3]Cells F'!$N$6188</definedName>
    <definedName name="F18.00_R0430_C0020">'[3]Cells F'!$N$6818</definedName>
    <definedName name="F18.00_R0430_C0056">'[3]Cells F'!$N$6819</definedName>
    <definedName name="F18.00_R0430_C0057">'[3]Cells F'!$N$6820</definedName>
    <definedName name="F18.00_R0430_C0060">'[3]Cells F'!$N$6822</definedName>
    <definedName name="F18.00_R0430_C0109">'[3]Cells F'!$N$6823</definedName>
    <definedName name="F18.00_R0430_C0121">'[3]Cells F'!$N$6825</definedName>
    <definedName name="F18.00_R0430_C0140">'[3]Cells F'!$N$6191</definedName>
    <definedName name="F18.00_R0430_C0141">'[3]Cells F'!$N$6192</definedName>
    <definedName name="F18.00_R0430_C0142">'[3]Cells F'!$N$6193</definedName>
    <definedName name="F18.00_R0430_C0150">'[3]Cells F'!$N$6195</definedName>
    <definedName name="F18.00_R0430_C0200">'[3]Cells F'!$N$6685</definedName>
    <definedName name="F18.00_R0430_C0201">'[3]Cells F'!$N$6686</definedName>
    <definedName name="F18.00_R0430_C0205">'[3]Cells F'!$N$6527</definedName>
    <definedName name="F18.00_R0430_C0210">'[3]Cells F'!$N$6528</definedName>
    <definedName name="F18.00_R0430_C0950">'[3]Cells F'!$N$6196</definedName>
    <definedName name="F18.00_R0430_C0951">'[3]Cells F'!$N$6197</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200">'[3]Cells F'!$N$6687</definedName>
    <definedName name="F18.00_R0440_C0201">'[3]Cells F'!$N$6688</definedName>
    <definedName name="F18.00_R0440_C0205">'[3]Cells F'!$N$6529</definedName>
    <definedName name="F18.00_R0440_C0210">'[3]Cells F'!$N$6530</definedName>
    <definedName name="F18.00_R0440_C0950">'[3]Cells F'!$N$6205</definedName>
    <definedName name="F18.00_R0440_C0951">'[3]Cells F'!$N$6206</definedName>
    <definedName name="F18.00_R0450_C0020">'[3]Cells F'!$N$6838</definedName>
    <definedName name="F18.00_R0450_C0056">'[3]Cells F'!$N$6839</definedName>
    <definedName name="F18.00_R0450_C0057">'[3]Cells F'!$N$6840</definedName>
    <definedName name="F18.00_R0450_C0060">'[3]Cells F'!$N$6842</definedName>
    <definedName name="F18.00_R0450_C0109">'[3]Cells F'!$N$6843</definedName>
    <definedName name="F18.00_R0450_C0121">'[3]Cells F'!$N$6845</definedName>
    <definedName name="F18.00_R0450_C0140">'[3]Cells F'!$N$6209</definedName>
    <definedName name="F18.00_R0450_C0141">'[3]Cells F'!$N$6210</definedName>
    <definedName name="F18.00_R0450_C0142">'[3]Cells F'!$N$6211</definedName>
    <definedName name="F18.00_R0450_C0150">'[3]Cells F'!$N$6213</definedName>
    <definedName name="F18.00_R0450_C0200">'[3]Cells F'!$N$6689</definedName>
    <definedName name="F18.00_R0450_C0201">'[3]Cells F'!$N$6690</definedName>
    <definedName name="F18.00_R0450_C0205">'[3]Cells F'!$N$6531</definedName>
    <definedName name="F18.00_R0450_C0210">'[3]Cells F'!$N$6532</definedName>
    <definedName name="F18.00_R0450_C0950">'[3]Cells F'!$N$6214</definedName>
    <definedName name="F18.00_R0450_C0951">'[3]Cells F'!$N$6215</definedName>
    <definedName name="F18.00_R0460_C0020">'[3]Cells F'!$N$6848</definedName>
    <definedName name="F18.00_R0460_C0056">'[3]Cells F'!$N$6849</definedName>
    <definedName name="F18.00_R0460_C0057">'[3]Cells F'!$N$6850</definedName>
    <definedName name="F18.00_R0460_C0060">'[3]Cells F'!$N$6852</definedName>
    <definedName name="F18.00_R0460_C0109">'[3]Cells F'!$N$6853</definedName>
    <definedName name="F18.00_R0460_C0121">'[3]Cells F'!$N$6855</definedName>
    <definedName name="F18.00_R0460_C0140">'[3]Cells F'!$N$6218</definedName>
    <definedName name="F18.00_R0460_C0141">'[3]Cells F'!$N$6219</definedName>
    <definedName name="F18.00_R0460_C0142">'[3]Cells F'!$N$6220</definedName>
    <definedName name="F18.00_R0460_C0150">'[3]Cells F'!$N$6222</definedName>
    <definedName name="F18.00_R0460_C0200">'[3]Cells F'!$N$6691</definedName>
    <definedName name="F18.00_R0460_C0201">'[3]Cells F'!$N$6692</definedName>
    <definedName name="F18.00_R0460_C0205">'[3]Cells F'!$N$6533</definedName>
    <definedName name="F18.00_R0460_C0210">'[3]Cells F'!$N$6534</definedName>
    <definedName name="F18.00_R0460_C0950">'[3]Cells F'!$N$6223</definedName>
    <definedName name="F18.00_R0460_C0951">'[3]Cells F'!$N$6224</definedName>
    <definedName name="F18.00_R0470_C0020">'[3]Cells F'!$N$6858</definedName>
    <definedName name="F18.00_R0470_C0056">'[3]Cells F'!$N$6859</definedName>
    <definedName name="F18.00_R0470_C0057">'[3]Cells F'!$N$6860</definedName>
    <definedName name="F18.00_R0470_C0060">'[3]Cells F'!$N$6862</definedName>
    <definedName name="F18.00_R0470_C0109">'[3]Cells F'!$N$6863</definedName>
    <definedName name="F18.00_R0470_C0121">'[3]Cells F'!$N$6865</definedName>
    <definedName name="F18.00_R0470_C0140">'[3]Cells F'!$N$6227</definedName>
    <definedName name="F18.00_R0470_C0141">'[3]Cells F'!$N$6228</definedName>
    <definedName name="F18.00_R0470_C0142">'[3]Cells F'!$N$6229</definedName>
    <definedName name="F18.00_R0470_C0150">'[3]Cells F'!$N$6231</definedName>
    <definedName name="F18.00_R0470_C0200">'[3]Cells F'!$N$6693</definedName>
    <definedName name="F18.00_R0470_C0201">'[3]Cells F'!$N$6694</definedName>
    <definedName name="F18.00_R0470_C0205">'[3]Cells F'!$N$6535</definedName>
    <definedName name="F18.00_R0470_C0210">'[3]Cells F'!$N$6536</definedName>
    <definedName name="F18.00_R0470_C0950">'[3]Cells F'!$N$6232</definedName>
    <definedName name="F18.00_R0470_C0951">'[3]Cells F'!$N$6233</definedName>
    <definedName name="F18.00_R0490_C0020">'[3]Cells F'!$N$6878</definedName>
    <definedName name="F18.00_R0490_C0056">'[3]Cells F'!$N$6879</definedName>
    <definedName name="F18.00_R0490_C0057">'[3]Cells F'!$N$6880</definedName>
    <definedName name="F18.00_R0490_C0060">'[3]Cells F'!$N$6882</definedName>
    <definedName name="F18.00_R0490_C0109">'[3]Cells F'!$N$6883</definedName>
    <definedName name="F18.00_R0490_C0121">'[3]Cells F'!$N$6885</definedName>
    <definedName name="F18.00_R0490_C0140">'[3]Cells F'!$N$6245</definedName>
    <definedName name="F18.00_R0490_C0141">'[3]Cells F'!$N$6246</definedName>
    <definedName name="F18.00_R0490_C0142">'[3]Cells F'!$N$6247</definedName>
    <definedName name="F18.00_R0490_C0150">'[3]Cells F'!$N$6249</definedName>
    <definedName name="F18.00_R0490_C0200">'[3]Cells F'!$N$6697</definedName>
    <definedName name="F18.00_R0490_C0201">'[3]Cells F'!$N$6698</definedName>
    <definedName name="F18.00_R0490_C0205">'[3]Cells F'!$N$6539</definedName>
    <definedName name="F18.00_R0490_C0210">'[3]Cells F'!$N$6540</definedName>
    <definedName name="F18.00_R0490_C0950">'[3]Cells F'!$N$6250</definedName>
    <definedName name="F18.00_R0490_C0951">'[3]Cells F'!$N$6251</definedName>
    <definedName name="F18.00_R0500_C0020">'[3]Cells F'!$N$6888</definedName>
    <definedName name="F18.00_R0500_C0056">'[3]Cells F'!$N$6889</definedName>
    <definedName name="F18.00_R0500_C0057">'[3]Cells F'!$N$6890</definedName>
    <definedName name="F18.00_R0500_C0060">'[3]Cells F'!$N$6892</definedName>
    <definedName name="F18.00_R0500_C0109">'[3]Cells F'!$N$6893</definedName>
    <definedName name="F18.00_R0500_C0121">'[3]Cells F'!$N$6895</definedName>
    <definedName name="F18.00_R0500_C0140">'[3]Cells F'!$N$6254</definedName>
    <definedName name="F18.00_R0500_C0141">'[3]Cells F'!$N$6255</definedName>
    <definedName name="F18.00_R0500_C0142">'[3]Cells F'!$N$6256</definedName>
    <definedName name="F18.00_R0500_C0150">'[3]Cells F'!$N$6258</definedName>
    <definedName name="F18.00_R0500_C0200">'[3]Cells F'!$N$6699</definedName>
    <definedName name="F18.00_R0500_C0201">'[3]Cells F'!$N$6700</definedName>
    <definedName name="F18.00_R0500_C0205">'[3]Cells F'!$N$6541</definedName>
    <definedName name="F18.00_R0500_C0210">'[3]Cells F'!$N$6542</definedName>
    <definedName name="F18.00_R0500_C0950">'[3]Cells F'!$N$6259</definedName>
    <definedName name="F18.00_R0500_C0951">'[3]Cells F'!$N$6260</definedName>
    <definedName name="F18.00_R0510_C0020">'[3]Cells F'!$N$6898</definedName>
    <definedName name="F18.00_R0510_C0056">'[3]Cells F'!$N$6899</definedName>
    <definedName name="F18.00_R0510_C0057">'[3]Cells F'!$N$6900</definedName>
    <definedName name="F18.00_R0510_C0060">'[3]Cells F'!$N$6902</definedName>
    <definedName name="F18.00_R0510_C0109">'[3]Cells F'!$N$6903</definedName>
    <definedName name="F18.00_R0510_C0121">'[3]Cells F'!$N$6905</definedName>
    <definedName name="F18.00_R0510_C0140">'[3]Cells F'!$N$6263</definedName>
    <definedName name="F18.00_R0510_C0141">'[3]Cells F'!$N$6264</definedName>
    <definedName name="F18.00_R0510_C0142">'[3]Cells F'!$N$6265</definedName>
    <definedName name="F18.00_R0510_C0150">'[3]Cells F'!$N$6267</definedName>
    <definedName name="F18.00_R0510_C0200">'[3]Cells F'!$N$6701</definedName>
    <definedName name="F18.00_R0510_C0201">'[3]Cells F'!$N$6702</definedName>
    <definedName name="F18.00_R0510_C0205">'[3]Cells F'!$N$6543</definedName>
    <definedName name="F18.00_R0510_C0210">'[3]Cells F'!$N$6544</definedName>
    <definedName name="F18.00_R0510_C0950">'[3]Cells F'!$N$6268</definedName>
    <definedName name="F18.00_R0510_C0951">'[3]Cells F'!$N$6269</definedName>
    <definedName name="F18.00_R0520_C0020">'[3]Cells F'!$N$6908</definedName>
    <definedName name="F18.00_R0520_C0056">'[3]Cells F'!$N$6909</definedName>
    <definedName name="F18.00_R0520_C0057">'[3]Cells F'!$N$6910</definedName>
    <definedName name="F18.00_R0520_C0060">'[3]Cells F'!$N$6912</definedName>
    <definedName name="F18.00_R0520_C0109">'[3]Cells F'!$N$6913</definedName>
    <definedName name="F18.00_R0520_C0121">'[3]Cells F'!$N$6915</definedName>
    <definedName name="F18.00_R0520_C0140">'[3]Cells F'!$N$6272</definedName>
    <definedName name="F18.00_R0520_C0141">'[3]Cells F'!$N$6273</definedName>
    <definedName name="F18.00_R0520_C0142">'[3]Cells F'!$N$6274</definedName>
    <definedName name="F18.00_R0520_C0150">'[3]Cells F'!$N$6276</definedName>
    <definedName name="F18.00_R0520_C0200">'[3]Cells F'!$N$6703</definedName>
    <definedName name="F18.00_R0520_C0201">'[3]Cells F'!$N$6704</definedName>
    <definedName name="F18.00_R0520_C0205">'[3]Cells F'!$N$6545</definedName>
    <definedName name="F18.00_R0520_C0210">'[3]Cells F'!$N$6546</definedName>
    <definedName name="F18.00_R0520_C0950">'[3]Cells F'!$N$6277</definedName>
    <definedName name="F18.00_R0520_C0951">'[3]Cells F'!$N$6278</definedName>
    <definedName name="F18.00_R0530_C0020">'[3]Cells F'!$N$6918</definedName>
    <definedName name="F18.00_R0530_C0056">'[3]Cells F'!$N$6919</definedName>
    <definedName name="F18.00_R0530_C0057">'[3]Cells F'!$N$6920</definedName>
    <definedName name="F18.00_R0530_C0060">'[3]Cells F'!$N$6922</definedName>
    <definedName name="F18.00_R0530_C0109">'[3]Cells F'!$N$6923</definedName>
    <definedName name="F18.00_R0530_C0121">'[3]Cells F'!$N$6925</definedName>
    <definedName name="F18.00_R0530_C0140">'[3]Cells F'!$N$6281</definedName>
    <definedName name="F18.00_R0530_C0141">'[3]Cells F'!$N$6282</definedName>
    <definedName name="F18.00_R0530_C0142">'[3]Cells F'!$N$6283</definedName>
    <definedName name="F18.00_R0530_C0150">'[3]Cells F'!$N$6285</definedName>
    <definedName name="F18.00_R0530_C0200">'[3]Cells F'!$N$6705</definedName>
    <definedName name="F18.00_R0530_C0201">'[3]Cells F'!$N$6706</definedName>
    <definedName name="F18.00_R0530_C0205">'[3]Cells F'!$N$6547</definedName>
    <definedName name="F18.00_R0530_C0210">'[3]Cells F'!$N$6548</definedName>
    <definedName name="F18.00_R0530_C0950">'[3]Cells F'!$N$6286</definedName>
    <definedName name="F18.00_R0530_C0951">'[3]Cells F'!$N$6287</definedName>
    <definedName name="F18.00_R0540_C0020">'[3]Cells F'!$N$6928</definedName>
    <definedName name="F18.00_R0540_C0056">'[3]Cells F'!$N$6929</definedName>
    <definedName name="F18.00_R0540_C0057">'[3]Cells F'!$N$6930</definedName>
    <definedName name="F18.00_R0540_C0060">'[3]Cells F'!$N$6932</definedName>
    <definedName name="F18.00_R0540_C0109">'[3]Cells F'!$N$6933</definedName>
    <definedName name="F18.00_R0540_C0121">'[3]Cells F'!$N$6935</definedName>
    <definedName name="F18.00_R0540_C0140">'[3]Cells F'!$N$6290</definedName>
    <definedName name="F18.00_R0540_C0141">'[3]Cells F'!$N$6291</definedName>
    <definedName name="F18.00_R0540_C0142">'[3]Cells F'!$N$6292</definedName>
    <definedName name="F18.00_R0540_C0150">'[3]Cells F'!$N$6294</definedName>
    <definedName name="F18.00_R0540_C0200">'[3]Cells F'!$N$6707</definedName>
    <definedName name="F18.00_R0540_C0201">'[3]Cells F'!$N$6708</definedName>
    <definedName name="F18.00_R0540_C0205">'[3]Cells F'!$N$6549</definedName>
    <definedName name="F18.00_R0540_C0210">'[3]Cells F'!$N$6550</definedName>
    <definedName name="F18.00_R0540_C0950">'[3]Cells F'!$N$6295</definedName>
    <definedName name="F18.00_R0540_C0951">'[3]Cells F'!$N$6296</definedName>
    <definedName name="F18.00_R0550_C0020">'[3]Cells F'!$N$6938</definedName>
    <definedName name="F18.00_R0550_C0056">'[3]Cells F'!$N$6939</definedName>
    <definedName name="F18.00_R0550_C0057">'[3]Cells F'!$N$6940</definedName>
    <definedName name="F18.00_R0550_C0060">'[3]Cells F'!$N$6942</definedName>
    <definedName name="F18.00_R0550_C0109">'[3]Cells F'!$N$6943</definedName>
    <definedName name="F18.00_R0550_C0121">'[3]Cells F'!$N$6945</definedName>
    <definedName name="F18.00_R0550_C0140">'[3]Cells F'!$N$6299</definedName>
    <definedName name="F18.00_R0550_C0141">'[3]Cells F'!$N$6300</definedName>
    <definedName name="F18.00_R0550_C0142">'[3]Cells F'!$N$6301</definedName>
    <definedName name="F18.00_R0550_C0150">'[3]Cells F'!$N$6303</definedName>
    <definedName name="F18.00_R0550_C0200">'[3]Cells F'!$N$6709</definedName>
    <definedName name="F18.00_R0550_C0201">'[3]Cells F'!$N$6710</definedName>
    <definedName name="F18.00_R0550_C0205">'[3]Cells F'!$N$6551</definedName>
    <definedName name="F18.00_R0550_C0210">'[3]Cells F'!$N$6552</definedName>
    <definedName name="F18.00_R0550_C0950">'[3]Cells F'!$N$6304</definedName>
    <definedName name="F18.00_R0550_C0951">'[3]Cells F'!$N$6305</definedName>
    <definedName name="F18.00_R0900_C0020">'[3]Cells F'!$N$5257</definedName>
    <definedName name="F18.00_R0900_C0056">'[3]Cells F'!$N$5260</definedName>
    <definedName name="F18.00_R0900_C0057">'[3]Cells F'!$N$5261</definedName>
    <definedName name="F18.00_R0900_C0060">'[3]Cells F'!$N$5263</definedName>
    <definedName name="F18.00_R0900_C0109">'[3]Cells F'!$N$5271</definedName>
    <definedName name="F18.00_R0900_C0121">'[3]Cells F'!$N$5273</definedName>
    <definedName name="F18.00_R0900_C0140">'[3]Cells F'!$N$6308</definedName>
    <definedName name="F18.00_R0900_C0141">'[3]Cells F'!$N$6309</definedName>
    <definedName name="F18.00_R0900_C0142">'[3]Cells F'!$N$6310</definedName>
    <definedName name="F18.00_R0900_C0150">'[3]Cells F'!$N$6312</definedName>
    <definedName name="F18.00_R0900_C0200">'[3]Cells F'!$N$6711</definedName>
    <definedName name="F18.00_R0900_C0201">'[3]Cells F'!$N$6712</definedName>
    <definedName name="F18.00_R0900_C0205">'[3]Cells F'!$N$6553</definedName>
    <definedName name="F18.00_R0900_C0210">'[3]Cells F'!$N$6554</definedName>
    <definedName name="F18.00_R0900_C0950">'[3]Cells F'!$N$6321</definedName>
    <definedName name="F18.00_R0900_C0951">'[3]Cells F'!$N$6322</definedName>
    <definedName name="F18.00_R0920_C0020">'[3]Cells F'!$N$5337</definedName>
    <definedName name="F18.00_R0920_C0060">'[3]Cells F'!$N$5340</definedName>
    <definedName name="F18.00_R0920_C0150">'[3]Cells F'!$N$6376</definedName>
    <definedName name="F18.00_R0920_C0200">'[3]Cells F'!$N$6719</definedName>
    <definedName name="F18.00_R0920_C0201">'[3]Cells F'!$N$6720</definedName>
    <definedName name="F18.00_R0920_C0205">'[3]Cells F'!$N$6561</definedName>
    <definedName name="F18.00_R0920_C0210">'[3]Cells F'!$N$6562</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Content!$B$2:$J$141</definedName>
    <definedName name="_xlnm.Print_Area" localSheetId="86">'EU AE1'!$B$2:$K$16</definedName>
    <definedName name="_xlnm.Print_Area" localSheetId="87">'EU AE2'!$B$2:$G$22</definedName>
    <definedName name="_xlnm.Print_Area" localSheetId="88">'EU AE3'!$B$2:$E$7</definedName>
    <definedName name="_xlnm.Print_Area" localSheetId="15">'EU CC1'!$B$2:$D$123</definedName>
    <definedName name="_xlnm.Print_Area" localSheetId="16">'EU CC2'!$B$2:$E$50</definedName>
    <definedName name="_xlnm.Print_Area" localSheetId="17">'EU CCA  '!$B$2:$V$51</definedName>
    <definedName name="_xlnm.Print_Area" localSheetId="57">'EU CCR1'!$B$2:$K$18</definedName>
    <definedName name="_xlnm.Print_Area" localSheetId="58">'EU CCR2'!$B$2:$E$12</definedName>
    <definedName name="_xlnm.Print_Area" localSheetId="59">'EU CCR3'!$B$2:$O$20</definedName>
    <definedName name="_xlnm.Print_Area" localSheetId="61">'EU CCR5'!$B$2:$K$17</definedName>
    <definedName name="_xlnm.Print_Area" localSheetId="64">'EU CCR8'!$B$2:$E$26</definedName>
    <definedName name="_xlnm.Print_Area" localSheetId="18">'EU CCyB1'!$B$2:$P$10</definedName>
    <definedName name="_xlnm.Print_Area" localSheetId="19">'EU CCyB2'!$B$2:$D$9</definedName>
    <definedName name="_xlnm.Print_Area" localSheetId="34">'EU CQ1'!$B$2:$K$19</definedName>
    <definedName name="_xlnm.Print_Area" localSheetId="36">'EU CQ3'!$B$2:$O$33</definedName>
    <definedName name="_xlnm.Print_Area" localSheetId="38">'EU CQ5'!$B$2:$I$29</definedName>
    <definedName name="_xlnm.Print_Area" localSheetId="30">'EU CR1'!$B$2:$R$31</definedName>
    <definedName name="_xlnm.Print_Area" localSheetId="31">'EU CR1-A'!$B$2:$I$10</definedName>
    <definedName name="_xlnm.Print_Area" localSheetId="43">'EU CR3'!$B$2:$H$13</definedName>
    <definedName name="_xlnm.Print_Area" localSheetId="45">'EU CR4'!$B$2:$I$26</definedName>
    <definedName name="_xlnm.Print_Area" localSheetId="46">'EU CR5'!$B$2:$T$26</definedName>
    <definedName name="_xlnm.Print_Area" localSheetId="48">'EU CR6'!$B$2:$AD$179</definedName>
    <definedName name="_xlnm.Print_Area" localSheetId="49">'EU CR6-A'!$B$2:$H$22</definedName>
    <definedName name="_xlnm.Print_Area" localSheetId="51">'EU CR7-A'!$B$2:$Q$38</definedName>
    <definedName name="_xlnm.Print_Area" localSheetId="52">'EU CR8'!$B$2:$D$15</definedName>
    <definedName name="_xlnm.Print_Area" localSheetId="53">'EU CR9'!$B$2:$I$195</definedName>
    <definedName name="_xlnm.Print_Area" localSheetId="4">'EU INS1'!$B$2:$E$7</definedName>
    <definedName name="_xlnm.Print_Area" localSheetId="103">'EU IRRBB1'!$B$2:$E$15</definedName>
    <definedName name="_xlnm.Print_Area" localSheetId="3">'EU KM1'!$B$2:$D$52</definedName>
    <definedName name="_xlnm.Print_Area" localSheetId="104">'EU KM2'!$B$2:$D$24</definedName>
    <definedName name="_xlnm.Print_Area" localSheetId="9">'EU LI1 '!$B$2:$J$49</definedName>
    <definedName name="_xlnm.Print_Area" localSheetId="10">'EU LI2'!$B$2:$H$19</definedName>
    <definedName name="_xlnm.Print_Area" localSheetId="11">'EU LI3'!$B$2:$E$24</definedName>
    <definedName name="_xlnm.Print_Area" localSheetId="25">'EU LIQ1'!$B$2:$K$40</definedName>
    <definedName name="_xlnm.Print_Area" localSheetId="27">'EU LIQ2'!$B$2:$R$45</definedName>
    <definedName name="_xlnm.Print_Area" localSheetId="26">'EU LIQB'!$B$2:$D$12</definedName>
    <definedName name="_xlnm.Print_Area" localSheetId="20">'EU LR1'!$B$2:$D$21</definedName>
    <definedName name="_xlnm.Print_Area" localSheetId="21">'EU LR2'!$B$2:$D$73</definedName>
    <definedName name="_xlnm.Print_Area" localSheetId="22">'EU LR3'!$B$2:$D$19</definedName>
    <definedName name="_xlnm.Print_Area" localSheetId="79">'EU OR1'!$B$2:$H$14</definedName>
    <definedName name="_xlnm.Print_Area" localSheetId="2">'EU OV1'!$B$2:$F$44</definedName>
    <definedName name="_xlnm.Print_Area" localSheetId="105">'EU TLAC1'!$B$2:$D$52</definedName>
    <definedName name="_xlnm.Print_Area" localSheetId="107">'EU TLAC3'!$B$2:$K$17</definedName>
    <definedName name="_xlnm.Print_Area" localSheetId="0">Front!$A$1:$R$42</definedName>
    <definedName name="_xlnm.Print_Area" localSheetId="81">'REM1'!$B$2:$I$30</definedName>
    <definedName name="_xlnm.Print_Area" localSheetId="82">'REM2'!$B$2:$H$21</definedName>
    <definedName name="_xlnm.Print_Area" localSheetId="85">'REM5'!$B$2:$M$14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[4]In99!#REF!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2" l="1"/>
  <c r="B9" i="150" l="1"/>
  <c r="B10" i="150" s="1"/>
  <c r="B11" i="150" s="1"/>
  <c r="B12" i="150" s="1"/>
  <c r="B13" i="150" s="1"/>
  <c r="B14" i="150" s="1"/>
  <c r="B15" i="150" s="1"/>
  <c r="B16" i="150" s="1"/>
  <c r="B17" i="150" s="1"/>
  <c r="B18" i="150" s="1"/>
  <c r="B19" i="150" s="1"/>
  <c r="B20" i="150" s="1"/>
  <c r="B22" i="150" s="1"/>
  <c r="B23" i="150" s="1"/>
  <c r="B24" i="150" s="1"/>
  <c r="B25" i="150" s="1"/>
  <c r="B26" i="150" s="1"/>
  <c r="B27" i="150" s="1"/>
  <c r="B28" i="150" s="1"/>
  <c r="B29" i="150" s="1"/>
  <c r="B30" i="150" s="1"/>
  <c r="B31" i="150" s="1"/>
  <c r="H124" i="110" l="1"/>
  <c r="H133" i="110"/>
  <c r="H132" i="110"/>
  <c r="H131" i="110"/>
  <c r="H130" i="110"/>
  <c r="H129" i="110"/>
  <c r="H127" i="110"/>
  <c r="H126" i="110"/>
  <c r="H123" i="110"/>
  <c r="H122" i="110"/>
  <c r="H121" i="110"/>
  <c r="H120" i="110"/>
  <c r="H119" i="110"/>
  <c r="H118" i="110"/>
  <c r="H117" i="110"/>
  <c r="H116" i="110"/>
  <c r="H115" i="110"/>
  <c r="H110" i="110"/>
  <c r="H109" i="110"/>
  <c r="H108" i="110"/>
  <c r="H107" i="110"/>
  <c r="H105" i="110"/>
  <c r="H104" i="110"/>
  <c r="H103" i="110"/>
  <c r="H102" i="110"/>
  <c r="H101" i="110"/>
  <c r="H100" i="110"/>
  <c r="H98" i="110"/>
  <c r="H97" i="110"/>
  <c r="H95" i="110"/>
  <c r="H94" i="110"/>
  <c r="H93" i="110"/>
  <c r="H92" i="110"/>
  <c r="H91" i="110"/>
  <c r="H90" i="110"/>
  <c r="H89" i="110"/>
  <c r="H87" i="110"/>
  <c r="H86" i="110"/>
  <c r="H85" i="110"/>
  <c r="H84" i="110"/>
  <c r="H83" i="110"/>
  <c r="H82" i="110"/>
  <c r="H80" i="110"/>
  <c r="H79" i="110"/>
  <c r="H78" i="110"/>
  <c r="H77" i="110"/>
  <c r="H76" i="110"/>
  <c r="H75" i="110"/>
  <c r="H74" i="110"/>
  <c r="H73" i="110"/>
  <c r="H72" i="110"/>
  <c r="H70" i="110"/>
  <c r="H68" i="110"/>
  <c r="H67" i="110"/>
  <c r="H66" i="110"/>
  <c r="H65" i="110"/>
  <c r="H64" i="110"/>
  <c r="H63" i="110"/>
  <c r="H62" i="110"/>
  <c r="H61" i="110"/>
  <c r="H59" i="110"/>
  <c r="H58" i="110"/>
  <c r="H57" i="110"/>
  <c r="H55" i="110"/>
  <c r="H54" i="110"/>
  <c r="H52" i="110"/>
  <c r="H51" i="110"/>
  <c r="H50" i="110"/>
  <c r="H49" i="110"/>
  <c r="H48" i="110"/>
  <c r="H47" i="110"/>
  <c r="H46" i="110"/>
  <c r="H45" i="110"/>
  <c r="H44" i="110"/>
  <c r="H43" i="110"/>
  <c r="H42" i="110"/>
  <c r="H41" i="110"/>
  <c r="H40" i="110"/>
  <c r="H39" i="110"/>
  <c r="H37" i="110"/>
  <c r="H36" i="110"/>
  <c r="H35" i="110"/>
  <c r="H34" i="110"/>
  <c r="H32" i="110"/>
  <c r="H31" i="110"/>
  <c r="H30" i="110"/>
  <c r="H29" i="110"/>
  <c r="H27" i="110"/>
  <c r="H26" i="110"/>
  <c r="H24" i="110"/>
  <c r="H23" i="110"/>
  <c r="H22" i="110"/>
  <c r="H20" i="110"/>
  <c r="H19" i="110"/>
  <c r="H18" i="110"/>
  <c r="H17" i="110"/>
  <c r="H16" i="110"/>
  <c r="H15" i="110"/>
  <c r="H13" i="110"/>
  <c r="H12" i="110"/>
  <c r="H7" i="110"/>
  <c r="H8" i="110"/>
  <c r="H9" i="110"/>
  <c r="H10" i="110"/>
  <c r="H6" i="110"/>
  <c r="B10" i="15"/>
  <c r="B11" i="15" s="1"/>
  <c r="B12" i="15" s="1"/>
  <c r="B13" i="15" s="1"/>
  <c r="B14" i="15" s="1"/>
  <c r="B15" i="15" s="1"/>
  <c r="B16" i="15" s="1"/>
  <c r="B17" i="15" s="1"/>
  <c r="B18" i="15" s="1"/>
  <c r="B19" i="15" s="1"/>
  <c r="B20" i="15" s="1"/>
  <c r="B21" i="15" s="1"/>
  <c r="B23" i="15" s="1"/>
  <c r="B24" i="15" s="1"/>
  <c r="B25" i="15" s="1"/>
  <c r="B26" i="15" s="1"/>
  <c r="B27" i="15" s="1"/>
  <c r="B28" i="15" s="1"/>
  <c r="B29" i="15" s="1"/>
  <c r="B30" i="15" s="1"/>
  <c r="B31" i="15" s="1"/>
  <c r="B32" i="15" s="1"/>
</calcChain>
</file>

<file path=xl/sharedStrings.xml><?xml version="1.0" encoding="utf-8"?>
<sst xmlns="http://schemas.openxmlformats.org/spreadsheetml/2006/main" count="7098" uniqueCount="2712">
  <si>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</si>
  <si>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</si>
  <si>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</si>
  <si>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</si>
  <si>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</si>
  <si>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</si>
  <si>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</si>
  <si>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</si>
  <si>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</si>
  <si>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</si>
  <si>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</si>
  <si>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</si>
  <si>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</si>
  <si>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</si>
  <si>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</si>
  <si>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</si>
  <si>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</si>
  <si>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</si>
  <si>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</si>
  <si>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</si>
  <si>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</si>
  <si>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</si>
  <si>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</si>
  <si>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</si>
  <si>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</si>
  <si>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</si>
  <si>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</si>
  <si>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</si>
  <si>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</si>
  <si>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</si>
  <si>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</si>
  <si>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</si>
  <si>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</si>
  <si>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</si>
  <si>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</si>
  <si>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</si>
  <si>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</si>
  <si>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</si>
  <si>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</si>
  <si>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</si>
  <si>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</si>
  <si>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</si>
  <si>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</si>
  <si>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</si>
  <si>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</si>
  <si>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</si>
  <si>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</si>
  <si>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</si>
  <si>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</si>
  <si>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</si>
  <si>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</si>
  <si>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</si>
  <si>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</si>
  <si>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</si>
  <si>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</si>
  <si>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</si>
  <si>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</si>
  <si>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</si>
  <si>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</si>
  <si>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</si>
  <si>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</si>
  <si>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</si>
  <si>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</si>
  <si>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</si>
  <si>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</si>
  <si>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</si>
  <si>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</si>
  <si>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</si>
  <si>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</si>
  <si>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</si>
  <si>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</si>
  <si>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</si>
  <si>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</si>
  <si>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</si>
  <si>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</si>
  <si>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</si>
  <si>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</si>
  <si>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</si>
  <si>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</si>
  <si>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</si>
  <si>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</si>
  <si>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</si>
  <si>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</si>
  <si>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</si>
  <si>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</si>
  <si>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</si>
  <si>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</si>
  <si>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</si>
  <si>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</si>
  <si>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</si>
  <si>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</si>
  <si>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</si>
  <si>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</si>
  <si>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</si>
  <si>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</si>
  <si>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</si>
  <si>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</si>
  <si>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</si>
  <si>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</si>
  <si>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</si>
  <si>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</si>
  <si>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</si>
  <si>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</si>
  <si>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</si>
  <si>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</si>
  <si>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</si>
  <si>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</si>
  <si>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</si>
  <si>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</si>
  <si>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</si>
  <si>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</si>
  <si>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</si>
  <si>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</si>
  <si>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</si>
  <si>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</si>
  <si>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</si>
  <si>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</si>
  <si>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</si>
  <si>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</si>
  <si>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</si>
  <si>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</si>
  <si>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</si>
  <si>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</si>
  <si>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</si>
  <si>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</si>
  <si>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</si>
  <si>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</si>
  <si>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</si>
  <si>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</si>
  <si>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</si>
  <si>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</si>
  <si>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</si>
  <si>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</si>
  <si>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</si>
  <si>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</si>
  <si>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</si>
  <si>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</si>
  <si>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</si>
  <si>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</si>
  <si>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</si>
  <si>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</si>
  <si>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</si>
  <si>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</si>
  <si>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</si>
  <si>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</si>
  <si>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</si>
  <si>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</si>
  <si>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</si>
  <si>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</si>
  <si>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</si>
  <si>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</si>
  <si>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</si>
  <si>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</si>
  <si>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</si>
  <si>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</si>
  <si>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</si>
  <si>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</si>
  <si>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</si>
  <si>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</si>
  <si>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</si>
  <si>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</si>
  <si>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</si>
  <si>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</si>
  <si>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</si>
  <si>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</si>
  <si>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</si>
  <si>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</si>
  <si>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</si>
  <si>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</si>
  <si>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</si>
  <si>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</si>
  <si>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</si>
  <si>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</si>
  <si>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</si>
  <si>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</si>
  <si>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</si>
  <si>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</si>
  <si>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</si>
  <si>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</si>
  <si>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</si>
  <si>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</si>
  <si>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</si>
  <si>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</si>
  <si>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</si>
  <si>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</si>
  <si>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</si>
  <si>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</si>
  <si>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</si>
  <si>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</si>
  <si>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</si>
  <si>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</si>
  <si>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</si>
  <si>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</si>
  <si>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</si>
  <si>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</si>
  <si>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</si>
  <si>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</si>
  <si>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</si>
  <si>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</si>
  <si>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</si>
  <si>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</si>
  <si>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</si>
  <si>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</si>
  <si>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</si>
  <si>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</si>
  <si>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</si>
  <si>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</si>
  <si>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</si>
  <si>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</si>
  <si>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</si>
  <si>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Transactions subject to own funds requirements for CVA risk</t>
  </si>
  <si>
    <t>EU CCR2</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</si>
  <si>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</si>
  <si>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</si>
  <si>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</si>
  <si>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</si>
  <si>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</si>
  <si>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</si>
  <si>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</si>
  <si>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</si>
  <si>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</si>
  <si>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</si>
  <si>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</si>
  <si>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</si>
  <si>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</si>
  <si>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</si>
  <si>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</si>
  <si>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13.9</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</si>
  <si>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</si>
  <si>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</si>
  <si>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</si>
  <si>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</si>
  <si>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</si>
  <si>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</si>
  <si>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</si>
  <si>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</si>
  <si>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</si>
  <si>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</si>
  <si>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</si>
  <si>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</si>
  <si>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</si>
  <si>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</si>
  <si>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</si>
  <si>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</si>
  <si>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</si>
  <si>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</si>
  <si>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</si>
  <si>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</si>
  <si>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</si>
  <si>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</si>
  <si>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</si>
  <si>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</si>
  <si>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</si>
  <si>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</si>
  <si>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</si>
  <si>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</si>
  <si>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</si>
  <si>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</si>
  <si>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</si>
  <si>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</si>
  <si>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</si>
  <si>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</si>
  <si>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</si>
  <si>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</si>
  <si>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</si>
  <si>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</si>
  <si>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</si>
  <si>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</si>
  <si>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</si>
  <si>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</si>
  <si>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</si>
  <si>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</si>
  <si>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</si>
  <si>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</si>
  <si>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</si>
  <si>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</si>
  <si>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</si>
  <si>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</si>
  <si>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</si>
  <si>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</si>
  <si>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Operational risk own funds requirements and risk-weighted exposure amounts</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</si>
  <si>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</si>
  <si>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</si>
  <si>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</si>
  <si>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</si>
  <si>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</si>
  <si>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</si>
  <si>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</si>
  <si>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</si>
  <si>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</si>
  <si>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</si>
  <si>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</si>
  <si>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</si>
  <si>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</si>
  <si>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</si>
  <si>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</si>
  <si>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17.5</t>
  </si>
  <si>
    <t>Remuneration of 1 million EUR or more per year</t>
  </si>
  <si>
    <t>EU REM4</t>
  </si>
  <si>
    <t>17.6</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</si>
  <si>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</si>
  <si>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</si>
  <si>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</si>
  <si>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</si>
  <si>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</si>
  <si>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</si>
  <si>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</si>
  <si>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</si>
  <si>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</si>
  <si>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</si>
  <si>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</si>
  <si>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</si>
  <si>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</si>
  <si>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</si>
  <si>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</si>
  <si>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</si>
  <si>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</si>
  <si>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</si>
  <si>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</si>
  <si>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</si>
  <si>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</si>
  <si>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</si>
  <si>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</si>
  <si>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</si>
  <si>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19.5</t>
  </si>
  <si>
    <t>19.6</t>
  </si>
  <si>
    <t>19.7</t>
  </si>
  <si>
    <t>19.8</t>
  </si>
  <si>
    <t>19.9</t>
  </si>
  <si>
    <t>19.10</t>
  </si>
  <si>
    <t>19.11</t>
  </si>
  <si>
    <t>19.12</t>
  </si>
  <si>
    <t>19.13</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</si>
  <si>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</si>
  <si>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</si>
  <si>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</si>
  <si>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</si>
  <si>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</si>
  <si>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</si>
  <si>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</si>
  <si>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</si>
  <si>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</si>
  <si>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</si>
  <si>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</si>
  <si>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</si>
  <si>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</si>
  <si>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</si>
  <si>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21.3</t>
  </si>
  <si>
    <t>Internal loss absorbing capacity: internal MREL and, where applicable, requirement for own funds and eligible liabilities for non-EU G-SIIs</t>
  </si>
  <si>
    <t>EU ILAC</t>
  </si>
  <si>
    <t>21.4</t>
  </si>
  <si>
    <t>Creditor ranking - Entity that is not a resolution entity</t>
  </si>
  <si>
    <t>EU TLAC2</t>
  </si>
  <si>
    <t>21.5</t>
  </si>
  <si>
    <t>*</t>
  </si>
  <si>
    <t>Other institutions (listed)</t>
  </si>
  <si>
    <t>**</t>
  </si>
  <si>
    <t>***</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</si>
  <si>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</si>
  <si>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</si>
  <si>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</si>
  <si>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</si>
  <si>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</si>
  <si>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</si>
  <si>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</si>
  <si>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</si>
  <si>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</si>
  <si>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</si>
  <si>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</si>
  <si>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</si>
  <si>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</si>
  <si>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</si>
  <si>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</si>
  <si>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</si>
  <si>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</si>
  <si>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</si>
  <si>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</si>
  <si>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</si>
  <si>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</si>
  <si>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</si>
  <si>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</si>
  <si>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</si>
  <si>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r>
      <t>Additional own funds requirements based on SREP</t>
    </r>
    <r>
      <rPr>
        <b/>
        <sz val="10"/>
        <color theme="1"/>
        <rFont val="Calibri"/>
        <family val="2"/>
        <scheme val="minor"/>
      </rPr>
      <t xml:space="preserve"> (as a percentage of risk-weighted exposure amount)</t>
    </r>
  </si>
  <si>
    <t>EU 7a</t>
  </si>
  <si>
    <t>EU 7b</t>
  </si>
  <si>
    <t>EU 7c</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</si>
  <si>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</si>
  <si>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</si>
  <si>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</si>
  <si>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</si>
  <si>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</si>
  <si>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</si>
  <si>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</si>
  <si>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</si>
  <si>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</si>
  <si>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</si>
  <si>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</si>
  <si>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</si>
  <si>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</si>
  <si>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</si>
  <si>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</si>
  <si>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</si>
  <si>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</si>
  <si>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r>
      <t>Additional own funds requirements to address risks of excessive leverage</t>
    </r>
    <r>
      <rPr>
        <b/>
        <sz val="10"/>
        <color theme="1"/>
        <rFont val="Calibri"/>
        <family val="2"/>
        <scheme val="minor"/>
      </rPr>
      <t xml:space="preserve"> (as a percentage of leverage ratio total exposure amount)</t>
    </r>
  </si>
  <si>
    <t>EU 14a</t>
  </si>
  <si>
    <t>EU 14b</t>
  </si>
  <si>
    <t>EU 14c</t>
  </si>
  <si>
    <t>EU 14d</t>
  </si>
  <si>
    <t>Total SREP leverage ratio requirements (%)</t>
  </si>
  <si>
    <t>EU 14e</t>
  </si>
  <si>
    <t>Overall leverage ratio requirements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</si>
  <si>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</si>
  <si>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</si>
  <si>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</si>
  <si>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</si>
  <si>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</si>
  <si>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</si>
  <si>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</si>
  <si>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</si>
  <si>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</si>
  <si>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</si>
  <si>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</si>
  <si>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</si>
  <si>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</si>
  <si>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</si>
  <si>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</si>
  <si>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</si>
  <si>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</si>
  <si>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</si>
  <si>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</si>
  <si>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</si>
  <si>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</si>
  <si>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</si>
  <si>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</si>
  <si>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</si>
  <si>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</si>
  <si>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</si>
  <si>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</si>
  <si>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</si>
  <si>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</si>
  <si>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</si>
  <si>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</si>
  <si>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</si>
  <si>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</si>
  <si>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</si>
  <si>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</si>
  <si>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</si>
  <si>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</si>
  <si>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</si>
  <si>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</si>
  <si>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</si>
  <si>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</si>
  <si>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</si>
  <si>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</si>
  <si>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</si>
  <si>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</si>
  <si>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</si>
  <si>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</si>
  <si>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</si>
  <si>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</si>
  <si>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</si>
  <si>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</si>
  <si>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</si>
  <si>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</si>
  <si>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</si>
  <si>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</si>
  <si>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</si>
  <si>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</si>
  <si>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</si>
  <si>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</si>
  <si>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</si>
  <si>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</si>
  <si>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</si>
  <si>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</si>
  <si>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</si>
  <si>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</si>
  <si>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</si>
  <si>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</si>
  <si>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</si>
  <si>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</si>
  <si>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</si>
  <si>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</si>
  <si>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</si>
  <si>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</si>
  <si>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</si>
  <si>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</si>
  <si>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</si>
  <si>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</si>
  <si>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</si>
  <si>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</si>
  <si>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</si>
  <si>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</si>
  <si>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</si>
  <si>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</si>
  <si>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</si>
  <si>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</si>
  <si>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</si>
  <si>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</si>
  <si>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</si>
  <si>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</si>
  <si>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</si>
  <si>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</si>
  <si>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</si>
  <si>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</si>
  <si>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</si>
  <si>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</si>
  <si>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</si>
  <si>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</si>
  <si>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</si>
  <si>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</si>
  <si>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</si>
  <si>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</si>
  <si>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</si>
  <si>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Provisions for gifts</t>
  </si>
  <si>
    <t>Fund for unrealised gains</t>
  </si>
  <si>
    <t>Dividend customer return</t>
  </si>
  <si>
    <t>Hybrid capital</t>
  </si>
  <si>
    <t>Other equity</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</si>
  <si>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</si>
  <si>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</si>
  <si>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</si>
  <si>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</si>
  <si>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</si>
  <si>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</si>
  <si>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</si>
  <si>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</si>
  <si>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</si>
  <si>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</si>
  <si>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</si>
  <si>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</si>
  <si>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</si>
  <si>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</si>
  <si>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</si>
  <si>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</si>
  <si>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</si>
  <si>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</si>
  <si>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</si>
  <si>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</si>
  <si>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</si>
  <si>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</si>
  <si>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</si>
  <si>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</si>
  <si>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</si>
  <si>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</si>
  <si>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</si>
  <si>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</si>
  <si>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</si>
  <si>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</si>
  <si>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</si>
  <si>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</si>
  <si>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</si>
  <si>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Real estate broker</t>
  </si>
  <si>
    <t>Accounting and advisory services</t>
  </si>
  <si>
    <t>EiendomsMegler 1 Oslo Akershus AS</t>
  </si>
  <si>
    <t>Youngstorget 5</t>
  </si>
  <si>
    <t>Renting of real estate</t>
  </si>
  <si>
    <t>AS Vato</t>
  </si>
  <si>
    <t>SpareBank 1 Boligkreditt AS</t>
  </si>
  <si>
    <t>Equity Method</t>
  </si>
  <si>
    <t>Proportional consolidation</t>
  </si>
  <si>
    <t>Covered bond issuer</t>
  </si>
  <si>
    <t>SpareBank 1 Næringskreditt AS</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</si>
  <si>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</si>
  <si>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</si>
  <si>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</si>
  <si>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</si>
  <si>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</si>
  <si>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</si>
  <si>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</si>
  <si>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</si>
  <si>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</si>
  <si>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</si>
  <si>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</si>
  <si>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</si>
  <si>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</si>
  <si>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</si>
  <si>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</si>
  <si>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</si>
  <si>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</si>
  <si>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</si>
  <si>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</si>
  <si>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</si>
  <si>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</si>
  <si>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</si>
  <si>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</si>
  <si>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</si>
  <si>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</si>
  <si>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</si>
  <si>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</si>
  <si>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</si>
  <si>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</si>
  <si>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</si>
  <si>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</si>
  <si>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</si>
  <si>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</si>
  <si>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</si>
  <si>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</si>
  <si>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</si>
  <si>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</si>
  <si>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</si>
  <si>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</si>
  <si>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</si>
  <si>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</si>
  <si>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</si>
  <si>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</si>
  <si>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</si>
  <si>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</si>
  <si>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</si>
  <si>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</si>
  <si>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</si>
  <si>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</si>
  <si>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</si>
  <si>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</si>
  <si>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</si>
  <si>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</si>
  <si>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</si>
  <si>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</si>
  <si>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</si>
  <si>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</si>
  <si>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</si>
  <si>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</si>
  <si>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</si>
  <si>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</si>
  <si>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</si>
  <si>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</si>
  <si>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</si>
  <si>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</si>
  <si>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</si>
  <si>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</si>
  <si>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</si>
  <si>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</si>
  <si>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</si>
  <si>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</si>
  <si>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</si>
  <si>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</si>
  <si>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</si>
  <si>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</si>
  <si>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</si>
  <si>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</si>
  <si>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</si>
  <si>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</si>
  <si>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</si>
  <si>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</si>
  <si>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</si>
  <si>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</si>
  <si>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</si>
  <si>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</si>
  <si>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</si>
  <si>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</si>
  <si>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</si>
  <si>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</si>
  <si>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</si>
  <si>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</si>
  <si>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</si>
  <si>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</si>
  <si>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</si>
  <si>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</si>
  <si>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</si>
  <si>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</si>
  <si>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</si>
  <si>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</si>
  <si>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</si>
  <si>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</si>
  <si>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</si>
  <si>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</si>
  <si>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</si>
  <si>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</si>
  <si>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</si>
  <si>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</si>
  <si>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</si>
  <si>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</si>
  <si>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</si>
  <si>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</si>
  <si>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</si>
  <si>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</si>
  <si>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</si>
  <si>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</si>
  <si>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</si>
  <si>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</si>
  <si>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</si>
  <si>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</si>
  <si>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</si>
  <si>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</si>
  <si>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</si>
  <si>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</si>
  <si>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</si>
  <si>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</si>
  <si>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</si>
  <si>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</si>
  <si>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</si>
  <si>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</si>
  <si>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</si>
  <si>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</si>
  <si>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</si>
  <si>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</si>
  <si>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</si>
  <si>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</si>
  <si>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</si>
  <si>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Share</t>
  </si>
  <si>
    <t>Unique identifier (ISIN, Bllomberg identifier etc.)</t>
  </si>
  <si>
    <t>SPOL</t>
  </si>
  <si>
    <t>NO0010862006</t>
  </si>
  <si>
    <t>NO0010862014</t>
  </si>
  <si>
    <t>NO0010850621</t>
  </si>
  <si>
    <t>NO0010842222</t>
  </si>
  <si>
    <t>NO0010833908</t>
  </si>
  <si>
    <t>NO0010871445</t>
  </si>
  <si>
    <t>Governing law(s) for the instrument</t>
  </si>
  <si>
    <t>Regulatory treatment</t>
  </si>
  <si>
    <t>Transtitional CRR rules</t>
  </si>
  <si>
    <t>Common Equity Tier 1</t>
  </si>
  <si>
    <t>Additional Tier 1</t>
  </si>
  <si>
    <t>Tier 2</t>
  </si>
  <si>
    <t>Tier 1</t>
  </si>
  <si>
    <t>Post-transtitional CRR rules</t>
  </si>
  <si>
    <t>Level of eligibility</t>
  </si>
  <si>
    <t>Solo and (Sub-) Consolidated</t>
  </si>
  <si>
    <t>(Sub-) Consolidated</t>
  </si>
  <si>
    <t>Instrument type</t>
  </si>
  <si>
    <t>Ordinary shares</t>
  </si>
  <si>
    <t>Amount recognised in regulatory capital</t>
  </si>
  <si>
    <t>Nominal amunt</t>
  </si>
  <si>
    <t>9a</t>
  </si>
  <si>
    <t>Issue Price (NOK)</t>
  </si>
  <si>
    <t>9b</t>
  </si>
  <si>
    <t>Redemption price (NOK)</t>
  </si>
  <si>
    <t>Accounting classification</t>
  </si>
  <si>
    <t>Liabilites - amortised cost</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</si>
  <si>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</si>
  <si>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</si>
  <si>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</si>
  <si>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</si>
  <si>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</si>
  <si>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</si>
  <si>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</si>
  <si>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</si>
  <si>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</si>
  <si>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</si>
  <si>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Subsequent call dates</t>
  </si>
  <si>
    <t>Coupons and dividends</t>
  </si>
  <si>
    <t>Fixed of floating coupons/dividends</t>
  </si>
  <si>
    <t>Floating</t>
  </si>
  <si>
    <t>Coupon rate and any related index</t>
  </si>
  <si>
    <t>3 month NIBOR + 3.35 %</t>
  </si>
  <si>
    <t>3 month NIBOR + 1.375 %</t>
  </si>
  <si>
    <t>3 month NIBOR + 1.92 %</t>
  </si>
  <si>
    <t>3 month NIBOR + 1.37 %</t>
  </si>
  <si>
    <t>Existenence of a dividend stopper</t>
  </si>
  <si>
    <t>20a</t>
  </si>
  <si>
    <t>Fully discretionary, partially discretionary or mandatory (i terms of timing)</t>
  </si>
  <si>
    <t>Full flexibilty</t>
  </si>
  <si>
    <t>Mandatory</t>
  </si>
  <si>
    <t>20b</t>
  </si>
  <si>
    <t>Fully discretionary, partially discretionary or mandatory (i terms of amount)</t>
  </si>
  <si>
    <t>Existence of step up of other incentive to redeem</t>
  </si>
  <si>
    <t>Noncumulative or cumulative</t>
  </si>
  <si>
    <t>Non-cumulative</t>
  </si>
  <si>
    <t>Cumulative</t>
  </si>
  <si>
    <t>Conversion and write-down features</t>
  </si>
  <si>
    <t>Convertible or non-convertible</t>
  </si>
  <si>
    <t>Non-convertible</t>
  </si>
  <si>
    <t>If convertible, conversion trigger(s)</t>
  </si>
  <si>
    <t>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</si>
  <si>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</si>
  <si>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</si>
  <si>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</si>
  <si>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</si>
  <si>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</si>
  <si>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</si>
  <si>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</si>
  <si>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</si>
  <si>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write-down, write-down trigger(s)</t>
  </si>
  <si>
    <t>- When CET1 falls below 5,125 % at solo or consolidated level. 
- If the Financial Supervisory Authority of Norway or another competent public agency orders such a write-down.</t>
  </si>
  <si>
    <t>If write-down, full or partial</t>
  </si>
  <si>
    <t>Whole or partial</t>
  </si>
  <si>
    <t>If write-down, permanent or temporary</t>
  </si>
  <si>
    <t>Temporary</t>
  </si>
  <si>
    <t>If temporary write-down, description of write-up mechanism</t>
  </si>
  <si>
    <t>After writing down the bonds, the issuer can write up bonds and pay bond yields in accordance with the current rules at any given time for such write-ups and interest payments.</t>
  </si>
  <si>
    <t>Within MDA according to CRDIV/CRR-forskriften § 6</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</si>
  <si>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</si>
  <si>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</si>
  <si>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</si>
  <si>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</si>
  <si>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</si>
  <si>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</si>
  <si>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</si>
  <si>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</si>
  <si>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</si>
  <si>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</si>
  <si>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</si>
  <si>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</si>
  <si>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</si>
  <si>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</si>
  <si>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</si>
  <si>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</si>
  <si>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</si>
  <si>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</si>
  <si>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</si>
  <si>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</si>
  <si>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</si>
  <si>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</si>
  <si>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</si>
  <si>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</si>
  <si>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</si>
  <si>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</si>
  <si>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</si>
  <si>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</si>
  <si>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</si>
  <si>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</si>
  <si>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</si>
  <si>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</si>
  <si>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</si>
  <si>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</si>
  <si>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</si>
  <si>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</si>
  <si>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</si>
  <si>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</si>
  <si>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</si>
  <si>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</si>
  <si>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</si>
  <si>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</si>
  <si>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</si>
  <si>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</si>
  <si>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</si>
  <si>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</si>
  <si>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</si>
  <si>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</si>
  <si>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</si>
  <si>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</si>
  <si>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</si>
  <si>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</si>
  <si>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</si>
  <si>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</si>
  <si>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</si>
  <si>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</si>
  <si>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</si>
  <si>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</si>
  <si>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</si>
  <si>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</si>
  <si>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</si>
  <si>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</si>
  <si>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</si>
  <si>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</si>
  <si>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</si>
  <si>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</si>
  <si>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</si>
  <si>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</si>
  <si>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</si>
  <si>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</si>
  <si>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</si>
  <si>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</si>
  <si>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</si>
  <si>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</si>
  <si>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</si>
  <si>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</si>
  <si>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</si>
  <si>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</si>
  <si>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</si>
  <si>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</si>
  <si>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</si>
  <si>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</si>
  <si>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</si>
  <si>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</si>
  <si>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</si>
  <si>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</si>
  <si>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</si>
  <si>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</si>
  <si>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</si>
  <si>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</si>
  <si>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</si>
  <si>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</si>
  <si>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</si>
  <si>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</si>
  <si>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</si>
  <si>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</si>
  <si>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</si>
  <si>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</si>
  <si>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</si>
  <si>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</si>
  <si>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</si>
  <si>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</si>
  <si>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</si>
  <si>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</si>
  <si>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</si>
  <si>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</si>
  <si>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</si>
  <si>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</si>
  <si>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</si>
  <si>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</si>
  <si>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</si>
  <si>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</si>
  <si>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</si>
  <si>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</si>
  <si>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</si>
  <si>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</si>
  <si>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</si>
  <si>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</si>
  <si>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</si>
  <si>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</si>
  <si>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</si>
  <si>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</si>
  <si>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</si>
  <si>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</si>
  <si>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</si>
  <si>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</si>
  <si>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</si>
  <si>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</si>
  <si>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</si>
  <si>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</si>
  <si>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</si>
  <si>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</si>
  <si>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</si>
  <si>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</si>
  <si>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</si>
  <si>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</si>
  <si>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</si>
  <si>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</si>
  <si>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</si>
  <si>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</si>
  <si>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</si>
  <si>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</si>
  <si>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</si>
  <si>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</si>
  <si>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</si>
  <si>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</si>
  <si>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</si>
  <si>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</si>
  <si>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</si>
  <si>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</si>
  <si>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</si>
  <si>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</si>
  <si>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</si>
  <si>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</si>
  <si>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</si>
  <si>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</si>
  <si>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</si>
  <si>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</si>
  <si>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</si>
  <si>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</si>
  <si>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</si>
  <si>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</si>
  <si>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</si>
  <si>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</si>
  <si>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</si>
  <si>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</si>
  <si>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</si>
  <si>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</si>
  <si>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</si>
  <si>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</si>
  <si>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</si>
  <si>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</si>
  <si>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</si>
  <si>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</si>
  <si>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</si>
  <si>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</si>
  <si>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</si>
  <si>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</si>
  <si>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</si>
  <si>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</si>
  <si>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</si>
  <si>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</si>
  <si>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</si>
  <si>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</si>
  <si>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</si>
  <si>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</si>
  <si>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</si>
  <si>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</si>
  <si>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</si>
  <si>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</si>
  <si>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</si>
  <si>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</si>
  <si>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</si>
  <si>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</si>
  <si>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</si>
  <si>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</si>
  <si>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</si>
  <si>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</si>
  <si>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</si>
  <si>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</si>
  <si>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</si>
  <si>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</si>
  <si>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</si>
  <si>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</si>
  <si>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</si>
  <si>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</si>
  <si>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</si>
  <si>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</si>
  <si>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</si>
  <si>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</si>
  <si>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</si>
  <si>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</si>
  <si>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</si>
  <si>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</si>
  <si>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</si>
  <si>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</si>
  <si>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</si>
  <si>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</si>
  <si>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</si>
  <si>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</si>
  <si>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</si>
  <si>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</si>
  <si>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</si>
  <si>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</si>
  <si>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</si>
  <si>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</si>
  <si>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</si>
  <si>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</si>
  <si>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</si>
  <si>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</si>
  <si>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</si>
  <si>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</si>
  <si>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</si>
  <si>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</si>
  <si>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</si>
  <si>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</si>
  <si>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</si>
  <si>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</si>
  <si>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</si>
  <si>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</si>
  <si>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</si>
  <si>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</si>
  <si>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</si>
  <si>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</si>
  <si>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</si>
  <si>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</si>
  <si>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</si>
  <si>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</si>
  <si>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</si>
  <si>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</si>
  <si>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</si>
  <si>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</si>
  <si>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</si>
  <si>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</si>
  <si>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</si>
  <si>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</si>
  <si>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</si>
  <si>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</si>
  <si>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</si>
  <si>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</si>
  <si>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</si>
  <si>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</si>
  <si>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</si>
  <si>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</si>
  <si>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</si>
  <si>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</si>
  <si>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</si>
  <si>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</si>
  <si>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</si>
  <si>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</si>
  <si>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</si>
  <si>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</si>
  <si>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</si>
  <si>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</si>
  <si>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</si>
  <si>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</si>
  <si>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</si>
  <si>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</si>
  <si>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</si>
  <si>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</si>
  <si>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</si>
  <si>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</si>
  <si>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</si>
  <si>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</si>
  <si>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</si>
  <si>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</si>
  <si>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</si>
  <si>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</si>
  <si>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</si>
  <si>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</si>
  <si>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</si>
  <si>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</si>
  <si>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</si>
  <si>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</si>
  <si>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</si>
  <si>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</si>
  <si>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</si>
  <si>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</si>
  <si>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</si>
  <si>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</si>
  <si>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</si>
  <si>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</si>
  <si>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</si>
  <si>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</si>
  <si>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</si>
  <si>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</si>
  <si>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</si>
  <si>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</si>
  <si>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</si>
  <si>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</si>
  <si>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</si>
  <si>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</si>
  <si>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</si>
  <si>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</si>
  <si>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</si>
  <si>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</si>
  <si>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</si>
  <si>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</si>
  <si>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</si>
  <si>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</si>
  <si>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</si>
  <si>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</si>
  <si>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</si>
  <si>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</si>
  <si>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</si>
  <si>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</si>
  <si>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</si>
  <si>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</si>
  <si>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</si>
  <si>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</si>
  <si>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</si>
  <si>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</si>
  <si>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</si>
  <si>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</si>
  <si>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</si>
  <si>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</si>
  <si>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</si>
  <si>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</si>
  <si>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</si>
  <si>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</si>
  <si>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</si>
  <si>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</si>
  <si>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</si>
  <si>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</si>
  <si>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</si>
  <si>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</si>
  <si>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</si>
  <si>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</si>
  <si>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</si>
  <si>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</si>
  <si>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</si>
  <si>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</si>
  <si>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</si>
  <si>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</si>
  <si>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</si>
  <si>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</si>
  <si>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</si>
  <si>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</si>
  <si>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</si>
  <si>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</si>
  <si>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</si>
  <si>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</si>
  <si>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</si>
  <si>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</si>
  <si>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</si>
  <si>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</si>
  <si>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</si>
  <si>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</si>
  <si>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</si>
  <si>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</si>
  <si>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</si>
  <si>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</si>
  <si>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</si>
  <si>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</si>
  <si>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</si>
  <si>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</si>
  <si>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</si>
  <si>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</si>
  <si>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</si>
  <si>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</si>
  <si>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</si>
  <si>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</si>
  <si>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</si>
  <si>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</si>
  <si>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</si>
  <si>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</si>
  <si>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</si>
  <si>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</si>
  <si>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</si>
  <si>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</si>
  <si>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</si>
  <si>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</si>
  <si>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</si>
  <si>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</si>
  <si>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</si>
  <si>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</si>
  <si>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</si>
  <si>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</si>
  <si>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</si>
  <si>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</si>
  <si>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</si>
  <si>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</si>
  <si>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</si>
  <si>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</si>
  <si>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</si>
  <si>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</si>
  <si>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 and RWAs density</t>
  </si>
  <si>
    <t>Off-balance-sheet amount</t>
  </si>
  <si>
    <t>RWAs</t>
  </si>
  <si>
    <t xml:space="preserve">RWAs density (%) </t>
  </si>
  <si>
    <t>Central governments or central banks</t>
  </si>
  <si>
    <t>Regional government or local authorities</t>
  </si>
  <si>
    <t>Public sector entities</t>
  </si>
  <si>
    <t>Multilateral development banks</t>
  </si>
  <si>
    <t>International organisations</t>
  </si>
  <si>
    <t>Corporates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</si>
  <si>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</si>
  <si>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</si>
  <si>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</si>
  <si>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</si>
  <si>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</si>
  <si>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</si>
  <si>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</si>
  <si>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</si>
  <si>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</si>
  <si>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</si>
  <si>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</si>
  <si>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</si>
  <si>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</si>
  <si>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</si>
  <si>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</si>
  <si>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</si>
  <si>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</si>
  <si>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</si>
  <si>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</si>
  <si>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</si>
  <si>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</si>
  <si>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</si>
  <si>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</si>
  <si>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</si>
  <si>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</si>
  <si>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</si>
  <si>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</si>
  <si>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</si>
  <si>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</si>
  <si>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</si>
  <si>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</si>
  <si>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</si>
  <si>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</si>
  <si>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</si>
  <si>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</si>
  <si>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</si>
  <si>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</si>
  <si>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</si>
  <si>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</si>
  <si>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</si>
  <si>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</si>
  <si>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</si>
  <si>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</si>
  <si>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</si>
  <si>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</si>
  <si>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</si>
  <si>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</si>
  <si>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</si>
  <si>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</si>
  <si>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</si>
  <si>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</si>
  <si>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</si>
  <si>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</si>
  <si>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</si>
  <si>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</si>
  <si>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</si>
  <si>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</si>
  <si>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</si>
  <si>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</si>
  <si>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</si>
  <si>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</si>
  <si>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</si>
  <si>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</si>
  <si>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</si>
  <si>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</si>
  <si>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</si>
  <si>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</si>
  <si>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</si>
  <si>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</si>
  <si>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</si>
  <si>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</si>
  <si>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</si>
  <si>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</si>
  <si>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</si>
  <si>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</si>
  <si>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</si>
  <si>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</si>
  <si>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</si>
  <si>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</si>
  <si>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</si>
  <si>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</si>
  <si>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</si>
  <si>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</si>
  <si>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</si>
  <si>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</si>
  <si>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</si>
  <si>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</si>
  <si>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</si>
  <si>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</si>
  <si>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</si>
  <si>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</si>
  <si>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</si>
  <si>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</si>
  <si>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</si>
  <si>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</si>
  <si>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</si>
  <si>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</si>
  <si>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</si>
  <si>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</si>
  <si>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</si>
  <si>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</si>
  <si>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</si>
  <si>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</si>
  <si>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</si>
  <si>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</si>
  <si>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</si>
  <si>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</si>
  <si>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</si>
  <si>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</si>
  <si>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</si>
  <si>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</si>
  <si>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</si>
  <si>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</si>
  <si>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</si>
  <si>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</si>
  <si>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</si>
  <si>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</si>
  <si>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</si>
  <si>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</si>
  <si>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</si>
  <si>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</si>
  <si>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</si>
  <si>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</si>
  <si>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</si>
  <si>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</si>
  <si>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</si>
  <si>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</si>
  <si>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</si>
  <si>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</si>
  <si>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</si>
  <si>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</si>
  <si>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</si>
  <si>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</si>
  <si>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</si>
  <si>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</si>
  <si>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</si>
  <si>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</si>
  <si>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</si>
  <si>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</si>
  <si>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</si>
  <si>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</si>
  <si>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</si>
  <si>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</si>
  <si>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</si>
  <si>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</si>
  <si>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</si>
  <si>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</si>
  <si>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</si>
  <si>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</si>
  <si>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</si>
  <si>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</si>
  <si>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</si>
  <si>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</si>
  <si>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</si>
  <si>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</si>
  <si>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</si>
  <si>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</si>
  <si>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</si>
  <si>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</si>
  <si>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</si>
  <si>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</si>
  <si>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</si>
  <si>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</si>
  <si>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</si>
  <si>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</si>
  <si>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</si>
  <si>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</si>
  <si>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</si>
  <si>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</si>
  <si>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</si>
  <si>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</si>
  <si>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</si>
  <si>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</si>
  <si>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</si>
  <si>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</si>
  <si>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</si>
  <si>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</si>
  <si>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</si>
  <si>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</si>
  <si>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</si>
  <si>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</si>
  <si>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</si>
  <si>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</si>
  <si>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</si>
  <si>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</si>
  <si>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</si>
  <si>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</si>
  <si>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</si>
  <si>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</si>
  <si>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</si>
  <si>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</si>
  <si>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</si>
  <si>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</si>
  <si>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</si>
  <si>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</si>
  <si>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</si>
  <si>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</si>
  <si>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</si>
  <si>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</si>
  <si>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</si>
  <si>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</si>
  <si>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</si>
  <si>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</si>
  <si>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</si>
  <si>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</si>
  <si>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</si>
  <si>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</si>
  <si>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</si>
  <si>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</si>
  <si>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</si>
  <si>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</si>
  <si>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</si>
  <si>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</si>
  <si>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</si>
  <si>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</si>
  <si>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</si>
  <si>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</si>
  <si>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</si>
  <si>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</si>
  <si>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</si>
  <si>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</si>
  <si>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</si>
  <si>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</si>
  <si>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</si>
  <si>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</si>
  <si>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</si>
  <si>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</si>
  <si>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</si>
  <si>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</si>
  <si>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</si>
  <si>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</si>
  <si>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</si>
  <si>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</si>
  <si>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</si>
  <si>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</si>
  <si>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</si>
  <si>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</si>
  <si>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</si>
  <si>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</si>
  <si>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</si>
  <si>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</si>
  <si>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</si>
  <si>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</si>
  <si>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</si>
  <si>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</si>
  <si>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</si>
  <si>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</si>
  <si>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</si>
  <si>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</si>
  <si>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</si>
  <si>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</si>
  <si>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</si>
  <si>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</si>
  <si>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</si>
  <si>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</si>
  <si>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</si>
  <si>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</si>
  <si>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</si>
  <si>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</si>
  <si>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</si>
  <si>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</si>
  <si>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</si>
  <si>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</si>
  <si>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</si>
  <si>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</si>
  <si>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</si>
  <si>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</si>
  <si>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</si>
  <si>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</si>
  <si>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</si>
  <si>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</si>
  <si>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</si>
  <si>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</si>
  <si>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</si>
  <si>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</si>
  <si>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</si>
  <si>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</si>
  <si>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</si>
  <si>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</si>
  <si>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</si>
  <si>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</si>
  <si>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</si>
  <si>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</si>
  <si>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</si>
  <si>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</si>
  <si>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</si>
  <si>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</si>
  <si>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</si>
  <si>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</si>
  <si>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</si>
  <si>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</si>
  <si>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</si>
  <si>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</si>
  <si>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</si>
  <si>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</si>
  <si>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</si>
  <si>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</si>
  <si>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</si>
  <si>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</si>
  <si>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</si>
  <si>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</si>
  <si>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</si>
  <si>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</si>
  <si>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</si>
  <si>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</si>
  <si>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</si>
  <si>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</si>
  <si>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</si>
  <si>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</si>
  <si>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</si>
  <si>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</si>
  <si>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</si>
  <si>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</si>
  <si>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</si>
  <si>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</si>
  <si>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</si>
  <si>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</si>
  <si>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</si>
  <si>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</si>
  <si>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</si>
  <si>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</si>
  <si>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</si>
  <si>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</si>
  <si>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</si>
  <si>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</si>
  <si>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</si>
  <si>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</si>
  <si>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</si>
  <si>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</si>
  <si>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</si>
  <si>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</si>
  <si>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</si>
  <si>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</si>
  <si>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</si>
  <si>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</si>
  <si>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</si>
  <si>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</si>
  <si>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</si>
  <si>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</si>
  <si>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</si>
  <si>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</si>
  <si>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</si>
  <si>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</si>
  <si>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</si>
  <si>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</si>
  <si>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</si>
  <si>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</si>
  <si>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</si>
  <si>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</si>
  <si>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</si>
  <si>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</si>
  <si>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</si>
  <si>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</si>
  <si>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</si>
  <si>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</si>
  <si>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</si>
  <si>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</si>
  <si>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</si>
  <si>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</si>
  <si>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</si>
  <si>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</si>
  <si>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</si>
  <si>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</si>
  <si>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</si>
  <si>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</si>
  <si>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</si>
  <si>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</si>
  <si>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</si>
  <si>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</si>
  <si>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</si>
  <si>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</si>
  <si>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</si>
  <si>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</si>
  <si>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</si>
  <si>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</si>
  <si>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</si>
  <si>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</si>
  <si>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</si>
  <si>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</si>
  <si>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</si>
  <si>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</si>
  <si>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</si>
  <si>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</si>
  <si>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</si>
  <si>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</si>
  <si>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</si>
  <si>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</si>
  <si>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</si>
  <si>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</si>
  <si>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</si>
  <si>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</si>
  <si>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</si>
  <si>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</si>
  <si>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</si>
  <si>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</si>
  <si>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</si>
  <si>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</si>
  <si>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</si>
  <si>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</si>
  <si>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</si>
  <si>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</si>
  <si>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</si>
  <si>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</si>
  <si>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</si>
  <si>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</si>
  <si>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</si>
  <si>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</si>
  <si>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</si>
  <si>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</si>
  <si>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</si>
  <si>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</si>
  <si>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</si>
  <si>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</si>
  <si>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</si>
  <si>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</si>
  <si>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</si>
  <si>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</si>
  <si>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</si>
  <si>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</si>
  <si>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</si>
  <si>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</si>
  <si>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</si>
  <si>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</si>
  <si>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</si>
  <si>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</si>
  <si>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</si>
  <si>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</si>
  <si>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</si>
  <si>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</si>
  <si>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</si>
  <si>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</si>
  <si>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</si>
  <si>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</si>
  <si>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</si>
  <si>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</si>
  <si>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</si>
  <si>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</si>
  <si>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</si>
  <si>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</si>
  <si>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</si>
  <si>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</si>
  <si>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</si>
  <si>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</si>
  <si>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</si>
  <si>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</si>
  <si>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</si>
  <si>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</si>
  <si>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</si>
  <si>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</si>
  <si>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</si>
  <si>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</si>
  <si>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</si>
  <si>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</si>
  <si>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</si>
  <si>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</si>
  <si>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</si>
  <si>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</si>
  <si>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</si>
  <si>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</si>
  <si>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</si>
  <si>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</si>
  <si>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</si>
  <si>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</si>
  <si>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</si>
  <si>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</si>
  <si>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</si>
  <si>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</si>
  <si>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</si>
  <si>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</si>
  <si>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</si>
  <si>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 xml:space="preserve"> Template EU OR1 - Operational risk own funds requirements and risk-weighted exposure amounts</t>
  </si>
  <si>
    <t>Banking activities</t>
  </si>
  <si>
    <t>Relevant indicator</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</si>
  <si>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</si>
  <si>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</si>
  <si>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</si>
  <si>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</si>
  <si>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</si>
  <si>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</si>
  <si>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</si>
  <si>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</si>
  <si>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</si>
  <si>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</si>
  <si>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</si>
  <si>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</si>
  <si>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</si>
  <si>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</si>
  <si>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</si>
  <si>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</si>
  <si>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</si>
  <si>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</si>
  <si>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</si>
  <si>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</si>
  <si>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</si>
  <si>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</si>
  <si>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</si>
  <si>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</si>
  <si>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</si>
  <si>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</si>
  <si>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</si>
  <si>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</si>
  <si>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</si>
  <si>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</si>
  <si>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</si>
  <si>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</si>
  <si>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</si>
  <si>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</si>
  <si>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</si>
  <si>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</si>
  <si>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</si>
  <si>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</si>
  <si>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</si>
  <si>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</si>
  <si>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</si>
  <si>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</si>
  <si>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</si>
  <si>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</si>
  <si>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</si>
  <si>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</si>
  <si>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</si>
  <si>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</si>
  <si>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</si>
  <si>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</si>
  <si>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</si>
  <si>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</si>
  <si>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</si>
  <si>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</si>
  <si>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</si>
  <si>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</si>
  <si>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</si>
  <si>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</si>
  <si>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</si>
  <si>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</si>
  <si>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</si>
  <si>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</si>
  <si>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</si>
  <si>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</si>
  <si>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</si>
  <si>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</si>
  <si>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</si>
  <si>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</si>
  <si>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</si>
  <si>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</si>
  <si>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</si>
  <si>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</si>
  <si>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</si>
  <si>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</si>
  <si>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</si>
  <si>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</si>
  <si>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</si>
  <si>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</si>
  <si>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</si>
  <si>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</si>
  <si>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</si>
  <si>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</si>
  <si>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</si>
  <si>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</si>
  <si>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</si>
  <si>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</si>
  <si>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</si>
  <si>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</si>
  <si>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</si>
  <si>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</si>
  <si>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</si>
  <si>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</si>
  <si>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</si>
  <si>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</si>
  <si>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</si>
  <si>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</si>
  <si>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</si>
  <si>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</si>
  <si>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</si>
  <si>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</si>
  <si>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</si>
  <si>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</si>
  <si>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</si>
  <si>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</si>
  <si>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</si>
  <si>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</si>
  <si>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</si>
  <si>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</si>
  <si>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</si>
  <si>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</si>
  <si>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</si>
  <si>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</si>
  <si>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</si>
  <si>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</si>
  <si>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</si>
  <si>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</si>
  <si>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</si>
  <si>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</si>
  <si>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</si>
  <si>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</si>
  <si>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</si>
  <si>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</si>
  <si>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</si>
  <si>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</si>
  <si>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</si>
  <si>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</si>
  <si>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</si>
  <si>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</si>
  <si>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</si>
  <si>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</si>
  <si>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</si>
  <si>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</si>
  <si>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</si>
  <si>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</si>
  <si>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</si>
  <si>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</si>
  <si>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</si>
  <si>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</si>
  <si>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</si>
  <si>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</si>
  <si>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</si>
  <si>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</si>
  <si>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</si>
  <si>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</si>
  <si>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</si>
  <si>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</si>
  <si>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</si>
  <si>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</si>
  <si>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</si>
  <si>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</si>
  <si>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</si>
  <si>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</si>
  <si>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</si>
  <si>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</si>
  <si>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</si>
  <si>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</si>
  <si>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</si>
  <si>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</si>
  <si>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</si>
  <si>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</si>
  <si>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</si>
  <si>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</si>
  <si>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</si>
  <si>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</si>
  <si>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</si>
  <si>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</si>
  <si>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</si>
  <si>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</si>
  <si>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</si>
  <si>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</si>
  <si>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</si>
  <si>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</si>
  <si>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</si>
  <si>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</si>
  <si>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</si>
  <si>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</si>
  <si>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</si>
  <si>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</si>
  <si>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</si>
  <si>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</si>
  <si>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</si>
  <si>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</si>
  <si>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</si>
  <si>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</si>
  <si>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</si>
  <si>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</si>
  <si>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</si>
  <si>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</si>
  <si>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</si>
  <si>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</si>
  <si>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</si>
  <si>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</si>
  <si>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</si>
  <si>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</si>
  <si>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</si>
  <si>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</si>
  <si>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</si>
  <si>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</si>
  <si>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</si>
  <si>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</si>
  <si>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</si>
  <si>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</si>
  <si>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</si>
  <si>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</si>
  <si>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</si>
  <si>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</si>
  <si>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</si>
  <si>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</si>
  <si>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</si>
  <si>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</si>
  <si>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</si>
  <si>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</si>
  <si>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</si>
  <si>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</si>
  <si>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</si>
  <si>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</si>
  <si>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</si>
  <si>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</si>
  <si>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</si>
  <si>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</si>
  <si>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</si>
  <si>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</si>
  <si>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</si>
  <si>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</si>
  <si>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</si>
  <si>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</si>
  <si>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</si>
  <si>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</si>
  <si>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</si>
  <si>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</si>
  <si>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</si>
  <si>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</si>
  <si>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</si>
  <si>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</si>
  <si>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</si>
  <si>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</si>
  <si>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</si>
  <si>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</si>
  <si>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</si>
  <si>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</si>
  <si>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</si>
  <si>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</si>
  <si>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</si>
  <si>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</si>
  <si>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</si>
  <si>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</si>
  <si>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</si>
  <si>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</si>
  <si>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</si>
  <si>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</si>
  <si>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</si>
  <si>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</si>
  <si>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</si>
  <si>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</si>
  <si>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</si>
  <si>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</si>
  <si>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</si>
  <si>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</si>
  <si>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</si>
  <si>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</si>
  <si>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</si>
  <si>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</si>
  <si>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</si>
  <si>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</si>
  <si>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</si>
  <si>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</si>
  <si>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</si>
  <si>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</si>
  <si>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</si>
  <si>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</si>
  <si>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</si>
  <si>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</si>
  <si>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</si>
  <si>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</si>
  <si>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</si>
  <si>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</si>
  <si>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</si>
  <si>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</si>
  <si>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</si>
  <si>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</si>
  <si>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</si>
  <si>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</si>
  <si>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</si>
  <si>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</si>
  <si>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</si>
  <si>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</si>
  <si>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</si>
  <si>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</si>
  <si>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</si>
  <si>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</si>
  <si>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</si>
  <si>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</si>
  <si>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</si>
  <si>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</si>
  <si>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</si>
  <si>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</si>
  <si>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</si>
  <si>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</si>
  <si>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</si>
  <si>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</si>
  <si>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</si>
  <si>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</si>
  <si>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</si>
  <si>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</si>
  <si>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</si>
  <si>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</si>
  <si>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</si>
  <si>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</si>
  <si>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</si>
  <si>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</si>
  <si>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</si>
  <si>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</si>
  <si>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</si>
  <si>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</si>
  <si>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</si>
  <si>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</si>
  <si>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</si>
  <si>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</si>
  <si>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</si>
  <si>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</si>
  <si>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</si>
  <si>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</si>
  <si>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</si>
  <si>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</si>
  <si>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</si>
  <si>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</si>
  <si>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</si>
  <si>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</si>
  <si>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</si>
  <si>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</si>
  <si>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</si>
  <si>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</si>
  <si>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</si>
  <si>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</si>
  <si>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</si>
  <si>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</si>
  <si>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</si>
  <si>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</si>
  <si>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</si>
  <si>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</si>
  <si>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</si>
  <si>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</si>
  <si>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</si>
  <si>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</si>
  <si>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</si>
  <si>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</si>
  <si>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</si>
  <si>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</si>
  <si>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</si>
  <si>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</si>
  <si>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</si>
  <si>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</si>
  <si>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</si>
  <si>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</si>
  <si>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</si>
  <si>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</si>
  <si>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</si>
  <si>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</si>
  <si>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</si>
  <si>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The level ofSB1Ø's NPL-ratio is below 5%</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</si>
  <si>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</si>
  <si>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</si>
  <si>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</si>
  <si>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</si>
  <si>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</si>
  <si>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Chapter 1 and 2 in qualitive disclosures</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</si>
  <si>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</si>
  <si>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</si>
  <si>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</si>
  <si>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</si>
  <si>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</si>
  <si>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</si>
  <si>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</si>
  <si>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</si>
  <si>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</si>
  <si>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</si>
  <si>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</si>
  <si>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</si>
  <si>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</si>
  <si>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</si>
  <si>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</si>
  <si>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</si>
  <si>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</si>
  <si>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</si>
  <si>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</si>
  <si>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</si>
  <si>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</si>
  <si>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</si>
  <si>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</si>
  <si>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</si>
  <si>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</si>
  <si>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</si>
  <si>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</si>
  <si>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</si>
  <si>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</si>
  <si>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</si>
  <si>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</si>
  <si>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</si>
  <si>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</si>
  <si>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</si>
  <si>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</si>
  <si>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</si>
  <si>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</si>
  <si>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</si>
  <si>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</si>
  <si>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</si>
  <si>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</si>
  <si>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</si>
  <si>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</si>
  <si>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</si>
  <si>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</si>
  <si>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</si>
  <si>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</si>
  <si>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</si>
  <si>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</si>
  <si>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</si>
  <si>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</si>
  <si>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Counterparty sector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</si>
  <si>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</si>
  <si>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</si>
  <si>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</si>
  <si>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</si>
  <si>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</si>
  <si>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</si>
  <si>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</si>
  <si>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</si>
  <si>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</si>
  <si>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</si>
  <si>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</si>
  <si>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</si>
  <si>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</si>
  <si>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</si>
  <si>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</si>
  <si>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</si>
  <si>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</si>
  <si>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</si>
  <si>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</si>
  <si>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</si>
  <si>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</si>
  <si>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</si>
  <si>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</si>
  <si>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</si>
  <si>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</si>
  <si>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</si>
  <si>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</si>
  <si>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</si>
  <si>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</si>
  <si>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</si>
  <si>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</si>
  <si>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</si>
  <si>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</si>
  <si>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</si>
  <si>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</si>
  <si>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</si>
  <si>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</si>
  <si>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</si>
  <si>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</si>
  <si>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</si>
  <si>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</si>
  <si>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</si>
  <si>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</si>
  <si>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</si>
  <si>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</si>
  <si>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</si>
  <si>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</si>
  <si>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</si>
  <si>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</si>
  <si>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</si>
  <si>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</si>
  <si>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</si>
  <si>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</si>
  <si>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</si>
  <si>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</si>
  <si>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</si>
  <si>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</si>
  <si>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</si>
  <si>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</si>
  <si>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</si>
  <si>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</si>
  <si>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</si>
  <si>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</si>
  <si>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</si>
  <si>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</si>
  <si>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</si>
  <si>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</si>
  <si>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</si>
  <si>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</si>
  <si>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</si>
  <si>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</si>
  <si>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</si>
  <si>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</si>
  <si>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</si>
  <si>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</si>
  <si>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</si>
  <si>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</si>
  <si>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</si>
  <si>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</si>
  <si>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</si>
  <si>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</si>
  <si>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</si>
  <si>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</si>
  <si>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</si>
  <si>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</si>
  <si>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</si>
  <si>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</si>
  <si>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</si>
  <si>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</si>
  <si>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</si>
  <si>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</si>
  <si>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</si>
  <si>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</si>
  <si>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</si>
  <si>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</si>
  <si>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</si>
  <si>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</si>
  <si>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</si>
  <si>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</si>
  <si>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</si>
  <si>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</si>
  <si>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</si>
  <si>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</si>
  <si>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</si>
  <si>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</si>
  <si>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</si>
  <si>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</si>
  <si>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</si>
  <si>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</si>
  <si>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</si>
  <si>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</si>
  <si>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</si>
  <si>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</si>
  <si>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</si>
  <si>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</si>
  <si>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</si>
  <si>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</si>
  <si>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</si>
  <si>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</si>
  <si>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</si>
  <si>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</si>
  <si>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</si>
  <si>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</si>
  <si>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</si>
  <si>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</si>
  <si>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</si>
  <si>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</si>
  <si>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</si>
  <si>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</si>
  <si>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</si>
  <si>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</si>
  <si>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</si>
  <si>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</si>
  <si>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</si>
  <si>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</si>
  <si>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</si>
  <si>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</si>
  <si>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</si>
  <si>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</si>
  <si>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</si>
  <si>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</si>
  <si>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</si>
  <si>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</si>
  <si>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</si>
  <si>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</si>
  <si>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</si>
  <si>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</si>
  <si>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</si>
  <si>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</si>
  <si>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</si>
  <si>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</si>
  <si>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</si>
  <si>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</si>
  <si>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</si>
  <si>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</si>
  <si>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</si>
  <si>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</si>
  <si>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</si>
  <si>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</si>
  <si>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</si>
  <si>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</si>
  <si>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</si>
  <si>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</si>
  <si>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</si>
  <si>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</si>
  <si>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</si>
  <si>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</si>
  <si>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</si>
  <si>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</si>
  <si>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</si>
  <si>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</si>
  <si>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</si>
  <si>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</si>
  <si>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</si>
  <si>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</si>
  <si>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</si>
  <si>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</si>
  <si>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</si>
  <si>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</si>
  <si>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</si>
  <si>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</si>
  <si>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</si>
  <si>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</si>
  <si>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</si>
  <si>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</si>
  <si>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</si>
  <si>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</si>
  <si>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</si>
  <si>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</si>
  <si>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</si>
  <si>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</si>
  <si>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</si>
  <si>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</si>
  <si>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</si>
  <si>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</si>
  <si>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</si>
  <si>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</si>
  <si>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</si>
  <si>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</si>
  <si>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</si>
  <si>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</si>
  <si>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</si>
  <si>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</si>
  <si>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</si>
  <si>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</si>
  <si>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</si>
  <si>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</si>
  <si>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</si>
  <si>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</si>
  <si>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</si>
  <si>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</si>
  <si>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</si>
  <si>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</si>
  <si>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</si>
  <si>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</si>
  <si>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</si>
  <si>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</si>
  <si>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</si>
  <si>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</si>
  <si>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</si>
  <si>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</si>
  <si>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</si>
  <si>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</si>
  <si>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</si>
  <si>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</si>
  <si>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</si>
  <si>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</si>
  <si>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</si>
  <si>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</si>
  <si>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</si>
  <si>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</si>
  <si>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</si>
  <si>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</si>
  <si>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</si>
  <si>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</si>
  <si>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</si>
  <si>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</si>
  <si>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</si>
  <si>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</si>
  <si>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</si>
  <si>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</si>
  <si>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</si>
  <si>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</si>
  <si>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</si>
  <si>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</si>
  <si>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S001 - Total</t>
  </si>
  <si>
    <t>S002 - Total</t>
  </si>
  <si>
    <t>S007 - Corporates SME</t>
  </si>
  <si>
    <t>S009 - Corporates - Specialised Lending</t>
  </si>
  <si>
    <t>S008 - Corporates SME</t>
  </si>
  <si>
    <t>S011 - Corporates - Other</t>
  </si>
  <si>
    <t>S013 - Retail - Secured by immovable property SME</t>
  </si>
  <si>
    <t>S014 - Retail - Secured by immovable property non-SME</t>
  </si>
  <si>
    <t>S016 - Retail - Other SME</t>
  </si>
  <si>
    <t>S017 - Retail - Other non-SME</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</si>
  <si>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</si>
  <si>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</si>
  <si>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</si>
  <si>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</si>
  <si>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</si>
  <si>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 is financed by long-term securities issued in unsecured and covered bond format (SPABOL). The distribution of funding sources has not changed significantly this quarter.</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</si>
  <si>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</si>
  <si>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</si>
  <si>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Not part of current disclosure requirements</t>
  </si>
  <si>
    <t>No deferred remuneration</t>
  </si>
  <si>
    <t>SpareBank 1 Gjeldsinformasjon AS</t>
  </si>
  <si>
    <t>SpareBank 1 Kundepleie AS</t>
  </si>
  <si>
    <t>SpareBank 1 Forvaltning AS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</si>
  <si>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</si>
  <si>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</si>
  <si>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</si>
  <si>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</si>
  <si>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</si>
  <si>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</si>
  <si>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</si>
  <si>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</si>
  <si>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</si>
  <si>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</si>
  <si>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</si>
  <si>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</si>
  <si>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</si>
  <si>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</si>
  <si>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</si>
  <si>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</si>
  <si>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</si>
  <si>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</si>
  <si>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</si>
  <si>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</si>
  <si>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</si>
  <si>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</si>
  <si>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</si>
  <si>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</si>
  <si>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</si>
  <si>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</si>
  <si>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</si>
  <si>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</si>
  <si>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</si>
  <si>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</si>
  <si>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</si>
  <si>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</si>
  <si>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</si>
  <si>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</si>
  <si>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</si>
  <si>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</si>
  <si>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</si>
  <si>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</si>
  <si>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</si>
  <si>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</si>
  <si>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</si>
  <si>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</si>
  <si>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</si>
  <si>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</si>
  <si>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</si>
  <si>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</si>
  <si>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</si>
  <si>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</si>
  <si>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</si>
  <si>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</si>
  <si>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</si>
  <si>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</si>
  <si>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</si>
  <si>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</si>
  <si>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</si>
  <si>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</si>
  <si>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</si>
  <si>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</si>
  <si>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</si>
  <si>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</si>
  <si>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</si>
  <si>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</si>
  <si>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</si>
  <si>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</si>
  <si>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</si>
  <si>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</si>
  <si>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</si>
  <si>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</si>
  <si>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</si>
  <si>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</si>
  <si>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</si>
  <si>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</si>
  <si>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</si>
  <si>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</si>
  <si>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</si>
  <si>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</si>
  <si>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</si>
  <si>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</si>
  <si>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</si>
  <si>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</si>
  <si>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</si>
  <si>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</si>
  <si>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</si>
  <si>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</si>
  <si>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</si>
  <si>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</si>
  <si>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</si>
  <si>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</si>
  <si>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</si>
  <si>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</si>
  <si>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8b</t>
  </si>
  <si>
    <t>EU 19a</t>
  </si>
  <si>
    <t>EU 22a</t>
  </si>
  <si>
    <t>EU 23a</t>
  </si>
  <si>
    <t>EU 23b</t>
  </si>
  <si>
    <t>EU 23c</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</si>
  <si>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</si>
  <si>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</si>
  <si>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</si>
  <si>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</si>
  <si>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</si>
  <si>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</si>
  <si>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</si>
  <si>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</si>
  <si>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</si>
  <si>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</si>
  <si>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</si>
  <si>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</si>
  <si>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</si>
  <si>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</si>
  <si>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</si>
  <si>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</si>
  <si>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</si>
  <si>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</si>
  <si>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 xml:space="preserve">Of which basic indicator approach </t>
  </si>
  <si>
    <t xml:space="preserve">Of which standardised approach </t>
  </si>
  <si>
    <t xml:space="preserve">Of which advanced measurement approach </t>
  </si>
  <si>
    <t>Amounts below the thresholds for deduction (subject
to 250% risk weight) (For information)</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</si>
  <si>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</si>
  <si>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</si>
  <si>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</si>
  <si>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</si>
  <si>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Common Equity Tier 1 ratio (%)</t>
  </si>
  <si>
    <t>Total high-quality liquid assets (HQLA) (Weighted value - average)</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</si>
  <si>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</si>
  <si>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</si>
  <si>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</si>
  <si>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</si>
  <si>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</si>
  <si>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</si>
  <si>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</si>
  <si>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</si>
  <si>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</si>
  <si>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</si>
  <si>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</si>
  <si>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</si>
  <si>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</si>
  <si>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</si>
  <si>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</si>
  <si>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</si>
  <si>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</si>
  <si>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</si>
  <si>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</si>
  <si>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</si>
  <si>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</si>
  <si>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</si>
  <si>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</si>
  <si>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</si>
  <si>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</si>
  <si>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</si>
  <si>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</si>
  <si>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</si>
  <si>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</si>
  <si>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</si>
  <si>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</si>
  <si>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</si>
  <si>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</si>
  <si>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</si>
  <si>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</si>
  <si>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</si>
  <si>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</si>
  <si>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</si>
  <si>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</si>
  <si>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</si>
  <si>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</si>
  <si>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</si>
  <si>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</si>
  <si>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</si>
  <si>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</si>
  <si>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</si>
  <si>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</si>
  <si>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</si>
  <si>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</si>
  <si>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</si>
  <si>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</si>
  <si>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</si>
  <si>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</si>
  <si>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t>Corporates - SME</t>
  </si>
  <si>
    <t>Corporates - Specialised lending</t>
  </si>
  <si>
    <t>Corporates - Other</t>
  </si>
  <si>
    <t>Retail - Immovable property SME</t>
  </si>
  <si>
    <t>Retail - Immovable property non-SME</t>
  </si>
  <si>
    <t>Retail - SME other</t>
  </si>
  <si>
    <t>Retail - non-SME other</t>
  </si>
  <si>
    <t>Data not available since SB1Ø is not obliged to report on the underlying FINREP form</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</si>
  <si>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</si>
  <si>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</si>
  <si>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</si>
  <si>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</si>
  <si>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</si>
  <si>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</si>
  <si>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</si>
  <si>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</si>
  <si>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</si>
  <si>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</si>
  <si>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</si>
  <si>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</si>
  <si>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</si>
  <si>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</si>
  <si>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</si>
  <si>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</si>
  <si>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4.4</t>
  </si>
  <si>
    <t>4.5</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</si>
  <si>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</si>
  <si>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</si>
  <si>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</si>
  <si>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</si>
  <si>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</si>
  <si>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</si>
  <si>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</si>
  <si>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</si>
  <si>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</si>
  <si>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</si>
  <si>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</si>
  <si>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NO0010885049</t>
  </si>
  <si>
    <t>NO0011082778</t>
  </si>
  <si>
    <t>NO0010886831</t>
  </si>
  <si>
    <t>NO0010893639</t>
  </si>
  <si>
    <t>NO0011035321</t>
  </si>
  <si>
    <t>NO0012721820</t>
  </si>
  <si>
    <t>NO0010890825</t>
  </si>
  <si>
    <t>NO0010993009</t>
  </si>
  <si>
    <t>NO0012753591</t>
  </si>
  <si>
    <t>NO0012451782</t>
  </si>
  <si>
    <t>NO0012451824</t>
  </si>
  <si>
    <t xml:space="preserve">      Direct share</t>
  </si>
  <si>
    <t>Fixed</t>
  </si>
  <si>
    <t>Fully or partially</t>
  </si>
  <si>
    <t>Midlertidig</t>
  </si>
  <si>
    <t>Convertible</t>
  </si>
  <si>
    <t xml:space="preserve">
Can be written up by adding a share of accumulated profit</t>
  </si>
  <si>
    <t>Can be written down according to the regulatory rules applicable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</si>
  <si>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 Currently: 5% tier 1 capital ratio and 8% capital ratio stipulated in the Calculation Regulations</t>
  </si>
  <si>
    <t>3 month NIBOR + 3.25 %</t>
  </si>
  <si>
    <t>3 month NIBOR + 0.49 %</t>
  </si>
  <si>
    <t>3 month NIBOR + 0.95 %</t>
  </si>
  <si>
    <t>3 month NIBOR + 0.84 %</t>
  </si>
  <si>
    <t>3 month NIBOR + 2.24 %</t>
  </si>
  <si>
    <t>3 month NIBOR + 3.4 %</t>
  </si>
  <si>
    <t>3 month NIBOR + 3.00 %</t>
  </si>
  <si>
    <t>3 month NIBOR + 2.50 %</t>
  </si>
  <si>
    <t>3 month NIBOR + 3.90 %</t>
  </si>
  <si>
    <t>3 month NIBOR + 1.8 %</t>
  </si>
  <si>
    <t>3 month NIBOR + 1.55 %</t>
  </si>
  <si>
    <t>10 March, 10 June, 10 September, 10 December each year after the first call date</t>
  </si>
  <si>
    <t>27 February, 27 May, 27 August, 27 November each year after the first call date</t>
  </si>
  <si>
    <t>2 January, 2 April, 2 July, 2 October each year after the first call date</t>
  </si>
  <si>
    <t>17 March, 17 June, 17 September, 17 December each year after the first call date</t>
  </si>
  <si>
    <t>28 June each year after the first call date</t>
  </si>
  <si>
    <t>16 March, 16 June, 16 September, 16 December each year after the first call date</t>
  </si>
  <si>
    <t>Quarterly consecutive</t>
  </si>
  <si>
    <t>Quarterly consecutively after 01.06.2027</t>
  </si>
  <si>
    <t>Convertible liabilities</t>
  </si>
  <si>
    <t>Senior unsecured debt instruments without special priority as well as deposits from large corporates that exceed the guarantee amounts</t>
  </si>
  <si>
    <t>Senior unsecured debt instruments without special priority</t>
  </si>
  <si>
    <t>Can be converted according to the regulatory rules applicable.</t>
  </si>
  <si>
    <t>All amounts are in NOK million.</t>
  </si>
  <si>
    <t>Template EU LIQ1 - Quantitative information of LCR (Consolidated - Total Currency)</t>
  </si>
  <si>
    <t>Template EU LIQ2: Net Stable Funding Ratio (Consolidated - Total Currency)</t>
  </si>
  <si>
    <t>NOK 5791</t>
  </si>
  <si>
    <t>NOK 300</t>
  </si>
  <si>
    <t>NOK 350</t>
  </si>
  <si>
    <t>NOK 500</t>
  </si>
  <si>
    <t>NOK 400</t>
  </si>
  <si>
    <t>NOK 1.500</t>
  </si>
  <si>
    <t>NOK 1.000</t>
  </si>
  <si>
    <t>NOK 200</t>
  </si>
  <si>
    <t>NOK 250</t>
  </si>
  <si>
    <t>NOK 100</t>
  </si>
  <si>
    <t>NOK 225</t>
  </si>
  <si>
    <t>Permanent</t>
  </si>
  <si>
    <t>Q4 2023</t>
  </si>
  <si>
    <t>30.09.2023</t>
  </si>
  <si>
    <t>30.06.2023</t>
  </si>
  <si>
    <t>31.03.2023</t>
  </si>
  <si>
    <t>Final draft implementing technical standards on prudential disclosures on ESG risks in accordance with Article 449a CRR</t>
  </si>
  <si>
    <t>Chapter 9 in qualitive disclosures</t>
  </si>
  <si>
    <t>31.12.2023</t>
  </si>
  <si>
    <t>of which eligible as T1 capital</t>
  </si>
  <si>
    <t>Non-Controlling interests</t>
  </si>
  <si>
    <t>Table 1</t>
  </si>
  <si>
    <t>Table 2</t>
  </si>
  <si>
    <t>Table 3</t>
  </si>
  <si>
    <t>Template 1</t>
  </si>
  <si>
    <t>Template 2</t>
  </si>
  <si>
    <t>Template 3</t>
  </si>
  <si>
    <t>Template 4</t>
  </si>
  <si>
    <t>Template 5</t>
  </si>
  <si>
    <t>Template 6</t>
  </si>
  <si>
    <t>Template 7</t>
  </si>
  <si>
    <t>Template 8</t>
  </si>
  <si>
    <t>Template 9</t>
  </si>
  <si>
    <t>Template 10</t>
  </si>
  <si>
    <t>SB1Ø has no exposures to top 20 carbon-intensive firms</t>
  </si>
  <si>
    <t>Total gross carrying amount amount</t>
  </si>
  <si>
    <t>EiendomsMegler 1 Innlandet AS</t>
  </si>
  <si>
    <t>SpareBank 1 Forretningspartner Østlandet AS</t>
  </si>
  <si>
    <t>SpareBank 1 Kreditt AS</t>
  </si>
  <si>
    <t>SpareBank 1 Bank og Regnskap</t>
  </si>
  <si>
    <t>Advisory services</t>
  </si>
  <si>
    <t>Debt collection activities</t>
  </si>
  <si>
    <t>Affiliated company</t>
  </si>
  <si>
    <t>SpareBank 1 Mobilitet Holding AS</t>
  </si>
  <si>
    <t>Investment activities</t>
  </si>
  <si>
    <t>NO0011108896</t>
  </si>
  <si>
    <t>NO0012720939</t>
  </si>
  <si>
    <t>NO0012843053</t>
  </si>
  <si>
    <t>NO0012940396</t>
  </si>
  <si>
    <t>NO0013008706</t>
  </si>
  <si>
    <t>NO0012817990</t>
  </si>
  <si>
    <t>NO0012940404</t>
  </si>
  <si>
    <t>NO0013012591</t>
  </si>
  <si>
    <t>NO0012818006</t>
  </si>
  <si>
    <t>NO0012939133</t>
  </si>
  <si>
    <t>NO0013048132</t>
  </si>
  <si>
    <t>NO0013048157</t>
  </si>
  <si>
    <t>NO0012851924</t>
  </si>
  <si>
    <t>NO0013100594</t>
  </si>
  <si>
    <t>NOK 700</t>
  </si>
  <si>
    <t>NOK 335</t>
  </si>
  <si>
    <t>NOK 370</t>
  </si>
  <si>
    <t>Y</t>
  </si>
  <si>
    <t>29 March, 29 June, 29 September, 29 December each year after the first call date</t>
  </si>
  <si>
    <t>12 January, 12 April, 12 July, 12 October each year after the first call date</t>
  </si>
  <si>
    <t>22 February, 12 May, 12 August, 12 November each year after the first call date</t>
  </si>
  <si>
    <t>13 January, 13 April, 13 July, 13 October each year after the first call date</t>
  </si>
  <si>
    <t>15 June each year after the first call date</t>
  </si>
  <si>
    <t>05 September each year after the first call date</t>
  </si>
  <si>
    <t>24 January, 24 April, 24 July, 24 October each year after the first call date</t>
  </si>
  <si>
    <t>15 March, 15 June, 15 September, 15 December each year after the first call date</t>
  </si>
  <si>
    <t>8 March, 8 June, 8 September, 8 December each year after the first call date</t>
  </si>
  <si>
    <t>24 January each year after the first call date</t>
  </si>
  <si>
    <t>Quarterly consecutively after 28.02.2028</t>
  </si>
  <si>
    <t>Quarterly consecutively after 19.12.2028</t>
  </si>
  <si>
    <t>3 month NIBOR + 2.35 %</t>
  </si>
  <si>
    <t>3 month NIBOR + 2.55 %</t>
  </si>
  <si>
    <t>3 month NIBOR + 1,75 %</t>
  </si>
  <si>
    <t>3 month NIBOR + 1,85 %</t>
  </si>
  <si>
    <t>3 month NIBOR + 1,45 %</t>
  </si>
  <si>
    <t>3 month NIBOR + 1,65 %</t>
  </si>
  <si>
    <t>3 month NIBOR + 1,43 %</t>
  </si>
  <si>
    <t>3 month NIBOR + 2.65 %</t>
  </si>
  <si>
    <t>3 month NIBOR + 2.40 %</t>
  </si>
  <si>
    <t>3 month NIBOR + 2.43 %</t>
  </si>
  <si>
    <t>3 month NIBOR + 1.90 %</t>
  </si>
  <si>
    <t>Legal Entity Identifier (LEI) - 549300VRM6G42M8OWN49</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</si>
  <si>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</si>
  <si>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KPIs on stock</t>
  </si>
  <si>
    <t>Template 2 - Banking book - Climate change transition risk: Loans collateralised by immovable property - Energy efficiency of the collateral</t>
  </si>
  <si>
    <t>Template 5 - Banking book - Climate change physical risk: Exposures subject to physical risk</t>
  </si>
  <si>
    <t>Template 6 - Summary of GAR KPIs</t>
  </si>
  <si>
    <t>Data not available</t>
  </si>
  <si>
    <t>Insolvency ranking 31.12.2022</t>
  </si>
  <si>
    <t>Insolvency ranking 31.12.2023</t>
  </si>
  <si>
    <t>Percentage of total exposure value subject to a roll-out plan (%)</t>
  </si>
  <si>
    <t>Template 1 - Banking book - Climate change transition risk: Quality of exposures by sector</t>
  </si>
  <si>
    <t>With reference to CRR art. 432 (1) not regarded as material due to maginal exposures outside Norway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</si>
</sst>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00_ ;_ * \-#,##0.00_ ;_ * &quot;-&quot;??_ ;_ @_ "/>
    <numFmt numFmtId="165" formatCode="_-* #,##0_-;\-* #,##0_-;_-* &quot;-&quot;??_-;_-@_-"/>
    <numFmt numFmtId="166" formatCode="0.0\ %"/>
    <numFmt numFmtId="167" formatCode="_ * #,##0_ ;_ * \-#,##0_ ;_ * &quot;-&quot;??_ ;_ @_ "/>
    <numFmt numFmtId="168" formatCode="_(&quot;kr&quot;\ * #,##0.00_);_(&quot;kr&quot;\ * \(#,##0.00\);_(&quot;kr&quot;\ * &quot;-&quot;??_);_(@_)"/>
    <numFmt numFmtId="169" formatCode="_(* #,##0_);_(* \(#,##0\);_(* &quot; - &quot;_);_(@_)"/>
    <numFmt numFmtId="170" formatCode="#,##0;\(#,##0\);&quot;-&quot;"/>
    <numFmt numFmtId="171" formatCode="_ &quot;kr&quot;\ * #,##0.00_ ;_ &quot;kr&quot;\ * \-#,##0.00_ ;_ &quot;kr&quot;\ * &quot;-&quot;??_ ;_ @_ "/>
    <numFmt numFmtId="172" formatCode="_-&quot;£&quot;* #,##0.00_-;\-&quot;£&quot;* #,##0.00_-;_-&quot;£&quot;* &quot;-&quot;??_-;_-@_-"/>
    <numFmt numFmtId="173" formatCode="_ * #,##0_ ;_ * \-#,##0_ ;_ * &quot;-&quot;_ ;_ @_ "/>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 numFmtId="185" formatCode="&quot;£&quot;#,##0;[Red]\-&quot;£&quot;#,##0"/>
    <numFmt numFmtId="186" formatCode="&quot;£&quot;#,##0.00;[Red]\-&quot;£&quot;#,##0.00"/>
    <numFmt numFmtId="187" formatCode="_-&quot;£&quot;* #,##0_-;\-&quot;£&quot;* #,##0_-;_-&quot;£&quot;* &quot;-&quot;_-;_-@_-"/>
    <numFmt numFmtId="188" formatCode="0.0%"/>
    <numFmt numFmtId="189" formatCode="&quot;$&quot;#,##0;\(&quot;$&quot;#,##0\)"/>
    <numFmt numFmtId="190" formatCode="&quot;$&quot;#,##0.00_);[Red]\(&quot;$&quot;#,##0.00\)"/>
    <numFmt numFmtId="191" formatCode="&quot;$&quot;#,##0_);\(&quot;$&quot;#,##0\)"/>
    <numFmt numFmtId="192" formatCode="&quot;$&quot;#,##0.0_);\(&quot;$&quot;#,##0.0\)"/>
    <numFmt numFmtId="193" formatCode="&quot;$&quot;#,##0.00_);\(&quot;$&quot;#,##0.00\)"/>
    <numFmt numFmtId="194" formatCode="&quot;$&quot;#,##0.000_);\(&quot;$&quot;#,##0.000\)"/>
    <numFmt numFmtId="195" formatCode="#,##0.0\ ;\(#,##0.0\)"/>
    <numFmt numFmtId="196" formatCode="&quot;\&quot;#,##0.00;[Red]&quot;\&quot;\-#,##0.00"/>
    <numFmt numFmtId="197" formatCode="_-* #,##0\ &quot;GRD&quot;_-;\-* #,##0\ &quot;GRD&quot;_-;_-* &quot;-&quot;\ &quot;GRD&quot;_-;_-@_-"/>
    <numFmt numFmtId="198" formatCode="_-* #,##0\ _G_R_D_-;\-* #,##0\ _G_R_D_-;_-* &quot;-&quot;\ _G_R_D_-;_-@_-"/>
    <numFmt numFmtId="199" formatCode="_-* #,##0.00\ _G_R_D_-;\-* #,##0.00\ _G_R_D_-;_-* &quot;-&quot;??\ _G_R_D_-;_-@_-"/>
    <numFmt numFmtId="200" formatCode="_-* #,##0.00\ &quot;GRD&quot;_-;\-* #,##0.00\ &quot;GRD&quot;_-;_-* &quot;-&quot;??\ &quot;GRD&quot;_-;_-@_-"/>
    <numFmt numFmtId="201" formatCode="&quot;\&quot;#,##0;[Red]&quot;\&quot;\-#,##0"/>
    <numFmt numFmtId="202" formatCode="#,##0_);\(#,##0\);&quot; - &quot;_);@_)"/>
    <numFmt numFmtId="203" formatCode="0.0_)\%;\(0.0\)\%;0.0_)\%;@_)_%"/>
    <numFmt numFmtId="204" formatCode="&quot;£&quot;_(#,##0.00_);&quot;£&quot;\(#,##0.00\);&quot;£&quot;_(0.00_);@_)"/>
    <numFmt numFmtId="205" formatCode="#,##0.0_)_%;\(#,##0.0\)_%;0.0_)_%;@_)_%"/>
    <numFmt numFmtId="206" formatCode="&quot;$&quot;_(#,##0.00_);&quot;$&quot;\(#,##0.00\);&quot;$&quot;_(0.00_);@_)"/>
    <numFmt numFmtId="207" formatCode="#,##0.0_);\(#,##0.0\);#,##0.0_);@_)"/>
    <numFmt numFmtId="208" formatCode="0.000000"/>
    <numFmt numFmtId="209" formatCode="#,##0.00_);\(#,##0.00\);0.00_);@_)"/>
    <numFmt numFmtId="210" formatCode="&quot;£&quot;_(#,##0.00_);&quot;£&quot;\(#,##0.00\)"/>
    <numFmt numFmtId="211" formatCode="#,##0.0_);\(#,##0.0\)"/>
    <numFmt numFmtId="212" formatCode="\€_(#,##0.00_);\€\(#,##0.00\);\€_(0.00_);@_)"/>
    <numFmt numFmtId="213" formatCode="#,##0.0_)\x;\(#,##0.0\)\x"/>
    <numFmt numFmtId="214" formatCode="&quot;$&quot;_(#,##0.00_);&quot;$&quot;\(#,##0.00\)"/>
    <numFmt numFmtId="215" formatCode="#,##0_)\x;\(#,##0\)\x;0_)\x;@_)_x"/>
    <numFmt numFmtId="216" formatCode="#,##0.0_)_x;\(#,##0.0\)_x"/>
    <numFmt numFmtId="217" formatCode="#,##0_)_x;\(#,##0\)_x;0_)_x;@_)_x"/>
    <numFmt numFmtId="218" formatCode="0.0_)\%;\(0.0\)\%"/>
    <numFmt numFmtId="219" formatCode="0_)"/>
    <numFmt numFmtId="220" formatCode="#,##0.0_)_%;\(#,##0.0\)_%"/>
    <numFmt numFmtId="221" formatCode="_-[$€-2]* #,##0.00_-;\-[$€-2]* #,##0.00_-;_-[$€-2]* &quot;-&quot;??_-"/>
    <numFmt numFmtId="222" formatCode="_ &quot;DEM&quot;* #,##0.00_ ;_ &quot;DEM&quot;* \-#,##0.00_ ;_ &quot;DEM&quot;* &quot;-&quot;??_ ;_ @_ "/>
    <numFmt numFmtId="223" formatCode="#,##0.000"/>
    <numFmt numFmtId="224" formatCode="[$-409]dddd\,\ mmmm\ dd\,\ yyyy"/>
    <numFmt numFmtId="225" formatCode="0.0%;\(0.0\)%;@\ \ "/>
    <numFmt numFmtId="226" formatCode="#,##0.0;\(#,##0.0\);\-"/>
    <numFmt numFmtId="227" formatCode="#,##0.0&quot; F&quot;;\(#,##0.0&quot; F&quot;\);\-"/>
    <numFmt numFmtId="228" formatCode="0.0%;\(0.0%\);\-"/>
    <numFmt numFmtId="229" formatCode="0.00\x"/>
    <numFmt numFmtId="230" formatCode="0.0\x"/>
    <numFmt numFmtId="231" formatCode="#,##0;\(#,##0\);\-"/>
    <numFmt numFmtId="232" formatCode="#,##0&quot; MF&quot;;\(#,##0&quot; MF&quot;\);\-"/>
    <numFmt numFmtId="233" formatCode="&quot;$&quot;#,##0_);[Red]\(&quot;$&quot;#,##0\)"/>
    <numFmt numFmtId="234" formatCode="&quot;+ &quot;0.000%;&quot;- &quot;0.000%"/>
    <numFmt numFmtId="235" formatCode="#,###"/>
    <numFmt numFmtId="236" formatCode="0&quot;A&quot;"/>
    <numFmt numFmtId="237" formatCode="#,##0;\(#,##0\)"/>
    <numFmt numFmtId="238" formatCode="[$$-C09]#,##0.00;[Red]\-[$$-C09]#,##0.00"/>
    <numFmt numFmtId="239" formatCode="#,##0_);\(#,##0\);\-_);"/>
    <numFmt numFmtId="240" formatCode="&quot;$&quot;#,##0_);[Red]\(&quot;$&quot;#,##0\);&quot;-&quot;"/>
    <numFmt numFmtId="241" formatCode="0.0_)"/>
    <numFmt numFmtId="242" formatCode="0.00000000"/>
    <numFmt numFmtId="243" formatCode="General_)"/>
    <numFmt numFmtId="244" formatCode="#,##0_);\(#,##0\);\-_)"/>
    <numFmt numFmtId="245" formatCode="_-* #,##0.00\ _F_-;\-* #,##0.00\ _F_-;_-* &quot;-&quot;??\ _F_-;_-@_-"/>
    <numFmt numFmtId="246" formatCode="\ \ \ \ @"/>
    <numFmt numFmtId="247" formatCode="\ \ \ \ \ \ \ \ @"/>
    <numFmt numFmtId="248" formatCode="\ \ \ \ \ \ \ \ \ \ @"/>
    <numFmt numFmtId="249" formatCode="\ \ \ \ \ \ \ @"/>
    <numFmt numFmtId="250" formatCode="0.00%&quot;-12.99%&quot;"/>
    <numFmt numFmtId="251" formatCode="_(&quot;$&quot;* #,##0.00_);_(&quot;$&quot;* \(#,##0.00\);_(&quot;$&quot;* &quot;-&quot;??_);_(@_)"/>
    <numFmt numFmtId="252" formatCode="&quot;Asia&quot;;;"/>
    <numFmt numFmtId="253" formatCode="\$#,##0_);[Red]\(\$#,##0\)"/>
    <numFmt numFmtId="254" formatCode="#,##0_%_);\(#,##0\)_%;#,##0_%_);@_%_)"/>
    <numFmt numFmtId="255" formatCode="#,##0_%_);\(#,##0\)_%;**;@_%_)"/>
    <numFmt numFmtId="256" formatCode="#,##0.00_%_);\(#,##0.00\)_%;#,##0.00_%_);@_%_)"/>
    <numFmt numFmtId="257" formatCode="\£#,##0_);[Red]\(\£#,##0\)"/>
    <numFmt numFmtId="258" formatCode="_(&quot;$&quot;* #,##0_);_(&quot;$&quot;* \(#,##0\);_(&quot;$&quot;* &quot;-&quot;_);_(@_)"/>
    <numFmt numFmtId="259" formatCode="_-* #,##0\ &quot;F&quot;_-;\-* #,##0\ &quot;F&quot;_-;_-* &quot;-&quot;\ &quot;F&quot;_-;_-@_-"/>
    <numFmt numFmtId="260" formatCode="&quot;$&quot;#,##0_%_);\(&quot;$&quot;#,##0\)_%;&quot;$&quot;#,##0_%_);@_%_)"/>
    <numFmt numFmtId="261" formatCode="&quot;$&quot;#,##0.00_%_);\(&quot;$&quot;#,##0.00\)_%;&quot;$&quot;#,##0.00_%_);@_%_)"/>
    <numFmt numFmtId="262" formatCode="#,##0;\(#,##0\);\-\ "/>
    <numFmt numFmtId="263" formatCode="0.00&quot;%&quot;"/>
    <numFmt numFmtId="264" formatCode="0&quot;%&quot;"/>
    <numFmt numFmtId="265" formatCode="#,##0_);\(#,##0\);@_)"/>
    <numFmt numFmtId="266" formatCode="[$-409]mmm/yy;@"/>
    <numFmt numFmtId="267" formatCode="m/d/yy_%_)"/>
    <numFmt numFmtId="268" formatCode="[$-409]d\-mmm\-yy;@"/>
    <numFmt numFmtId="269" formatCode="dd/mm/yyyy;dd/mm/yyyy;&quot;&quot;;@"/>
    <numFmt numFmtId="270" formatCode="0.0000%;[Red]0.0000%;\-"/>
    <numFmt numFmtId="271" formatCode="#,##0&quot;?&quot;_);[Red]\(#,##0&quot;?&quot;\)"/>
    <numFmt numFmtId="272" formatCode="0_%_);\(0\)_%;0_%_);@_%_)"/>
    <numFmt numFmtId="273" formatCode="0.000"/>
    <numFmt numFmtId="274" formatCode="0.00_);[Red]\(0.00\)"/>
    <numFmt numFmtId="275" formatCode="0.0000000"/>
    <numFmt numFmtId="276" formatCode="mm/dd/yyyy"/>
    <numFmt numFmtId="277" formatCode="_-* #,##0.00\ [$€]_-;\-* #,##0.00\ [$€]_-;_-* &quot;-&quot;??\ [$€]_-;_-@_-"/>
    <numFmt numFmtId="278" formatCode="_([$€]* #,##0.00_);_([$€]* \(#,##0.00\);_([$€]* &quot;-&quot;??_);_(@_)"/>
    <numFmt numFmtId="279" formatCode="_-* #,##0.00\ [$€-1]_-;\-* #,##0.00\ [$€-1]_-;_-* &quot;-&quot;??\ [$€-1]_-"/>
    <numFmt numFmtId="280" formatCode="0&quot;E&quot;"/>
    <numFmt numFmtId="281" formatCode="_(\ #,##0.0_%_);_(\ \(#,##0.0_%\);_(\ &quot; - &quot;_%_);_(@_)"/>
    <numFmt numFmtId="282" formatCode="_(\ #,##0.0%_);_(\ \(#,##0.0%\);_(\ &quot; - &quot;\%_);_(@_)"/>
    <numFmt numFmtId="283" formatCode="_(* #,###,_);_(* \(#,###,\);_(* &quot; - &quot;_);_(@_)"/>
    <numFmt numFmtId="284" formatCode="\ #,##0.0_);\(#,##0.0\);&quot; - &quot;_);@_)"/>
    <numFmt numFmtId="285" formatCode="\ #,##0.00_);\(#,##0.00\);&quot; - &quot;_);@_)"/>
    <numFmt numFmtId="286" formatCode="\ #,##0.000_);\(#,##0.000\);&quot; - &quot;_);@_)"/>
    <numFmt numFmtId="287" formatCode="d\ mmmm\ yyyy"/>
    <numFmt numFmtId="288" formatCode="#,##0;[Red]\(#,##0\);0"/>
    <numFmt numFmtId="289" formatCode="#,##0.0;\(#,##0.0\)"/>
    <numFmt numFmtId="290" formatCode="#,#00"/>
    <numFmt numFmtId="291" formatCode="0.00000000000%"/>
    <numFmt numFmtId="292" formatCode="dd\-mmm\-yy\ hh:mm:ss"/>
    <numFmt numFmtId="293" formatCode="0.0000"/>
    <numFmt numFmtId="294" formatCode="[Red]&quot;stale hdle&quot;;[Red]\-0;[Red]&quot;stale hdle&quot;"/>
    <numFmt numFmtId="295" formatCode="0.0\%_);\(0.0\%\);0.0\%_);@_%_)"/>
    <numFmt numFmtId="296" formatCode="[Magenta]General"/>
    <numFmt numFmtId="297" formatCode="[Magenta]#,##0;[Magenta]\(#,##0\)"/>
    <numFmt numFmtId="298" formatCode="_-* #,##0.00000_-;\-* #,##0.00000_-;_-* &quot;-&quot;???_-;_-@_-"/>
    <numFmt numFmtId="299" formatCode="#,##0_);\(#,##0\);&quot;-&quot;_);@_)"/>
    <numFmt numFmtId="300" formatCode="yyyy\-mm\-dd;@"/>
    <numFmt numFmtId="301" formatCode="#,##0.000;\(#,##0.000\)"/>
    <numFmt numFmtId="302" formatCode="dd\ mmm\ yy"/>
    <numFmt numFmtId="303" formatCode="_(* 0_);_(* \-0_);_(* 0_);@"/>
    <numFmt numFmtId="304" formatCode="_(* #,##0_);_(* \-#,##0_);_(* #,##0_);@"/>
    <numFmt numFmtId="305" formatCode="_-* #,##0.00\ _F_-;[Red]\(#,##0.00\)\ _F_-;_-* &quot;-&quot;??\ _F_-;_-@_-"/>
    <numFmt numFmtId="306" formatCode="[Blue]General"/>
    <numFmt numFmtId="307" formatCode="#,##0_)&quot;m&quot;;\(#,##0\)&quot;m&quot;;\-_)&quot;m&quot;"/>
    <numFmt numFmtId="308" formatCode="#,##0.00\ &quot;Kč&quot;;[Red]\-#,##0.00\ &quot;Kč&quot;"/>
    <numFmt numFmtId="309" formatCode="_-* #,##0.00\ &quot;£&quot;_-;\-* #,##0.00\ &quot;£&quot;_-;_-* &quot;-&quot;??\ &quot;£&quot;_-;_-@_-"/>
    <numFmt numFmtId="310" formatCode="0.000000%"/>
    <numFmt numFmtId="311" formatCode="0.0\x;\(0.0\)\x"/>
    <numFmt numFmtId="312" formatCode="0.0\x_);\(0.0\)\x;@_)"/>
    <numFmt numFmtId="313" formatCode="0.00\x_);\(0.00\)\x;@_)"/>
    <numFmt numFmtId="314" formatCode="0.0\x;&quot;nm&quot;;@_)"/>
    <numFmt numFmtId="315" formatCode="_-* #,##0.0000_-;\-* #,##0.0000_-;_-* &quot;-&quot;????_-;_-@_-"/>
    <numFmt numFmtId="316" formatCode="[$$-409]#,##0_ ;[Red]\-[$$-409]#,##0\ "/>
    <numFmt numFmtId="317" formatCode="#,##0.00000;[Red]\-#,##0.00000"/>
    <numFmt numFmtId="318" formatCode="#,##0;[Red]\(#,##0\)"/>
    <numFmt numFmtId="319" formatCode="0.0000%"/>
    <numFmt numFmtId="320" formatCode="#,##0_)&quot;p&quot;;\(#,##0\)&quot;p&quot;;\-_)&quot;p&quot;"/>
    <numFmt numFmtId="321" formatCode="#,##0.00;\(#,##0.00\);\-"/>
    <numFmt numFmtId="322" formatCode="dd/mm/yy;@"/>
    <numFmt numFmtId="323" formatCode="#,##0.0\%_);\(#,##0.0\%\);#,##0.0\%_);@_)"/>
    <numFmt numFmtId="324" formatCode="#.##000"/>
    <numFmt numFmtId="325" formatCode="0.0&quot;x&quot;;@_)"/>
    <numFmt numFmtId="326" formatCode="mm/dd/yy"/>
    <numFmt numFmtId="327" formatCode="#\ ###\ ###\ ##0\ "/>
    <numFmt numFmtId="328" formatCode="0.00;[Red]0.00"/>
    <numFmt numFmtId="329" formatCode="\+0.00%;\-0.00%"/>
    <numFmt numFmtId="330" formatCode="\+#,##0;\-#,##0"/>
    <numFmt numFmtId="331" formatCode="\g\ \=\ 0.0%;\g\ \=\ \-0.0%"/>
    <numFmt numFmtId="332" formatCode="_(* #,##0_);_(* \(#,##0\);_(* &quot;-&quot;??_);_(@_)"/>
    <numFmt numFmtId="333" formatCode="#,###,;\(#,###,\)"/>
    <numFmt numFmtId="334" formatCode="&quot;Yes&quot;;[Red]&quot;No&quot;"/>
    <numFmt numFmtId="335" formatCode="0.00000"/>
    <numFmt numFmtId="336" formatCode="[&gt;0]General"/>
    <numFmt numFmtId="337" formatCode="0.0\x\ "/>
    <numFmt numFmtId="338" formatCode="0\ \d\a\y"/>
    <numFmt numFmtId="339" formatCode="#,"/>
    <numFmt numFmtId="340" formatCode="#,##0.00;[Red]#,##0.00"/>
    <numFmt numFmtId="341" formatCode="_-&quot;L.&quot;\ * #,##0_-;\-&quot;L.&quot;\ * #,##0_-;_-&quot;L.&quot;\ * &quot;-&quot;_-;_-@_-"/>
    <numFmt numFmtId="342" formatCode="\$#,#00"/>
    <numFmt numFmtId="343" formatCode="_-* #,##0.00\ _L_E_I_-;\-* #,##0.00\ _L_E_I_-;_-* &quot;-&quot;??\ _L_E_I_-;_-@_-"/>
    <numFmt numFmtId="344" formatCode="0.00_)"/>
    <numFmt numFmtId="345" formatCode="0\ \ ;\(0\)\ \ \ "/>
  </numFmts>
  <fonts count="423">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0"/>
      <color rgb="FFAA322F"/>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i/>
      <u/>
      <sz val="10"/>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
      <u/>
      <sz val="11"/>
      <color theme="10"/>
      <name val="Calibri"/>
      <family val="2"/>
      <scheme val="minor"/>
    </font>
    <font>
      <sz val="12"/>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Helv"/>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10"/>
      <name val="Palatino"/>
      <family val="1"/>
    </font>
    <font>
      <sz val="6"/>
      <name val="MS Sans Serif"/>
      <family val="2"/>
    </font>
    <font>
      <sz val="8"/>
      <color indexed="14"/>
      <name val="Times New Roman"/>
      <family val="1"/>
    </font>
    <font>
      <u/>
      <sz val="6"/>
      <name val="MS Sans Serif"/>
      <family val="2"/>
    </font>
    <font>
      <sz val="10"/>
      <color indexed="8"/>
      <name val="Calibri"/>
      <family val="2"/>
    </font>
    <font>
      <sz val="10"/>
      <color indexed="8"/>
      <name val="Helv"/>
    </font>
    <font>
      <sz val="10"/>
      <color indexed="9"/>
      <name val="Calibri"/>
      <family val="2"/>
    </font>
    <font>
      <sz val="8.5"/>
      <color indexed="32"/>
      <name val="MS Sans Serif"/>
      <family val="2"/>
    </font>
    <font>
      <sz val="12"/>
      <name val="Helv"/>
    </font>
    <font>
      <sz val="10"/>
      <color indexed="12"/>
      <name val="Arial"/>
      <family val="2"/>
    </font>
    <font>
      <b/>
      <sz val="10"/>
      <color indexed="10"/>
      <name val="Arial"/>
      <family val="2"/>
    </font>
    <font>
      <sz val="9"/>
      <color indexed="12"/>
      <name val="Tahoma"/>
      <family val="2"/>
    </font>
    <font>
      <sz val="10"/>
      <name val="Courier"/>
      <family val="3"/>
    </font>
    <font>
      <sz val="10"/>
      <color indexed="20"/>
      <name val="Calibri"/>
      <family val="2"/>
    </font>
    <font>
      <b/>
      <i/>
      <sz val="10"/>
      <name val="Times New Roman"/>
      <family val="1"/>
    </font>
    <font>
      <sz val="10"/>
      <name val="Univers"/>
      <family val="2"/>
    </font>
    <font>
      <b/>
      <sz val="8"/>
      <color indexed="9"/>
      <name val="Arial"/>
      <family val="2"/>
    </font>
    <font>
      <b/>
      <sz val="10"/>
      <color indexed="12"/>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b/>
      <sz val="10"/>
      <color indexed="52"/>
      <name val="Calibri"/>
      <family val="2"/>
    </font>
    <font>
      <sz val="8.5"/>
      <color indexed="32"/>
      <name val="Book Antiqua"/>
      <family val="1"/>
    </font>
    <font>
      <sz val="7"/>
      <color indexed="10"/>
      <name val="Helvetica"/>
      <family val="2"/>
    </font>
    <font>
      <b/>
      <sz val="10"/>
      <color indexed="9"/>
      <name val="Calibri"/>
      <family val="2"/>
    </font>
    <font>
      <sz val="10"/>
      <name val="FrankTimes"/>
      <family val="2"/>
    </font>
    <font>
      <b/>
      <sz val="12"/>
      <color indexed="8"/>
      <name val="Futura"/>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sz val="10"/>
      <color indexed="8"/>
      <name val="MS Sans Serif"/>
      <family val="2"/>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sz val="10"/>
      <name val="CG Times"/>
    </font>
    <font>
      <sz val="10"/>
      <name val="CG Times"/>
      <family val="2"/>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10"/>
      <color indexed="23"/>
      <name val="Calibri"/>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10"/>
      <color indexed="17"/>
      <name val="Calibri"/>
      <family val="2"/>
    </font>
    <font>
      <b/>
      <sz val="10"/>
      <name val="MS Sans Serif"/>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
      <name val="Helv"/>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10"/>
      <color indexed="52"/>
      <name val="Calibri"/>
      <family val="2"/>
    </font>
    <font>
      <sz val="26"/>
      <name val="Arial"/>
      <family val="2"/>
    </font>
    <font>
      <sz val="48"/>
      <name val="Arial"/>
      <family val="2"/>
    </font>
    <font>
      <b/>
      <sz val="100"/>
      <name val="Arial"/>
      <family val="2"/>
    </font>
    <font>
      <b/>
      <sz val="11"/>
      <color indexed="18"/>
      <name val="Times New Roman"/>
      <family val="1"/>
    </font>
    <font>
      <b/>
      <i/>
      <sz val="10"/>
      <name val="Arial"/>
      <family val="2"/>
    </font>
    <font>
      <sz val="10"/>
      <color indexed="60"/>
      <name val="Calibri"/>
      <family val="2"/>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sz val="10"/>
      <name val="Arial CE"/>
    </font>
    <font>
      <i/>
      <sz val="10"/>
      <name val="Helv"/>
    </font>
    <font>
      <b/>
      <sz val="10"/>
      <color indexed="63"/>
      <name val="Calibri"/>
      <family val="2"/>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i/>
      <sz val="10"/>
      <name val="Arial"/>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Arial"/>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b/>
      <sz val="10"/>
      <color indexed="8"/>
      <name val="Calibri"/>
      <family val="2"/>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sz val="10"/>
      <color indexed="10"/>
      <name val="Calibri"/>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b/>
      <sz val="10"/>
      <name val="Calibri"/>
      <family val="2"/>
    </font>
  </fonts>
  <fills count="147">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
      <left style="thick">
        <color auto="1"/>
      </left>
      <right/>
      <top/>
      <bottom/>
      <diagonal/>
    </border>
    <border>
      <left/>
      <right/>
      <top style="hair">
        <color auto="1"/>
      </top>
      <bottom style="hair">
        <color auto="1"/>
      </bottom>
      <diagonal/>
    </border>
    <border>
      <left/>
      <right/>
      <top/>
      <bottom style="medium">
        <color auto="1"/>
      </bottom>
      <diagonal/>
    </border>
    <border>
      <left style="thick">
        <color auto="1"/>
      </left>
      <right/>
      <top style="thick">
        <color auto="1"/>
      </top>
      <bottom style="thick">
        <color auto="1"/>
      </bottom>
      <diagonal/>
    </border>
    <border>
      <left style="thin">
        <color auto="1"/>
      </left>
      <right/>
      <top/>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auto="1"/>
      </left>
      <right style="thin">
        <color auto="1"/>
      </right>
      <top/>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9285">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5" fillId="0" borderId="0"/>
    <xf numFmtId="164"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0" fontId="123" fillId="25" borderId="0" applyNumberFormat="0" applyBorder="0" applyAlignment="0" applyProtection="0"/>
    <xf numFmtId="0" fontId="128" fillId="0" borderId="31" applyNumberFormat="0" applyFill="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31" fillId="0" borderId="0"/>
    <xf numFmtId="0" fontId="132" fillId="0" borderId="0"/>
    <xf numFmtId="0" fontId="2" fillId="0" borderId="0"/>
    <xf numFmtId="43" fontId="2" fillId="0" borderId="0" applyFont="0" applyFill="0" applyBorder="0" applyAlignment="0" applyProtection="0"/>
    <xf numFmtId="0" fontId="15"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0" fontId="15" fillId="0" borderId="0"/>
    <xf numFmtId="169" fontId="134" fillId="0" borderId="0" applyFill="0" applyBorder="0">
      <alignment horizontal="right" vertical="top"/>
    </xf>
    <xf numFmtId="164" fontId="2" fillId="0" borderId="0" applyFont="0" applyFill="0" applyBorder="0" applyAlignment="0" applyProtection="0"/>
    <xf numFmtId="0" fontId="134" fillId="0" borderId="0" applyFill="0" applyBorder="0">
      <alignment horizontal="left" vertical="top"/>
    </xf>
    <xf numFmtId="41" fontId="134" fillId="0" borderId="0" applyFill="0" applyBorder="0" applyAlignment="0" applyProtection="0">
      <alignment horizontal="right" vertical="top"/>
    </xf>
    <xf numFmtId="0" fontId="135" fillId="0" borderId="0">
      <alignment horizontal="center" wrapText="1"/>
    </xf>
    <xf numFmtId="0" fontId="132" fillId="0" borderId="0"/>
    <xf numFmtId="0" fontId="15" fillId="0" borderId="0"/>
    <xf numFmtId="0" fontId="15" fillId="0" borderId="0"/>
    <xf numFmtId="0" fontId="2" fillId="0" borderId="0"/>
    <xf numFmtId="0" fontId="15" fillId="0" borderId="0"/>
    <xf numFmtId="0" fontId="15" fillId="0" borderId="0"/>
    <xf numFmtId="0" fontId="136"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4"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8"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7"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31" fillId="0" borderId="0"/>
    <xf numFmtId="0" fontId="139" fillId="0" borderId="0"/>
    <xf numFmtId="0" fontId="140" fillId="0" borderId="0" applyNumberFormat="0" applyFill="0" applyBorder="0" applyAlignment="0" applyProtection="0">
      <alignment vertical="top"/>
      <protection locked="0"/>
    </xf>
    <xf numFmtId="9" fontId="138" fillId="0" borderId="0" applyFont="0" applyFill="0" applyBorder="0" applyAlignment="0" applyProtection="0"/>
    <xf numFmtId="0" fontId="2" fillId="0" borderId="0"/>
    <xf numFmtId="0" fontId="138" fillId="0" borderId="0"/>
    <xf numFmtId="0" fontId="132" fillId="0" borderId="0"/>
    <xf numFmtId="43" fontId="132" fillId="0" borderId="0" applyFont="0" applyFill="0" applyBorder="0" applyAlignment="0" applyProtection="0"/>
    <xf numFmtId="0" fontId="15" fillId="0" borderId="0"/>
    <xf numFmtId="164" fontId="15" fillId="0" borderId="0" applyFont="0" applyFill="0" applyBorder="0" applyAlignment="0" applyProtection="0"/>
    <xf numFmtId="43" fontId="132"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31" fillId="0" borderId="0" applyFont="0" applyFill="0" applyBorder="0" applyAlignment="0" applyProtection="0"/>
    <xf numFmtId="0" fontId="131" fillId="0" borderId="0"/>
    <xf numFmtId="0" fontId="142"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4" fillId="58" borderId="0" applyNumberFormat="0" applyBorder="0" applyAlignment="0" applyProtection="0"/>
    <xf numFmtId="0" fontId="15" fillId="0" borderId="0"/>
    <xf numFmtId="9" fontId="15" fillId="0" borderId="0" applyFont="0" applyFill="0" applyBorder="0" applyAlignment="0" applyProtection="0"/>
    <xf numFmtId="171"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3" fillId="0" borderId="0"/>
    <xf numFmtId="0" fontId="15" fillId="0" borderId="0"/>
    <xf numFmtId="164" fontId="2"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41" fillId="0" borderId="0"/>
    <xf numFmtId="0" fontId="15" fillId="0" borderId="0"/>
    <xf numFmtId="0" fontId="2" fillId="0" borderId="0">
      <alignment vertical="center"/>
    </xf>
    <xf numFmtId="0" fontId="2" fillId="0" borderId="0"/>
    <xf numFmtId="0" fontId="141" fillId="0" borderId="0"/>
    <xf numFmtId="0" fontId="138" fillId="0" borderId="0"/>
    <xf numFmtId="0" fontId="2" fillId="0" borderId="0"/>
    <xf numFmtId="43" fontId="15" fillId="0" borderId="0" applyFont="0" applyFill="0" applyBorder="0" applyAlignment="0" applyProtection="0"/>
    <xf numFmtId="0" fontId="147" fillId="0" borderId="0" applyNumberFormat="0" applyFill="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124" fillId="26" borderId="0" applyNumberFormat="0" applyBorder="0" applyAlignment="0" applyProtection="0"/>
    <xf numFmtId="0" fontId="148" fillId="27" borderId="0" applyNumberFormat="0" applyBorder="0" applyAlignment="0" applyProtection="0"/>
    <xf numFmtId="0" fontId="126" fillId="29" borderId="30" applyNumberFormat="0" applyAlignment="0" applyProtection="0"/>
    <xf numFmtId="0" fontId="97" fillId="30" borderId="32" applyNumberFormat="0" applyAlignment="0" applyProtection="0"/>
    <xf numFmtId="0" fontId="129" fillId="0" borderId="0" applyNumberFormat="0" applyFill="0" applyBorder="0" applyAlignment="0" applyProtection="0"/>
    <xf numFmtId="0" fontId="6" fillId="0" borderId="34" applyNumberFormat="0" applyFill="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170" fontId="149" fillId="0" borderId="0"/>
    <xf numFmtId="43" fontId="2" fillId="0" borderId="0" applyFont="0" applyFill="0" applyBorder="0" applyAlignment="0" applyProtection="0"/>
    <xf numFmtId="0" fontId="142" fillId="33" borderId="0" applyNumberFormat="0" applyBorder="0" applyAlignment="0" applyProtection="0"/>
    <xf numFmtId="0" fontId="142" fillId="37" borderId="0" applyNumberFormat="0" applyBorder="0" applyAlignment="0" applyProtection="0"/>
    <xf numFmtId="0" fontId="142" fillId="41" borderId="0" applyNumberFormat="0" applyBorder="0" applyAlignment="0" applyProtection="0"/>
    <xf numFmtId="0" fontId="142" fillId="45" borderId="0" applyNumberFormat="0" applyBorder="0" applyAlignment="0" applyProtection="0"/>
    <xf numFmtId="0" fontId="142" fillId="49" borderId="0" applyNumberFormat="0" applyBorder="0" applyAlignment="0" applyProtection="0"/>
    <xf numFmtId="0" fontId="142" fillId="53" borderId="0" applyNumberFormat="0" applyBorder="0" applyAlignment="0" applyProtection="0"/>
    <xf numFmtId="0" fontId="142" fillId="34" borderId="0" applyNumberFormat="0" applyBorder="0" applyAlignment="0" applyProtection="0"/>
    <xf numFmtId="0" fontId="142" fillId="38" borderId="0" applyNumberFormat="0" applyBorder="0" applyAlignment="0" applyProtection="0"/>
    <xf numFmtId="0" fontId="142" fillId="42" borderId="0" applyNumberFormat="0" applyBorder="0" applyAlignment="0" applyProtection="0"/>
    <xf numFmtId="0" fontId="142" fillId="46" borderId="0" applyNumberFormat="0" applyBorder="0" applyAlignment="0" applyProtection="0"/>
    <xf numFmtId="0" fontId="142" fillId="50" borderId="0" applyNumberFormat="0" applyBorder="0" applyAlignment="0" applyProtection="0"/>
    <xf numFmtId="0" fontId="142" fillId="54" borderId="0" applyNumberFormat="0" applyBorder="0" applyAlignment="0" applyProtection="0"/>
    <xf numFmtId="0" fontId="150" fillId="35"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7"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1" fillId="29" borderId="29" applyNumberFormat="0" applyAlignment="0" applyProtection="0"/>
    <xf numFmtId="0" fontId="152" fillId="26" borderId="0" applyNumberFormat="0" applyBorder="0" applyAlignment="0" applyProtection="0"/>
    <xf numFmtId="175" fontId="153" fillId="0" borderId="0">
      <alignment horizontal="right" vertical="top"/>
    </xf>
    <xf numFmtId="176" fontId="134" fillId="0" borderId="0">
      <alignment horizontal="right" vertical="top"/>
    </xf>
    <xf numFmtId="176" fontId="153" fillId="0" borderId="0">
      <alignment horizontal="right" vertical="top"/>
    </xf>
    <xf numFmtId="174" fontId="134" fillId="0" borderId="0" applyFill="0" applyBorder="0">
      <alignment horizontal="right" vertical="top"/>
    </xf>
    <xf numFmtId="177" fontId="134" fillId="0" borderId="0" applyFill="0" applyBorder="0">
      <alignment horizontal="right" vertical="top"/>
    </xf>
    <xf numFmtId="178" fontId="134" fillId="0" borderId="0" applyFill="0" applyBorder="0">
      <alignment horizontal="right" vertical="top"/>
    </xf>
    <xf numFmtId="170" fontId="154" fillId="0" borderId="0" applyFill="0" applyBorder="0">
      <alignment vertical="top"/>
    </xf>
    <xf numFmtId="170" fontId="143" fillId="0" borderId="0" applyFill="0" applyBorder="0" applyProtection="0">
      <alignment vertical="top"/>
    </xf>
    <xf numFmtId="170" fontId="155" fillId="0" borderId="0">
      <alignment vertical="top"/>
    </xf>
    <xf numFmtId="0" fontId="156" fillId="0" borderId="0" applyNumberFormat="0" applyFill="0" applyBorder="0" applyAlignment="0" applyProtection="0"/>
    <xf numFmtId="0" fontId="157" fillId="25" borderId="0" applyNumberFormat="0" applyBorder="0" applyAlignment="0" applyProtection="0"/>
    <xf numFmtId="0" fontId="158" fillId="28" borderId="29" applyNumberFormat="0" applyAlignment="0" applyProtection="0"/>
    <xf numFmtId="0" fontId="159" fillId="0" borderId="31" applyNumberFormat="0" applyFill="0" applyAlignment="0" applyProtection="0"/>
    <xf numFmtId="0" fontId="160" fillId="30" borderId="32" applyNumberFormat="0" applyAlignment="0" applyProtection="0"/>
    <xf numFmtId="0" fontId="142" fillId="31" borderId="33" applyNumberFormat="0" applyFont="0" applyAlignment="0" applyProtection="0"/>
    <xf numFmtId="0" fontId="142" fillId="0" borderId="0"/>
    <xf numFmtId="0" fontId="161" fillId="27" borderId="0" applyNumberFormat="0" applyBorder="0" applyAlignment="0" applyProtection="0"/>
    <xf numFmtId="0" fontId="162" fillId="0" borderId="26" applyNumberFormat="0" applyFill="0" applyAlignment="0" applyProtection="0"/>
    <xf numFmtId="0" fontId="163" fillId="0" borderId="27" applyNumberFormat="0" applyFill="0" applyAlignment="0" applyProtection="0"/>
    <xf numFmtId="0" fontId="164" fillId="0" borderId="28" applyNumberFormat="0" applyFill="0" applyAlignment="0" applyProtection="0"/>
    <xf numFmtId="0" fontId="164" fillId="0" borderId="0" applyNumberFormat="0" applyFill="0" applyBorder="0" applyAlignment="0" applyProtection="0"/>
    <xf numFmtId="0" fontId="109" fillId="0" borderId="34" applyNumberFormat="0" applyFill="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5" fillId="29" borderId="30" applyNumberFormat="0" applyAlignment="0" applyProtection="0"/>
    <xf numFmtId="0" fontId="150" fillId="32"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4"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46"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142" fillId="0" borderId="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42" fillId="0" borderId="0"/>
    <xf numFmtId="0" fontId="15"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4"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2" fillId="0" borderId="0"/>
    <xf numFmtId="0" fontId="15" fillId="53"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9" borderId="0" applyNumberFormat="0" applyBorder="0" applyAlignment="0" applyProtection="0"/>
    <xf numFmtId="0" fontId="15" fillId="38" borderId="0" applyNumberFormat="0" applyBorder="0" applyAlignment="0" applyProtection="0"/>
    <xf numFmtId="0" fontId="15" fillId="53"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45"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0" borderId="0"/>
    <xf numFmtId="0" fontId="15" fillId="49"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8" fillId="63" borderId="35" applyNumberFormat="0" applyAlignment="0" applyProtection="0"/>
    <xf numFmtId="0" fontId="169" fillId="60" borderId="0" applyNumberFormat="0" applyBorder="0" applyAlignment="0" applyProtection="0"/>
    <xf numFmtId="0" fontId="171" fillId="72" borderId="35" applyNumberFormat="0" applyAlignment="0" applyProtection="0"/>
    <xf numFmtId="0" fontId="172" fillId="73" borderId="36" applyNumberFormat="0" applyAlignment="0" applyProtection="0"/>
    <xf numFmtId="0" fontId="173" fillId="0" borderId="37" applyNumberFormat="0" applyFill="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7" fillId="0" borderId="0" applyNumberFormat="0" applyFill="0" applyBorder="0" applyAlignment="0" applyProtection="0"/>
    <xf numFmtId="0" fontId="172" fillId="73" borderId="36" applyNumberFormat="0" applyAlignment="0" applyProtection="0"/>
    <xf numFmtId="0" fontId="177" fillId="0" borderId="0" applyNumberFormat="0" applyFill="0" applyBorder="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8" fillId="63" borderId="35" applyNumberFormat="0" applyAlignment="0" applyProtection="0"/>
    <xf numFmtId="0" fontId="178" fillId="0" borderId="0" applyNumberFormat="0" applyFill="0" applyBorder="0" applyAlignment="0" applyProtection="0"/>
    <xf numFmtId="0" fontId="166" fillId="0" borderId="0" applyNumberFormat="0" applyFill="0" applyBorder="0" applyAlignment="0" applyProtection="0">
      <alignment vertical="top"/>
      <protection locked="0"/>
    </xf>
    <xf numFmtId="0" fontId="173" fillId="0" borderId="37" applyNumberFormat="0" applyFill="0" applyAlignment="0" applyProtection="0"/>
    <xf numFmtId="0" fontId="166" fillId="0" borderId="0" applyNumberFormat="0" applyFill="0" applyBorder="0" applyAlignment="0" applyProtection="0">
      <alignment vertical="top"/>
      <protection locked="0"/>
    </xf>
    <xf numFmtId="0" fontId="144" fillId="58" borderId="0" applyNumberFormat="0" applyBorder="0" applyAlignment="0" applyProtection="0"/>
    <xf numFmtId="0" fontId="2" fillId="78" borderId="41" applyNumberFormat="0" applyFont="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9" fillId="60" borderId="0" applyNumberFormat="0" applyBorder="0" applyAlignment="0" applyProtection="0"/>
    <xf numFmtId="0" fontId="180" fillId="72" borderId="42" applyNumberFormat="0" applyAlignment="0" applyProtection="0"/>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xf numFmtId="0" fontId="2" fillId="0" borderId="0"/>
    <xf numFmtId="0" fontId="2" fillId="0" borderId="0"/>
    <xf numFmtId="0" fontId="2" fillId="0" borderId="0"/>
    <xf numFmtId="0" fontId="2" fillId="0" borderId="0"/>
    <xf numFmtId="0" fontId="145" fillId="0" borderId="0"/>
    <xf numFmtId="0" fontId="2" fillId="0" borderId="0"/>
    <xf numFmtId="0" fontId="2" fillId="0" borderId="0"/>
    <xf numFmtId="0" fontId="2" fillId="0" borderId="0"/>
    <xf numFmtId="0" fontId="2" fillId="0" borderId="0"/>
    <xf numFmtId="0" fontId="2" fillId="78" borderId="41" applyNumberFormat="0" applyFont="0" applyAlignment="0" applyProtection="0"/>
    <xf numFmtId="0" fontId="144" fillId="58" borderId="0" applyNumberFormat="0" applyBorder="0" applyAlignment="0" applyProtection="0"/>
    <xf numFmtId="0" fontId="180" fillId="72" borderId="42" applyNumberFormat="0" applyAlignment="0" applyProtection="0"/>
    <xf numFmtId="0" fontId="184" fillId="79" borderId="0" applyNumberFormat="0" applyBorder="0" applyAlignment="0" applyProtection="0"/>
    <xf numFmtId="0" fontId="2" fillId="0" borderId="0"/>
    <xf numFmtId="0" fontId="2" fillId="0" borderId="0"/>
    <xf numFmtId="0" fontId="171" fillId="72" borderId="35" applyNumberFormat="0" applyAlignment="0" applyProtection="0"/>
    <xf numFmtId="0" fontId="178" fillId="0" borderId="0" applyNumberFormat="0" applyFill="0" applyBorder="0" applyAlignment="0" applyProtection="0"/>
    <xf numFmtId="0" fontId="182" fillId="0" borderId="0" applyNumberFormat="0" applyFill="0" applyBorder="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4" fillId="0" borderId="0" applyNumberFormat="0" applyFill="0" applyBorder="0" applyAlignment="0" applyProtection="0"/>
    <xf numFmtId="0" fontId="185" fillId="0" borderId="43" applyNumberFormat="0" applyFill="0" applyAlignment="0" applyProtection="0"/>
    <xf numFmtId="0" fontId="166" fillId="0" borderId="0" applyNumberFormat="0" applyFill="0" applyBorder="0" applyAlignment="0" applyProtection="0">
      <alignment vertical="top"/>
      <protection locked="0"/>
    </xf>
    <xf numFmtId="0" fontId="2" fillId="31" borderId="33" applyNumberFormat="0" applyFont="0" applyAlignment="0" applyProtection="0"/>
    <xf numFmtId="0" fontId="2" fillId="31" borderId="33" applyNumberFormat="0" applyFont="0" applyAlignment="0" applyProtection="0"/>
    <xf numFmtId="0" fontId="2" fillId="0" borderId="0"/>
    <xf numFmtId="0" fontId="2" fillId="0" borderId="0"/>
    <xf numFmtId="0" fontId="15" fillId="0" borderId="0"/>
    <xf numFmtId="0" fontId="2" fillId="31" borderId="33" applyNumberFormat="0" applyFont="0" applyAlignment="0" applyProtection="0"/>
    <xf numFmtId="0" fontId="2" fillId="31" borderId="33" applyNumberFormat="0" applyFont="0" applyAlignment="0" applyProtection="0"/>
    <xf numFmtId="172" fontId="2" fillId="0" borderId="0" applyFont="0" applyFill="0" applyBorder="0" applyAlignment="0" applyProtection="0"/>
    <xf numFmtId="0" fontId="2" fillId="0" borderId="0"/>
    <xf numFmtId="0" fontId="166" fillId="0" borderId="0" applyNumberFormat="0" applyFill="0" applyBorder="0" applyAlignment="0" applyProtection="0">
      <alignment vertical="top"/>
      <protection locked="0"/>
    </xf>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164" fontId="15"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5" fillId="31" borderId="33" applyNumberFormat="0" applyFont="0" applyAlignment="0" applyProtection="0"/>
    <xf numFmtId="0" fontId="15" fillId="49" borderId="0" applyNumberFormat="0" applyBorder="0" applyAlignment="0" applyProtection="0"/>
    <xf numFmtId="0" fontId="119" fillId="0" borderId="0" applyNumberFormat="0" applyFill="0" applyBorder="0" applyAlignment="0" applyProtection="0"/>
    <xf numFmtId="164" fontId="15" fillId="0" borderId="0" applyFont="0" applyFill="0" applyBorder="0" applyAlignment="0" applyProtection="0"/>
    <xf numFmtId="0" fontId="147" fillId="0" borderId="0" applyNumberForma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15" fillId="38" borderId="0" applyNumberFormat="0" applyBorder="0" applyAlignment="0" applyProtection="0"/>
    <xf numFmtId="0" fontId="15" fillId="54"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0" borderId="0"/>
    <xf numFmtId="0" fontId="195" fillId="0" borderId="0" applyNumberFormat="0" applyFill="0" applyBorder="0" applyAlignment="0" applyProtection="0"/>
    <xf numFmtId="0" fontId="194" fillId="56" borderId="46"/>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4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6" fillId="0" borderId="0" applyNumberFormat="0" applyFill="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164"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90" fillId="56"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31" borderId="33" applyNumberFormat="0" applyFont="0" applyAlignment="0" applyProtection="0"/>
    <xf numFmtId="0" fontId="18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91" fillId="56" borderId="45"/>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89" fillId="79" borderId="0" applyNumberFormat="0" applyBorder="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54"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5" fillId="0" borderId="0"/>
    <xf numFmtId="0" fontId="15" fillId="0" borderId="0"/>
    <xf numFmtId="0" fontId="15" fillId="0" borderId="0"/>
    <xf numFmtId="0" fontId="137" fillId="0" borderId="0"/>
    <xf numFmtId="0" fontId="166" fillId="0" borderId="0" applyNumberFormat="0" applyFill="0" applyBorder="0" applyAlignment="0" applyProtection="0">
      <alignment vertical="top"/>
      <protection locked="0"/>
    </xf>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0" fontId="193" fillId="0" borderId="0"/>
    <xf numFmtId="164" fontId="15" fillId="0" borderId="0" applyFont="0" applyFill="0" applyBorder="0" applyAlignment="0" applyProtection="0"/>
    <xf numFmtId="164" fontId="15" fillId="0" borderId="0" applyFont="0" applyFill="0" applyBorder="0" applyAlignment="0" applyProtection="0"/>
    <xf numFmtId="164" fontId="192" fillId="0" borderId="0" applyFont="0" applyFill="0" applyBorder="0" applyAlignment="0" applyProtection="0"/>
    <xf numFmtId="164"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31" borderId="33" applyNumberFormat="0" applyFont="0" applyAlignment="0" applyProtection="0"/>
    <xf numFmtId="0" fontId="149" fillId="57" borderId="3">
      <alignment horizontal="left"/>
    </xf>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1" fillId="0" borderId="0"/>
    <xf numFmtId="164" fontId="15" fillId="0" borderId="0" applyFont="0" applyFill="0" applyBorder="0" applyAlignment="0" applyProtection="0"/>
    <xf numFmtId="41" fontId="134"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92" fillId="59" borderId="0" applyNumberFormat="0" applyBorder="0" applyAlignment="0" applyProtection="0"/>
    <xf numFmtId="0" fontId="192" fillId="58"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192" fillId="62" borderId="0" applyNumberFormat="0" applyBorder="0" applyAlignment="0" applyProtection="0"/>
    <xf numFmtId="0" fontId="192" fillId="63"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7"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192" fillId="66" borderId="0" applyNumberFormat="0" applyBorder="0" applyAlignment="0" applyProtection="0"/>
    <xf numFmtId="0" fontId="192" fillId="61" borderId="0" applyNumberFormat="0" applyBorder="0" applyAlignment="0" applyProtection="0"/>
    <xf numFmtId="0" fontId="192" fillId="64" borderId="0" applyNumberFormat="0" applyBorder="0" applyAlignment="0" applyProtection="0"/>
    <xf numFmtId="0" fontId="192" fillId="67" borderId="0" applyNumberFormat="0" applyBorder="0" applyAlignment="0" applyProtection="0"/>
    <xf numFmtId="0" fontId="196" fillId="68" borderId="0" applyNumberFormat="0" applyBorder="0" applyAlignment="0" applyProtection="0"/>
    <xf numFmtId="0" fontId="196" fillId="65" borderId="0" applyNumberFormat="0" applyBorder="0" applyAlignment="0" applyProtection="0"/>
    <xf numFmtId="0" fontId="196" fillId="6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1" borderId="0" applyNumberFormat="0" applyBorder="0" applyAlignment="0" applyProtection="0"/>
    <xf numFmtId="0" fontId="196" fillId="74" borderId="0" applyNumberFormat="0" applyBorder="0" applyAlignment="0" applyProtection="0"/>
    <xf numFmtId="0" fontId="196" fillId="75" borderId="0" applyNumberFormat="0" applyBorder="0" applyAlignment="0" applyProtection="0"/>
    <xf numFmtId="0" fontId="196" fillId="7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7" borderId="0" applyNumberFormat="0" applyBorder="0" applyAlignment="0" applyProtection="0"/>
    <xf numFmtId="0" fontId="197" fillId="58" borderId="0" applyNumberFormat="0" applyBorder="0" applyAlignment="0" applyProtection="0"/>
    <xf numFmtId="0" fontId="198" fillId="73" borderId="36" applyNumberFormat="0" applyAlignment="0" applyProtection="0"/>
    <xf numFmtId="0" fontId="199" fillId="60" borderId="0" applyNumberFormat="0" applyBorder="0" applyAlignment="0" applyProtection="0"/>
    <xf numFmtId="0" fontId="2" fillId="57" borderId="1" applyNumberFormat="0" applyFont="0" applyBorder="0" applyProtection="0">
      <alignment horizontal="center" vertical="center"/>
    </xf>
    <xf numFmtId="0" fontId="200" fillId="0" borderId="38" applyNumberFormat="0" applyFill="0" applyAlignment="0" applyProtection="0"/>
    <xf numFmtId="0" fontId="201" fillId="0" borderId="39" applyNumberFormat="0" applyFill="0" applyAlignment="0" applyProtection="0"/>
    <xf numFmtId="0" fontId="202" fillId="0" borderId="40" applyNumberFormat="0" applyFill="0" applyAlignment="0" applyProtection="0"/>
    <xf numFmtId="0" fontId="202" fillId="0" borderId="0" applyNumberFormat="0" applyFill="0" applyBorder="0" applyAlignment="0" applyProtection="0"/>
    <xf numFmtId="3" fontId="2" fillId="80" borderId="1" applyFont="0" applyProtection="0">
      <alignment horizontal="right" vertical="center"/>
    </xf>
    <xf numFmtId="0" fontId="2" fillId="80" borderId="7" applyNumberFormat="0" applyFont="0" applyBorder="0" applyProtection="0">
      <alignment horizontal="lef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3" fontId="2" fillId="81" borderId="1" applyFont="0">
      <alignment horizontal="right" vertical="center"/>
      <protection locked="0"/>
    </xf>
    <xf numFmtId="0" fontId="203"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5" fillId="0" borderId="0"/>
    <xf numFmtId="0" fontId="24" fillId="0" borderId="0"/>
    <xf numFmtId="0" fontId="2" fillId="0" borderId="0"/>
    <xf numFmtId="0" fontId="2" fillId="0" borderId="0"/>
    <xf numFmtId="0" fontId="31" fillId="0" borderId="0"/>
    <xf numFmtId="0" fontId="2" fillId="78" borderId="41" applyNumberFormat="0" applyFont="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3" fontId="2" fillId="3" borderId="1" applyFont="0">
      <alignment horizontal="right" vertical="center"/>
    </xf>
    <xf numFmtId="0" fontId="145" fillId="0" borderId="0"/>
    <xf numFmtId="0" fontId="2" fillId="0" borderId="0"/>
    <xf numFmtId="0" fontId="174" fillId="0" borderId="0" applyNumberFormat="0" applyFill="0" applyBorder="0" applyAlignment="0" applyProtection="0"/>
    <xf numFmtId="0" fontId="204" fillId="0" borderId="43" applyNumberFormat="0" applyFill="0" applyAlignment="0" applyProtection="0"/>
    <xf numFmtId="0" fontId="206" fillId="0" borderId="0" applyNumberFormat="0" applyFill="0" applyBorder="0" applyAlignment="0" applyProtection="0"/>
    <xf numFmtId="173" fontId="134" fillId="0" borderId="0" applyFill="0" applyBorder="0" applyAlignment="0" applyProtection="0">
      <alignment horizontal="right" vertical="top"/>
    </xf>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68" fillId="63" borderId="35" applyNumberForma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44" applyNumberFormat="0">
      <alignment horizontal="center"/>
    </xf>
    <xf numFmtId="43" fontId="137" fillId="0" borderId="0" applyFont="0" applyFill="0" applyBorder="0" applyAlignment="0" applyProtection="0"/>
    <xf numFmtId="0" fontId="191" fillId="56" borderId="45"/>
    <xf numFmtId="43" fontId="137" fillId="0" borderId="0" applyFont="0" applyFill="0" applyBorder="0" applyAlignment="0" applyProtection="0"/>
    <xf numFmtId="0" fontId="149" fillId="57" borderId="47">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171" fillId="72" borderId="35" applyNumberFormat="0" applyAlignment="0" applyProtection="0"/>
    <xf numFmtId="0" fontId="185" fillId="0" borderId="43" applyNumberFormat="0" applyFill="0" applyAlignment="0" applyProtection="0"/>
    <xf numFmtId="0" fontId="183" fillId="72" borderId="42" applyNumberFormat="0" applyAlignment="0" applyProtection="0"/>
    <xf numFmtId="0" fontId="168" fillId="63" borderId="35" applyNumberFormat="0" applyAlignment="0" applyProtection="0"/>
    <xf numFmtId="0" fontId="149" fillId="57" borderId="47">
      <alignment horizontal="left"/>
    </xf>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171" fillId="72" borderId="35" applyNumberFormat="0" applyAlignment="0" applyProtection="0"/>
    <xf numFmtId="0" fontId="2" fillId="78" borderId="41" applyNumberFormat="0" applyFon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91" fillId="56" borderId="45"/>
    <xf numFmtId="0" fontId="185" fillId="0" borderId="43" applyNumberFormat="0" applyFill="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68" fillId="63" borderId="35" applyNumberFormat="0" applyAlignment="0" applyProtection="0"/>
    <xf numFmtId="0" fontId="171" fillId="72" borderId="35" applyNumberFormat="0" applyAlignment="0" applyProtection="0"/>
    <xf numFmtId="0" fontId="171" fillId="72" borderId="35" applyNumberFormat="0" applyAlignment="0" applyProtection="0"/>
    <xf numFmtId="0" fontId="190" fillId="56" borderId="44" applyNumberFormat="0">
      <alignment horizontal="center"/>
    </xf>
    <xf numFmtId="0" fontId="183" fillId="72" borderId="42" applyNumberFormat="0" applyAlignment="0" applyProtection="0"/>
    <xf numFmtId="0" fontId="170" fillId="72" borderId="35" applyNumberFormat="0" applyAlignment="0" applyProtection="0"/>
    <xf numFmtId="0" fontId="180" fillId="72" borderId="42" applyNumberFormat="0" applyAlignment="0" applyProtection="0"/>
    <xf numFmtId="0" fontId="185" fillId="0" borderId="43" applyNumberFormat="0" applyFill="0" applyAlignment="0" applyProtection="0"/>
    <xf numFmtId="0" fontId="180" fillId="72" borderId="42" applyNumberFormat="0" applyAlignment="0" applyProtection="0"/>
    <xf numFmtId="0" fontId="179" fillId="63" borderId="35" applyNumberFormat="0" applyAlignment="0" applyProtection="0"/>
    <xf numFmtId="0" fontId="191" fillId="56" borderId="45"/>
    <xf numFmtId="0" fontId="190" fillId="56" borderId="44" applyNumberFormat="0">
      <alignment horizontal="center"/>
    </xf>
    <xf numFmtId="0" fontId="171" fillId="72"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85" fillId="0" borderId="43" applyNumberFormat="0" applyFill="0" applyAlignment="0" applyProtection="0"/>
    <xf numFmtId="0" fontId="180" fillId="72" borderId="42" applyNumberFormat="0" applyAlignment="0" applyProtection="0"/>
    <xf numFmtId="0" fontId="191" fillId="56" borderId="45"/>
    <xf numFmtId="0" fontId="185" fillId="0" borderId="43" applyNumberFormat="0" applyFill="0" applyAlignment="0" applyProtection="0"/>
    <xf numFmtId="0" fontId="171" fillId="72" borderId="35" applyNumberFormat="0" applyAlignment="0" applyProtection="0"/>
    <xf numFmtId="0" fontId="168" fillId="63" borderId="35" applyNumberFormat="0" applyAlignment="0" applyProtection="0"/>
    <xf numFmtId="0" fontId="170" fillId="72" borderId="35" applyNumberFormat="0" applyAlignment="0" applyProtection="0"/>
    <xf numFmtId="0" fontId="149" fillId="57" borderId="47">
      <alignment horizontal="left"/>
    </xf>
    <xf numFmtId="0" fontId="180" fillId="72" borderId="42" applyNumberFormat="0" applyAlignment="0" applyProtection="0"/>
    <xf numFmtId="0" fontId="185" fillId="0" borderId="43" applyNumberFormat="0" applyFill="0" applyAlignment="0" applyProtection="0"/>
    <xf numFmtId="0" fontId="190" fillId="56" borderId="44" applyNumberFormat="0">
      <alignment horizontal="center"/>
    </xf>
    <xf numFmtId="0" fontId="171" fillId="72" borderId="35" applyNumberForma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49" fillId="57" borderId="47">
      <alignment horizontal="left"/>
    </xf>
    <xf numFmtId="0" fontId="2" fillId="78" borderId="41" applyNumberFormat="0" applyFon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49" fillId="57" borderId="47">
      <alignment horizontal="left"/>
    </xf>
    <xf numFmtId="0" fontId="190" fillId="56" borderId="44" applyNumberFormat="0">
      <alignment horizontal="center"/>
    </xf>
    <xf numFmtId="0" fontId="2" fillId="78" borderId="41" applyNumberFormat="0" applyFont="0" applyAlignment="0" applyProtection="0"/>
    <xf numFmtId="0" fontId="185" fillId="0" borderId="43" applyNumberFormat="0" applyFill="0" applyAlignment="0" applyProtection="0"/>
    <xf numFmtId="0" fontId="171" fillId="72" borderId="35" applyNumberFormat="0" applyAlignment="0" applyProtection="0"/>
    <xf numFmtId="0" fontId="2" fillId="78" borderId="41" applyNumberFormat="0" applyFont="0" applyAlignment="0" applyProtection="0"/>
    <xf numFmtId="0" fontId="179" fillId="63"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91" fillId="56" borderId="45"/>
    <xf numFmtId="0" fontId="179" fillId="63" borderId="35" applyNumberFormat="0" applyAlignment="0" applyProtection="0"/>
    <xf numFmtId="0" fontId="170" fillId="72" borderId="35"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43" applyNumberFormat="0" applyFill="0" applyAlignment="0" applyProtection="0"/>
    <xf numFmtId="0" fontId="168" fillId="63" borderId="35" applyNumberFormat="0" applyAlignment="0" applyProtection="0"/>
    <xf numFmtId="0" fontId="168"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70" fillId="72" borderId="35" applyNumberFormat="0" applyAlignment="0" applyProtection="0"/>
    <xf numFmtId="0" fontId="171" fillId="72" borderId="35" applyNumberFormat="0" applyAlignment="0" applyProtection="0"/>
    <xf numFmtId="0" fontId="183" fillId="72" borderId="42" applyNumberFormat="0" applyAlignment="0" applyProtection="0"/>
    <xf numFmtId="43" fontId="137" fillId="0" borderId="0" applyFont="0" applyFill="0" applyBorder="0" applyAlignment="0" applyProtection="0"/>
    <xf numFmtId="0" fontId="179"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68" fillId="63" borderId="35"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9"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15" fillId="0" borderId="0" applyFont="0" applyFill="0" applyBorder="0" applyAlignment="0" applyProtection="0"/>
    <xf numFmtId="0" fontId="170" fillId="72" borderId="35" applyNumberFormat="0" applyAlignment="0" applyProtection="0"/>
    <xf numFmtId="0" fontId="179" fillId="63" borderId="35" applyNumberFormat="0" applyAlignment="0" applyProtection="0"/>
    <xf numFmtId="0" fontId="190" fillId="56" borderId="44" applyNumberFormat="0">
      <alignment horizontal="center"/>
    </xf>
    <xf numFmtId="164" fontId="2" fillId="0" borderId="0" applyFont="0" applyFill="0" applyBorder="0" applyAlignment="0" applyProtection="0"/>
    <xf numFmtId="164" fontId="2" fillId="0" borderId="0" applyFont="0" applyFill="0" applyBorder="0" applyAlignment="0" applyProtection="0"/>
    <xf numFmtId="0" fontId="195" fillId="0" borderId="0" applyNumberFormat="0" applyFill="0" applyBorder="0" applyAlignment="0" applyProtection="0"/>
    <xf numFmtId="3" fontId="205" fillId="0" borderId="0"/>
    <xf numFmtId="43" fontId="2" fillId="0" borderId="0" applyFont="0" applyFill="0" applyBorder="0" applyAlignment="0" applyProtection="0"/>
    <xf numFmtId="3" fontId="205" fillId="0" borderId="0"/>
    <xf numFmtId="164" fontId="2"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5" fillId="0" borderId="0"/>
    <xf numFmtId="0" fontId="206" fillId="0" borderId="0" applyNumberFormat="0" applyFill="0" applyBorder="0" applyAlignment="0" applyProtection="0"/>
    <xf numFmtId="43" fontId="2" fillId="0" borderId="0" applyFont="0" applyFill="0" applyBorder="0" applyAlignment="0" applyProtection="0"/>
    <xf numFmtId="0" fontId="207" fillId="0" borderId="0"/>
    <xf numFmtId="43" fontId="207" fillId="0" borderId="0" applyFont="0" applyFill="0" applyBorder="0" applyAlignment="0" applyProtection="0"/>
    <xf numFmtId="9" fontId="207" fillId="0" borderId="0" applyFont="0" applyFill="0" applyBorder="0" applyAlignment="0" applyProtection="0"/>
    <xf numFmtId="0" fontId="15" fillId="0" borderId="0"/>
    <xf numFmtId="43" fontId="207"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2" fillId="0" borderId="0"/>
    <xf numFmtId="43" fontId="15" fillId="0" borderId="0" applyFont="0" applyFill="0" applyBorder="0" applyAlignment="0" applyProtection="0"/>
    <xf numFmtId="43" fontId="15" fillId="0" borderId="0" applyFont="0" applyFill="0" applyBorder="0" applyAlignment="0" applyProtection="0"/>
    <xf numFmtId="0" fontId="179" fillId="63"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5" fillId="0" borderId="51" applyNumberFormat="0" applyFill="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5" fillId="0" borderId="0" applyFont="0" applyFill="0" applyBorder="0" applyAlignment="0" applyProtection="0"/>
    <xf numFmtId="0" fontId="180" fillId="72" borderId="50" applyNumberFormat="0" applyAlignment="0" applyProtection="0"/>
    <xf numFmtId="43" fontId="131" fillId="0" borderId="0" applyFont="0" applyFill="0" applyBorder="0" applyAlignment="0" applyProtection="0"/>
    <xf numFmtId="0" fontId="131"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71" fillId="72"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70" fillId="72" borderId="48" applyNumberFormat="0" applyAlignment="0" applyProtection="0"/>
    <xf numFmtId="0" fontId="2" fillId="0" borderId="0"/>
    <xf numFmtId="43" fontId="15" fillId="0" borderId="0" applyFont="0" applyFill="0" applyBorder="0" applyAlignment="0" applyProtection="0"/>
    <xf numFmtId="0" fontId="171" fillId="72" borderId="48" applyNumberFormat="0" applyAlignment="0" applyProtection="0"/>
    <xf numFmtId="0" fontId="149" fillId="57" borderId="54">
      <alignment horizontal="left"/>
    </xf>
    <xf numFmtId="43" fontId="2" fillId="0" borderId="0" applyFont="0" applyFill="0" applyBorder="0" applyAlignment="0" applyProtection="0"/>
    <xf numFmtId="0" fontId="168" fillId="63" borderId="48" applyNumberFormat="0" applyAlignment="0" applyProtection="0"/>
    <xf numFmtId="43" fontId="2" fillId="0" borderId="0" applyFont="0" applyFill="0" applyBorder="0" applyAlignment="0" applyProtection="0"/>
    <xf numFmtId="0" fontId="171" fillId="72"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9" fillId="63" borderId="48" applyNumberFormat="0" applyAlignment="0" applyProtection="0"/>
    <xf numFmtId="0" fontId="170" fillId="72" borderId="48" applyNumberFormat="0" applyAlignment="0" applyProtection="0"/>
    <xf numFmtId="0" fontId="185" fillId="0" borderId="51" applyNumberFormat="0" applyFill="0" applyAlignment="0" applyProtection="0"/>
    <xf numFmtId="0" fontId="171" fillId="72" borderId="48" applyNumberFormat="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4" fontId="24" fillId="0" borderId="0" applyFont="0" applyFill="0" applyBorder="0" applyAlignment="0" applyProtection="0"/>
    <xf numFmtId="0" fontId="183" fillId="72" borderId="50" applyNumberFormat="0" applyAlignment="0" applyProtection="0"/>
    <xf numFmtId="0" fontId="185" fillId="0" borderId="51" applyNumberFormat="0" applyFill="0" applyAlignment="0" applyProtection="0"/>
    <xf numFmtId="0" fontId="185" fillId="0" borderId="51" applyNumberFormat="0" applyFill="0" applyAlignment="0" applyProtection="0"/>
    <xf numFmtId="0" fontId="190" fillId="56" borderId="52" applyNumberFormat="0">
      <alignment horizontal="center"/>
    </xf>
    <xf numFmtId="0" fontId="149" fillId="57" borderId="54">
      <alignment horizontal="left"/>
    </xf>
    <xf numFmtId="0" fontId="171" fillId="72"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49" fillId="57" borderId="54">
      <alignment horizontal="left"/>
    </xf>
    <xf numFmtId="0" fontId="149" fillId="57" borderId="54">
      <alignment horizontal="left"/>
    </xf>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2" fillId="80" borderId="55" applyNumberFormat="0" applyFont="0" applyBorder="0" applyProtection="0">
      <alignment horizontal="left" vertical="center"/>
    </xf>
    <xf numFmtId="0" fontId="2" fillId="78" borderId="49" applyNumberFormat="0" applyFont="0" applyAlignment="0" applyProtection="0"/>
    <xf numFmtId="0" fontId="2" fillId="78" borderId="49" applyNumberFormat="0" applyFon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191" fillId="56" borderId="53"/>
    <xf numFmtId="0" fontId="2" fillId="78" borderId="49" applyNumberFormat="0" applyFont="0" applyAlignment="0" applyProtection="0"/>
    <xf numFmtId="0" fontId="179" fillId="63" borderId="48" applyNumberFormat="0" applyAlignment="0" applyProtection="0"/>
    <xf numFmtId="0" fontId="190" fillId="56" borderId="52" applyNumberFormat="0">
      <alignment horizontal="center"/>
    </xf>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9" fillId="63" borderId="48" applyNumberForma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44" fontId="24" fillId="0" borderId="0" applyFont="0" applyFill="0" applyBorder="0" applyAlignment="0" applyProtection="0"/>
    <xf numFmtId="0" fontId="190" fillId="56" borderId="52" applyNumberFormat="0">
      <alignment horizontal="center"/>
    </xf>
    <xf numFmtId="0" fontId="2" fillId="78" borderId="49" applyNumberFormat="0" applyFont="0" applyAlignment="0" applyProtection="0"/>
    <xf numFmtId="0" fontId="190" fillId="56" borderId="52" applyNumberFormat="0">
      <alignment horizontal="center"/>
    </xf>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70" fillId="72" borderId="48" applyNumberFormat="0" applyAlignment="0" applyProtection="0"/>
    <xf numFmtId="0" fontId="191" fillId="56" borderId="53"/>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43" fontId="24" fillId="0" borderId="0" applyFont="0" applyFill="0" applyBorder="0" applyAlignment="0" applyProtection="0"/>
    <xf numFmtId="0" fontId="168" fillId="63" borderId="48" applyNumberFormat="0" applyAlignment="0" applyProtection="0"/>
    <xf numFmtId="0" fontId="190" fillId="56" borderId="52" applyNumberFormat="0">
      <alignment horizontal="center"/>
    </xf>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79" fillId="63" borderId="48" applyNumberForma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83" fillId="72" borderId="50" applyNumberFormat="0" applyAlignment="0" applyProtection="0"/>
    <xf numFmtId="0" fontId="190" fillId="56" borderId="52" applyNumberFormat="0">
      <alignment horizontal="center"/>
    </xf>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43" fontId="24" fillId="0" borderId="0" applyFont="0" applyFill="0" applyBorder="0" applyAlignment="0" applyProtection="0"/>
    <xf numFmtId="0" fontId="190" fillId="56" borderId="52" applyNumberFormat="0">
      <alignment horizontal="center"/>
    </xf>
    <xf numFmtId="0" fontId="180" fillId="72" borderId="50" applyNumberFormat="0" applyAlignment="0" applyProtection="0"/>
    <xf numFmtId="0" fontId="168" fillId="63" borderId="48" applyNumberFormat="0" applyAlignment="0" applyProtection="0"/>
    <xf numFmtId="0" fontId="204" fillId="0" borderId="51" applyNumberFormat="0" applyFill="0" applyAlignment="0" applyProtection="0"/>
    <xf numFmtId="44" fontId="24" fillId="0" borderId="0" applyFont="0" applyFill="0" applyBorder="0" applyAlignment="0" applyProtection="0"/>
    <xf numFmtId="0" fontId="171" fillId="72" borderId="48"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91" fillId="56" borderId="53"/>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44" fontId="24" fillId="0" borderId="0" applyFont="0" applyFill="0" applyBorder="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68" fillId="63" borderId="48" applyNumberFormat="0" applyAlignment="0" applyProtection="0"/>
    <xf numFmtId="0" fontId="185" fillId="0" borderId="51" applyNumberFormat="0" applyFill="0" applyAlignment="0" applyProtection="0"/>
    <xf numFmtId="0" fontId="149" fillId="57" borderId="54">
      <alignment horizontal="left"/>
    </xf>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0" fillId="56" borderId="52" applyNumberFormat="0">
      <alignment horizontal="center"/>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2" fillId="78" borderId="49" applyNumberFormat="0" applyFont="0" applyAlignment="0" applyProtection="0"/>
    <xf numFmtId="0" fontId="183"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04" fillId="0" borderId="51" applyNumberFormat="0" applyFill="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70"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91" fillId="56" borderId="53"/>
    <xf numFmtId="0" fontId="149" fillId="57" borderId="54">
      <alignment horizontal="left"/>
    </xf>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204"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80" fillId="72" borderId="50" applyNumberFormat="0" applyAlignment="0" applyProtection="0"/>
    <xf numFmtId="0" fontId="190" fillId="56" borderId="52" applyNumberFormat="0">
      <alignment horizontal="center"/>
    </xf>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170" fillId="72" borderId="48" applyNumberFormat="0" applyAlignment="0" applyProtection="0"/>
    <xf numFmtId="0" fontId="170" fillId="72" borderId="48" applyNumberFormat="0" applyAlignment="0" applyProtection="0"/>
    <xf numFmtId="0" fontId="171" fillId="72" borderId="48" applyNumberFormat="0" applyAlignment="0" applyProtection="0"/>
    <xf numFmtId="43" fontId="24" fillId="0" borderId="0" applyFont="0" applyFill="0" applyBorder="0" applyAlignment="0" applyProtection="0"/>
    <xf numFmtId="0" fontId="179"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91" fillId="56" borderId="53"/>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0" fillId="72" borderId="50" applyNumberFormat="0" applyAlignment="0" applyProtection="0"/>
    <xf numFmtId="0" fontId="180"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2" fillId="0" borderId="0" applyFont="0" applyFill="0" applyBorder="0" applyAlignment="0" applyProtection="0"/>
    <xf numFmtId="0" fontId="180" fillId="72"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70" fillId="72" borderId="48" applyNumberFormat="0" applyAlignment="0" applyProtection="0"/>
    <xf numFmtId="0" fontId="180" fillId="72" borderId="50" applyNumberForma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0"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91" fillId="56" borderId="53"/>
    <xf numFmtId="0" fontId="171" fillId="72" borderId="48" applyNumberFormat="0" applyAlignment="0" applyProtection="0"/>
    <xf numFmtId="0" fontId="191" fillId="56" borderId="53"/>
    <xf numFmtId="0" fontId="190" fillId="56" borderId="52" applyNumberFormat="0">
      <alignment horizontal="center"/>
    </xf>
    <xf numFmtId="0" fontId="170"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137" fillId="0" borderId="0" applyFont="0" applyFill="0" applyBorder="0" applyAlignment="0" applyProtection="0"/>
    <xf numFmtId="0" fontId="2" fillId="78" borderId="49" applyNumberFormat="0" applyFont="0" applyAlignment="0" applyProtection="0"/>
    <xf numFmtId="0" fontId="191" fillId="56" borderId="53"/>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9"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91" fillId="56" borderId="53"/>
    <xf numFmtId="0" fontId="185" fillId="0" borderId="51" applyNumberFormat="0" applyFill="0" applyAlignment="0" applyProtection="0"/>
    <xf numFmtId="0" fontId="2" fillId="78" borderId="49" applyNumberFormat="0" applyFont="0" applyAlignment="0" applyProtection="0"/>
    <xf numFmtId="43" fontId="24"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191" fillId="56" borderId="53"/>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0" fillId="72" borderId="50"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137" fillId="0" borderId="0" applyFont="0" applyFill="0" applyBorder="0" applyAlignment="0" applyProtection="0"/>
    <xf numFmtId="0" fontId="191" fillId="56" borderId="53"/>
    <xf numFmtId="43" fontId="137" fillId="0" borderId="0" applyFont="0" applyFill="0" applyBorder="0" applyAlignment="0" applyProtection="0"/>
    <xf numFmtId="0" fontId="149" fillId="57" borderId="54">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171" fillId="72" borderId="48" applyNumberFormat="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0" fontId="183" fillId="72" borderId="50" applyNumberFormat="0" applyAlignment="0" applyProtection="0"/>
    <xf numFmtId="0" fontId="170" fillId="72"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91" fillId="56" borderId="53"/>
    <xf numFmtId="0" fontId="190" fillId="56" borderId="52" applyNumberFormat="0">
      <alignment horizontal="center"/>
    </xf>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1" fillId="56" borderId="53"/>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149" fillId="57" borderId="54">
      <alignment horizontal="left"/>
    </xf>
    <xf numFmtId="0" fontId="180" fillId="72" borderId="50" applyNumberFormat="0" applyAlignment="0" applyProtection="0"/>
    <xf numFmtId="0" fontId="185"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49" fillId="57" borderId="54">
      <alignment horizontal="left"/>
    </xf>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91" fillId="56" borderId="53"/>
    <xf numFmtId="0" fontId="179" fillId="63" borderId="48" applyNumberFormat="0" applyAlignment="0" applyProtection="0"/>
    <xf numFmtId="0" fontId="170" fillId="72" borderId="48"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70" fillId="72" borderId="48" applyNumberFormat="0" applyAlignment="0" applyProtection="0"/>
    <xf numFmtId="0" fontId="171" fillId="72" borderId="48" applyNumberFormat="0" applyAlignment="0" applyProtection="0"/>
    <xf numFmtId="0" fontId="183" fillId="72" borderId="50" applyNumberFormat="0" applyAlignment="0" applyProtection="0"/>
    <xf numFmtId="43" fontId="137" fillId="0" borderId="0" applyFont="0" applyFill="0" applyBorder="0" applyAlignment="0" applyProtection="0"/>
    <xf numFmtId="0" fontId="179"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68" fillId="63" borderId="48"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49" fillId="57" borderId="54">
      <alignment horizontal="left"/>
    </xf>
    <xf numFmtId="0" fontId="149" fillId="57" borderId="54">
      <alignment horizontal="left"/>
    </xf>
    <xf numFmtId="0" fontId="180" fillId="72" borderId="50" applyNumberFormat="0" applyAlignment="0" applyProtection="0"/>
    <xf numFmtId="0" fontId="149" fillId="57" borderId="54">
      <alignment horizontal="left"/>
    </xf>
    <xf numFmtId="0" fontId="191" fillId="56" borderId="53"/>
    <xf numFmtId="0" fontId="191" fillId="56" borderId="53"/>
    <xf numFmtId="0" fontId="191" fillId="56" borderId="53"/>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149" fillId="57" borderId="54">
      <alignment horizontal="left"/>
    </xf>
    <xf numFmtId="0" fontId="149" fillId="57" borderId="54">
      <alignment horizontal="left"/>
    </xf>
    <xf numFmtId="0" fontId="191" fillId="56" borderId="53"/>
    <xf numFmtId="0" fontId="170" fillId="72" borderId="48" applyNumberFormat="0" applyAlignment="0" applyProtection="0"/>
    <xf numFmtId="43" fontId="24" fillId="0" borderId="0" applyFont="0" applyFill="0" applyBorder="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71" fillId="72" borderId="48" applyNumberFormat="0" applyAlignment="0" applyProtection="0"/>
    <xf numFmtId="0" fontId="191" fillId="56" borderId="53"/>
    <xf numFmtId="0" fontId="179"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68" fillId="63" borderId="48" applyNumberFormat="0" applyAlignment="0" applyProtection="0"/>
    <xf numFmtId="0" fontId="190" fillId="56" borderId="52" applyNumberFormat="0">
      <alignment horizontal="center"/>
    </xf>
    <xf numFmtId="0" fontId="170" fillId="72" borderId="48" applyNumberForma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204"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5" fillId="0" borderId="67" applyNumberFormat="0" applyFill="0" applyAlignment="0" applyProtection="0"/>
    <xf numFmtId="0" fontId="149" fillId="57" borderId="70">
      <alignment horizontal="left"/>
    </xf>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71" fillId="72" borderId="64" applyNumberFormat="0" applyAlignment="0" applyProtection="0"/>
    <xf numFmtId="0" fontId="179" fillId="63"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0" applyNumberFormat="0">
      <alignment horizontal="center"/>
    </xf>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79" fillId="63" borderId="64" applyNumberFormat="0" applyAlignment="0" applyProtection="0"/>
    <xf numFmtId="0" fontId="149" fillId="57" borderId="70">
      <alignment horizontal="left"/>
    </xf>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204" fillId="0" borderId="67" applyNumberFormat="0" applyFill="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83" fillId="72" borderId="66" applyNumberFormat="0" applyAlignment="0" applyProtection="0"/>
    <xf numFmtId="0" fontId="168" fillId="63" borderId="64" applyNumberFormat="0" applyAlignment="0" applyProtection="0"/>
    <xf numFmtId="0" fontId="185" fillId="0" borderId="67" applyNumberFormat="0" applyFill="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68" fillId="63" borderId="64" applyNumberFormat="0" applyAlignment="0" applyProtection="0"/>
    <xf numFmtId="0" fontId="185" fillId="0" borderId="67" applyNumberFormat="0" applyFill="0" applyAlignment="0" applyProtection="0"/>
    <xf numFmtId="0" fontId="170"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91" fillId="56" borderId="69"/>
    <xf numFmtId="0" fontId="2" fillId="78" borderId="65" applyNumberFormat="0" applyFont="0" applyAlignment="0" applyProtection="0"/>
    <xf numFmtId="0" fontId="170"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3" fillId="72" borderId="66"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3" fillId="72" borderId="66" applyNumberForma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0" fillId="72" borderId="64" applyNumberFormat="0" applyAlignment="0" applyProtection="0"/>
    <xf numFmtId="0" fontId="185" fillId="0" borderId="67" applyNumberFormat="0" applyFill="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71" fillId="72" borderId="64" applyNumberFormat="0" applyAlignment="0" applyProtection="0"/>
    <xf numFmtId="0" fontId="191" fillId="56" borderId="69"/>
    <xf numFmtId="0" fontId="170"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3"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79" fillId="63" borderId="64" applyNumberFormat="0" applyAlignment="0" applyProtection="0"/>
    <xf numFmtId="0" fontId="183"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1" fillId="56" borderId="69"/>
    <xf numFmtId="0" fontId="180" fillId="72" borderId="66" applyNumberFormat="0" applyAlignment="0" applyProtection="0"/>
    <xf numFmtId="0" fontId="191" fillId="56" borderId="69"/>
    <xf numFmtId="0" fontId="171" fillId="72" borderId="64"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9" fillId="63" borderId="64" applyNumberFormat="0" applyAlignment="0" applyProtection="0"/>
    <xf numFmtId="0" fontId="2" fillId="78" borderId="65" applyNumberFormat="0" applyFont="0" applyAlignment="0" applyProtection="0"/>
    <xf numFmtId="0" fontId="149" fillId="57" borderId="70">
      <alignment horizontal="left"/>
    </xf>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80" borderId="71" applyNumberFormat="0" applyFont="0" applyBorder="0" applyProtection="0">
      <alignment horizontal="left" vertical="center"/>
    </xf>
    <xf numFmtId="0" fontId="204" fillId="0" borderId="67" applyNumberFormat="0" applyFill="0" applyAlignment="0" applyProtection="0"/>
    <xf numFmtId="0" fontId="168" fillId="63" borderId="64" applyNumberFormat="0" applyAlignment="0" applyProtection="0"/>
    <xf numFmtId="0" fontId="204" fillId="0" borderId="67" applyNumberFormat="0" applyFill="0" applyAlignment="0" applyProtection="0"/>
    <xf numFmtId="0" fontId="179"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83" fillId="72" borderId="66" applyNumberFormat="0" applyAlignment="0" applyProtection="0"/>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90" fillId="56" borderId="68" applyNumberFormat="0">
      <alignment horizontal="center"/>
    </xf>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9" fillId="63" borderId="64" applyNumberFormat="0" applyAlignment="0" applyProtection="0"/>
    <xf numFmtId="0" fontId="180" fillId="72" borderId="66" applyNumberFormat="0" applyAlignment="0" applyProtection="0"/>
    <xf numFmtId="0" fontId="190" fillId="56" borderId="52" applyNumberFormat="0">
      <alignment horizontal="center"/>
    </xf>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49" fillId="57" borderId="70">
      <alignment horizontal="left"/>
    </xf>
    <xf numFmtId="0" fontId="171" fillId="72" borderId="64"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79"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49" fillId="57" borderId="62">
      <alignment horizontal="left"/>
    </xf>
    <xf numFmtId="0" fontId="168" fillId="63" borderId="56" applyNumberFormat="0" applyAlignment="0" applyProtection="0"/>
    <xf numFmtId="0" fontId="171" fillId="72"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9" fillId="63" borderId="56" applyNumberFormat="0" applyAlignment="0" applyProtection="0"/>
    <xf numFmtId="0" fontId="170" fillId="72" borderId="56" applyNumberFormat="0" applyAlignment="0" applyProtection="0"/>
    <xf numFmtId="0" fontId="185" fillId="0" borderId="59" applyNumberFormat="0" applyFill="0" applyAlignment="0" applyProtection="0"/>
    <xf numFmtId="0" fontId="171" fillId="72" borderId="56" applyNumberFormat="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5" fillId="0" borderId="59" applyNumberFormat="0" applyFill="0" applyAlignment="0" applyProtection="0"/>
    <xf numFmtId="0" fontId="190" fillId="56" borderId="60" applyNumberFormat="0">
      <alignment horizontal="center"/>
    </xf>
    <xf numFmtId="0" fontId="149" fillId="57" borderId="62">
      <alignment horizontal="left"/>
    </xf>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49" fillId="57" borderId="62">
      <alignment horizontal="left"/>
    </xf>
    <xf numFmtId="0" fontId="149" fillId="57" borderId="62">
      <alignment horizontal="left"/>
    </xf>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2" fillId="80" borderId="63" applyNumberFormat="0" applyFont="0" applyBorder="0" applyProtection="0">
      <alignment horizontal="left" vertical="center"/>
    </xf>
    <xf numFmtId="0" fontId="2" fillId="78" borderId="57" applyNumberFormat="0" applyFont="0" applyAlignment="0" applyProtection="0"/>
    <xf numFmtId="0" fontId="2" fillId="78" borderId="57" applyNumberFormat="0" applyFon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191" fillId="56" borderId="61"/>
    <xf numFmtId="0" fontId="2" fillId="78" borderId="57" applyNumberFormat="0" applyFont="0" applyAlignment="0" applyProtection="0"/>
    <xf numFmtId="0" fontId="179" fillId="63" borderId="56" applyNumberFormat="0" applyAlignment="0" applyProtection="0"/>
    <xf numFmtId="0" fontId="190" fillId="56" borderId="60" applyNumberFormat="0">
      <alignment horizontal="center"/>
    </xf>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0" fillId="72" borderId="56" applyNumberFormat="0" applyAlignment="0" applyProtection="0"/>
    <xf numFmtId="0" fontId="191" fillId="56" borderId="61"/>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90" fillId="56" borderId="60" applyNumberFormat="0">
      <alignment horizontal="center"/>
    </xf>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79" fillId="63" borderId="56" applyNumberForma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83" fillId="72" borderId="58" applyNumberFormat="0" applyAlignment="0" applyProtection="0"/>
    <xf numFmtId="0" fontId="190" fillId="56" borderId="60" applyNumberFormat="0">
      <alignment horizontal="center"/>
    </xf>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180" fillId="72" borderId="58" applyNumberFormat="0" applyAlignment="0" applyProtection="0"/>
    <xf numFmtId="0" fontId="168" fillId="63" borderId="56" applyNumberFormat="0" applyAlignment="0" applyProtection="0"/>
    <xf numFmtId="0" fontId="204"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91" fillId="56" borderId="61"/>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68" fillId="63" borderId="56" applyNumberFormat="0" applyAlignment="0" applyProtection="0"/>
    <xf numFmtId="0" fontId="185" fillId="0" borderId="59" applyNumberFormat="0" applyFill="0" applyAlignment="0" applyProtection="0"/>
    <xf numFmtId="0" fontId="149" fillId="57" borderId="62">
      <alignment horizontal="left"/>
    </xf>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0" fillId="56" borderId="60" applyNumberFormat="0">
      <alignment horizontal="center"/>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04" fillId="0" borderId="59" applyNumberFormat="0" applyFill="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70"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91" fillId="56" borderId="61"/>
    <xf numFmtId="0" fontId="149" fillId="57" borderId="62">
      <alignment horizontal="left"/>
    </xf>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204"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170"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91" fillId="56" borderId="61"/>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0" fillId="72" borderId="58" applyNumberFormat="0" applyAlignment="0" applyProtection="0"/>
    <xf numFmtId="0" fontId="180"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70" fillId="72" borderId="56" applyNumberFormat="0" applyAlignment="0" applyProtection="0"/>
    <xf numFmtId="0" fontId="180" fillId="72" borderId="58" applyNumberForma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0"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91" fillId="56" borderId="61"/>
    <xf numFmtId="0" fontId="171" fillId="72" borderId="56" applyNumberFormat="0" applyAlignment="0" applyProtection="0"/>
    <xf numFmtId="0" fontId="191" fillId="56" borderId="61"/>
    <xf numFmtId="0" fontId="190" fillId="56" borderId="60" applyNumberFormat="0">
      <alignment horizontal="center"/>
    </xf>
    <xf numFmtId="0" fontId="170"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91" fillId="56" borderId="61"/>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9"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91" fillId="56" borderId="61"/>
    <xf numFmtId="0" fontId="185"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191" fillId="56" borderId="61"/>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91" fillId="56" borderId="61"/>
    <xf numFmtId="0" fontId="149" fillId="57" borderId="62">
      <alignment horizontal="left"/>
    </xf>
    <xf numFmtId="0" fontId="2" fillId="78" borderId="57" applyNumberFormat="0" applyFont="0" applyAlignment="0" applyProtection="0"/>
    <xf numFmtId="0" fontId="204" fillId="0" borderId="59" applyNumberFormat="0" applyFill="0" applyAlignment="0" applyProtection="0"/>
    <xf numFmtId="0" fontId="171" fillId="72" borderId="56" applyNumberFormat="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83" fillId="72" borderId="58" applyNumberFormat="0" applyAlignment="0" applyProtection="0"/>
    <xf numFmtId="0" fontId="170" fillId="72"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91" fillId="56" borderId="61"/>
    <xf numFmtId="0" fontId="190" fillId="56" borderId="60" applyNumberFormat="0">
      <alignment horizontal="center"/>
    </xf>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1" fillId="56" borderId="61"/>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149" fillId="57" borderId="62">
      <alignment horizontal="left"/>
    </xf>
    <xf numFmtId="0" fontId="180" fillId="72" borderId="58" applyNumberFormat="0" applyAlignment="0" applyProtection="0"/>
    <xf numFmtId="0" fontId="185"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49" fillId="57" borderId="62">
      <alignment horizontal="left"/>
    </xf>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91" fillId="56" borderId="61"/>
    <xf numFmtId="0" fontId="179"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185" fillId="0" borderId="59" applyNumberFormat="0" applyFill="0" applyAlignment="0" applyProtection="0"/>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1" fillId="56" borderId="61"/>
    <xf numFmtId="0" fontId="149" fillId="57" borderId="62">
      <alignment horizontal="left"/>
    </xf>
    <xf numFmtId="0" fontId="149" fillId="57" borderId="62">
      <alignment horizontal="left"/>
    </xf>
    <xf numFmtId="0" fontId="180" fillId="72" borderId="58" applyNumberFormat="0" applyAlignment="0" applyProtection="0"/>
    <xf numFmtId="0" fontId="149" fillId="57" borderId="62">
      <alignment horizontal="left"/>
    </xf>
    <xf numFmtId="0" fontId="191" fillId="56" borderId="61"/>
    <xf numFmtId="0" fontId="191" fillId="56" borderId="61"/>
    <xf numFmtId="0" fontId="191" fillId="56" borderId="61"/>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149" fillId="57" borderId="62">
      <alignment horizontal="left"/>
    </xf>
    <xf numFmtId="0" fontId="149" fillId="57" borderId="62">
      <alignment horizontal="left"/>
    </xf>
    <xf numFmtId="0" fontId="191" fillId="56" borderId="61"/>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71" fillId="72" borderId="56" applyNumberFormat="0" applyAlignment="0" applyProtection="0"/>
    <xf numFmtId="0" fontId="191" fillId="56" borderId="61"/>
    <xf numFmtId="0" fontId="179"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68" fillId="63" borderId="56" applyNumberFormat="0" applyAlignment="0" applyProtection="0"/>
    <xf numFmtId="0" fontId="190" fillId="56" borderId="60" applyNumberFormat="0">
      <alignment horizontal="center"/>
    </xf>
    <xf numFmtId="0" fontId="170" fillId="72" borderId="56" applyNumberForma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204"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0" fillId="56"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171" fillId="72" borderId="64" applyNumberFormat="0" applyAlignment="0" applyProtection="0"/>
    <xf numFmtId="0" fontId="180" fillId="72" borderId="66"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70" fillId="72" borderId="64" applyNumberFormat="0" applyAlignment="0" applyProtection="0"/>
    <xf numFmtId="0" fontId="190" fillId="56" borderId="68" applyNumberFormat="0">
      <alignment horizontal="center"/>
    </xf>
    <xf numFmtId="0" fontId="170"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91" fillId="56" borderId="69"/>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79" fillId="63" borderId="64" applyNumberFormat="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70" fillId="72" borderId="64" applyNumberFormat="0" applyAlignment="0" applyProtection="0"/>
    <xf numFmtId="0" fontId="180" fillId="72" borderId="66" applyNumberFormat="0" applyAlignment="0" applyProtection="0"/>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170"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91" fillId="56" borderId="69"/>
    <xf numFmtId="0" fontId="171" fillId="72" borderId="64" applyNumberFormat="0" applyAlignment="0" applyProtection="0"/>
    <xf numFmtId="0" fontId="191" fillId="56" borderId="69"/>
    <xf numFmtId="0" fontId="190" fillId="56" borderId="68" applyNumberFormat="0">
      <alignment horizontal="center"/>
    </xf>
    <xf numFmtId="0" fontId="170"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91" fillId="56" borderId="69"/>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79"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91" fillId="56" borderId="69"/>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91" fillId="56" borderId="69"/>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80" fillId="72" borderId="66"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91" fillId="56" borderId="69"/>
    <xf numFmtId="0" fontId="149" fillId="57" borderId="70">
      <alignment horizontal="left"/>
    </xf>
    <xf numFmtId="0" fontId="2" fillId="78" borderId="65" applyNumberFormat="0" applyFont="0" applyAlignment="0" applyProtection="0"/>
    <xf numFmtId="0" fontId="204" fillId="0" borderId="67" applyNumberFormat="0" applyFill="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183"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91" fillId="56" borderId="69"/>
    <xf numFmtId="0" fontId="190" fillId="56" borderId="68" applyNumberFormat="0">
      <alignment horizontal="center"/>
    </xf>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91" fillId="56" borderId="69"/>
    <xf numFmtId="0" fontId="185"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0" fillId="72" borderId="64" applyNumberFormat="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90" fillId="56" borderId="68" applyNumberFormat="0">
      <alignment horizontal="center"/>
    </xf>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91" fillId="56" borderId="69"/>
    <xf numFmtId="0" fontId="179"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185" fillId="0" borderId="67" applyNumberFormat="0" applyFill="0" applyAlignment="0" applyProtection="0"/>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1" fillId="56" borderId="69"/>
    <xf numFmtId="0" fontId="149" fillId="57" borderId="70">
      <alignment horizontal="left"/>
    </xf>
    <xf numFmtId="0" fontId="149" fillId="57" borderId="70">
      <alignment horizontal="left"/>
    </xf>
    <xf numFmtId="0" fontId="180" fillId="72" borderId="66" applyNumberFormat="0" applyAlignment="0" applyProtection="0"/>
    <xf numFmtId="0" fontId="149" fillId="57" borderId="70">
      <alignment horizontal="left"/>
    </xf>
    <xf numFmtId="0" fontId="191" fillId="56" borderId="69"/>
    <xf numFmtId="0" fontId="191" fillId="56" borderId="69"/>
    <xf numFmtId="0" fontId="191" fillId="56" borderId="69"/>
    <xf numFmtId="0" fontId="149" fillId="57" borderId="70">
      <alignment horizontal="left"/>
    </xf>
    <xf numFmtId="0" fontId="168" fillId="63" borderId="64" applyNumberFormat="0" applyAlignment="0" applyProtection="0"/>
    <xf numFmtId="0" fontId="180" fillId="72" borderId="66" applyNumberFormat="0" applyAlignment="0" applyProtection="0"/>
    <xf numFmtId="0" fontId="149" fillId="57" borderId="70">
      <alignment horizontal="left"/>
    </xf>
    <xf numFmtId="0" fontId="149" fillId="57" borderId="70">
      <alignment horizontal="left"/>
    </xf>
    <xf numFmtId="0" fontId="191" fillId="56" borderId="69"/>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49" fillId="57" borderId="70">
      <alignment horizontal="left"/>
    </xf>
    <xf numFmtId="0" fontId="171" fillId="72" borderId="64" applyNumberFormat="0" applyAlignment="0" applyProtection="0"/>
    <xf numFmtId="0" fontId="191" fillId="56" borderId="69"/>
    <xf numFmtId="0" fontId="179" fillId="63"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90" fillId="56" borderId="68" applyNumberFormat="0">
      <alignment horizontal="center"/>
    </xf>
    <xf numFmtId="0" fontId="170"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5" fillId="0" borderId="67" applyNumberFormat="0" applyFill="0" applyAlignment="0" applyProtection="0"/>
    <xf numFmtId="0" fontId="183"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1" fillId="3" borderId="82" applyNumberFormat="0" applyFill="0" applyBorder="0" applyAlignment="0" applyProtection="0">
      <alignment horizontal="left"/>
    </xf>
    <xf numFmtId="3" fontId="2" fillId="4" borderId="76" applyFont="0">
      <alignment horizontal="right" vertical="center"/>
      <protection locked="0"/>
    </xf>
    <xf numFmtId="43" fontId="15"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89" fontId="213" fillId="0" borderId="0" applyFont="0" applyFill="0" applyBorder="0" applyAlignment="0" applyProtection="0"/>
    <xf numFmtId="190" fontId="214" fillId="0" borderId="0" applyFont="0" applyFill="0" applyBorder="0" applyAlignment="0" applyProtection="0"/>
    <xf numFmtId="190"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2" fontId="213" fillId="0" borderId="0" applyFont="0" applyFill="0" applyBorder="0" applyAlignment="0" applyProtection="0"/>
    <xf numFmtId="192"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5" fontId="66" fillId="0" borderId="0"/>
    <xf numFmtId="195" fontId="66" fillId="0" borderId="0"/>
    <xf numFmtId="195" fontId="66" fillId="0" borderId="0"/>
    <xf numFmtId="195" fontId="66" fillId="0" borderId="0"/>
    <xf numFmtId="0" fontId="66" fillId="0" borderId="0"/>
    <xf numFmtId="195" fontId="66" fillId="0" borderId="0"/>
    <xf numFmtId="191" fontId="214" fillId="0" borderId="0" applyFont="0" applyFill="0" applyBorder="0" applyAlignment="0" applyProtection="0"/>
    <xf numFmtId="191"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 fillId="0" borderId="0" applyNumberFormat="0" applyFill="0" applyBorder="0" applyAlignment="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196" fontId="218" fillId="0" borderId="0" applyFont="0" applyFill="0" applyBorder="0" applyAlignment="0" applyProtection="0"/>
    <xf numFmtId="0" fontId="133" fillId="0" borderId="0" applyFont="0" applyFill="0" applyBorder="0" applyAlignment="0" applyProtection="0"/>
    <xf numFmtId="197" fontId="219" fillId="0" borderId="0" applyFont="0" applyFill="0" applyBorder="0" applyAlignment="0" applyProtection="0"/>
    <xf numFmtId="198" fontId="219" fillId="0" borderId="0" applyFont="0" applyFill="0" applyBorder="0" applyAlignment="0" applyProtection="0"/>
    <xf numFmtId="199" fontId="219" fillId="0" borderId="0" applyFont="0" applyFill="0" applyBorder="0" applyAlignment="0" applyProtection="0"/>
    <xf numFmtId="200" fontId="219" fillId="0" borderId="0" applyFont="0" applyFill="0" applyBorder="0" applyAlignment="0" applyProtection="0"/>
    <xf numFmtId="0" fontId="219" fillId="0" borderId="0"/>
    <xf numFmtId="0" fontId="133" fillId="0" borderId="0" applyFont="0" applyFill="0" applyBorder="0" applyAlignment="0" applyProtection="0"/>
    <xf numFmtId="201" fontId="218" fillId="0" borderId="0" applyFont="0" applyFill="0" applyBorder="0" applyAlignment="0" applyProtection="0"/>
    <xf numFmtId="0" fontId="214" fillId="0" borderId="0" applyFont="0" applyFill="0" applyBorder="0" applyAlignment="0" applyProtection="0"/>
    <xf numFmtId="4" fontId="138" fillId="0" borderId="0" applyFont="0" applyFill="0" applyBorder="0" applyAlignment="0" applyProtection="0"/>
    <xf numFmtId="0" fontId="2" fillId="0" borderId="0"/>
    <xf numFmtId="0" fontId="2" fillId="0" borderId="0"/>
    <xf numFmtId="0" fontId="2" fillId="0" borderId="0"/>
    <xf numFmtId="0" fontId="2" fillId="0" borderId="0"/>
    <xf numFmtId="202" fontId="220" fillId="0" borderId="0" applyNumberFormat="0" applyFont="0" applyAlignment="0">
      <alignment horizontal="right" vertical="top"/>
    </xf>
    <xf numFmtId="203"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lignment horizontal="left" wrapText="1"/>
    </xf>
    <xf numFmtId="0" fontId="22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2"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21" fillId="0" borderId="0"/>
    <xf numFmtId="0" fontId="221" fillId="0" borderId="0"/>
    <xf numFmtId="0" fontId="221" fillId="0" borderId="0"/>
    <xf numFmtId="0" fontId="221" fillId="0" borderId="0"/>
    <xf numFmtId="0" fontId="221"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82" borderId="0"/>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24" fillId="0" borderId="0"/>
    <xf numFmtId="0" fontId="224" fillId="0" borderId="0"/>
    <xf numFmtId="0" fontId="2" fillId="0" borderId="0" applyFont="0" applyFill="0" applyBorder="0" applyAlignment="0" applyProtection="0"/>
    <xf numFmtId="0" fontId="2" fillId="82" borderId="0"/>
    <xf numFmtId="0" fontId="2" fillId="82" borderId="0"/>
    <xf numFmtId="0" fontId="2" fillId="0" borderId="0"/>
    <xf numFmtId="0" fontId="2" fillId="0" borderId="0"/>
    <xf numFmtId="0" fontId="224" fillId="0" borderId="0"/>
    <xf numFmtId="0" fontId="2" fillId="0" borderId="0"/>
    <xf numFmtId="0" fontId="2"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5" fillId="0" borderId="0"/>
    <xf numFmtId="0" fontId="225" fillId="0" borderId="0"/>
    <xf numFmtId="0" fontId="225" fillId="0" borderId="0"/>
    <xf numFmtId="0" fontId="2" fillId="0" borderId="0"/>
    <xf numFmtId="0" fontId="2" fillId="0" borderId="0">
      <alignment horizontal="left" wrapText="1"/>
    </xf>
    <xf numFmtId="207"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7" fontId="2" fillId="0" borderId="0" applyFont="0" applyFill="0" applyBorder="0" applyAlignment="0" applyProtection="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2" borderId="0"/>
    <xf numFmtId="0" fontId="2" fillId="0" borderId="0"/>
    <xf numFmtId="0" fontId="2" fillId="82" borderId="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6"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9"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2" fillId="0" borderId="0">
      <alignment vertical="top"/>
    </xf>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5" fillId="0" borderId="0"/>
    <xf numFmtId="212"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82" borderId="0"/>
    <xf numFmtId="0" fontId="2"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21" fillId="0" borderId="0"/>
    <xf numFmtId="0" fontId="214" fillId="0" borderId="0"/>
    <xf numFmtId="0" fontId="2" fillId="82" borderId="0"/>
    <xf numFmtId="0" fontId="2" fillId="0" borderId="0"/>
    <xf numFmtId="0" fontId="2" fillId="0" borderId="0"/>
    <xf numFmtId="0" fontId="2" fillId="0" borderId="0" applyFont="0" applyFill="0" applyBorder="0" applyAlignment="0" applyProtection="0"/>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82" borderId="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28" fillId="86"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5" borderId="0" applyNumberFormat="0" applyFont="0" applyAlignment="0" applyProtection="0"/>
    <xf numFmtId="0" fontId="224" fillId="0" borderId="0"/>
    <xf numFmtId="0" fontId="224" fillId="0" borderId="0"/>
    <xf numFmtId="0" fontId="224" fillId="0" borderId="0"/>
    <xf numFmtId="0" fontId="224"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24" fillId="0" borderId="0"/>
    <xf numFmtId="0" fontId="2" fillId="82"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21" fillId="0" borderId="0"/>
    <xf numFmtId="0" fontId="224" fillId="0" borderId="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Font="0" applyFill="0" applyBorder="0" applyAlignment="0" applyProtection="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215"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5"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7" fontId="2" fillId="0" borderId="0" applyFont="0" applyFill="0" applyBorder="0" applyProtection="0">
      <alignment horizontal="right"/>
    </xf>
    <xf numFmtId="0" fontId="2" fillId="0" borderId="0"/>
    <xf numFmtId="0" fontId="2" fillId="0" borderId="0"/>
    <xf numFmtId="0" fontId="2"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18"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5" fontId="229" fillId="0" borderId="88" applyFont="0" applyFill="0" applyBorder="0" applyProtection="0">
      <alignment horizontal="right"/>
    </xf>
    <xf numFmtId="220"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21"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192"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1"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25" fillId="0" borderId="0"/>
    <xf numFmtId="0" fontId="225" fillId="0" borderId="0"/>
    <xf numFmtId="0" fontId="225" fillId="0" borderId="0"/>
    <xf numFmtId="0" fontId="225" fillId="0" borderId="0"/>
    <xf numFmtId="0" fontId="225" fillId="0" borderId="0"/>
    <xf numFmtId="0" fontId="225"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24" fillId="0" borderId="0"/>
    <xf numFmtId="0" fontId="224" fillId="0" borderId="0"/>
    <xf numFmtId="0" fontId="2" fillId="0" borderId="0"/>
    <xf numFmtId="0" fontId="224" fillId="0" borderId="0"/>
    <xf numFmtId="0" fontId="224" fillId="0" borderId="0"/>
    <xf numFmtId="0" fontId="224" fillId="0" borderId="0"/>
    <xf numFmtId="0" fontId="221" fillId="0" borderId="0"/>
    <xf numFmtId="0" fontId="225" fillId="0" borderId="0"/>
    <xf numFmtId="0" fontId="2" fillId="0" borderId="0"/>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24" fillId="0" borderId="0"/>
    <xf numFmtId="0" fontId="224" fillId="0" borderId="0"/>
    <xf numFmtId="0" fontId="2" fillId="0" borderId="0"/>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192" fillId="0" borderId="0">
      <alignment vertical="top"/>
    </xf>
    <xf numFmtId="0" fontId="192" fillId="0" borderId="0">
      <alignment vertical="top"/>
    </xf>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 fillId="82" borderId="0"/>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192" fillId="0" borderId="0">
      <alignment vertical="top"/>
    </xf>
    <xf numFmtId="0" fontId="2" fillId="0" borderId="0">
      <alignment horizontal="left" wrapText="1"/>
    </xf>
    <xf numFmtId="0" fontId="224"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82" borderId="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 fillId="0" borderId="0">
      <alignment horizontal="left" wrapText="1"/>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31" fillId="0" borderId="89" applyNumberFormat="0" applyFill="0" applyProtection="0">
      <alignment horizontal="center"/>
    </xf>
    <xf numFmtId="0" fontId="23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3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lignment horizontal="left" wrapText="1"/>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3"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4"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24" fillId="0" borderId="0"/>
    <xf numFmtId="0" fontId="224" fillId="0" borderId="0"/>
    <xf numFmtId="0" fontId="2" fillId="0" borderId="0"/>
    <xf numFmtId="0" fontId="2" fillId="0" borderId="0"/>
    <xf numFmtId="0" fontId="224" fillId="0" borderId="0"/>
    <xf numFmtId="0" fontId="224"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4" fillId="0" borderId="0"/>
    <xf numFmtId="0" fontId="224" fillId="0"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xf numFmtId="0" fontId="2" fillId="0" borderId="0"/>
    <xf numFmtId="0" fontId="2" fillId="0" borderId="0"/>
    <xf numFmtId="0" fontId="226"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82" borderId="0"/>
    <xf numFmtId="0" fontId="2" fillId="0" borderId="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35" fillId="0" borderId="0">
      <alignment horizontal="left" vertical="center"/>
    </xf>
    <xf numFmtId="0" fontId="224" fillId="0" borderId="0"/>
    <xf numFmtId="0" fontId="235"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236" fillId="0" borderId="0"/>
    <xf numFmtId="1" fontId="237" fillId="0" borderId="78">
      <alignment horizontal="centerContinuous"/>
    </xf>
    <xf numFmtId="226" fontId="238" fillId="0" borderId="0">
      <alignment horizontal="center"/>
    </xf>
    <xf numFmtId="226" fontId="238" fillId="0" borderId="0">
      <alignment horizontal="center"/>
    </xf>
    <xf numFmtId="227" fontId="238" fillId="0" borderId="0">
      <alignment horizontal="center"/>
    </xf>
    <xf numFmtId="227" fontId="238" fillId="0" borderId="0">
      <alignment horizontal="center"/>
    </xf>
    <xf numFmtId="227" fontId="238" fillId="0" borderId="0">
      <alignment horizontal="center"/>
    </xf>
    <xf numFmtId="228" fontId="238" fillId="0" borderId="0">
      <alignment horizontal="center"/>
    </xf>
    <xf numFmtId="228" fontId="238" fillId="0" borderId="0">
      <alignment horizontal="center"/>
    </xf>
    <xf numFmtId="228" fontId="238" fillId="0" borderId="0">
      <alignment horizontal="center"/>
    </xf>
    <xf numFmtId="226" fontId="238" fillId="0" borderId="0">
      <alignment horizontal="center"/>
    </xf>
    <xf numFmtId="229" fontId="238" fillId="0" borderId="0">
      <alignment horizontal="center"/>
    </xf>
    <xf numFmtId="229" fontId="238" fillId="0" borderId="0">
      <alignment horizontal="center"/>
    </xf>
    <xf numFmtId="229" fontId="238" fillId="0" borderId="0">
      <alignment horizontal="center"/>
    </xf>
    <xf numFmtId="230" fontId="238" fillId="0" borderId="0">
      <alignment horizontal="center"/>
    </xf>
    <xf numFmtId="230" fontId="238" fillId="0" borderId="0">
      <alignment horizontal="center"/>
    </xf>
    <xf numFmtId="230" fontId="238" fillId="0" borderId="0">
      <alignment horizontal="center"/>
    </xf>
    <xf numFmtId="229" fontId="239" fillId="0" borderId="0" applyFill="0" applyBorder="0" applyAlignment="0" applyProtection="0"/>
    <xf numFmtId="229" fontId="239" fillId="0" borderId="0" applyFill="0" applyBorder="0" applyAlignment="0" applyProtection="0"/>
    <xf numFmtId="229"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1" fontId="238" fillId="0" borderId="0">
      <alignment horizontal="center"/>
    </xf>
    <xf numFmtId="231" fontId="238" fillId="0" borderId="0">
      <alignment horizontal="center"/>
    </xf>
    <xf numFmtId="232" fontId="238" fillId="0" borderId="0">
      <alignment horizontal="center"/>
    </xf>
    <xf numFmtId="232" fontId="238" fillId="0" borderId="0">
      <alignment horizontal="center"/>
    </xf>
    <xf numFmtId="232" fontId="238" fillId="0" borderId="0">
      <alignment horizontal="center"/>
    </xf>
    <xf numFmtId="226" fontId="238" fillId="0" borderId="0">
      <alignment horizontal="center"/>
    </xf>
    <xf numFmtId="226" fontId="238" fillId="0" borderId="0">
      <alignment horizontal="center"/>
    </xf>
    <xf numFmtId="226" fontId="238" fillId="0" borderId="0">
      <alignment horizontal="center"/>
    </xf>
    <xf numFmtId="231" fontId="238" fillId="0" borderId="0">
      <alignment horizontal="center"/>
    </xf>
    <xf numFmtId="0" fontId="240" fillId="0" borderId="4"/>
    <xf numFmtId="0" fontId="226"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0" fontId="214" fillId="0" borderId="0" applyFont="0" applyFill="0" applyBorder="0" applyAlignment="0" applyProtection="0"/>
    <xf numFmtId="14" fontId="241" fillId="0" borderId="0" applyFill="0" applyBorder="0" applyProtection="0">
      <alignment horizontal="right"/>
    </xf>
    <xf numFmtId="16" fontId="241" fillId="0" borderId="0" applyFill="0" applyBorder="0" applyProtection="0">
      <alignment horizontal="right"/>
    </xf>
    <xf numFmtId="18" fontId="241" fillId="0" borderId="0" applyFill="0" applyBorder="0" applyProtection="0">
      <alignment horizontal="right"/>
    </xf>
    <xf numFmtId="16" fontId="241" fillId="0" borderId="0" applyFill="0" applyBorder="0" applyProtection="0">
      <alignment horizontal="right"/>
    </xf>
    <xf numFmtId="22" fontId="241" fillId="0" borderId="0" applyFill="0" applyBorder="0" applyProtection="0">
      <alignment horizontal="right"/>
    </xf>
    <xf numFmtId="14" fontId="241" fillId="0" borderId="0" applyFill="0" applyBorder="0" applyProtection="0">
      <alignment horizontal="right"/>
    </xf>
    <xf numFmtId="20" fontId="241" fillId="0" borderId="0" applyFill="0" applyBorder="0" applyProtection="0">
      <alignment horizontal="right"/>
    </xf>
    <xf numFmtId="16" fontId="241" fillId="0" borderId="0" applyFill="0" applyBorder="0" applyProtection="0">
      <alignment horizontal="right"/>
    </xf>
    <xf numFmtId="16" fontId="241" fillId="0" borderId="0" applyFill="0" applyBorder="0" applyProtection="0">
      <alignment horizontal="right"/>
    </xf>
    <xf numFmtId="14"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9" borderId="0" applyNumberFormat="0" applyBorder="0" applyAlignment="0" applyProtection="0"/>
    <xf numFmtId="0" fontId="145" fillId="64"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58" borderId="0" applyNumberFormat="0" applyBorder="0" applyAlignment="0" applyProtection="0"/>
    <xf numFmtId="0" fontId="145" fillId="65"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0" borderId="0" applyNumberFormat="0" applyBorder="0" applyAlignment="0" applyProtection="0"/>
    <xf numFmtId="0" fontId="145" fillId="78"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63"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63" borderId="0" applyNumberFormat="0" applyBorder="0" applyAlignment="0" applyProtection="0"/>
    <xf numFmtId="0" fontId="145" fillId="78"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92" fillId="59"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92" fillId="5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92" fillId="60"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92" fillId="62"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92" fillId="63" borderId="0" applyNumberFormat="0" applyBorder="0" applyAlignment="0" applyProtection="0"/>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235" fontId="243" fillId="0" borderId="9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6" borderId="0" applyNumberFormat="0" applyBorder="0" applyAlignment="0" applyProtection="0"/>
    <xf numFmtId="0" fontId="145" fillId="79"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58"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67" borderId="0" applyNumberFormat="0" applyBorder="0" applyAlignment="0" applyProtection="0"/>
    <xf numFmtId="0" fontId="145" fillId="78"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92" fillId="65"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92" fillId="66"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92" fillId="67"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96" fillId="68"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96" fillId="65"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96" fillId="66"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96" fillId="69"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96" fillId="70"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96" fillId="71"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38" fillId="0" borderId="0" applyFont="0" applyFill="0" applyBorder="0" applyAlignment="0" applyProtection="0"/>
    <xf numFmtId="40" fontId="138" fillId="0" borderId="0" applyFont="0" applyFill="0" applyBorder="0" applyAlignment="0" applyProtection="0"/>
    <xf numFmtId="0" fontId="245" fillId="98" borderId="0" applyNumberFormat="0" applyFont="0" applyBorder="0" applyProtection="0"/>
    <xf numFmtId="0" fontId="246" fillId="0" borderId="5" applyBorder="0"/>
    <xf numFmtId="0" fontId="246" fillId="0" borderId="5" applyBorder="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100" borderId="0" applyNumberFormat="0" applyBorder="0" applyAlignment="0" applyProtection="0"/>
    <xf numFmtId="0" fontId="244" fillId="100" borderId="0" applyNumberFormat="0" applyBorder="0" applyAlignment="0" applyProtection="0"/>
    <xf numFmtId="0" fontId="167" fillId="10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244" fillId="101" borderId="0" applyNumberFormat="0" applyBorder="0" applyAlignment="0" applyProtection="0"/>
    <xf numFmtId="0" fontId="167" fillId="101"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244" fillId="102" borderId="0" applyNumberFormat="0" applyBorder="0" applyAlignment="0" applyProtection="0"/>
    <xf numFmtId="0" fontId="167" fillId="10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244" fillId="88" borderId="0" applyNumberFormat="0" applyBorder="0" applyAlignment="0" applyProtection="0"/>
    <xf numFmtId="0" fontId="167" fillId="88"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70" borderId="0" applyNumberFormat="0" applyBorder="0" applyAlignment="0" applyProtection="0"/>
    <xf numFmtId="0" fontId="130" fillId="4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244" fillId="98" borderId="0" applyNumberFormat="0" applyBorder="0" applyAlignment="0" applyProtection="0"/>
    <xf numFmtId="0" fontId="167" fillId="98" borderId="0" applyNumberFormat="0" applyBorder="0" applyAlignment="0" applyProtection="0"/>
    <xf numFmtId="0" fontId="167" fillId="70" borderId="0" applyNumberFormat="0" applyBorder="0" applyAlignment="0" applyProtection="0"/>
    <xf numFmtId="0" fontId="167"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244" fillId="103" borderId="0" applyNumberFormat="0" applyBorder="0" applyAlignment="0" applyProtection="0"/>
    <xf numFmtId="0" fontId="167" fillId="103"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0" fontId="247" fillId="0" borderId="0" applyNumberForma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0" fontId="149" fillId="93" borderId="9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48" fillId="0" borderId="0" applyNumberFormat="0" applyFill="0" applyBorder="0" applyAlignment="0">
      <alignment horizontal="right"/>
    </xf>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0" fontId="226"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50" fillId="0" borderId="92"/>
    <xf numFmtId="0" fontId="144"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197" fillId="58" borderId="0" applyNumberFormat="0" applyBorder="0" applyAlignment="0" applyProtection="0"/>
    <xf numFmtId="0" fontId="198" fillId="104" borderId="93" applyNumberFormat="0" applyAlignment="0" applyProtection="0"/>
    <xf numFmtId="0" fontId="198" fillId="104" borderId="93" applyNumberFormat="0" applyAlignment="0" applyProtection="0"/>
    <xf numFmtId="0" fontId="252" fillId="0" borderId="0" applyNumberFormat="0" applyFill="0" applyAlignment="0"/>
    <xf numFmtId="0" fontId="253" fillId="0" borderId="94" applyNumberFormat="0" applyFont="0" applyFill="0" applyAlignment="0"/>
    <xf numFmtId="239"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171" fillId="72" borderId="64" applyNumberFormat="0" applyAlignment="0" applyProtection="0"/>
    <xf numFmtId="0" fontId="255" fillId="0" borderId="0" applyNumberFormat="0" applyFill="0" applyBorder="0" applyAlignment="0">
      <alignment horizontal="right"/>
    </xf>
    <xf numFmtId="38" fontId="204" fillId="105"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6" fillId="106"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7" fillId="106"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6" fillId="107"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0" fontId="226" fillId="0" borderId="0" applyFont="0" applyFill="0" applyBorder="0" applyAlignment="0" applyProtection="0"/>
    <xf numFmtId="241" fontId="258" fillId="0" borderId="0"/>
    <xf numFmtId="0" fontId="259" fillId="0" borderId="95"/>
    <xf numFmtId="242" fontId="2" fillId="0" borderId="0"/>
    <xf numFmtId="0" fontId="259" fillId="0" borderId="96"/>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98" fillId="104" borderId="97">
      <alignment horizontal="center" vertical="center"/>
    </xf>
    <xf numFmtId="0" fontId="198" fillId="104" borderId="97">
      <alignment horizontal="center" vertical="center"/>
    </xf>
    <xf numFmtId="0" fontId="263" fillId="0" borderId="0" applyProtection="0">
      <alignment horizontal="center"/>
    </xf>
    <xf numFmtId="0" fontId="263" fillId="0" borderId="0" applyProtection="0">
      <alignment horizontal="center"/>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59" fillId="0" borderId="0" applyNumberFormat="0" applyFill="0" applyBorder="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243" fontId="226" fillId="0" borderId="0">
      <alignment vertical="top"/>
    </xf>
    <xf numFmtId="243" fontId="226" fillId="0" borderId="0">
      <alignment vertical="top"/>
    </xf>
    <xf numFmtId="243" fontId="226" fillId="0" borderId="0">
      <alignment vertical="top"/>
    </xf>
    <xf numFmtId="0" fontId="59" fillId="0" borderId="0" applyNumberFormat="0" applyFill="0" applyBorder="0" applyProtection="0">
      <alignment horizontal="right"/>
    </xf>
    <xf numFmtId="243" fontId="266" fillId="0" borderId="0">
      <alignment horizontal="right"/>
    </xf>
    <xf numFmtId="243" fontId="266" fillId="0" borderId="0">
      <alignment horizontal="right"/>
    </xf>
    <xf numFmtId="243" fontId="266" fillId="0" borderId="0">
      <alignment horizontal="right"/>
    </xf>
    <xf numFmtId="0" fontId="266" fillId="0" borderId="0">
      <alignment horizontal="left"/>
    </xf>
    <xf numFmtId="0" fontId="267" fillId="4" borderId="0" applyNumberFormat="0" applyBorder="0" applyAlignment="0" applyProtection="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2" fillId="79" borderId="0"/>
    <xf numFmtId="0" fontId="268" fillId="0" borderId="80" applyNumberFormat="0" applyFont="0" applyFill="0" applyAlignment="0" applyProtection="0"/>
    <xf numFmtId="0" fontId="268" fillId="0" borderId="98" applyNumberFormat="0" applyFont="0" applyFill="0" applyAlignment="0" applyProtection="0"/>
    <xf numFmtId="0" fontId="214" fillId="0" borderId="5" applyNumberFormat="0" applyFont="0" applyFill="0" applyAlignment="0" applyProtection="0"/>
    <xf numFmtId="0" fontId="214" fillId="0" borderId="5"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4" applyNumberFormat="0" applyFont="0" applyFill="0" applyAlignment="0" applyProtection="0"/>
    <xf numFmtId="0" fontId="214" fillId="0" borderId="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0" fontId="192"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0"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9" fontId="221"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50" fontId="269"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51"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52" fontId="269"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270" fillId="105" borderId="64" applyNumberFormat="0" applyAlignment="0" applyProtection="0"/>
    <xf numFmtId="0" fontId="127" fillId="29" borderId="29" applyNumberFormat="0" applyAlignment="0" applyProtection="0"/>
    <xf numFmtId="3" fontId="59" fillId="62" borderId="82">
      <protection hidden="1"/>
    </xf>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170" fillId="72" borderId="64" applyNumberFormat="0" applyAlignment="0" applyProtection="0"/>
    <xf numFmtId="0"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4" fontId="138" fillId="0" borderId="0" applyFont="0" applyFill="0" applyBorder="0" applyAlignment="0" applyProtection="0"/>
    <xf numFmtId="4" fontId="138"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1" fontId="133" fillId="108" borderId="0" applyNumberFormat="0" applyFont="0" applyBorder="0" applyAlignment="0">
      <protection locked="0"/>
    </xf>
    <xf numFmtId="41" fontId="133" fillId="108" borderId="0" applyNumberFormat="0" applyFont="0" applyBorder="0" applyAlignment="0">
      <protection locked="0"/>
    </xf>
    <xf numFmtId="0" fontId="173" fillId="0" borderId="37" applyNumberFormat="0" applyFill="0" applyAlignment="0" applyProtection="0"/>
    <xf numFmtId="0" fontId="172" fillId="73"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72" fillId="0" borderId="82" applyBorder="0"/>
    <xf numFmtId="184" fontId="273" fillId="0" borderId="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172" fillId="73" borderId="36" applyNumberFormat="0" applyAlignment="0" applyProtection="0"/>
    <xf numFmtId="0" fontId="172" fillId="73" borderId="36" applyNumberFormat="0" applyAlignment="0" applyProtection="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198" fillId="73" borderId="36" applyNumberFormat="0" applyAlignment="0" applyProtection="0"/>
    <xf numFmtId="0" fontId="273" fillId="0" borderId="0"/>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10" fontId="275" fillId="0" borderId="0">
      <alignment vertical="center"/>
    </xf>
    <xf numFmtId="3" fontId="275" fillId="0" borderId="0">
      <alignment vertical="center"/>
    </xf>
    <xf numFmtId="0" fontId="167" fillId="74"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211" fontId="276" fillId="0" borderId="99"/>
    <xf numFmtId="180" fontId="179" fillId="0" borderId="0" applyFont="0" applyFill="0" applyBorder="0" applyAlignment="0" applyProtection="0"/>
    <xf numFmtId="0" fontId="277" fillId="0" borderId="0"/>
    <xf numFmtId="0" fontId="277" fillId="0" borderId="0"/>
    <xf numFmtId="0" fontId="277" fillId="0" borderId="0"/>
    <xf numFmtId="0" fontId="277" fillId="0" borderId="0"/>
    <xf numFmtId="253" fontId="2" fillId="0" borderId="0"/>
    <xf numFmtId="253" fontId="2" fillId="0" borderId="0"/>
    <xf numFmtId="253" fontId="2" fillId="0" borderId="0"/>
    <xf numFmtId="253" fontId="2" fillId="0" borderId="0"/>
    <xf numFmtId="207" fontId="278" fillId="0" borderId="0">
      <alignment horizontal="right" vertical="center" wrapText="1"/>
    </xf>
    <xf numFmtId="207" fontId="278" fillId="0" borderId="0">
      <alignment horizontal="right" vertical="center" wrapText="1"/>
    </xf>
    <xf numFmtId="207" fontId="278" fillId="0" borderId="0">
      <alignment horizontal="right" vertical="center" wrapText="1"/>
    </xf>
    <xf numFmtId="41"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8" fontId="138" fillId="0" borderId="0" applyFont="0" applyFill="0" applyBorder="0" applyAlignment="0" applyProtection="0"/>
    <xf numFmtId="246"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51"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38" fontId="279"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80" fillId="0" borderId="0">
      <alignment horizontal="center"/>
      <protection locked="0"/>
    </xf>
    <xf numFmtId="0" fontId="2" fillId="0" borderId="0" applyFont="0" applyFill="0" applyBorder="0" applyAlignment="0" applyProtection="0"/>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4" fontId="228" fillId="0" borderId="0" applyFont="0" applyFill="0" applyBorder="0" applyAlignment="0" applyProtection="0">
      <alignment horizontal="right"/>
    </xf>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5" fontId="2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0" fontId="228"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81"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211" fontId="213" fillId="0" borderId="0" applyFont="0" applyFill="0" applyBorder="0" applyAlignment="0" applyProtection="0"/>
    <xf numFmtId="211" fontId="213" fillId="0" borderId="0" applyFont="0" applyFill="0" applyBorder="0" applyAlignment="0" applyProtection="0"/>
    <xf numFmtId="3" fontId="179" fillId="0" borderId="79">
      <alignment vertical="center"/>
    </xf>
    <xf numFmtId="39"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0"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245"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82" fillId="107" borderId="0" applyBorder="0">
      <alignment horizontal="left"/>
    </xf>
    <xf numFmtId="0" fontId="283" fillId="110" borderId="0" applyNumberFormat="0" applyBorder="0">
      <alignment horizontal="left"/>
    </xf>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3" fontId="179" fillId="0" borderId="79">
      <alignment vertical="center"/>
    </xf>
    <xf numFmtId="0" fontId="192" fillId="78" borderId="65" applyNumberFormat="0" applyFont="0" applyAlignment="0" applyProtection="0"/>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84" fillId="78" borderId="65" applyNumberFormat="0" applyFont="0" applyAlignment="0" applyProtection="0"/>
    <xf numFmtId="41" fontId="2" fillId="0" borderId="0" applyFont="0" applyFill="0" applyBorder="0" applyAlignment="0" applyProtection="0"/>
    <xf numFmtId="41" fontId="2" fillId="0" borderId="0" applyFont="0" applyFill="0" applyBorder="0" applyAlignment="0" applyProtection="0"/>
    <xf numFmtId="243" fontId="154" fillId="0" borderId="0" applyFill="0" applyBorder="0">
      <alignment horizontal="left"/>
    </xf>
    <xf numFmtId="0" fontId="285" fillId="111" borderId="0"/>
    <xf numFmtId="0" fontId="172" fillId="73" borderId="36"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86" fillId="0" borderId="0" applyNumberFormat="0" applyAlignment="0">
      <alignment horizontal="left"/>
    </xf>
    <xf numFmtId="0" fontId="287" fillId="0" borderId="72" applyNumberFormat="0" applyFill="0" applyBorder="0" applyAlignment="0" applyProtection="0">
      <alignment horizontal="center"/>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3" fontId="289" fillId="0" borderId="100" applyNumberFormat="0" applyAlignment="0">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3" fontId="179" fillId="0" borderId="79">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 fillId="0" borderId="0" applyFont="0" applyFill="0" applyBorder="0" applyAlignment="0" applyProtection="0"/>
    <xf numFmtId="257" fontId="290" fillId="0" borderId="0"/>
    <xf numFmtId="258"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 fontId="179" fillId="0" borderId="79">
      <alignment vertical="center"/>
    </xf>
    <xf numFmtId="181" fontId="2" fillId="0" borderId="0" applyFont="0" applyFill="0" applyBorder="0" applyAlignment="0" applyProtection="0"/>
    <xf numFmtId="181" fontId="2" fillId="0" borderId="0" applyFont="0" applyFill="0" applyBorder="0" applyAlignment="0" applyProtection="0"/>
    <xf numFmtId="258"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259" fontId="2" fillId="0" borderId="0" applyFont="0" applyFill="0" applyBorder="0" applyAlignment="0" applyProtection="0"/>
    <xf numFmtId="258" fontId="2" fillId="0" borderId="0" applyFont="0" applyFill="0" applyBorder="0" applyAlignment="0" applyProtection="0"/>
    <xf numFmtId="247"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11"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0" fontId="228" fillId="0" borderId="0" applyFont="0" applyFill="0" applyBorder="0" applyAlignment="0" applyProtection="0">
      <alignment horizontal="right"/>
    </xf>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261" fontId="228" fillId="0" borderId="0" applyFont="0" applyFill="0" applyBorder="0" applyAlignment="0" applyProtection="0">
      <alignment horizontal="right"/>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3" fontId="179" fillId="0" borderId="79">
      <alignment vertical="center"/>
    </xf>
    <xf numFmtId="3" fontId="179" fillId="0" borderId="79">
      <alignment vertical="center"/>
    </xf>
    <xf numFmtId="262" fontId="291" fillId="0" borderId="0"/>
    <xf numFmtId="0" fontId="2" fillId="0" borderId="0" applyNumberFormat="0" applyFont="0" applyFill="0" applyBorder="0" applyAlignment="0" applyProtection="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 fillId="0" borderId="0" applyNumberFormat="0" applyFont="0" applyFill="0" applyBorder="0" applyAlignment="0" applyProtection="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8" fillId="112" borderId="101" applyNumberFormat="0" applyFont="0" applyBorder="0" applyAlignment="0" applyProtection="0">
      <alignment horizontal="centerContinuous"/>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10" fontId="2" fillId="0" borderId="0" applyFont="0" applyFill="0" applyBorder="0" applyProtection="0">
      <alignment horizontal="center"/>
    </xf>
    <xf numFmtId="263" fontId="2" fillId="0" borderId="0" applyFont="0" applyFill="0" applyBorder="0" applyProtection="0"/>
    <xf numFmtId="264" fontId="2" fillId="0" borderId="0" applyFont="0" applyFill="0" applyBorder="0" applyProtection="0"/>
    <xf numFmtId="3" fontId="179" fillId="0" borderId="79">
      <alignment vertical="center"/>
    </xf>
    <xf numFmtId="0" fontId="255" fillId="0" borderId="0" applyNumberFormat="0" applyBorder="0" applyAlignment="0">
      <alignment horizontal="center"/>
    </xf>
    <xf numFmtId="0" fontId="255" fillId="113" borderId="0" applyNumberFormat="0" applyBorder="0" applyAlignment="0">
      <alignment horizontal="center"/>
    </xf>
    <xf numFmtId="0" fontId="198" fillId="114" borderId="0" applyNumberFormat="0" applyBorder="0" applyAlignment="0"/>
    <xf numFmtId="0" fontId="293" fillId="114" borderId="0">
      <alignment horizontal="centerContinuous"/>
    </xf>
    <xf numFmtId="0" fontId="2" fillId="0" borderId="0" applyNumberFormat="0" applyFont="0" applyFill="0" applyBorder="0" applyAlignment="0" applyProtection="0"/>
    <xf numFmtId="0" fontId="2" fillId="90" borderId="0" applyNumberFormat="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14" fontId="143" fillId="0" borderId="0"/>
    <xf numFmtId="265" fontId="278" fillId="0" borderId="0">
      <alignment horizontal="left" vertical="center" wrapText="1"/>
    </xf>
    <xf numFmtId="265" fontId="278" fillId="0" borderId="0">
      <alignment horizontal="left" vertical="center" wrapText="1"/>
    </xf>
    <xf numFmtId="265" fontId="278" fillId="0" borderId="0">
      <alignment horizontal="left" vertical="center" wrapText="1"/>
    </xf>
    <xf numFmtId="17" fontId="278" fillId="0" borderId="0">
      <alignment horizontal="left" vertical="center" wrapText="1"/>
    </xf>
    <xf numFmtId="0" fontId="2" fillId="0" borderId="0" applyNumberFormat="0" applyFont="0" applyFill="0" applyBorder="0" applyAlignment="0" applyProtection="0"/>
    <xf numFmtId="21" fontId="278" fillId="0" borderId="0">
      <alignment horizontal="left" vertical="center" wrapText="1"/>
    </xf>
    <xf numFmtId="19" fontId="278" fillId="0" borderId="0">
      <alignment horizontal="left" vertical="center" wrapText="1"/>
    </xf>
    <xf numFmtId="3" fontId="179" fillId="0" borderId="79">
      <alignment vertical="center"/>
    </xf>
    <xf numFmtId="0" fontId="278" fillId="0" borderId="0">
      <alignment horizontal="left" vertical="center" wrapText="1"/>
    </xf>
    <xf numFmtId="3" fontId="179" fillId="0" borderId="79">
      <alignment vertical="center"/>
    </xf>
    <xf numFmtId="0" fontId="278" fillId="0" borderId="0">
      <alignment horizontal="left" vertical="center" wrapText="1"/>
    </xf>
    <xf numFmtId="19" fontId="278" fillId="0" borderId="0">
      <alignment horizontal="left" vertical="center" wrapText="1"/>
    </xf>
    <xf numFmtId="19" fontId="278" fillId="0" borderId="0">
      <alignment horizontal="left" vertical="center" wrapText="1"/>
    </xf>
    <xf numFmtId="17" fontId="278"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143" fillId="0" borderId="0"/>
    <xf numFmtId="267" fontId="228" fillId="0" borderId="0" applyFont="0" applyFill="0" applyBorder="0" applyAlignment="0" applyProtection="0"/>
    <xf numFmtId="14" fontId="192" fillId="0" borderId="0" applyFill="0" applyBorder="0" applyAlignment="0"/>
    <xf numFmtId="14" fontId="192" fillId="0" borderId="0" applyFill="0" applyBorder="0" applyAlignment="0"/>
    <xf numFmtId="16" fontId="192" fillId="0" borderId="0" applyFill="0" applyBorder="0" applyAlignment="0"/>
    <xf numFmtId="16" fontId="192" fillId="0" borderId="0" applyFill="0" applyBorder="0" applyAlignment="0"/>
    <xf numFmtId="3" fontId="179" fillId="0" borderId="79">
      <alignment vertical="center"/>
    </xf>
    <xf numFmtId="22" fontId="192" fillId="0" borderId="0" applyFill="0" applyBorder="0" applyAlignment="0"/>
    <xf numFmtId="3" fontId="179" fillId="0" borderId="79">
      <alignment vertical="center"/>
    </xf>
    <xf numFmtId="0" fontId="2" fillId="0" borderId="0" applyNumberFormat="0" applyFont="0" applyFill="0" applyBorder="0" applyAlignment="0" applyProtection="0"/>
    <xf numFmtId="16" fontId="192" fillId="0" borderId="0" applyFill="0" applyBorder="0" applyAlignment="0"/>
    <xf numFmtId="16" fontId="192" fillId="0" borderId="0" applyFill="0" applyBorder="0" applyAlignment="0"/>
    <xf numFmtId="3" fontId="179" fillId="0" borderId="79">
      <alignment vertical="center"/>
    </xf>
    <xf numFmtId="243" fontId="268" fillId="0" borderId="0" applyFont="0" applyFill="0" applyBorder="0" applyProtection="0">
      <alignment horizontal="right"/>
    </xf>
    <xf numFmtId="268" fontId="226"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69" fontId="295"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0" fontId="193" fillId="0" borderId="0"/>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298" fillId="117"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9" fontId="299"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71" fontId="2" fillId="0" borderId="0"/>
    <xf numFmtId="272" fontId="228" fillId="0" borderId="102"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73" fontId="2" fillId="0" borderId="0">
      <alignment horizontal="right"/>
    </xf>
    <xf numFmtId="1" fontId="2" fillId="0" borderId="0">
      <alignment horizontal="right"/>
    </xf>
    <xf numFmtId="274" fontId="2" fillId="0" borderId="0">
      <alignment horizontal="right"/>
    </xf>
    <xf numFmtId="275" fontId="2" fillId="0" borderId="0">
      <alignment horizontal="right"/>
    </xf>
    <xf numFmtId="49" fontId="2" fillId="0" borderId="0">
      <alignment horizontal="left"/>
    </xf>
    <xf numFmtId="49" fontId="2" fillId="0" borderId="0">
      <alignment horizontal="left"/>
    </xf>
    <xf numFmtId="276" fontId="2" fillId="0" borderId="0">
      <alignment horizontal="left"/>
    </xf>
    <xf numFmtId="0" fontId="300" fillId="1" borderId="0" applyNumberFormat="0" applyBorder="0" applyAlignment="0" applyProtection="0"/>
    <xf numFmtId="0" fontId="145" fillId="0" borderId="0"/>
    <xf numFmtId="0" fontId="145" fillId="0" borderId="0"/>
    <xf numFmtId="0" fontId="145" fillId="0" borderId="0"/>
    <xf numFmtId="0" fontId="145" fillId="0" borderId="0"/>
    <xf numFmtId="0" fontId="301"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17" fontId="302" fillId="113" borderId="73" applyNumberFormat="0" applyBorder="0" applyAlignment="0" applyProtection="0">
      <alignment horizontal="centerContinuous"/>
      <protection hidden="1"/>
    </xf>
    <xf numFmtId="0" fontId="145" fillId="0" borderId="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303" fillId="0" borderId="85" applyNumberFormat="0" applyAlignment="0">
      <protection locked="0"/>
    </xf>
    <xf numFmtId="0" fontId="168" fillId="63" borderId="64" applyNumberFormat="0" applyAlignment="0" applyProtection="0"/>
    <xf numFmtId="0" fontId="145" fillId="0" borderId="0"/>
    <xf numFmtId="0" fontId="145" fillId="0" borderId="0"/>
    <xf numFmtId="0" fontId="168" fillId="63" borderId="64" applyNumberFormat="0" applyAlignment="0" applyProtection="0"/>
    <xf numFmtId="0" fontId="168" fillId="63" borderId="64" applyNumberFormat="0" applyAlignment="0" applyProtection="0"/>
    <xf numFmtId="0" fontId="168" fillId="63" borderId="64" applyNumberFormat="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85" fillId="0" borderId="0" applyFill="0"/>
    <xf numFmtId="277" fontId="2" fillId="0" borderId="0" applyFont="0" applyFill="0" applyBorder="0" applyAlignment="0" applyProtection="0"/>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8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6" fillId="0" borderId="0" applyNumberFormat="0" applyFill="0" applyBorder="0" applyAlignment="0" applyProtection="0"/>
    <xf numFmtId="49" fontId="220" fillId="0" borderId="0" applyNumberFormat="0" applyFill="0" applyBorder="0" applyProtection="0">
      <alignment horizontal="center"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81" fontId="305" fillId="0" borderId="0" applyBorder="0">
      <alignment horizontal="right" vertical="top"/>
    </xf>
    <xf numFmtId="281" fontId="305" fillId="0" borderId="0" applyBorder="0">
      <alignment horizontal="right" vertical="top"/>
    </xf>
    <xf numFmtId="3" fontId="179" fillId="0" borderId="79">
      <alignment vertical="center"/>
    </xf>
    <xf numFmtId="282" fontId="220" fillId="0" borderId="0" applyBorder="0">
      <alignment horizontal="right" vertical="top"/>
    </xf>
    <xf numFmtId="282" fontId="220" fillId="0" borderId="0" applyBorder="0">
      <alignment horizontal="right" vertical="top"/>
    </xf>
    <xf numFmtId="3" fontId="179" fillId="0" borderId="79">
      <alignment vertical="center"/>
    </xf>
    <xf numFmtId="282" fontId="305" fillId="0" borderId="0" applyBorder="0">
      <alignment horizontal="right" vertical="top"/>
    </xf>
    <xf numFmtId="282" fontId="305" fillId="0" borderId="0" applyBorder="0">
      <alignment horizontal="right" vertical="top"/>
    </xf>
    <xf numFmtId="3" fontId="179" fillId="0" borderId="79">
      <alignment vertical="center"/>
    </xf>
    <xf numFmtId="283" fontId="134" fillId="0" borderId="0" applyFill="0" applyBorder="0">
      <alignment horizontal="right" vertical="top"/>
    </xf>
    <xf numFmtId="202" fontId="220" fillId="0" borderId="0" applyFill="0" applyBorder="0">
      <alignment horizontal="right" vertical="top"/>
    </xf>
    <xf numFmtId="202" fontId="220" fillId="0" borderId="0" applyFill="0" applyBorder="0">
      <alignment horizontal="right" vertical="top"/>
    </xf>
    <xf numFmtId="3" fontId="179" fillId="0" borderId="79">
      <alignment vertical="center"/>
    </xf>
    <xf numFmtId="284" fontId="220" fillId="0" borderId="0" applyFill="0" applyBorder="0">
      <alignment horizontal="right" vertical="top"/>
    </xf>
    <xf numFmtId="284" fontId="220" fillId="0" borderId="0" applyFill="0" applyBorder="0">
      <alignment horizontal="right" vertical="top"/>
    </xf>
    <xf numFmtId="3" fontId="179" fillId="0" borderId="79">
      <alignment vertical="center"/>
    </xf>
    <xf numFmtId="285" fontId="220" fillId="0" borderId="0" applyFill="0" applyBorder="0">
      <alignment horizontal="right" vertical="top"/>
    </xf>
    <xf numFmtId="285" fontId="220" fillId="0" borderId="0" applyFill="0" applyBorder="0">
      <alignment horizontal="right" vertical="top"/>
    </xf>
    <xf numFmtId="3" fontId="179" fillId="0" borderId="79">
      <alignment vertical="center"/>
    </xf>
    <xf numFmtId="286" fontId="220" fillId="0" borderId="0" applyFill="0" applyBorder="0">
      <alignment horizontal="right" vertical="top"/>
    </xf>
    <xf numFmtId="286" fontId="220" fillId="0" borderId="0" applyFill="0" applyBorder="0">
      <alignment horizontal="right" vertical="top"/>
    </xf>
    <xf numFmtId="3" fontId="179" fillId="0" borderId="79">
      <alignment vertical="center"/>
    </xf>
    <xf numFmtId="0" fontId="306" fillId="0" borderId="0">
      <alignment horizontal="left"/>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70" fontId="307" fillId="0" borderId="103">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right"/>
    </xf>
    <xf numFmtId="170" fontId="307" fillId="0" borderId="103">
      <alignment horizontal="right"/>
    </xf>
    <xf numFmtId="170" fontId="307" fillId="0" borderId="103">
      <alignment horizontal="right"/>
    </xf>
    <xf numFmtId="0" fontId="2" fillId="0" borderId="0" applyNumberFormat="0" applyFont="0" applyFill="0" applyBorder="0" applyAlignment="0" applyProtection="0"/>
    <xf numFmtId="0" fontId="308" fillId="0" borderId="0">
      <alignment vertical="center"/>
    </xf>
    <xf numFmtId="287" fontId="308" fillId="0" borderId="0">
      <alignment horizontal="left" vertical="center"/>
    </xf>
    <xf numFmtId="288" fontId="309" fillId="0" borderId="0">
      <alignment vertical="center"/>
    </xf>
    <xf numFmtId="0" fontId="310" fillId="0" borderId="0">
      <alignment vertical="center"/>
    </xf>
    <xf numFmtId="170" fontId="307" fillId="0" borderId="10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left"/>
    </xf>
    <xf numFmtId="170" fontId="307" fillId="0" borderId="103">
      <alignment horizontal="left"/>
    </xf>
    <xf numFmtId="0" fontId="2" fillId="0" borderId="0" applyNumberFormat="0" applyFont="0" applyFill="0" applyBorder="0" applyAlignment="0" applyProtection="0"/>
    <xf numFmtId="170" fontId="220" fillId="0" borderId="0">
      <alignment horizontal="center"/>
    </xf>
    <xf numFmtId="170" fontId="311" fillId="0" borderId="10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11" fillId="0" borderId="103">
      <alignment horizontal="center"/>
    </xf>
    <xf numFmtId="170" fontId="311" fillId="0" borderId="103">
      <alignment horizontal="center"/>
    </xf>
    <xf numFmtId="0" fontId="2" fillId="0" borderId="0" applyNumberFormat="0" applyFont="0" applyFill="0" applyBorder="0" applyAlignment="0" applyProtection="0"/>
    <xf numFmtId="41" fontId="134" fillId="0" borderId="0" applyFill="0" applyBorder="0" applyAlignment="0" applyProtection="0">
      <alignment horizontal="right" vertical="top"/>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287" fontId="212"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0" fontId="2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3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2" fillId="0" borderId="0"/>
    <xf numFmtId="170" fontId="2" fillId="0" borderId="0"/>
    <xf numFmtId="0" fontId="2" fillId="0" borderId="0" applyNumberFormat="0" applyFont="0" applyFill="0" applyBorder="0" applyAlignment="0" applyProtection="0"/>
    <xf numFmtId="3" fontId="179" fillId="0" borderId="79">
      <alignment vertical="center"/>
    </xf>
    <xf numFmtId="170" fontId="313"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20" fillId="0" borderId="0" applyFill="0" applyBorder="0">
      <alignment horizontal="left" vertical="top" wrapText="1"/>
    </xf>
    <xf numFmtId="0" fontId="220" fillId="0" borderId="0" applyFill="0" applyBorder="0">
      <alignment horizontal="left" vertical="top" wrapText="1"/>
    </xf>
    <xf numFmtId="3" fontId="179" fillId="0" borderId="79">
      <alignment vertical="center"/>
    </xf>
    <xf numFmtId="0" fontId="314" fillId="0" borderId="0">
      <alignment horizontal="left" vertical="top" wrapText="1"/>
    </xf>
    <xf numFmtId="0" fontId="315" fillId="0" borderId="0">
      <alignment horizontal="left" vertical="top" wrapText="1"/>
    </xf>
    <xf numFmtId="0" fontId="305" fillId="0" borderId="0">
      <alignment horizontal="left" vertical="top" wrapText="1"/>
    </xf>
    <xf numFmtId="3" fontId="316" fillId="82" borderId="82">
      <alignment horizontal="centerContinuous"/>
    </xf>
    <xf numFmtId="0" fontId="191" fillId="0" borderId="21" applyNumberFormat="0" applyFill="0" applyBorder="0" applyAlignment="0"/>
    <xf numFmtId="289" fontId="317" fillId="0" borderId="0"/>
    <xf numFmtId="0" fontId="2" fillId="0" borderId="0" applyNumberFormat="0" applyFont="0" applyFill="0" applyBorder="0" applyAlignment="0" applyProtection="0"/>
    <xf numFmtId="0" fontId="145" fillId="0" borderId="0"/>
    <xf numFmtId="38" fontId="268" fillId="0" borderId="0"/>
    <xf numFmtId="290" fontId="318" fillId="0" borderId="0">
      <protection locked="0"/>
    </xf>
    <xf numFmtId="291" fontId="2" fillId="0" borderId="0"/>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145" fillId="0" borderId="0"/>
    <xf numFmtId="0" fontId="319" fillId="0" borderId="0" applyFill="0" applyBorder="0" applyProtection="0">
      <alignment horizontal="left"/>
    </xf>
    <xf numFmtId="0" fontId="320" fillId="57" borderId="0"/>
    <xf numFmtId="37" fontId="321" fillId="57" borderId="0" applyNumberFormat="0" applyBorder="0" applyAlignment="0" applyProtection="0"/>
    <xf numFmtId="178" fontId="321" fillId="57" borderId="0" applyNumberFormat="0" applyBorder="0" applyAlignment="0" applyProtection="0"/>
    <xf numFmtId="3" fontId="179" fillId="0" borderId="79">
      <alignment vertical="center"/>
    </xf>
    <xf numFmtId="0" fontId="322" fillId="118" borderId="0" applyNumberFormat="0" applyFont="0" applyBorder="0" applyAlignment="0"/>
    <xf numFmtId="0" fontId="2" fillId="0" borderId="0" applyFont="0" applyFill="0" applyBorder="0" applyAlignment="0" applyProtection="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92" fontId="2" fillId="0" borderId="0" applyFont="0" applyFill="0" applyBorder="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323" fillId="0" borderId="0">
      <alignment horizontal="centerContinuous" vertical="center"/>
    </xf>
    <xf numFmtId="293" fontId="2" fillId="0" borderId="0" applyFont="0" applyFill="0" applyBorder="0" applyAlignment="0" applyProtection="0"/>
    <xf numFmtId="0" fontId="285" fillId="111" borderId="0">
      <alignment horizontal="left"/>
    </xf>
    <xf numFmtId="1" fontId="324" fillId="0" borderId="105">
      <alignment horizontal="left"/>
    </xf>
    <xf numFmtId="239" fontId="325" fillId="57" borderId="0" applyNumberFormat="0" applyBorder="0">
      <alignment horizontal="center"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21" fillId="0" borderId="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0" fontId="169"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45" fillId="0" borderId="0"/>
    <xf numFmtId="0" fontId="145" fillId="0" borderId="0"/>
    <xf numFmtId="0" fontId="145" fillId="0" borderId="0"/>
    <xf numFmtId="0" fontId="145" fillId="0" borderId="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99" fillId="60" borderId="0" applyNumberFormat="0" applyBorder="0" applyAlignment="0" applyProtection="0"/>
    <xf numFmtId="38" fontId="133" fillId="57" borderId="0" applyNumberFormat="0" applyBorder="0" applyAlignment="0" applyProtection="0"/>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9" fontId="239" fillId="119" borderId="0" applyNumberFormat="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9" fontId="239" fillId="119" borderId="0" applyNumberFormat="0" applyBorder="0" applyAlignment="0" applyProtection="0"/>
    <xf numFmtId="0" fontId="2" fillId="0" borderId="0" applyNumberFormat="0" applyFont="0" applyFill="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239" fillId="120" borderId="0" applyNumberFormat="0" applyFon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59" fillId="109" borderId="7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09" borderId="70" applyAlignment="0" applyProtection="0"/>
    <xf numFmtId="0" fontId="59" fillId="109" borderId="70" applyAlignment="0" applyProtection="0"/>
    <xf numFmtId="0" fontId="2" fillId="0" borderId="0" applyNumberFormat="0" applyFont="0" applyFill="0" applyBorder="0" applyAlignment="0" applyProtection="0"/>
    <xf numFmtId="0" fontId="2" fillId="57" borderId="76" applyNumberFormat="0" applyFont="0" applyBorder="0" applyAlignment="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57" borderId="76"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59" fillId="57" borderId="85"/>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294" fontId="196" fillId="107" borderId="0" applyBorder="0" applyAlignment="0"/>
    <xf numFmtId="295" fontId="228"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7" fillId="122" borderId="71" applyNumberFormat="0" applyFont="0" applyBorder="0" applyAlignment="0">
      <alignment horizontal="centerContinuous"/>
    </xf>
    <xf numFmtId="0" fontId="328" fillId="0" borderId="0" applyProtection="0">
      <alignment horizontal="right"/>
    </xf>
    <xf numFmtId="0" fontId="328" fillId="0" borderId="0" applyProtection="0">
      <alignment horizontal="right"/>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8" fillId="0" borderId="0" applyProtection="0">
      <alignment horizontal="right"/>
    </xf>
    <xf numFmtId="0" fontId="4" fillId="0" borderId="83" applyNumberFormat="0" applyAlignment="0" applyProtection="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 fillId="0" borderId="7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29" fillId="105" borderId="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175" fillId="0" borderId="3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200" fillId="0" borderId="38" applyNumberFormat="0" applyFill="0" applyAlignment="0" applyProtection="0"/>
    <xf numFmtId="0" fontId="176" fillId="0" borderId="39" applyNumberFormat="0" applyFill="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145" fillId="0" borderId="0"/>
    <xf numFmtId="0" fontId="145" fillId="0" borderId="0"/>
    <xf numFmtId="0" fontId="145" fillId="0" borderId="0"/>
    <xf numFmtId="0" fontId="145" fillId="0" borderId="0"/>
    <xf numFmtId="0" fontId="332" fillId="0" borderId="107" applyNumberFormat="0" applyFill="0" applyAlignment="0" applyProtection="0"/>
    <xf numFmtId="0" fontId="332" fillId="0" borderId="107" applyNumberFormat="0" applyFill="0" applyAlignment="0" applyProtection="0"/>
    <xf numFmtId="0" fontId="332" fillId="0" borderId="107" applyNumberFormat="0" applyFill="0" applyAlignment="0" applyProtection="0"/>
    <xf numFmtId="0" fontId="331"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201" fillId="0" borderId="39" applyNumberFormat="0" applyFill="0" applyAlignment="0" applyProtection="0"/>
    <xf numFmtId="0" fontId="177" fillId="0" borderId="40"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4" fillId="0" borderId="108" applyNumberFormat="0" applyFill="0" applyAlignment="0" applyProtection="0"/>
    <xf numFmtId="0" fontId="334" fillId="0" borderId="108" applyNumberFormat="0" applyFill="0" applyAlignment="0" applyProtection="0"/>
    <xf numFmtId="0" fontId="334" fillId="0" borderId="108"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202" fillId="0" borderId="40"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202" fillId="0" borderId="0" applyNumberFormat="0" applyFill="0" applyBorder="0" applyAlignment="0" applyProtection="0"/>
    <xf numFmtId="0" fontId="2" fillId="0" borderId="91"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00" fillId="123" borderId="0" applyNumberFormat="0" applyBorder="0" applyAlignment="0" applyProtection="0"/>
    <xf numFmtId="0" fontId="145" fillId="0" borderId="0"/>
    <xf numFmtId="0" fontId="14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1" fontId="239" fillId="124" borderId="0"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2" fillId="80" borderId="76" applyFont="0" applyProtection="0">
      <alignment horizontal="right"/>
    </xf>
    <xf numFmtId="0" fontId="145" fillId="0" borderId="0"/>
    <xf numFmtId="3" fontId="2" fillId="80" borderId="76" applyFont="0" applyProtection="0">
      <alignment horizontal="right"/>
    </xf>
    <xf numFmtId="0" fontId="2" fillId="0" borderId="0" applyNumberFormat="0" applyFont="0" applyFill="0" applyBorder="0" applyAlignment="0" applyProtection="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80" borderId="76" applyFont="0" applyProtection="0">
      <alignment horizontal="right"/>
    </xf>
    <xf numFmtId="0" fontId="145" fillId="0" borderId="0"/>
    <xf numFmtId="10" fontId="2" fillId="80" borderId="76" applyFont="0" applyProtection="0">
      <alignment horizontal="right"/>
    </xf>
    <xf numFmtId="0" fontId="2" fillId="0" borderId="0" applyNumberFormat="0" applyFont="0" applyFill="0" applyBorder="0" applyAlignment="0" applyProtection="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0" borderId="76" applyFont="0" applyProtection="0">
      <alignment horizontal="right"/>
    </xf>
    <xf numFmtId="0" fontId="145" fillId="0" borderId="0"/>
    <xf numFmtId="9" fontId="2" fillId="80" borderId="76" applyFont="0" applyProtection="0">
      <alignment horizontal="right"/>
    </xf>
    <xf numFmtId="0" fontId="2" fillId="0" borderId="0" applyNumberFormat="0" applyFont="0" applyFill="0" applyBorder="0" applyAlignment="0" applyProtection="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80" borderId="71" applyNumberFormat="0" applyFont="0" applyBorder="0" applyAlignment="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80" borderId="71" applyNumberFormat="0" applyFont="0" applyBorder="0" applyAlignment="0" applyProtection="0">
      <alignment horizontal="left"/>
    </xf>
    <xf numFmtId="0" fontId="2" fillId="0" borderId="0" applyNumberFormat="0" applyFont="0" applyFill="0" applyBorder="0" applyAlignment="0" applyProtection="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21" fillId="0" borderId="0" applyNumberFormat="0" applyBorder="0" applyAlignment="0" applyProtection="0"/>
    <xf numFmtId="178" fontId="321" fillId="0" borderId="0" applyNumberFormat="0" applyBorder="0" applyAlignment="0" applyProtection="0"/>
    <xf numFmtId="3" fontId="179" fillId="0" borderId="79">
      <alignment vertical="center"/>
    </xf>
    <xf numFmtId="37" fontId="59" fillId="0" borderId="0"/>
    <xf numFmtId="178" fontId="59" fillId="0" borderId="0"/>
    <xf numFmtId="3" fontId="179" fillId="0" borderId="79">
      <alignment vertical="center"/>
    </xf>
    <xf numFmtId="0" fontId="335" fillId="0" borderId="0" applyNumberFormat="0" applyFill="0" applyBorder="0" applyAlignment="0" applyProtection="0">
      <alignment vertical="top"/>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29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7" fontId="337"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133" fillId="56" borderId="76"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133" fillId="56" borderId="76" applyNumberFormat="0" applyBorder="0" applyAlignment="0" applyProtection="0"/>
    <xf numFmtId="0" fontId="145" fillId="0" borderId="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145" fillId="0" borderId="0"/>
    <xf numFmtId="0" fontId="145" fillId="0" borderId="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338" fillId="0" borderId="90">
      <protection locked="0"/>
    </xf>
    <xf numFmtId="0" fontId="338" fillId="0" borderId="90">
      <protection locked="0"/>
    </xf>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9" fontId="338" fillId="85" borderId="109">
      <alignment horizontal="right" vertical="center"/>
      <protection locked="0"/>
    </xf>
    <xf numFmtId="299" fontId="338" fillId="85" borderId="109">
      <alignment horizontal="right" vertical="center"/>
      <protection locked="0"/>
    </xf>
    <xf numFmtId="299" fontId="338" fillId="85" borderId="109">
      <alignment horizontal="right" vertical="center"/>
      <protection locked="0"/>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2" fontId="298" fillId="125" borderId="90" applyNumberFormat="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33" fillId="0" borderId="0" applyNumberFormat="0" applyFill="0" applyBorder="0" applyAlignment="0">
      <protection locked="0"/>
    </xf>
    <xf numFmtId="0" fontId="133" fillId="0" borderId="0" applyNumberFormat="0" applyFill="0" applyBorder="0" applyAlignment="0">
      <protection locked="0"/>
    </xf>
    <xf numFmtId="3" fontId="179" fillId="0" borderId="79">
      <alignment vertical="center"/>
    </xf>
    <xf numFmtId="300" fontId="2" fillId="81" borderId="76" applyFont="0" applyAlignment="0">
      <protection locked="0"/>
    </xf>
    <xf numFmtId="0" fontId="145" fillId="0" borderId="0"/>
    <xf numFmtId="300" fontId="2" fillId="81" borderId="76" applyFont="0" applyAlignment="0">
      <protection locked="0"/>
    </xf>
    <xf numFmtId="0" fontId="2" fillId="0" borderId="0" applyNumberFormat="0" applyFont="0" applyFill="0" applyBorder="0" applyAlignment="0" applyProtection="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81" borderId="76" applyFont="0">
      <alignment horizontal="right"/>
      <protection locked="0"/>
    </xf>
    <xf numFmtId="0" fontId="145" fillId="0" borderId="0"/>
    <xf numFmtId="3" fontId="2" fillId="81" borderId="76"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81" borderId="76" applyFont="0">
      <alignment horizontal="right"/>
      <protection locked="0"/>
    </xf>
    <xf numFmtId="0" fontId="145" fillId="0" borderId="0"/>
    <xf numFmtId="184" fontId="2" fillId="81" borderId="76" applyFont="0">
      <alignment horizontal="right"/>
      <protection locked="0"/>
    </xf>
    <xf numFmtId="0" fontId="2" fillId="0" borderId="0" applyNumberFormat="0" applyFont="0" applyFill="0" applyBorder="0" applyAlignment="0" applyProtection="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0" fontId="2" fillId="81" borderId="76" applyFont="0">
      <alignment horizontal="right"/>
      <protection locked="0"/>
    </xf>
    <xf numFmtId="0" fontId="145" fillId="0" borderId="0"/>
    <xf numFmtId="10" fontId="2" fillId="81" borderId="76" applyFont="0">
      <alignment horizontal="right"/>
      <protection locked="0"/>
    </xf>
    <xf numFmtId="0" fontId="2" fillId="0" borderId="0" applyNumberFormat="0" applyFont="0" applyFill="0" applyBorder="0" applyAlignment="0" applyProtection="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1" borderId="72" applyFont="0">
      <alignment horizontal="right"/>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9" fontId="2" fillId="81" borderId="7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81" borderId="76" applyFont="0">
      <alignment horizontal="center" wrapText="1"/>
      <protection locked="0"/>
    </xf>
    <xf numFmtId="0" fontId="145" fillId="0" borderId="0"/>
    <xf numFmtId="0" fontId="2" fillId="81" borderId="76" applyFont="0">
      <alignment horizontal="center" wrapText="1"/>
      <protection locked="0"/>
    </xf>
    <xf numFmtId="0" fontId="2" fillId="0" borderId="0" applyNumberFormat="0" applyFont="0" applyFill="0" applyBorder="0" applyAlignment="0" applyProtection="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81" borderId="76" applyFont="0" applyAlignment="0">
      <protection locked="0"/>
    </xf>
    <xf numFmtId="0" fontId="145" fillId="0" borderId="0"/>
    <xf numFmtId="0" fontId="145" fillId="0" borderId="0"/>
    <xf numFmtId="3" fontId="179" fillId="0" borderId="79">
      <alignment vertical="center"/>
    </xf>
    <xf numFmtId="0" fontId="145" fillId="0" borderId="0"/>
    <xf numFmtId="0" fontId="145" fillId="0" borderId="0"/>
    <xf numFmtId="49" fontId="2" fillId="81" borderId="76" applyFont="0" applyAlignment="0">
      <protection locked="0"/>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4" fillId="58"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01" fontId="2"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8" fontId="324" fillId="0" borderId="0" applyNumberFormat="0" applyFill="0" applyBorder="0" applyAlignment="0" applyProtection="0"/>
    <xf numFmtId="0" fontId="2" fillId="0" borderId="0" applyNumberFormat="0" applyFont="0" applyFill="0" applyBorder="0" applyAlignment="0" applyProtection="0"/>
    <xf numFmtId="0" fontId="252" fillId="0" borderId="0"/>
    <xf numFmtId="302" fontId="2" fillId="0" borderId="0" applyFont="0" applyFill="0" applyBorder="0" applyAlignment="0" applyProtection="0"/>
    <xf numFmtId="3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0" borderId="0" applyNumberFormat="0" applyBorder="0" applyProtection="0">
      <alignment horizontal="center"/>
    </xf>
    <xf numFmtId="0" fontId="2" fillId="60"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60" borderId="0" applyFont="0" applyFill="0" applyBorder="0" applyAlignment="0" applyProtection="0">
      <alignment horizontal="center"/>
    </xf>
    <xf numFmtId="302" fontId="2" fillId="60"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60" borderId="0" applyBorder="0" applyProtection="0">
      <alignment horizontal="center"/>
    </xf>
    <xf numFmtId="10" fontId="2" fillId="60"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105" borderId="0" applyNumberFormat="0" applyBorder="0" applyProtection="0">
      <alignment horizontal="center"/>
    </xf>
    <xf numFmtId="0" fontId="2" fillId="105"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4" borderId="0" applyNumberFormat="0" applyBorder="0" applyProtection="0">
      <alignment horizontal="center"/>
    </xf>
    <xf numFmtId="0" fontId="2" fillId="64"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78" borderId="0" applyNumberFormat="0" applyBorder="0" applyProtection="0">
      <alignment horizontal="center"/>
    </xf>
    <xf numFmtId="0" fontId="2" fillId="78"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78" borderId="0" applyFont="0" applyFill="0" applyBorder="0" applyAlignment="0" applyProtection="0">
      <alignment horizontal="center"/>
    </xf>
    <xf numFmtId="302" fontId="2" fillId="78"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78" borderId="0" applyBorder="0" applyProtection="0">
      <alignment horizontal="center"/>
    </xf>
    <xf numFmtId="10" fontId="2" fillId="78"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98" fillId="74" borderId="0" applyNumberFormat="0" applyBorder="0" applyProtection="0">
      <alignment horizontal="center"/>
    </xf>
    <xf numFmtId="303" fontId="340"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4" fontId="340"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5" fontId="226" fillId="0" borderId="90" applyBorder="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05" fontId="143" fillId="93" borderId="11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245" fontId="143" fillId="93" borderId="9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1" fillId="0" borderId="0" applyNumberFormat="0" applyFill="0" applyBorder="0">
      <alignment horizontal="right"/>
    </xf>
    <xf numFmtId="0" fontId="342" fillId="0" borderId="0">
      <protection locked="0"/>
    </xf>
    <xf numFmtId="0" fontId="145" fillId="0" borderId="0"/>
    <xf numFmtId="38" fontId="268" fillId="0" borderId="0">
      <alignment horizontal="right"/>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2" fillId="0" borderId="0" applyNumberFormat="0" applyFont="0" applyFill="0" applyBorder="0" applyAlignment="0" applyProtection="0"/>
    <xf numFmtId="184" fontId="321" fillId="90" borderId="0" applyNumberFormat="0" applyBorder="0" applyAlignment="0" applyProtection="0"/>
    <xf numFmtId="3" fontId="179" fillId="0" borderId="79">
      <alignment vertical="center"/>
    </xf>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4" fillId="57" borderId="0" applyNumberFormat="0" applyFont="0" applyBorder="0" applyAlignment="0"/>
    <xf numFmtId="0" fontId="2" fillId="57" borderId="0"/>
    <xf numFmtId="307"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07"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226"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5"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17" fontId="348" fillId="0" borderId="81" applyAlignment="0" applyProtection="0">
      <alignment horizontal="centerContinuous"/>
    </xf>
    <xf numFmtId="19" fontId="348" fillId="0" borderId="81" applyAlignment="0" applyProtection="0">
      <alignment horizontal="centerContinuous"/>
    </xf>
    <xf numFmtId="3" fontId="179" fillId="0" borderId="79">
      <alignment vertical="center"/>
    </xf>
    <xf numFmtId="0" fontId="145" fillId="0" borderId="0"/>
    <xf numFmtId="308" fontId="138"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232" fontId="238" fillId="0" borderId="0">
      <alignment horizontal="center"/>
    </xf>
    <xf numFmtId="0" fontId="2" fillId="0" borderId="0" applyNumberFormat="0" applyFont="0" applyFill="0" applyBorder="0" applyAlignment="0" applyProtection="0"/>
    <xf numFmtId="0" fontId="145" fillId="0" borderId="0"/>
    <xf numFmtId="41" fontId="284"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349" fillId="0" borderId="0" applyFont="0" applyFill="0" applyBorder="0" applyAlignment="0" applyProtection="0"/>
    <xf numFmtId="185" fontId="145" fillId="0" borderId="0" applyFont="0" applyFill="0" applyBorder="0" applyAlignment="0" applyProtection="0"/>
    <xf numFmtId="185" fontId="145"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0" fontId="145" fillId="0" borderId="0"/>
    <xf numFmtId="0" fontId="145" fillId="0" borderId="0"/>
    <xf numFmtId="0" fontId="145" fillId="0" borderId="0"/>
    <xf numFmtId="41" fontId="15" fillId="0" borderId="0" applyFont="0" applyFill="0" applyBorder="0" applyAlignment="0" applyProtection="0"/>
    <xf numFmtId="179"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3" fontId="179" fillId="0" borderId="79">
      <alignment vertical="center"/>
    </xf>
    <xf numFmtId="1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15" fillId="0" borderId="0" applyFont="0" applyFill="0" applyBorder="0" applyAlignment="0" applyProtection="0"/>
    <xf numFmtId="0" fontId="145" fillId="0" borderId="0"/>
    <xf numFmtId="43" fontId="15"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85" fillId="111" borderId="0">
      <alignment horizontal="left"/>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0" fontId="145" fillId="0" borderId="0"/>
    <xf numFmtId="2" fontId="298" fillId="56" borderId="76" applyNumberFormat="0" applyBorder="0" applyAlignment="0">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258" fontId="192" fillId="0" borderId="0" applyFont="0" applyFill="0" applyBorder="0" applyAlignment="0" applyProtection="0"/>
    <xf numFmtId="251" fontId="192" fillId="0" borderId="0" applyFont="0" applyFill="0" applyBorder="0" applyAlignment="0" applyProtection="0"/>
    <xf numFmtId="0" fontId="145" fillId="0" borderId="0"/>
    <xf numFmtId="0" fontId="145" fillId="0" borderId="0"/>
    <xf numFmtId="0" fontId="145" fillId="0" borderId="0"/>
    <xf numFmtId="309" fontId="226" fillId="0" borderId="0" applyFont="0" applyFill="0" applyBorder="0" applyAlignment="0" applyProtection="0"/>
    <xf numFmtId="38" fontId="192" fillId="105" borderId="0"/>
    <xf numFmtId="31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59" fillId="127" borderId="84" applyNumberFormat="0" applyFill="0" applyBorder="0" applyAlignment="0"/>
    <xf numFmtId="17" fontId="59" fillId="127" borderId="84" applyNumberFormat="0" applyFill="0" applyBorder="0" applyAlignment="0"/>
    <xf numFmtId="3" fontId="179" fillId="0" borderId="79">
      <alignment vertical="center"/>
    </xf>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311" fontId="2" fillId="0" borderId="0" applyFont="0" applyFill="0" applyBorder="0" applyAlignment="0" applyProtection="0"/>
    <xf numFmtId="31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12" fontId="278" fillId="0" borderId="0">
      <alignment horizontal="right" vertical="center" wrapText="1"/>
    </xf>
    <xf numFmtId="313" fontId="278" fillId="0" borderId="0">
      <alignment horizontal="right" vertical="center" wrapText="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14" fontId="278" fillId="0" borderId="0">
      <alignment horizontal="right" vertical="center" wrapText="1"/>
    </xf>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4"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45" fillId="0" borderId="0"/>
    <xf numFmtId="0" fontId="145" fillId="0" borderId="0"/>
    <xf numFmtId="0" fontId="145" fillId="0" borderId="0"/>
    <xf numFmtId="0" fontId="145" fillId="0" borderId="0"/>
    <xf numFmtId="0" fontId="351" fillId="79" borderId="0" applyNumberFormat="0" applyBorder="0" applyAlignment="0" applyProtection="0"/>
    <xf numFmtId="0" fontId="351" fillId="79" borderId="0" applyNumberFormat="0" applyBorder="0" applyAlignment="0" applyProtection="0"/>
    <xf numFmtId="0" fontId="351"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89" fillId="79" borderId="0" applyNumberFormat="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84" fillId="79"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7" fontId="352" fillId="0" borderId="0"/>
    <xf numFmtId="178" fontId="352"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302" fillId="3" borderId="76" applyNumberFormat="0" applyFont="0" applyBorder="0" applyAlignment="0">
      <alignment horizontal="centerContinuous"/>
    </xf>
    <xf numFmtId="0" fontId="59" fillId="105" borderId="0" applyNumberFormat="0" applyFont="0" applyFill="0" applyBorder="0" applyAlignment="0"/>
    <xf numFmtId="0" fontId="145" fillId="0" borderId="0"/>
    <xf numFmtId="0" fontId="145" fillId="0" borderId="0"/>
    <xf numFmtId="0" fontId="250" fillId="0" borderId="0"/>
    <xf numFmtId="10" fontId="192" fillId="105" borderId="0"/>
    <xf numFmtId="0" fontId="2" fillId="0" borderId="0"/>
    <xf numFmtId="315" fontId="221"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6"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7"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226"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15" fillId="0" borderId="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3" fontId="179" fillId="0" borderId="79">
      <alignment vertical="center"/>
    </xf>
    <xf numFmtId="0" fontId="67"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7" fontId="268" fillId="0" borderId="0" applyNumberFormat="0" applyFill="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0"/>
    <xf numFmtId="0" fontId="2" fillId="0" borderId="70"/>
    <xf numFmtId="0" fontId="2" fillId="0" borderId="70"/>
    <xf numFmtId="0"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xf numFmtId="0" fontId="59" fillId="80" borderId="71"/>
    <xf numFmtId="0" fontId="59" fillId="80" borderId="71"/>
    <xf numFmtId="0" fontId="59" fillId="8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3"/>
    <xf numFmtId="0" fontId="59" fillId="0" borderId="73"/>
    <xf numFmtId="0" fontId="59" fillId="0" borderId="7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xf>
    <xf numFmtId="0" fontId="353" fillId="128" borderId="75">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1"/>
    <xf numFmtId="0" fontId="59" fillId="0" borderId="71"/>
    <xf numFmtId="0" fontId="59" fillId="0" borderId="71"/>
    <xf numFmtId="0" fontId="59" fillId="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5"/>
    <xf numFmtId="0" fontId="2" fillId="0" borderId="75"/>
    <xf numFmtId="0" fontId="2" fillId="0" borderId="75"/>
    <xf numFmtId="0" fontId="2" fillId="0" borderId="75"/>
    <xf numFmtId="0" fontId="2" fillId="0" borderId="7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4" fillId="80" borderId="72"/>
    <xf numFmtId="0" fontId="354" fillId="80" borderId="7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3">
      <alignment horizontal="center"/>
    </xf>
    <xf numFmtId="0" fontId="2" fillId="0" borderId="73">
      <alignment horizontal="center"/>
    </xf>
    <xf numFmtId="0" fontId="2" fillId="0" borderId="7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lignment horizontal="center"/>
    </xf>
    <xf numFmtId="0" fontId="2" fillId="0" borderId="74">
      <alignment horizontal="center"/>
    </xf>
    <xf numFmtId="0" fontId="2" fillId="0" borderId="74">
      <alignment horizontal="center"/>
    </xf>
    <xf numFmtId="0" fontId="2" fillId="0" borderId="7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alignment horizontal="center"/>
    </xf>
    <xf numFmtId="0" fontId="2" fillId="0" borderId="77">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70"/>
    <xf numFmtId="3" fontId="2" fillId="0" borderId="70"/>
    <xf numFmtId="3" fontId="2" fillId="0" borderId="70"/>
    <xf numFmtId="3"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alignment horizontal="center"/>
    </xf>
    <xf numFmtId="0" fontId="59" fillId="80" borderId="71">
      <alignment horizontal="center"/>
    </xf>
    <xf numFmtId="0" fontId="59" fillId="80" borderId="71">
      <alignment horizontal="center"/>
    </xf>
    <xf numFmtId="0" fontId="59" fillId="80" borderId="7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0">
      <alignment horizontal="center"/>
    </xf>
    <xf numFmtId="0" fontId="59" fillId="80" borderId="70">
      <alignment horizontal="center"/>
    </xf>
    <xf numFmtId="0" fontId="2" fillId="0" borderId="0" applyNumberFormat="0" applyFont="0" applyFill="0" applyBorder="0" applyAlignment="0" applyProtection="0"/>
    <xf numFmtId="0" fontId="59" fillId="80" borderId="75">
      <alignment horizontal="center"/>
    </xf>
    <xf numFmtId="0" fontId="59" fillId="80" borderId="75">
      <alignment horizontal="center"/>
    </xf>
    <xf numFmtId="0" fontId="59" fillId="80" borderId="75">
      <alignment horizontal="center"/>
    </xf>
    <xf numFmtId="0" fontId="59" fillId="80" borderId="7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3">
      <alignment horizontal="left" vertical="top"/>
    </xf>
    <xf numFmtId="0" fontId="59" fillId="80" borderId="73">
      <alignment horizontal="left" vertical="top"/>
    </xf>
    <xf numFmtId="0" fontId="59" fillId="80" borderId="73">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0">
      <alignment horizontal="center" vertical="center"/>
    </xf>
    <xf numFmtId="0" fontId="353" fillId="128" borderId="70">
      <alignment horizontal="center" vertical="center"/>
    </xf>
    <xf numFmtId="0" fontId="2" fillId="0" borderId="0" applyNumberFormat="0" applyFont="0" applyFill="0" applyBorder="0" applyAlignment="0" applyProtection="0"/>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2" fillId="0" borderId="0" applyNumberFormat="0" applyFont="0" applyFill="0" applyBorder="0" applyAlignment="0" applyProtection="0"/>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01" borderId="70">
      <alignment horizontal="center" vertical="center"/>
    </xf>
    <xf numFmtId="0" fontId="353" fillId="101" borderId="70">
      <alignment horizontal="center" vertical="center"/>
    </xf>
    <xf numFmtId="0" fontId="2" fillId="0" borderId="0" applyNumberFormat="0" applyFont="0" applyFill="0" applyBorder="0" applyAlignment="0" applyProtection="0"/>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xf numFmtId="0" fontId="2" fillId="0" borderId="74"/>
    <xf numFmtId="0" fontId="2" fillId="0" borderId="74"/>
    <xf numFmtId="0" fontId="2" fillId="0" borderId="7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xf numFmtId="0" fontId="2" fillId="0" borderId="7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45" fillId="0" borderId="0"/>
    <xf numFmtId="0" fontId="2" fillId="0" borderId="0"/>
    <xf numFmtId="0" fontId="355"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0" borderId="0" applyNumberFormat="0" applyFont="0" applyFill="0" applyBorder="0" applyAlignment="0" applyProtection="0"/>
    <xf numFmtId="0" fontId="357" fillId="0" borderId="9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8"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302" fillId="0" borderId="90" applyNumberFormat="0" applyBorder="0" applyAlignment="0" applyProtection="0">
      <alignment horizontal="right"/>
      <protection locked="0"/>
    </xf>
    <xf numFmtId="0" fontId="253" fillId="129" borderId="0" applyNumberFormat="0" applyFont="0" applyBorder="0" applyAlignment="0"/>
    <xf numFmtId="0" fontId="2" fillId="0" borderId="0" applyNumberFormat="0" applyFont="0" applyFill="0" applyBorder="0" applyAlignment="0" applyProtection="0"/>
    <xf numFmtId="3" fontId="2" fillId="4" borderId="76">
      <alignment horizontal="right"/>
      <protection locked="0"/>
    </xf>
    <xf numFmtId="0" fontId="145" fillId="0" borderId="0"/>
    <xf numFmtId="3" fontId="2" fillId="4" borderId="76">
      <alignment horizontal="right"/>
      <protection locked="0"/>
    </xf>
    <xf numFmtId="0" fontId="2" fillId="0" borderId="0" applyNumberFormat="0" applyFont="0" applyFill="0" applyBorder="0" applyAlignment="0" applyProtection="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4" borderId="76">
      <alignment horizontal="right"/>
      <protection locked="0"/>
    </xf>
    <xf numFmtId="0" fontId="145" fillId="0" borderId="0"/>
    <xf numFmtId="184" fontId="2" fillId="4" borderId="76">
      <alignment horizontal="right"/>
      <protection locked="0"/>
    </xf>
    <xf numFmtId="0" fontId="2" fillId="0" borderId="0" applyNumberFormat="0" applyFont="0" applyFill="0" applyBorder="0" applyAlignment="0" applyProtection="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4" borderId="76" applyFont="0">
      <alignment horizontal="right"/>
      <protection locked="0"/>
    </xf>
    <xf numFmtId="0" fontId="145" fillId="0" borderId="0"/>
    <xf numFmtId="10" fontId="2" fillId="4" borderId="76" applyFont="0">
      <alignment horizontal="right"/>
      <protection locked="0"/>
    </xf>
    <xf numFmtId="0" fontId="2" fillId="0" borderId="0" applyNumberFormat="0" applyFont="0" applyFill="0" applyBorder="0" applyAlignment="0" applyProtection="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4" borderId="76">
      <alignment horizontal="right"/>
      <protection locked="0"/>
    </xf>
    <xf numFmtId="0" fontId="145" fillId="0" borderId="0"/>
    <xf numFmtId="9" fontId="2" fillId="4" borderId="76">
      <alignment horizontal="right"/>
      <protection locked="0"/>
    </xf>
    <xf numFmtId="0" fontId="2" fillId="0" borderId="0" applyNumberFormat="0" applyFont="0" applyFill="0" applyBorder="0" applyAlignment="0" applyProtection="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4" borderId="76">
      <alignment horizontal="center" wrapText="1"/>
    </xf>
    <xf numFmtId="0" fontId="145" fillId="0" borderId="0"/>
    <xf numFmtId="0" fontId="2" fillId="4" borderId="76">
      <alignment horizontal="center" wrapText="1"/>
    </xf>
    <xf numFmtId="0" fontId="2" fillId="0" borderId="0" applyNumberFormat="0" applyFont="0" applyFill="0" applyBorder="0" applyAlignment="0" applyProtection="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4" borderId="76" applyNumberFormat="0" applyFont="0">
      <alignment horizontal="center" wrapText="1"/>
      <protection locked="0"/>
    </xf>
    <xf numFmtId="0" fontId="145" fillId="0" borderId="0"/>
    <xf numFmtId="0" fontId="2" fillId="4" borderId="76" applyNumberFormat="0" applyFont="0">
      <alignment horizontal="center" wrapText="1"/>
      <protection locked="0"/>
    </xf>
    <xf numFmtId="0" fontId="2" fillId="0" borderId="0" applyNumberFormat="0" applyFont="0" applyFill="0" applyBorder="0" applyAlignment="0" applyProtection="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0"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145" fillId="0" borderId="0"/>
    <xf numFmtId="0" fontId="145" fillId="0" borderId="0"/>
    <xf numFmtId="0" fontId="145" fillId="0" borderId="0"/>
    <xf numFmtId="0" fontId="145" fillId="0" borderId="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183" fillId="72" borderId="112" applyNumberFormat="0" applyAlignment="0" applyProtection="0"/>
    <xf numFmtId="273" fontId="298" fillId="130" borderId="90" applyNumberFormat="0" applyBorder="0" applyAlignment="0" applyProtection="0">
      <alignment horizontal="center"/>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359" fillId="75" borderId="76"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360" fillId="131"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361" fillId="0" borderId="0" applyFill="0" applyBorder="0" applyProtection="0">
      <alignment horizontal="left"/>
    </xf>
    <xf numFmtId="0" fontId="362" fillId="0" borderId="0" applyFill="0" applyBorder="0" applyProtection="0">
      <alignment horizontal="left"/>
    </xf>
    <xf numFmtId="1" fontId="363" fillId="0" borderId="0" applyProtection="0">
      <alignment horizontal="righ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1" fontId="238" fillId="0" borderId="0">
      <alignment horizontal="center"/>
    </xf>
    <xf numFmtId="0" fontId="2" fillId="0" borderId="0" applyNumberFormat="0" applyFont="0" applyFill="0" applyBorder="0" applyAlignment="0" applyProtection="0"/>
    <xf numFmtId="0" fontId="145" fillId="0" borderId="0"/>
    <xf numFmtId="0" fontId="2" fillId="0" borderId="113"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4" borderId="0" applyNumberFormat="0" applyFont="0" applyBorder="0" applyAlignment="0" applyProtection="0"/>
    <xf numFmtId="0" fontId="133" fillId="127" borderId="90" applyNumberFormat="0" applyFont="0" applyBorder="0" applyAlignment="0" applyProtection="0">
      <alignment horizontal="center"/>
    </xf>
    <xf numFmtId="0" fontId="133" fillId="127"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33" fillId="93" borderId="90" applyNumberFormat="0" applyFont="0" applyBorder="0" applyAlignment="0" applyProtection="0">
      <alignment horizontal="center"/>
    </xf>
    <xf numFmtId="0" fontId="133" fillId="93"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26" fillId="0" borderId="11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115"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4" fillId="0" borderId="0" applyNumberFormat="0">
      <alignment horizontal="center" vertical="center"/>
    </xf>
    <xf numFmtId="0" fontId="145" fillId="0" borderId="0"/>
    <xf numFmtId="10" fontId="138" fillId="0" borderId="0" applyFont="0" applyFill="0" applyBorder="0" applyAlignment="0" applyProtection="0"/>
    <xf numFmtId="247"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315"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2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23" fontId="268" fillId="0" borderId="0" applyFont="0" applyFill="0" applyBorder="0" applyProtection="0">
      <alignment horizontal="right"/>
    </xf>
    <xf numFmtId="3" fontId="179" fillId="0" borderId="79">
      <alignment vertical="center"/>
    </xf>
    <xf numFmtId="10" fontId="138" fillId="0" borderId="0" applyFont="0" applyFill="0" applyBorder="0" applyAlignment="0" applyProtection="0"/>
    <xf numFmtId="10" fontId="138"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117"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38" fillId="0" borderId="0" applyFont="0" applyFill="0" applyBorder="0" applyAlignment="0" applyProtection="0"/>
    <xf numFmtId="9" fontId="145"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17" fillId="0" borderId="0"/>
    <xf numFmtId="0" fontId="2" fillId="0" borderId="0" applyNumberFormat="0" applyFont="0" applyFill="0" applyBorder="0" applyAlignment="0" applyProtection="0"/>
    <xf numFmtId="0" fontId="145" fillId="0" borderId="0"/>
    <xf numFmtId="0" fontId="365" fillId="3" borderId="82">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66" fillId="57" borderId="0"/>
    <xf numFmtId="0" fontId="138" fillId="0" borderId="0" applyNumberFormat="0" applyFont="0" applyFill="0" applyBorder="0" applyAlignment="0" applyProtection="0">
      <alignment horizontal="left"/>
    </xf>
    <xf numFmtId="0" fontId="138" fillId="0" borderId="0" applyNumberFormat="0" applyFont="0" applyFill="0" applyBorder="0" applyAlignment="0" applyProtection="0">
      <alignment horizontal="left"/>
    </xf>
    <xf numFmtId="3" fontId="179" fillId="0" borderId="79">
      <alignment vertical="center"/>
    </xf>
    <xf numFmtId="4" fontId="138" fillId="0" borderId="0" applyFont="0" applyFill="0" applyBorder="0" applyAlignment="0" applyProtection="0"/>
    <xf numFmtId="0" fontId="327" fillId="0" borderId="80">
      <alignment horizontal="center"/>
    </xf>
    <xf numFmtId="3" fontId="138" fillId="0" borderId="0" applyFont="0" applyFill="0" applyBorder="0" applyAlignment="0" applyProtection="0"/>
    <xf numFmtId="324" fontId="318" fillId="0" borderId="0">
      <protection locked="0"/>
    </xf>
    <xf numFmtId="0" fontId="367" fillId="0" borderId="0" applyNumberFormat="0" applyBorder="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25" fontId="212"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59" fillId="89" borderId="82" applyNumberFormat="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68" fillId="0" borderId="0" applyNumberFormat="0" applyFill="0" applyBorder="0" applyAlignment="0" applyProtection="0"/>
    <xf numFmtId="178" fontId="368" fillId="0" borderId="0" applyNumberFormat="0" applyFill="0" applyBorder="0" applyAlignment="0" applyProtection="0"/>
    <xf numFmtId="3" fontId="179" fillId="0" borderId="79">
      <alignment vertical="center"/>
    </xf>
    <xf numFmtId="0" fontId="145" fillId="0" borderId="0"/>
    <xf numFmtId="0" fontId="196" fillId="107"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26" fontId="336"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7" fontId="266" fillId="0" borderId="0"/>
    <xf numFmtId="0" fontId="145" fillId="0" borderId="0"/>
    <xf numFmtId="38" fontId="369" fillId="0" borderId="0">
      <alignment horizontal="center"/>
    </xf>
    <xf numFmtId="0" fontId="145" fillId="0" borderId="0"/>
    <xf numFmtId="0" fontId="370" fillId="66" borderId="76"/>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88" fontId="371" fillId="0" borderId="0">
      <alignment horizontal="right"/>
    </xf>
    <xf numFmtId="0" fontId="145" fillId="0" borderId="0"/>
    <xf numFmtId="0" fontId="2" fillId="0" borderId="11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373" fillId="135" borderId="0"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29" borderId="120"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8" fontId="192" fillId="127" borderId="120" applyProtection="0">
      <alignment horizontal="right" vertical="center"/>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374" fillId="0" borderId="0"/>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0" fontId="145" fillId="0" borderId="0"/>
    <xf numFmtId="0" fontId="145" fillId="0" borderId="0"/>
    <xf numFmtId="0" fontId="145" fillId="0" borderId="0"/>
    <xf numFmtId="0" fontId="169" fillId="60"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375" fillId="0" borderId="0"/>
    <xf numFmtId="329" fontId="226" fillId="0" borderId="0"/>
    <xf numFmtId="330" fontId="226" fillId="0" borderId="0"/>
    <xf numFmtId="0" fontId="277" fillId="0" borderId="86"/>
    <xf numFmtId="0" fontId="376" fillId="81" borderId="5"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77" fillId="137" borderId="0"/>
    <xf numFmtId="0" fontId="378" fillId="137" borderId="0"/>
    <xf numFmtId="0" fontId="379" fillId="137" borderId="121">
      <alignment horizontal="right"/>
    </xf>
    <xf numFmtId="0" fontId="379" fillId="137" borderId="0"/>
    <xf numFmtId="0" fontId="377" fillId="3" borderId="121">
      <protection locked="0"/>
    </xf>
    <xf numFmtId="0" fontId="377" fillId="137" borderId="0"/>
    <xf numFmtId="0" fontId="380" fillId="81" borderId="0"/>
    <xf numFmtId="0" fontId="380" fillId="95" borderId="0"/>
    <xf numFmtId="0" fontId="380" fillId="96" borderId="0"/>
    <xf numFmtId="38" fontId="138" fillId="0" borderId="0" applyFont="0" applyFill="0" applyBorder="0" applyAlignment="0" applyProtection="0"/>
    <xf numFmtId="173" fontId="2" fillId="0" borderId="0" applyFont="0" applyFill="0" applyBorder="0" applyAlignment="0" applyProtection="0"/>
    <xf numFmtId="40" fontId="138" fillId="0" borderId="0" applyFont="0" applyFill="0" applyBorder="0" applyAlignment="0" applyProtection="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31" fontId="371" fillId="0" borderId="0">
      <alignment horizontal="right"/>
    </xf>
    <xf numFmtId="0" fontId="193" fillId="0" borderId="0"/>
    <xf numFmtId="332" fontId="268" fillId="138" borderId="0" applyNumberFormat="0" applyFont="0"/>
    <xf numFmtId="0" fontId="226" fillId="139" borderId="0" applyNumberFormat="0" applyFont="0" applyBorder="0" applyAlignment="0" applyProtection="0"/>
    <xf numFmtId="333" fontId="381" fillId="0" borderId="0" applyFont="0" applyFill="0" applyBorder="0" applyAlignment="0" applyProtection="0"/>
    <xf numFmtId="1" fontId="2" fillId="0" borderId="0"/>
    <xf numFmtId="334" fontId="2" fillId="3" borderId="76">
      <alignment horizontal="center"/>
    </xf>
    <xf numFmtId="0" fontId="145" fillId="0" borderId="0"/>
    <xf numFmtId="334" fontId="2" fillId="3" borderId="76">
      <alignment horizontal="center"/>
    </xf>
    <xf numFmtId="0" fontId="2" fillId="0" borderId="0" applyNumberFormat="0" applyFont="0" applyFill="0" applyBorder="0" applyAlignment="0" applyProtection="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3" borderId="76" applyFont="0">
      <alignment horizontal="right"/>
    </xf>
    <xf numFmtId="0" fontId="145" fillId="0" borderId="0"/>
    <xf numFmtId="3" fontId="2" fillId="3" borderId="76"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5" fontId="2" fillId="3" borderId="76" applyFont="0">
      <alignment horizontal="right"/>
    </xf>
    <xf numFmtId="0" fontId="145" fillId="0" borderId="0"/>
    <xf numFmtId="335" fontId="2" fillId="3" borderId="76" applyFont="0">
      <alignment horizontal="right"/>
    </xf>
    <xf numFmtId="0" fontId="2" fillId="0" borderId="0" applyNumberFormat="0" applyFont="0" applyFill="0" applyBorder="0" applyAlignment="0" applyProtection="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3" borderId="76" applyFont="0">
      <alignment horizontal="right"/>
    </xf>
    <xf numFmtId="0" fontId="145" fillId="0" borderId="0"/>
    <xf numFmtId="184" fontId="2" fillId="3" borderId="76" applyFont="0">
      <alignment horizontal="right"/>
    </xf>
    <xf numFmtId="0" fontId="2" fillId="0" borderId="0" applyNumberFormat="0" applyFont="0" applyFill="0" applyBorder="0" applyAlignment="0" applyProtection="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3" borderId="76" applyFont="0">
      <alignment horizontal="right"/>
    </xf>
    <xf numFmtId="0" fontId="145" fillId="0" borderId="0"/>
    <xf numFmtId="10" fontId="2" fillId="3" borderId="76" applyFont="0">
      <alignment horizontal="right"/>
    </xf>
    <xf numFmtId="0" fontId="2" fillId="0" borderId="0" applyNumberFormat="0" applyFont="0" applyFill="0" applyBorder="0" applyAlignment="0" applyProtection="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3" borderId="76" applyFont="0">
      <alignment horizontal="right"/>
    </xf>
    <xf numFmtId="0" fontId="145" fillId="0" borderId="0"/>
    <xf numFmtId="9" fontId="2" fillId="3" borderId="76" applyFont="0">
      <alignment horizontal="right"/>
    </xf>
    <xf numFmtId="0" fontId="2" fillId="0" borderId="0" applyNumberFormat="0" applyFont="0" applyFill="0" applyBorder="0" applyAlignment="0" applyProtection="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6" fontId="2" fillId="3" borderId="76" applyFont="0">
      <alignment horizontal="center" wrapText="1"/>
    </xf>
    <xf numFmtId="0" fontId="145" fillId="0" borderId="0"/>
    <xf numFmtId="336" fontId="2" fillId="3" borderId="76" applyFont="0">
      <alignment horizontal="center" wrapText="1"/>
    </xf>
    <xf numFmtId="0" fontId="2" fillId="0" borderId="0" applyNumberFormat="0" applyFont="0" applyFill="0" applyBorder="0" applyAlignment="0" applyProtection="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8" fontId="382" fillId="0" borderId="0">
      <alignment horizontal="right"/>
    </xf>
    <xf numFmtId="0" fontId="2" fillId="0" borderId="0" applyNumberFormat="0" applyFont="0" applyFill="0" applyBorder="0" applyAlignment="0" applyProtection="0"/>
    <xf numFmtId="0" fontId="145" fillId="0" borderId="0"/>
    <xf numFmtId="0" fontId="145" fillId="0" borderId="0"/>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38" fontId="239" fillId="0" borderId="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289" fontId="2" fillId="0" borderId="0" applyFont="0" applyFill="0" applyBorder="0" applyAlignment="0" applyProtection="0"/>
    <xf numFmtId="289"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33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59" fillId="0" borderId="0" applyNumberFormat="0"/>
    <xf numFmtId="0" fontId="145" fillId="0" borderId="0"/>
    <xf numFmtId="188" fontId="384" fillId="0" borderId="0">
      <alignment horizontal="right"/>
    </xf>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5" fillId="0" borderId="0"/>
    <xf numFmtId="0" fontId="15" fillId="0" borderId="0"/>
    <xf numFmtId="0" fontId="15" fillId="0" borderId="0"/>
    <xf numFmtId="15" fontId="2" fillId="0" borderId="0" applyFont="0" applyFill="0" applyBorder="0" applyAlignment="0" applyProtection="0"/>
    <xf numFmtId="3" fontId="2" fillId="57" borderId="70" applyBorder="0"/>
    <xf numFmtId="3" fontId="2" fillId="57" borderId="70" applyBorder="0"/>
    <xf numFmtId="3" fontId="2" fillId="57" borderId="70" applyBorder="0"/>
    <xf numFmtId="3" fontId="2" fillId="57" borderId="70" applyBorder="0"/>
    <xf numFmtId="3" fontId="2" fillId="57" borderId="70" applyBorder="0"/>
    <xf numFmtId="0" fontId="145" fillId="0" borderId="0"/>
    <xf numFmtId="211" fontId="226" fillId="105"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57" fontId="221" fillId="0" borderId="0" applyFont="0" applyFill="0" applyBorder="0" applyAlignment="0" applyProtection="0"/>
    <xf numFmtId="0" fontId="145" fillId="0" borderId="0"/>
    <xf numFmtId="0" fontId="385" fillId="0" borderId="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 fontId="386" fillId="0" borderId="90"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21" fontId="384" fillId="57" borderId="0">
      <alignment horizontal="center"/>
    </xf>
    <xf numFmtId="0" fontId="2" fillId="0" borderId="0" applyNumberFormat="0" applyFont="0" applyFill="0" applyBorder="0" applyAlignment="0" applyProtection="0"/>
    <xf numFmtId="0" fontId="145" fillId="0" borderId="0"/>
    <xf numFmtId="226" fontId="384" fillId="57" borderId="0">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362" fillId="0" borderId="0"/>
    <xf numFmtId="40" fontId="387" fillId="0" borderId="0" applyBorder="0">
      <alignment horizontal="right"/>
    </xf>
    <xf numFmtId="0" fontId="388" fillId="0" borderId="0" applyNumberFormat="0" applyFont="0" applyBorder="0" applyAlignment="0">
      <alignment horizontal="left"/>
    </xf>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2" fillId="0" borderId="0" applyNumberFormat="0" applyFont="0" applyFill="0" applyBorder="0" applyAlignment="0" applyProtection="0"/>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140" borderId="76" applyFont="0">
      <alignment horizontal="right"/>
    </xf>
    <xf numFmtId="0" fontId="145" fillId="0" borderId="0"/>
    <xf numFmtId="1" fontId="2" fillId="140" borderId="76" applyFont="0">
      <alignment horizontal="right"/>
    </xf>
    <xf numFmtId="0" fontId="2" fillId="0" borderId="0" applyNumberFormat="0" applyFont="0" applyFill="0" applyBorder="0" applyAlignment="0" applyProtection="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140" borderId="76" applyFont="0"/>
    <xf numFmtId="0" fontId="145" fillId="0" borderId="0"/>
    <xf numFmtId="293" fontId="2" fillId="140" borderId="76" applyFont="0"/>
    <xf numFmtId="0" fontId="2" fillId="0" borderId="0" applyNumberFormat="0" applyFont="0" applyFill="0" applyBorder="0" applyAlignment="0" applyProtection="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0" borderId="76" applyFont="0">
      <alignment horizontal="right"/>
    </xf>
    <xf numFmtId="0" fontId="145" fillId="0" borderId="0"/>
    <xf numFmtId="9" fontId="2" fillId="140" borderId="76" applyFont="0">
      <alignment horizontal="right"/>
    </xf>
    <xf numFmtId="0" fontId="2" fillId="0" borderId="0" applyNumberFormat="0" applyFont="0" applyFill="0" applyBorder="0" applyAlignment="0" applyProtection="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140" borderId="76" applyFont="0">
      <alignment horizontal="right"/>
    </xf>
    <xf numFmtId="0" fontId="145" fillId="0" borderId="0"/>
    <xf numFmtId="319" fontId="2" fillId="140" borderId="76" applyFont="0">
      <alignment horizontal="right"/>
    </xf>
    <xf numFmtId="0" fontId="2" fillId="0" borderId="0" applyNumberFormat="0" applyFont="0" applyFill="0" applyBorder="0" applyAlignment="0" applyProtection="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140" borderId="76" applyFont="0">
      <alignment horizontal="right"/>
    </xf>
    <xf numFmtId="0" fontId="145" fillId="0" borderId="0"/>
    <xf numFmtId="10" fontId="2" fillId="140" borderId="76" applyFont="0">
      <alignment horizontal="right"/>
    </xf>
    <xf numFmtId="0" fontId="2" fillId="0" borderId="0" applyNumberFormat="0" applyFont="0" applyFill="0" applyBorder="0" applyAlignment="0" applyProtection="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140" borderId="76" applyFont="0">
      <alignment horizontal="center" wrapText="1"/>
    </xf>
    <xf numFmtId="0" fontId="145" fillId="0" borderId="0"/>
    <xf numFmtId="0" fontId="2" fillId="140" borderId="76" applyFont="0">
      <alignment horizontal="center" wrapText="1"/>
    </xf>
    <xf numFmtId="0" fontId="2" fillId="0" borderId="0" applyNumberFormat="0" applyFont="0" applyFill="0" applyBorder="0" applyAlignment="0" applyProtection="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14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14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293" fontId="2" fillId="141" borderId="76" applyFont="0"/>
    <xf numFmtId="0" fontId="145" fillId="0" borderId="0"/>
    <xf numFmtId="293" fontId="2" fillId="141" borderId="76" applyFont="0"/>
    <xf numFmtId="0" fontId="2" fillId="0" borderId="0" applyNumberFormat="0" applyFont="0" applyFill="0" applyBorder="0" applyAlignment="0" applyProtection="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1" borderId="76" applyFont="0">
      <alignment horizontal="right"/>
    </xf>
    <xf numFmtId="0" fontId="145" fillId="0" borderId="0"/>
    <xf numFmtId="9" fontId="2" fillId="141" borderId="76" applyFont="0">
      <alignment horizontal="right"/>
    </xf>
    <xf numFmtId="0" fontId="2" fillId="0" borderId="0" applyNumberFormat="0" applyFont="0" applyFill="0" applyBorder="0" applyAlignment="0" applyProtection="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293" fontId="2" fillId="90" borderId="76" applyFont="0">
      <alignment horizontal="right"/>
    </xf>
    <xf numFmtId="0" fontId="145" fillId="0" borderId="0"/>
    <xf numFmtId="293" fontId="2" fillId="90" borderId="76" applyFont="0">
      <alignment horizontal="right"/>
    </xf>
    <xf numFmtId="0" fontId="2" fillId="0" borderId="0" applyNumberFormat="0" applyFont="0" applyFill="0" applyBorder="0" applyAlignment="0" applyProtection="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90" borderId="76" applyFont="0">
      <alignment horizontal="right"/>
    </xf>
    <xf numFmtId="0" fontId="145" fillId="0" borderId="0"/>
    <xf numFmtId="1" fontId="2" fillId="90" borderId="76" applyFont="0">
      <alignment horizontal="right"/>
    </xf>
    <xf numFmtId="0" fontId="2" fillId="0" borderId="0" applyNumberFormat="0" applyFont="0" applyFill="0" applyBorder="0" applyAlignment="0" applyProtection="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90" borderId="76" applyFont="0"/>
    <xf numFmtId="0" fontId="145" fillId="0" borderId="0"/>
    <xf numFmtId="293" fontId="2" fillId="90" borderId="76" applyFont="0"/>
    <xf numFmtId="0" fontId="2" fillId="0" borderId="0" applyNumberFormat="0" applyFont="0" applyFill="0" applyBorder="0" applyAlignment="0" applyProtection="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90" borderId="76" applyFont="0"/>
    <xf numFmtId="0" fontId="145" fillId="0" borderId="0"/>
    <xf numFmtId="184" fontId="2" fillId="90" borderId="76" applyFont="0"/>
    <xf numFmtId="0" fontId="2" fillId="0" borderId="0" applyNumberFormat="0" applyFont="0" applyFill="0" applyBorder="0" applyAlignment="0" applyProtection="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6" applyFont="0">
      <alignment horizontal="right"/>
    </xf>
    <xf numFmtId="0" fontId="145" fillId="0" borderId="0"/>
    <xf numFmtId="10" fontId="2" fillId="90" borderId="76" applyFont="0">
      <alignment horizontal="right"/>
    </xf>
    <xf numFmtId="0" fontId="2" fillId="0" borderId="0" applyNumberFormat="0" applyFont="0" applyFill="0" applyBorder="0" applyAlignment="0" applyProtection="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90" borderId="76" applyFont="0">
      <alignment horizontal="right"/>
    </xf>
    <xf numFmtId="0" fontId="145" fillId="0" borderId="0"/>
    <xf numFmtId="9" fontId="2" fillId="90" borderId="76" applyFont="0">
      <alignment horizontal="right"/>
    </xf>
    <xf numFmtId="0" fontId="2" fillId="0" borderId="0" applyNumberFormat="0" applyFont="0" applyFill="0" applyBorder="0" applyAlignment="0" applyProtection="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90" borderId="76" applyFont="0">
      <alignment horizontal="right"/>
    </xf>
    <xf numFmtId="0" fontId="145" fillId="0" borderId="0"/>
    <xf numFmtId="319" fontId="2" fillId="90" borderId="76" applyFont="0">
      <alignment horizontal="right"/>
    </xf>
    <xf numFmtId="0" fontId="2" fillId="0" borderId="0" applyNumberFormat="0" applyFont="0" applyFill="0" applyBorder="0" applyAlignment="0" applyProtection="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5" applyFo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2" fillId="90" borderId="75" applyFont="0">
      <alignment horizontal="right"/>
    </xf>
    <xf numFmtId="0" fontId="2" fillId="0" borderId="0" applyNumberFormat="0" applyFont="0" applyFill="0" applyBorder="0" applyAlignment="0" applyProtection="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90" borderId="76" applyFont="0">
      <alignment horizontal="center" wrapText="1"/>
      <protection locked="0"/>
    </xf>
    <xf numFmtId="0" fontId="145" fillId="0" borderId="0"/>
    <xf numFmtId="0" fontId="2" fillId="90" borderId="76" applyFont="0">
      <alignment horizontal="center" wrapText="1"/>
      <protection locked="0"/>
    </xf>
    <xf numFmtId="0" fontId="2" fillId="0" borderId="0" applyNumberFormat="0" applyFont="0" applyFill="0" applyBorder="0" applyAlignment="0" applyProtection="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9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9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389" fillId="0" borderId="123" applyNumberFormat="0" applyAlignment="0" applyProtection="0"/>
    <xf numFmtId="0" fontId="390" fillId="0" borderId="123"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Alignment="0" applyProtection="0"/>
    <xf numFmtId="0" fontId="391" fillId="0" borderId="0" applyNumberFormat="0" applyFill="0" applyBorder="0" applyProtection="0"/>
    <xf numFmtId="0" fontId="392" fillId="0" borderId="0" applyNumberFormat="0" applyFill="0" applyBorder="0" applyProtection="0">
      <alignmen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3" fillId="0" borderId="70" applyNumberFormat="0" applyProtection="0">
      <alignment horizontal="lef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0" fillId="0" borderId="0" applyNumberFormat="0" applyProtection="0">
      <alignment horizontal="left" vertical="top"/>
    </xf>
    <xf numFmtId="0" fontId="390" fillId="0" borderId="0" applyNumberFormat="0" applyProtection="0">
      <alignment horizontal="right" vertical="top"/>
    </xf>
    <xf numFmtId="0" fontId="389" fillId="0" borderId="0" applyNumberFormat="0" applyProtection="0">
      <alignment horizontal="left" vertical="top"/>
    </xf>
    <xf numFmtId="0" fontId="389" fillId="0" borderId="0" applyNumberFormat="0" applyProtection="0">
      <alignment horizontal="right" vertical="top"/>
    </xf>
    <xf numFmtId="0" fontId="2" fillId="0" borderId="124" applyNumberFormat="0" applyFont="0" applyAlignment="0" applyProtection="0"/>
    <xf numFmtId="0" fontId="2" fillId="0" borderId="125" applyNumberFormat="0" applyFont="0" applyAlignment="0" applyProtection="0"/>
    <xf numFmtId="0" fontId="2" fillId="0" borderId="126" applyNumberFormat="0" applyFont="0" applyAlignment="0" applyProtection="0"/>
    <xf numFmtId="10" fontId="394" fillId="0" borderId="0" applyNumberFormat="0" applyFill="0" applyBorder="0" applyProtection="0">
      <alignment horizontal="right" vertical="top"/>
    </xf>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90" fillId="0" borderId="5" applyNumberFormat="0" applyFill="0" applyAlignment="0" applyProtection="0">
      <alignment vertical="top"/>
    </xf>
    <xf numFmtId="0" fontId="390" fillId="0" borderId="5" applyNumberFormat="0" applyFill="0" applyAlignment="0" applyProtection="0">
      <alignment vertical="top"/>
    </xf>
    <xf numFmtId="33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395" fillId="0" borderId="0" applyFill="0" applyBorder="0" applyProtection="0">
      <alignment horizontal="center" vertical="center"/>
    </xf>
    <xf numFmtId="0" fontId="396" fillId="0" borderId="0" applyBorder="0" applyProtection="0">
      <alignment vertical="center"/>
    </xf>
    <xf numFmtId="272" fontId="396" fillId="0" borderId="5" applyBorder="0" applyProtection="0">
      <alignment horizontal="right" vertical="center"/>
    </xf>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97" fillId="143" borderId="0"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97" fillId="107" borderId="5"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5" fillId="0" borderId="0" applyBorder="0" applyProtection="0">
      <alignment horizontal="left"/>
    </xf>
    <xf numFmtId="0" fontId="395"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8" fillId="0" borderId="0" applyFill="0" applyBorder="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19" fillId="0" borderId="82" applyFill="0" applyBorder="0" applyProtection="0">
      <alignment horizontal="left"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lignment horizontal="centerContinuous"/>
    </xf>
    <xf numFmtId="0" fontId="145" fillId="0" borderId="0"/>
    <xf numFmtId="0" fontId="145" fillId="0" borderId="0"/>
    <xf numFmtId="3" fontId="179" fillId="0" borderId="79">
      <alignment vertical="center"/>
    </xf>
    <xf numFmtId="0" fontId="399" fillId="57"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53" fillId="127" borderId="127" applyNumberFormat="0" applyFont="0">
      <alignment horizontal="center" vertical="center"/>
    </xf>
    <xf numFmtId="0" fontId="192" fillId="105"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192" fillId="0" borderId="0" applyFill="0" applyBorder="0" applyAlignment="0"/>
    <xf numFmtId="49" fontId="192" fillId="0" borderId="0" applyFill="0" applyBorder="0" applyAlignment="0"/>
    <xf numFmtId="178" fontId="192" fillId="0" borderId="0" applyFill="0" applyBorder="0" applyAlignme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249"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246" fontId="192" fillId="0" borderId="0" applyFill="0" applyBorder="0" applyAlignment="0"/>
    <xf numFmtId="246" fontId="192"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82" fillId="0" borderId="0" applyNumberFormat="0" applyFill="0" applyBorder="0" applyAlignment="0" applyProtection="0"/>
    <xf numFmtId="0" fontId="145" fillId="0" borderId="0"/>
    <xf numFmtId="0" fontId="145" fillId="0" borderId="0"/>
    <xf numFmtId="0" fontId="145" fillId="0" borderId="0"/>
    <xf numFmtId="49" fontId="2" fillId="0" borderId="0"/>
    <xf numFmtId="338" fontId="59" fillId="57" borderId="72" applyNumberFormat="0" applyBorder="0" applyAlignme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00"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01" fillId="144" borderId="0" applyNumberFormat="0">
      <alignment horizontal="left"/>
    </xf>
    <xf numFmtId="0" fontId="401" fillId="144" borderId="0" applyNumberFormat="0">
      <alignment horizontal="left"/>
    </xf>
    <xf numFmtId="0" fontId="401" fillId="144" borderId="0" applyNumberFormat="0">
      <alignment horizontal="left"/>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37" fontId="143"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39" fontId="402" fillId="0" borderId="0">
      <protection locked="0"/>
    </xf>
    <xf numFmtId="339" fontId="402" fillId="0" borderId="0">
      <protection locked="0"/>
    </xf>
    <xf numFmtId="0" fontId="145" fillId="0" borderId="0"/>
    <xf numFmtId="0" fontId="174" fillId="0" borderId="0" applyNumberForma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75" fillId="0" borderId="38" applyNumberFormat="0" applyFill="0" applyAlignment="0" applyProtection="0"/>
    <xf numFmtId="0" fontId="145" fillId="0" borderId="0"/>
    <xf numFmtId="0" fontId="145" fillId="0" borderId="0"/>
    <xf numFmtId="0" fontId="145" fillId="0" borderId="0"/>
    <xf numFmtId="0" fontId="176" fillId="0" borderId="39" applyNumberFormat="0" applyFill="0" applyAlignment="0" applyProtection="0"/>
    <xf numFmtId="0" fontId="145" fillId="0" borderId="0"/>
    <xf numFmtId="0" fontId="145" fillId="0" borderId="0"/>
    <xf numFmtId="0" fontId="145" fillId="0" borderId="0"/>
    <xf numFmtId="0" fontId="177" fillId="0" borderId="40" applyNumberFormat="0" applyFill="0" applyAlignment="0" applyProtection="0"/>
    <xf numFmtId="0" fontId="145" fillId="0" borderId="0"/>
    <xf numFmtId="0" fontId="145" fillId="0" borderId="0"/>
    <xf numFmtId="0" fontId="145" fillId="0" borderId="0"/>
    <xf numFmtId="0" fontId="177" fillId="0" borderId="0" applyNumberFormat="0" applyFill="0" applyBorder="0" applyAlignment="0" applyProtection="0"/>
    <xf numFmtId="0" fontId="145" fillId="0" borderId="0"/>
    <xf numFmtId="0" fontId="145" fillId="0" borderId="0"/>
    <xf numFmtId="0" fontId="145" fillId="0" borderId="0"/>
    <xf numFmtId="0" fontId="403" fillId="145" borderId="0">
      <alignment horizontal="centerContinuous"/>
    </xf>
    <xf numFmtId="0" fontId="404" fillId="72" borderId="0" applyNumberFormat="0" applyBorder="0" applyAlignment="0">
      <alignment horizontal="center"/>
    </xf>
    <xf numFmtId="0" fontId="405" fillId="0" borderId="73"/>
    <xf numFmtId="0" fontId="145" fillId="0" borderId="0"/>
    <xf numFmtId="0" fontId="405" fillId="0" borderId="73"/>
    <xf numFmtId="0" fontId="145" fillId="0" borderId="0"/>
    <xf numFmtId="0" fontId="405" fillId="0" borderId="73"/>
    <xf numFmtId="0" fontId="145" fillId="0" borderId="0"/>
    <xf numFmtId="0" fontId="405" fillId="0" borderId="73"/>
    <xf numFmtId="0" fontId="405" fillId="0" borderId="73"/>
    <xf numFmtId="237" fontId="317" fillId="0" borderId="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3" fontId="179" fillId="0" borderId="79">
      <alignment vertical="center"/>
    </xf>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38" fontId="268" fillId="0" borderId="129">
      <alignment horizontal="right"/>
    </xf>
    <xf numFmtId="0" fontId="339" fillId="0" borderId="13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66" fillId="3" borderId="0">
      <alignment horizontal="center"/>
    </xf>
    <xf numFmtId="0" fontId="66" fillId="3" borderId="0">
      <alignment horizontal="center"/>
    </xf>
    <xf numFmtId="3" fontId="179" fillId="0" borderId="79">
      <alignment vertical="center"/>
    </xf>
    <xf numFmtId="0" fontId="407" fillId="101" borderId="0" applyNumberFormat="0" applyBorder="0"/>
    <xf numFmtId="0" fontId="253" fillId="0" borderId="131" applyNumberFormat="0" applyFont="0" applyFill="0" applyAlignment="0"/>
    <xf numFmtId="0" fontId="408" fillId="0" borderId="72"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47" fillId="0" borderId="21" applyNumberFormat="0" applyBorder="0">
      <protection locked="0"/>
    </xf>
    <xf numFmtId="37" fontId="409" fillId="107" borderId="0"/>
    <xf numFmtId="37" fontId="226" fillId="146" borderId="76" applyNumberFormat="0" applyAlignment="0" applyProtection="0"/>
    <xf numFmtId="0" fontId="2" fillId="0" borderId="0" applyNumberFormat="0" applyFont="0" applyFill="0" applyBorder="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 fontId="179" fillId="0" borderId="79">
      <alignment vertical="center"/>
    </xf>
    <xf numFmtId="0" fontId="2" fillId="0" borderId="0" applyNumberFormat="0" applyFont="0" applyFill="0" applyBorder="0" applyAlignment="0" applyProtection="0"/>
    <xf numFmtId="0" fontId="213" fillId="0" borderId="0" applyNumberFormat="0" applyFill="0" applyBorder="0" applyAlignment="0" applyProtection="0"/>
    <xf numFmtId="0" fontId="145" fillId="0" borderId="0"/>
    <xf numFmtId="0" fontId="145" fillId="0" borderId="0"/>
    <xf numFmtId="211" fontId="410"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lignment horizontal="fill"/>
    </xf>
    <xf numFmtId="37" fontId="411" fillId="0" borderId="5">
      <alignment horizontal="center"/>
    </xf>
    <xf numFmtId="43" fontId="2" fillId="0" borderId="0" applyNumberFormat="0" applyFont="0" applyBorder="0" applyAlignment="0">
      <protection locked="0"/>
    </xf>
    <xf numFmtId="2" fontId="409" fillId="107" borderId="0" applyNumberFormat="0" applyFill="0" applyBorder="0" applyAlignment="0" applyProtection="0"/>
    <xf numFmtId="340" fontId="412" fillId="107" borderId="0" applyNumberFormat="0" applyFill="0" applyBorder="0" applyAlignment="0" applyProtection="0"/>
    <xf numFmtId="37" fontId="413" fillId="106" borderId="0" applyNumberFormat="0" applyFill="0" applyBorder="0" applyAlignment="0"/>
    <xf numFmtId="0" fontId="215" fillId="107" borderId="0" applyNumberFormat="0" applyBorder="0" applyAlignment="0"/>
    <xf numFmtId="0" fontId="2" fillId="0" borderId="74"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7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6" fontId="2" fillId="0" borderId="0"/>
    <xf numFmtId="2" fontId="298" fillId="3" borderId="76"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188" fontId="414" fillId="3" borderId="82">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41" fontId="137"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NumberFormat="0" applyFont="0" applyFill="0" applyBorder="0" applyAlignment="0" applyProtection="0"/>
    <xf numFmtId="342" fontId="318" fillId="0" borderId="0">
      <protection locked="0"/>
    </xf>
    <xf numFmtId="0" fontId="145" fillId="0" borderId="0"/>
    <xf numFmtId="0" fontId="145" fillId="0" borderId="0"/>
    <xf numFmtId="0" fontId="145" fillId="0" borderId="0"/>
    <xf numFmtId="0" fontId="172" fillId="73" borderId="36" applyNumberFormat="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43" fontId="2"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415" fillId="105" borderId="0"/>
    <xf numFmtId="0" fontId="2" fillId="0" borderId="0" applyNumberFormat="0" applyFon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2" fillId="0" borderId="0" applyNumberFormat="0" applyFont="0" applyFill="0" applyBorder="0" applyAlignment="0" applyProtection="0"/>
    <xf numFmtId="0" fontId="8" fillId="93" borderId="0">
      <alignment horizontal="right"/>
    </xf>
    <xf numFmtId="0" fontId="417" fillId="4" borderId="5"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63" fillId="0" borderId="0">
      <alignment horizontal="center"/>
    </xf>
    <xf numFmtId="0" fontId="145" fillId="0" borderId="0"/>
    <xf numFmtId="3" fontId="179" fillId="0" borderId="79">
      <alignment vertical="center"/>
    </xf>
    <xf numFmtId="0" fontId="382" fillId="0" borderId="0" applyProtection="0">
      <alignment horizontal="center"/>
    </xf>
    <xf numFmtId="0" fontId="145" fillId="0" borderId="0"/>
    <xf numFmtId="3" fontId="179" fillId="0" borderId="79">
      <alignment vertical="center"/>
    </xf>
    <xf numFmtId="0" fontId="2" fillId="0" borderId="0" applyNumberFormat="0" applyFont="0" applyFill="0" applyBorder="0" applyAlignment="0" applyProtection="0"/>
    <xf numFmtId="0" fontId="418" fillId="0" borderId="0" applyProtection="0">
      <alignment horizontal="center"/>
    </xf>
    <xf numFmtId="0" fontId="145" fillId="0" borderId="0"/>
    <xf numFmtId="3" fontId="179" fillId="0" borderId="79">
      <alignment vertical="center"/>
    </xf>
    <xf numFmtId="0" fontId="59" fillId="0" borderId="0" applyNumberFormat="0" applyFill="0" applyBorder="0" applyProtection="0">
      <alignment horizontal="left"/>
    </xf>
    <xf numFmtId="319" fontId="226" fillId="0" borderId="0" applyNumberFormat="0" applyFont="0" applyFill="0" applyBorder="0" applyProtection="0">
      <alignment vertical="top" wrapText="1"/>
    </xf>
    <xf numFmtId="0" fontId="195" fillId="0" borderId="0" applyNumberFormat="0" applyFill="0" applyBorder="0" applyProtection="0">
      <alignment horizontal="right"/>
    </xf>
    <xf numFmtId="0" fontId="247" fillId="0" borderId="0" applyNumberFormat="0" applyFill="0" applyBorder="0" applyProtection="0">
      <alignment horizontal="center"/>
    </xf>
    <xf numFmtId="15" fontId="247" fillId="0" borderId="0" applyFill="0" applyBorder="0" applyProtection="0">
      <alignment horizontal="center"/>
    </xf>
    <xf numFmtId="344" fontId="66" fillId="0" borderId="0"/>
    <xf numFmtId="344" fontId="66" fillId="0" borderId="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59" fillId="0" borderId="132" applyNumberFormat="0"/>
    <xf numFmtId="14" fontId="226" fillId="0" borderId="0" applyFont="0" applyFill="0" applyBorder="0" applyProtection="0"/>
    <xf numFmtId="16" fontId="226" fillId="0" borderId="0" applyFont="0" applyFill="0" applyBorder="0" applyProtection="0"/>
    <xf numFmtId="3" fontId="179" fillId="0" borderId="79">
      <alignment vertical="center"/>
    </xf>
    <xf numFmtId="345" fontId="419" fillId="0" borderId="5" applyBorder="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8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20" fillId="0" borderId="0" applyNumberFormat="0" applyFont="0" applyBorder="0" applyAlignment="0"/>
    <xf numFmtId="0" fontId="421" fillId="0" borderId="0"/>
    <xf numFmtId="0" fontId="166" fillId="0" borderId="0" applyNumberFormat="0" applyFill="0" applyBorder="0" applyAlignment="0" applyProtection="0">
      <alignment vertical="top"/>
      <protection locked="0"/>
    </xf>
    <xf numFmtId="198" fontId="421" fillId="0" borderId="0" applyFont="0" applyFill="0" applyBorder="0" applyAlignment="0" applyProtection="0"/>
    <xf numFmtId="199" fontId="421" fillId="0" borderId="0" applyFont="0" applyFill="0" applyBorder="0" applyAlignment="0" applyProtection="0"/>
    <xf numFmtId="197" fontId="421" fillId="0" borderId="0" applyFont="0" applyFill="0" applyBorder="0" applyAlignment="0" applyProtection="0"/>
    <xf numFmtId="200" fontId="4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33" fillId="0" borderId="0" applyFont="0" applyFill="0" applyBorder="0" applyAlignment="0" applyProtection="0"/>
    <xf numFmtId="0" fontId="133" fillId="0" borderId="0" applyFont="0" applyFill="0" applyBorder="0" applyAlignment="0" applyProtection="0"/>
    <xf numFmtId="0" fontId="138" fillId="0" borderId="0"/>
    <xf numFmtId="0" fontId="145" fillId="0" borderId="0"/>
    <xf numFmtId="0" fontId="145" fillId="0" borderId="0"/>
    <xf numFmtId="186" fontId="138" fillId="0" borderId="0" applyFont="0" applyFill="0" applyBorder="0" applyAlignment="0" applyProtection="0"/>
    <xf numFmtId="185" fontId="138" fillId="0" borderId="0" applyFont="0" applyFill="0" applyBorder="0" applyAlignment="0" applyProtection="0"/>
    <xf numFmtId="0" fontId="211" fillId="0" borderId="0" applyNumberFormat="0" applyFill="0" applyBorder="0" applyAlignment="0" applyProtection="0"/>
    <xf numFmtId="0" fontId="15" fillId="0" borderId="0"/>
  </cellStyleXfs>
  <cellXfs count="1415">
    <xf numFmtId="0" fontId="0" fillId="0" borderId="0" xfId="0"/>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9" fillId="0" borderId="1" xfId="0" applyFont="1" applyBorder="1" applyAlignment="1">
      <alignment horizontal="center" vertical="center" wrapText="1"/>
    </xf>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74" fillId="0" borderId="4" xfId="0" applyFont="1" applyBorder="1" applyAlignment="1">
      <alignment vertical="center" wrapText="1"/>
    </xf>
    <xf numFmtId="0" fontId="27" fillId="0" borderId="1" xfId="0" applyFont="1" applyBorder="1" applyAlignment="1">
      <alignment horizontal="center" vertical="center" wrapText="1"/>
    </xf>
    <xf numFmtId="0" fontId="51"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4" fillId="0" borderId="1" xfId="0" applyFont="1" applyBorder="1" applyAlignment="1">
      <alignment horizontal="justify" vertical="center" wrapText="1"/>
    </xf>
    <xf numFmtId="0" fontId="44" fillId="0" borderId="7" xfId="0" applyFont="1" applyBorder="1" applyAlignment="1">
      <alignment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5"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8"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8"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8"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9"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1" fillId="0" borderId="0" xfId="0" applyFont="1" applyAlignment="1">
      <alignment vertical="center" wrapText="1"/>
    </xf>
    <xf numFmtId="0" fontId="54" fillId="0" borderId="1" xfId="0" applyFont="1" applyBorder="1" applyAlignment="1">
      <alignment vertical="center"/>
    </xf>
    <xf numFmtId="0" fontId="55" fillId="0" borderId="1" xfId="0" applyFont="1" applyBorder="1" applyAlignment="1">
      <alignment vertical="center" wrapText="1"/>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5"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3" fillId="0" borderId="1" xfId="0" applyFont="1" applyBorder="1" applyAlignment="1">
      <alignment vertical="center"/>
    </xf>
    <xf numFmtId="0" fontId="83"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left" vertical="center" wrapText="1" indent="1"/>
    </xf>
    <xf numFmtId="0" fontId="88" fillId="0" borderId="1" xfId="0" applyFont="1" applyBorder="1" applyAlignment="1">
      <alignment horizontal="left" vertical="center" wrapText="1" indent="5"/>
    </xf>
    <xf numFmtId="0" fontId="88"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7" fillId="6" borderId="1" xfId="0" applyFont="1" applyFill="1" applyBorder="1" applyAlignment="1">
      <alignment vertical="center"/>
    </xf>
    <xf numFmtId="0" fontId="87" fillId="0" borderId="1" xfId="0" applyFont="1" applyBorder="1" applyAlignment="1">
      <alignment horizontal="center" vertical="center" wrapText="1"/>
    </xf>
    <xf numFmtId="0" fontId="87" fillId="0" borderId="1" xfId="0" applyFont="1" applyBorder="1" applyAlignment="1">
      <alignment vertical="center"/>
    </xf>
    <xf numFmtId="0" fontId="16" fillId="0" borderId="14" xfId="0" applyFont="1" applyBorder="1" applyAlignment="1">
      <alignment vertical="center" wrapText="1"/>
    </xf>
    <xf numFmtId="0" fontId="87"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9"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6"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51" fillId="0" borderId="0" xfId="0" applyFont="1" applyAlignment="1">
      <alignment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44" fillId="0" borderId="8" xfId="0" applyFont="1" applyBorder="1" applyAlignment="1">
      <alignment horizontal="center" vertical="center"/>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21" borderId="1" xfId="0" applyFont="1" applyFill="1" applyBorder="1" applyAlignment="1">
      <alignment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5"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90"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3" fillId="9" borderId="1" xfId="0" applyFont="1" applyFill="1" applyBorder="1" applyAlignment="1">
      <alignment vertical="center" wrapText="1"/>
    </xf>
    <xf numFmtId="0" fontId="8" fillId="0" borderId="0" xfId="0" applyFont="1" applyAlignment="1">
      <alignment vertical="center"/>
    </xf>
    <xf numFmtId="0" fontId="91"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2"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4" fillId="6" borderId="1" xfId="0" applyFont="1" applyFill="1" applyBorder="1" applyAlignment="1">
      <alignment vertical="center" wrapText="1"/>
    </xf>
    <xf numFmtId="0" fontId="94"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5"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49" fontId="44" fillId="0" borderId="1" xfId="8" quotePrefix="1"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95" fillId="0" borderId="1" xfId="8" applyFont="1" applyBorder="1" applyAlignment="1">
      <alignment horizontal="left" vertical="center" wrapText="1" indent="2"/>
    </xf>
    <xf numFmtId="0" fontId="44" fillId="0" borderId="1" xfId="8" quotePrefix="1" applyFont="1" applyBorder="1" applyAlignment="1">
      <alignment horizontal="center" vertical="center" wrapText="1"/>
    </xf>
    <xf numFmtId="0" fontId="44" fillId="16" borderId="3" xfId="0" applyFont="1" applyFill="1" applyBorder="1"/>
    <xf numFmtId="0" fontId="96" fillId="0" borderId="0" xfId="0" applyFont="1" applyAlignment="1">
      <alignment horizontal="center" vertical="center"/>
    </xf>
    <xf numFmtId="0" fontId="96"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2"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165" fontId="44" fillId="0" borderId="1" xfId="28" applyNumberFormat="1" applyFont="1" applyFill="1" applyBorder="1" applyAlignment="1">
      <alignment horizontal="center" vertical="center" wrapText="1"/>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8" fillId="0" borderId="1" xfId="0" applyFont="1" applyBorder="1" applyAlignment="1">
      <alignment horizontal="center" vertical="center"/>
    </xf>
    <xf numFmtId="0" fontId="86" fillId="11" borderId="1" xfId="0" applyFont="1" applyFill="1" applyBorder="1" applyAlignment="1">
      <alignment horizontal="center" vertical="center" wrapText="1"/>
    </xf>
    <xf numFmtId="0" fontId="78"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2" borderId="0" xfId="19" applyFont="1" applyFill="1"/>
    <xf numFmtId="0" fontId="98" fillId="22" borderId="0" xfId="19" applyFont="1" applyFill="1"/>
    <xf numFmtId="0" fontId="99" fillId="22" borderId="0" xfId="19" applyFont="1" applyFill="1"/>
    <xf numFmtId="0" fontId="100" fillId="11" borderId="5" xfId="0" applyFont="1" applyFill="1" applyBorder="1" applyAlignment="1">
      <alignment horizontal="left"/>
    </xf>
    <xf numFmtId="0" fontId="101" fillId="0" borderId="0" xfId="0" applyFont="1"/>
    <xf numFmtId="0" fontId="97" fillId="22" borderId="0" xfId="0" applyFont="1" applyFill="1" applyAlignment="1">
      <alignment horizontal="center"/>
    </xf>
    <xf numFmtId="0" fontId="97" fillId="22" borderId="0" xfId="0" applyFont="1" applyFill="1" applyAlignment="1">
      <alignment horizontal="left"/>
    </xf>
    <xf numFmtId="0" fontId="97" fillId="22" borderId="0" xfId="0" applyFont="1" applyFill="1"/>
    <xf numFmtId="0" fontId="44" fillId="11" borderId="0" xfId="29"/>
    <xf numFmtId="0" fontId="44" fillId="11" borderId="0" xfId="29" applyAlignment="1">
      <alignment vertical="center"/>
    </xf>
    <xf numFmtId="0" fontId="44" fillId="11" borderId="0" xfId="29" applyAlignment="1"/>
    <xf numFmtId="0" fontId="102" fillId="22" borderId="0" xfId="19" applyFont="1" applyFill="1"/>
    <xf numFmtId="0" fontId="101" fillId="0" borderId="0" xfId="0" applyFont="1" applyAlignment="1">
      <alignment vertical="center"/>
    </xf>
    <xf numFmtId="0" fontId="103" fillId="0" borderId="0" xfId="0" applyFont="1"/>
    <xf numFmtId="0" fontId="104" fillId="0" borderId="0" xfId="0" applyFont="1"/>
    <xf numFmtId="0" fontId="101" fillId="0" borderId="16" xfId="0" applyFont="1" applyBorder="1" applyAlignment="1">
      <alignment vertical="center"/>
    </xf>
    <xf numFmtId="0" fontId="101"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101" fillId="0" borderId="0" xfId="0" applyFont="1" applyAlignment="1">
      <alignment horizontal="left"/>
    </xf>
    <xf numFmtId="0" fontId="101" fillId="0" borderId="0" xfId="2" applyFont="1">
      <alignment vertical="center"/>
    </xf>
    <xf numFmtId="0" fontId="101" fillId="0" borderId="0" xfId="0" applyFont="1" applyAlignment="1">
      <alignment horizontal="left" vertical="center"/>
    </xf>
    <xf numFmtId="0" fontId="101" fillId="0" borderId="0" xfId="4" applyFont="1" applyFill="1" applyBorder="1" applyAlignment="1">
      <alignment horizontal="left" vertical="center"/>
    </xf>
    <xf numFmtId="0" fontId="44" fillId="0" borderId="1" xfId="0" applyFont="1" applyBorder="1" applyAlignment="1">
      <alignment horizontal="center" vertical="top" wrapText="1"/>
    </xf>
    <xf numFmtId="0" fontId="106"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2"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44" fillId="14" borderId="1" xfId="9" applyFont="1" applyFill="1" applyBorder="1" applyAlignment="1">
      <alignment horizontal="center" wrapText="1"/>
    </xf>
    <xf numFmtId="0" fontId="39" fillId="14" borderId="1" xfId="9" applyFont="1" applyFill="1" applyBorder="1" applyAlignment="1">
      <alignment horizontal="center" wrapText="1"/>
    </xf>
    <xf numFmtId="0" fontId="27" fillId="0" borderId="1" xfId="0" applyFont="1" applyBorder="1" applyAlignment="1">
      <alignment horizontal="left" vertical="center"/>
    </xf>
    <xf numFmtId="165" fontId="27" fillId="0" borderId="8" xfId="28" applyNumberFormat="1" applyFont="1" applyBorder="1" applyAlignment="1">
      <alignment vertical="center" wrapText="1"/>
    </xf>
    <xf numFmtId="165" fontId="24" fillId="0" borderId="1" xfId="28" applyNumberFormat="1" applyFont="1" applyBorder="1" applyAlignment="1">
      <alignment vertical="center" wrapText="1"/>
    </xf>
    <xf numFmtId="165" fontId="24" fillId="8" borderId="1" xfId="28" applyNumberFormat="1" applyFont="1" applyFill="1" applyBorder="1" applyAlignment="1">
      <alignment vertical="center" wrapText="1"/>
    </xf>
    <xf numFmtId="165" fontId="51" fillId="0" borderId="8" xfId="28" applyNumberFormat="1" applyFont="1" applyBorder="1" applyAlignment="1">
      <alignment vertical="center" wrapText="1"/>
    </xf>
    <xf numFmtId="165" fontId="26" fillId="0" borderId="1" xfId="28" applyNumberFormat="1" applyFont="1" applyBorder="1" applyAlignment="1">
      <alignment vertical="center" wrapText="1"/>
    </xf>
    <xf numFmtId="165" fontId="26" fillId="8" borderId="1" xfId="28" applyNumberFormat="1" applyFont="1" applyFill="1" applyBorder="1" applyAlignment="1">
      <alignment vertical="center" wrapText="1"/>
    </xf>
    <xf numFmtId="165" fontId="27" fillId="0" borderId="1" xfId="28" applyNumberFormat="1" applyFont="1" applyBorder="1" applyAlignment="1">
      <alignment vertical="center" wrapText="1"/>
    </xf>
    <xf numFmtId="165" fontId="27" fillId="0" borderId="1" xfId="28" applyNumberFormat="1" applyFont="1" applyBorder="1" applyAlignment="1">
      <alignment horizontal="center" vertical="center" wrapText="1"/>
    </xf>
    <xf numFmtId="165"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165" fontId="44" fillId="0" borderId="1" xfId="28" applyNumberFormat="1" applyFont="1" applyFill="1" applyBorder="1" applyAlignment="1">
      <alignment vertical="center"/>
    </xf>
    <xf numFmtId="0" fontId="39" fillId="11" borderId="1" xfId="0" applyFont="1" applyFill="1" applyBorder="1" applyAlignment="1">
      <alignment horizontal="center" vertical="center" wrapText="1"/>
    </xf>
    <xf numFmtId="0" fontId="44" fillId="11" borderId="7" xfId="15" applyFont="1" applyFill="1" applyBorder="1" applyAlignment="1">
      <alignment vertical="center"/>
    </xf>
    <xf numFmtId="0" fontId="44" fillId="11" borderId="1" xfId="15" applyFont="1" applyFill="1" applyBorder="1" applyAlignment="1">
      <alignment horizontal="center" vertical="center"/>
    </xf>
    <xf numFmtId="0" fontId="44" fillId="11" borderId="1" xfId="15" applyFont="1" applyFill="1" applyBorder="1" applyAlignment="1">
      <alignment vertical="center"/>
    </xf>
    <xf numFmtId="49" fontId="44" fillId="11" borderId="1" xfId="13" applyNumberFormat="1" applyFont="1" applyFill="1" applyBorder="1" applyAlignment="1">
      <alignment horizontal="left" vertical="center" wrapText="1"/>
    </xf>
    <xf numFmtId="10" fontId="44" fillId="11" borderId="1" xfId="14" applyNumberFormat="1" applyFont="1" applyFill="1" applyBorder="1" applyAlignment="1">
      <alignment horizontal="left" vertical="center" wrapText="1"/>
    </xf>
    <xf numFmtId="0" fontId="44" fillId="7" borderId="1" xfId="15" applyFont="1" applyFill="1" applyBorder="1" applyAlignment="1">
      <alignment horizontal="center" vertical="center"/>
    </xf>
    <xf numFmtId="0" fontId="58" fillId="7" borderId="1" xfId="15" applyFont="1" applyFill="1" applyBorder="1" applyAlignment="1">
      <alignment vertical="center"/>
    </xf>
    <xf numFmtId="49" fontId="58" fillId="7" borderId="1" xfId="13" applyNumberFormat="1" applyFont="1" applyFill="1" applyBorder="1" applyAlignment="1">
      <alignment horizontal="left" vertical="center" wrapText="1"/>
    </xf>
    <xf numFmtId="167" fontId="44" fillId="11" borderId="1" xfId="13" applyNumberFormat="1" applyFont="1" applyFill="1" applyBorder="1" applyAlignment="1">
      <alignment vertical="center"/>
    </xf>
    <xf numFmtId="167" fontId="44" fillId="11" borderId="1" xfId="13" applyNumberFormat="1" applyFont="1" applyFill="1" applyBorder="1" applyAlignment="1">
      <alignment vertical="center" wrapText="1"/>
    </xf>
    <xf numFmtId="14" fontId="44" fillId="11" borderId="1" xfId="13" applyNumberFormat="1" applyFont="1" applyFill="1" applyBorder="1" applyAlignment="1">
      <alignment vertical="center"/>
    </xf>
    <xf numFmtId="0" fontId="44" fillId="11" borderId="1" xfId="15" applyFont="1" applyFill="1" applyBorder="1" applyAlignment="1">
      <alignment horizontal="left" vertical="center"/>
    </xf>
    <xf numFmtId="167" fontId="44" fillId="11" borderId="1" xfId="13" applyNumberFormat="1" applyFont="1" applyFill="1" applyBorder="1" applyAlignment="1">
      <alignment horizontal="left" vertical="center"/>
    </xf>
    <xf numFmtId="14" fontId="44" fillId="11" borderId="1" xfId="13" applyNumberFormat="1" applyFont="1" applyFill="1" applyBorder="1" applyAlignment="1">
      <alignment horizontal="right" vertical="center"/>
    </xf>
    <xf numFmtId="167" fontId="58" fillId="7" borderId="1" xfId="13" applyNumberFormat="1" applyFont="1" applyFill="1" applyBorder="1" applyAlignment="1">
      <alignment vertical="center"/>
    </xf>
    <xf numFmtId="167" fontId="44" fillId="7" borderId="1" xfId="13" applyNumberFormat="1" applyFont="1" applyFill="1" applyBorder="1" applyAlignment="1">
      <alignment vertical="center"/>
    </xf>
    <xf numFmtId="49" fontId="44" fillId="11" borderId="1" xfId="13" applyNumberFormat="1" applyFont="1" applyFill="1" applyBorder="1" applyAlignment="1">
      <alignment horizontal="left" vertical="center"/>
    </xf>
    <xf numFmtId="165" fontId="56" fillId="0" borderId="1" xfId="28" applyNumberFormat="1" applyFont="1" applyBorder="1" applyAlignment="1">
      <alignment vertical="center" wrapText="1"/>
    </xf>
    <xf numFmtId="165" fontId="54" fillId="0" borderId="1" xfId="28" applyNumberFormat="1" applyFont="1" applyBorder="1" applyAlignment="1">
      <alignment vertical="center" wrapText="1"/>
    </xf>
    <xf numFmtId="165" fontId="44" fillId="0" borderId="1" xfId="28" quotePrefix="1" applyNumberFormat="1" applyFont="1" applyFill="1" applyBorder="1"/>
    <xf numFmtId="165" fontId="27" fillId="0" borderId="1" xfId="28" quotePrefix="1" applyNumberFormat="1" applyFont="1" applyFill="1" applyBorder="1" applyAlignment="1">
      <alignment wrapText="1"/>
    </xf>
    <xf numFmtId="165" fontId="44" fillId="0" borderId="1" xfId="28" quotePrefix="1" applyNumberFormat="1" applyFont="1" applyFill="1" applyBorder="1" applyAlignment="1">
      <alignment wrapText="1"/>
    </xf>
    <xf numFmtId="165" fontId="39" fillId="0" borderId="1" xfId="28" quotePrefix="1" applyNumberFormat="1" applyFont="1" applyFill="1" applyBorder="1" applyAlignment="1">
      <alignment wrapText="1"/>
    </xf>
    <xf numFmtId="165" fontId="27" fillId="0" borderId="1" xfId="28" quotePrefix="1" applyNumberFormat="1" applyFont="1" applyFill="1" applyBorder="1"/>
    <xf numFmtId="165"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5" fontId="51" fillId="7" borderId="1" xfId="28" quotePrefix="1" applyNumberFormat="1" applyFont="1" applyFill="1" applyBorder="1" applyAlignment="1">
      <alignment wrapText="1"/>
    </xf>
    <xf numFmtId="165" fontId="27" fillId="0" borderId="1" xfId="28" quotePrefix="1" applyNumberFormat="1" applyFont="1" applyBorder="1" applyAlignment="1">
      <alignment wrapText="1"/>
    </xf>
    <xf numFmtId="165" fontId="27" fillId="0" borderId="1" xfId="28" quotePrefix="1" applyNumberFormat="1" applyFont="1" applyBorder="1"/>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5" fontId="44" fillId="0" borderId="1" xfId="28" applyNumberFormat="1" applyFont="1" applyFill="1" applyBorder="1" applyAlignment="1" applyProtection="1">
      <alignment horizontal="center" vertical="center"/>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65" fontId="27" fillId="8" borderId="1" xfId="28" applyNumberFormat="1" applyFont="1" applyFill="1" applyBorder="1" applyAlignment="1">
      <alignment vertical="center" wrapText="1"/>
    </xf>
    <xf numFmtId="165" fontId="54" fillId="0" borderId="1" xfId="28" applyNumberFormat="1" applyFont="1" applyFill="1" applyBorder="1" applyAlignment="1">
      <alignment vertical="center"/>
    </xf>
    <xf numFmtId="165" fontId="39" fillId="0" borderId="1" xfId="28" applyNumberFormat="1" applyFont="1" applyFill="1" applyBorder="1" applyAlignment="1" applyProtection="1">
      <alignment horizontal="center" vertical="center"/>
      <protection locked="0"/>
    </xf>
    <xf numFmtId="165" fontId="39" fillId="20" borderId="1" xfId="28" applyNumberFormat="1" applyFont="1" applyFill="1" applyBorder="1" applyAlignment="1" applyProtection="1">
      <alignment horizontal="center" vertical="center"/>
      <protection locked="0"/>
    </xf>
    <xf numFmtId="165" fontId="39" fillId="20" borderId="8" xfId="28" applyNumberFormat="1" applyFont="1" applyFill="1" applyBorder="1" applyAlignment="1" applyProtection="1">
      <alignment horizontal="center" vertical="center"/>
      <protection locked="0"/>
    </xf>
    <xf numFmtId="165" fontId="44" fillId="0" borderId="8" xfId="28" applyNumberFormat="1" applyFont="1" applyFill="1" applyBorder="1" applyAlignment="1" applyProtection="1">
      <alignment horizontal="center" vertical="center"/>
      <protection locked="0"/>
    </xf>
    <xf numFmtId="165" fontId="82" fillId="20" borderId="1" xfId="28" applyNumberFormat="1" applyFont="1" applyFill="1" applyBorder="1" applyAlignment="1" applyProtection="1">
      <alignment horizontal="center" vertical="center"/>
      <protection locked="0"/>
    </xf>
    <xf numFmtId="165" fontId="82"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39" fillId="0" borderId="1" xfId="8" applyFont="1" applyBorder="1" applyAlignment="1">
      <alignment horizontal="center" vertical="center" wrapText="1"/>
    </xf>
    <xf numFmtId="0" fontId="51" fillId="11" borderId="1" xfId="0" applyFont="1" applyFill="1" applyBorder="1" applyAlignment="1">
      <alignment vertical="center"/>
    </xf>
    <xf numFmtId="49" fontId="107"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7" fillId="0" borderId="9" xfId="0" applyFont="1" applyBorder="1" applyAlignment="1">
      <alignment vertical="center"/>
    </xf>
    <xf numFmtId="0" fontId="77" fillId="0" borderId="3" xfId="0" applyFont="1" applyBorder="1" applyAlignment="1">
      <alignment vertical="center" wrapText="1"/>
    </xf>
    <xf numFmtId="0" fontId="77" fillId="0" borderId="8" xfId="0" applyFont="1" applyBorder="1" applyAlignment="1">
      <alignment vertical="center" wrapText="1"/>
    </xf>
    <xf numFmtId="0" fontId="77" fillId="11" borderId="2" xfId="0" applyFont="1" applyFill="1" applyBorder="1" applyAlignment="1">
      <alignment vertical="center" wrapText="1"/>
    </xf>
    <xf numFmtId="0" fontId="77" fillId="0" borderId="2" xfId="0" applyFont="1" applyBorder="1" applyAlignment="1">
      <alignment vertical="center"/>
    </xf>
    <xf numFmtId="0" fontId="77" fillId="0" borderId="0" xfId="0" applyFont="1" applyAlignment="1">
      <alignment vertical="center"/>
    </xf>
    <xf numFmtId="0" fontId="77" fillId="0" borderId="0" xfId="0" applyFont="1" applyAlignment="1">
      <alignment vertical="center" wrapText="1"/>
    </xf>
    <xf numFmtId="0" fontId="77" fillId="11" borderId="0" xfId="0" applyFont="1" applyFill="1" applyAlignment="1">
      <alignment vertical="top" wrapText="1"/>
    </xf>
    <xf numFmtId="0" fontId="77" fillId="11" borderId="12" xfId="0" applyFont="1" applyFill="1" applyBorder="1" applyAlignment="1">
      <alignment vertical="center" wrapText="1"/>
    </xf>
    <xf numFmtId="0" fontId="108" fillId="0" borderId="1" xfId="0" applyFont="1" applyBorder="1" applyAlignment="1">
      <alignment horizontal="center" vertical="center" wrapText="1"/>
    </xf>
    <xf numFmtId="0" fontId="77" fillId="11" borderId="0" xfId="0" applyFont="1" applyFill="1" applyAlignment="1">
      <alignment vertical="center" wrapText="1"/>
    </xf>
    <xf numFmtId="0" fontId="77"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10" fillId="22" borderId="0" xfId="0" applyFont="1" applyFill="1"/>
    <xf numFmtId="0" fontId="51" fillId="11" borderId="0" xfId="0" applyFont="1" applyFill="1"/>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11"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11"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3"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3"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3" borderId="1" xfId="0" applyFont="1" applyFill="1" applyBorder="1" applyAlignment="1">
      <alignment horizontal="center" vertical="center"/>
    </xf>
    <xf numFmtId="0" fontId="9" fillId="23" borderId="1" xfId="0" applyFont="1" applyFill="1" applyBorder="1" applyAlignment="1">
      <alignment horizontal="justify" vertical="center" wrapText="1"/>
    </xf>
    <xf numFmtId="0" fontId="9" fillId="23"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3"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2" fillId="0" borderId="1" xfId="3" applyFont="1" applyBorder="1" applyAlignment="1">
      <alignment horizontal="left" vertical="center" wrapText="1" indent="3"/>
    </xf>
    <xf numFmtId="0" fontId="112" fillId="0" borderId="1" xfId="3" applyFont="1" applyBorder="1" applyAlignment="1">
      <alignment horizontal="left" vertical="center" wrapText="1" indent="1"/>
    </xf>
    <xf numFmtId="3" fontId="112"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3" fillId="24" borderId="1" xfId="0" applyFont="1" applyFill="1" applyBorder="1" applyAlignment="1">
      <alignment horizontal="center" vertical="center"/>
    </xf>
    <xf numFmtId="0" fontId="65" fillId="0" borderId="0" xfId="4" applyFont="1" applyFill="1" applyBorder="1" applyAlignment="1">
      <alignment horizontal="left" vertical="center"/>
    </xf>
    <xf numFmtId="0" fontId="112" fillId="0" borderId="0" xfId="2" applyFont="1">
      <alignment vertical="center"/>
    </xf>
    <xf numFmtId="0" fontId="112" fillId="0" borderId="1" xfId="3" quotePrefix="1" applyFont="1" applyBorder="1" applyAlignment="1">
      <alignment horizontal="center" vertical="center"/>
    </xf>
    <xf numFmtId="0" fontId="113" fillId="24" borderId="14" xfId="0" applyFont="1" applyFill="1" applyBorder="1" applyAlignment="1">
      <alignment horizontal="center" vertical="center"/>
    </xf>
    <xf numFmtId="3" fontId="112" fillId="0" borderId="7" xfId="5" applyFont="1" applyFill="1" applyBorder="1" applyAlignment="1">
      <alignment horizontal="center" vertical="center"/>
      <protection locked="0"/>
    </xf>
    <xf numFmtId="0" fontId="113" fillId="24"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2" fillId="0" borderId="1" xfId="11" applyFont="1" applyFill="1" applyBorder="1" applyAlignment="1">
      <alignment horizontal="center" vertical="center" wrapText="1"/>
    </xf>
    <xf numFmtId="0" fontId="112"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2" fillId="0" borderId="0" xfId="3" applyFont="1">
      <alignment vertical="center"/>
    </xf>
    <xf numFmtId="0" fontId="65" fillId="0" borderId="0" xfId="1" applyFont="1" applyFill="1" applyBorder="1" applyAlignment="1"/>
    <xf numFmtId="3" fontId="112" fillId="0" borderId="0" xfId="5" applyFont="1" applyFill="1" applyBorder="1" applyAlignment="1">
      <alignment horizontal="center" vertical="center"/>
      <protection locked="0"/>
    </xf>
    <xf numFmtId="0" fontId="112" fillId="0" borderId="0" xfId="3" applyFont="1" applyAlignment="1">
      <alignment horizontal="left" vertical="center" wrapText="1" indent="3"/>
    </xf>
    <xf numFmtId="0" fontId="112" fillId="0" borderId="0" xfId="3" quotePrefix="1" applyFont="1" applyAlignment="1">
      <alignment horizontal="center" vertical="center"/>
    </xf>
    <xf numFmtId="0" fontId="0" fillId="11" borderId="0" xfId="0" applyFill="1" applyAlignment="1">
      <alignment horizontal="left"/>
    </xf>
    <xf numFmtId="0" fontId="99" fillId="22"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2" fillId="11" borderId="2" xfId="0" applyFont="1" applyFill="1" applyBorder="1" applyAlignment="1">
      <alignment vertical="center" wrapText="1"/>
    </xf>
    <xf numFmtId="0" fontId="44" fillId="11" borderId="9" xfId="0" applyFont="1" applyFill="1" applyBorder="1" applyAlignment="1">
      <alignment vertical="center" wrapText="1"/>
    </xf>
    <xf numFmtId="0" fontId="82" fillId="11" borderId="15" xfId="0" applyFont="1" applyFill="1" applyBorder="1" applyAlignment="1">
      <alignment vertical="center" wrapText="1"/>
    </xf>
    <xf numFmtId="0" fontId="44" fillId="11" borderId="9" xfId="0" applyFont="1" applyFill="1" applyBorder="1" applyAlignment="1">
      <alignment horizontal="center" vertical="center" wrapText="1"/>
    </xf>
    <xf numFmtId="0" fontId="27" fillId="11" borderId="1" xfId="0" applyFont="1" applyFill="1" applyBorder="1" applyAlignment="1">
      <alignment horizontal="left" vertical="center" indent="1"/>
    </xf>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101" fillId="0" borderId="0" xfId="26" applyNumberFormat="1" applyFont="1" applyAlignment="1">
      <alignment horizontal="left" vertical="center"/>
    </xf>
    <xf numFmtId="0" fontId="114" fillId="11" borderId="15" xfId="0" applyFont="1" applyFill="1" applyBorder="1" applyAlignment="1">
      <alignment horizontal="center" vertical="center" wrapText="1"/>
    </xf>
    <xf numFmtId="0" fontId="114" fillId="11" borderId="14" xfId="0" applyFont="1" applyFill="1" applyBorder="1" applyAlignment="1">
      <alignment horizontal="center" vertical="center" wrapText="1"/>
    </xf>
    <xf numFmtId="0" fontId="114" fillId="11" borderId="1" xfId="0" applyFont="1" applyFill="1" applyBorder="1" applyAlignment="1">
      <alignment horizontal="center" vertical="center" wrapText="1"/>
    </xf>
    <xf numFmtId="0" fontId="114"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5"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5" fillId="11" borderId="13" xfId="0" applyFont="1" applyFill="1" applyBorder="1" applyAlignment="1">
      <alignment vertical="center" wrapText="1"/>
    </xf>
    <xf numFmtId="0" fontId="116" fillId="11" borderId="1" xfId="0" applyFont="1" applyFill="1" applyBorder="1" applyAlignment="1">
      <alignment vertical="center" wrapText="1"/>
    </xf>
    <xf numFmtId="0" fontId="116" fillId="11" borderId="1" xfId="0" applyFont="1" applyFill="1" applyBorder="1" applyAlignment="1">
      <alignment horizontal="center" vertical="center" wrapText="1"/>
    </xf>
    <xf numFmtId="0" fontId="115" fillId="11" borderId="1" xfId="0" applyFont="1" applyFill="1" applyBorder="1" applyAlignment="1">
      <alignment horizontal="left" vertical="center" wrapText="1"/>
    </xf>
    <xf numFmtId="0" fontId="115" fillId="0" borderId="1" xfId="0" applyFont="1" applyBorder="1" applyAlignment="1">
      <alignment horizontal="left" vertical="center" wrapText="1"/>
    </xf>
    <xf numFmtId="0" fontId="116" fillId="0" borderId="1" xfId="0" applyFont="1" applyBorder="1" applyAlignment="1">
      <alignment vertical="center" wrapText="1"/>
    </xf>
    <xf numFmtId="0" fontId="116" fillId="0" borderId="1" xfId="0" applyFont="1" applyBorder="1" applyAlignment="1">
      <alignment horizontal="center" vertical="center" wrapText="1"/>
    </xf>
    <xf numFmtId="0" fontId="117" fillId="11" borderId="1" xfId="0" applyFont="1" applyFill="1" applyBorder="1"/>
    <xf numFmtId="0" fontId="117" fillId="11" borderId="1" xfId="0" applyFont="1" applyFill="1" applyBorder="1" applyAlignment="1">
      <alignment horizontal="center" vertical="center"/>
    </xf>
    <xf numFmtId="0" fontId="117" fillId="11" borderId="0" xfId="0" applyFont="1" applyFill="1" applyAlignment="1">
      <alignment horizontal="center" vertical="center"/>
    </xf>
    <xf numFmtId="0" fontId="117"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5"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5" fontId="44" fillId="0" borderId="1" xfId="28" quotePrefix="1" applyNumberFormat="1" applyFont="1" applyFill="1" applyBorder="1" applyAlignment="1">
      <alignment horizontal="right" wrapText="1"/>
    </xf>
    <xf numFmtId="165" fontId="44" fillId="0" borderId="1" xfId="28" quotePrefix="1" applyNumberFormat="1" applyFont="1" applyBorder="1" applyAlignment="1">
      <alignment wrapText="1"/>
    </xf>
    <xf numFmtId="165" fontId="44" fillId="0" borderId="1" xfId="28" applyNumberFormat="1" applyFont="1" applyBorder="1"/>
    <xf numFmtId="165" fontId="51" fillId="8" borderId="1" xfId="28" applyNumberFormat="1" applyFont="1" applyFill="1" applyBorder="1" applyAlignment="1">
      <alignment vertical="center" wrapText="1"/>
    </xf>
    <xf numFmtId="165" fontId="57" fillId="8" borderId="1" xfId="28" applyNumberFormat="1" applyFont="1" applyFill="1" applyBorder="1" applyAlignment="1">
      <alignment horizontal="left" vertical="center" wrapText="1" indent="1"/>
    </xf>
    <xf numFmtId="165" fontId="44" fillId="0" borderId="1" xfId="28" applyNumberFormat="1" applyFont="1" applyBorder="1" applyAlignment="1">
      <alignment horizontal="center" vertical="center" wrapText="1"/>
    </xf>
    <xf numFmtId="165" fontId="44" fillId="7" borderId="1" xfId="28" applyNumberFormat="1" applyFont="1" applyFill="1" applyBorder="1" applyAlignment="1">
      <alignment horizontal="center" vertical="center" wrapText="1"/>
    </xf>
    <xf numFmtId="165" fontId="44" fillId="7" borderId="1" xfId="28" applyNumberFormat="1" applyFont="1" applyFill="1" applyBorder="1" applyAlignment="1">
      <alignment wrapText="1"/>
    </xf>
    <xf numFmtId="165" fontId="44" fillId="7" borderId="1" xfId="28" applyNumberFormat="1" applyFont="1" applyFill="1" applyBorder="1"/>
    <xf numFmtId="165" fontId="44" fillId="8" borderId="1" xfId="28" applyNumberFormat="1" applyFont="1" applyFill="1" applyBorder="1" applyAlignment="1">
      <alignment horizontal="center" vertical="center" wrapText="1"/>
    </xf>
    <xf numFmtId="165" fontId="27" fillId="9" borderId="1" xfId="28" applyNumberFormat="1" applyFont="1" applyFill="1" applyBorder="1" applyAlignment="1">
      <alignment vertical="center" wrapText="1"/>
    </xf>
    <xf numFmtId="165" fontId="44" fillId="0" borderId="1" xfId="28" applyNumberFormat="1" applyFont="1" applyBorder="1" applyAlignment="1">
      <alignment vertical="center" wrapText="1"/>
    </xf>
    <xf numFmtId="165" fontId="51" fillId="0" borderId="1" xfId="28" applyNumberFormat="1" applyFont="1" applyBorder="1" applyAlignment="1">
      <alignment vertical="center" wrapText="1"/>
    </xf>
    <xf numFmtId="165" fontId="39" fillId="0" borderId="1" xfId="28" applyNumberFormat="1" applyFont="1" applyBorder="1" applyAlignment="1">
      <alignment vertical="center"/>
    </xf>
    <xf numFmtId="165" fontId="44" fillId="0" borderId="1" xfId="28" applyNumberFormat="1" applyFont="1" applyBorder="1" applyAlignment="1">
      <alignment vertical="center"/>
    </xf>
    <xf numFmtId="165" fontId="51" fillId="0" borderId="1" xfId="28" applyNumberFormat="1" applyFont="1" applyFill="1" applyBorder="1" applyAlignment="1">
      <alignment vertical="center"/>
    </xf>
    <xf numFmtId="165" fontId="27" fillId="0" borderId="8" xfId="28" applyNumberFormat="1" applyFont="1" applyBorder="1" applyAlignment="1">
      <alignment wrapText="1"/>
    </xf>
    <xf numFmtId="165" fontId="54" fillId="20" borderId="1" xfId="28" applyNumberFormat="1" applyFont="1" applyFill="1" applyBorder="1" applyAlignment="1">
      <alignment horizontal="center" vertical="center" wrapText="1"/>
    </xf>
    <xf numFmtId="165" fontId="27" fillId="0" borderId="1" xfId="28" applyNumberFormat="1" applyFont="1" applyBorder="1" applyAlignment="1">
      <alignment wrapText="1"/>
    </xf>
    <xf numFmtId="165" fontId="55" fillId="7" borderId="1" xfId="28" applyNumberFormat="1" applyFont="1" applyFill="1" applyBorder="1" applyAlignment="1">
      <alignment vertical="center" wrapText="1"/>
    </xf>
    <xf numFmtId="165" fontId="58" fillId="7" borderId="1" xfId="28" applyNumberFormat="1" applyFont="1" applyFill="1" applyBorder="1" applyAlignment="1">
      <alignment vertical="center" wrapText="1"/>
    </xf>
    <xf numFmtId="1" fontId="44" fillId="0" borderId="1" xfId="28" applyNumberFormat="1" applyFont="1" applyBorder="1" applyAlignment="1">
      <alignment horizontal="right" vertical="center" wrapText="1"/>
    </xf>
    <xf numFmtId="165" fontId="54" fillId="0" borderId="13" xfId="28" applyNumberFormat="1" applyFont="1" applyBorder="1" applyAlignment="1">
      <alignment horizontal="center" vertical="center" wrapText="1"/>
    </xf>
    <xf numFmtId="165"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5" fontId="54" fillId="0" borderId="7" xfId="28" applyNumberFormat="1" applyFont="1" applyBorder="1" applyAlignment="1">
      <alignment horizontal="center" vertical="center" wrapText="1"/>
    </xf>
    <xf numFmtId="165" fontId="54" fillId="0" borderId="8" xfId="28" applyNumberFormat="1" applyFont="1" applyBorder="1" applyAlignment="1">
      <alignment vertical="center" wrapText="1"/>
    </xf>
    <xf numFmtId="165" fontId="54" fillId="0" borderId="1" xfId="28" applyNumberFormat="1" applyFont="1" applyBorder="1" applyAlignment="1">
      <alignment horizontal="center" vertical="center" wrapText="1"/>
    </xf>
    <xf numFmtId="0" fontId="96" fillId="11" borderId="8" xfId="0" applyFont="1" applyFill="1" applyBorder="1" applyAlignment="1">
      <alignment horizontal="left" vertical="center" wrapText="1" indent="3"/>
    </xf>
    <xf numFmtId="165" fontId="27" fillId="0" borderId="1" xfId="28" applyNumberFormat="1" applyFont="1" applyBorder="1"/>
    <xf numFmtId="165" fontId="44" fillId="0" borderId="3" xfId="28" applyNumberFormat="1" applyFont="1" applyBorder="1"/>
    <xf numFmtId="165"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5" fontId="44" fillId="14" borderId="1" xfId="28" applyNumberFormat="1" applyFont="1" applyFill="1" applyBorder="1" applyAlignment="1">
      <alignment wrapText="1"/>
    </xf>
    <xf numFmtId="165" fontId="39" fillId="0" borderId="1" xfId="28" applyNumberFormat="1" applyFont="1" applyBorder="1" applyAlignment="1">
      <alignment horizontal="center" wrapText="1"/>
    </xf>
    <xf numFmtId="165" fontId="44" fillId="0" borderId="1" xfId="28" applyNumberFormat="1" applyFont="1" applyBorder="1" applyAlignment="1">
      <alignment wrapText="1"/>
    </xf>
    <xf numFmtId="165" fontId="44" fillId="14" borderId="1" xfId="28" applyNumberFormat="1" applyFont="1" applyFill="1" applyBorder="1" applyAlignment="1">
      <alignment horizontal="center" wrapText="1"/>
    </xf>
    <xf numFmtId="165" fontId="44" fillId="11" borderId="1" xfId="28" applyNumberFormat="1" applyFont="1" applyFill="1" applyBorder="1" applyAlignment="1">
      <alignment wrapText="1"/>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0" fontId="44" fillId="7" borderId="1" xfId="0" applyFont="1" applyFill="1" applyBorder="1" applyAlignment="1">
      <alignment vertical="center" wrapText="1"/>
    </xf>
    <xf numFmtId="165" fontId="44" fillId="8" borderId="1" xfId="28" applyNumberFormat="1" applyFont="1" applyFill="1" applyBorder="1" applyAlignment="1">
      <alignment vertical="center" wrapText="1"/>
    </xf>
    <xf numFmtId="165" fontId="44" fillId="15" borderId="1" xfId="28" applyNumberFormat="1" applyFont="1" applyFill="1" applyBorder="1" applyAlignment="1">
      <alignment vertical="center" wrapText="1"/>
    </xf>
    <xf numFmtId="0" fontId="44" fillId="7" borderId="3" xfId="0" applyFont="1" applyFill="1" applyBorder="1"/>
    <xf numFmtId="165" fontId="44" fillId="15" borderId="3" xfId="28" applyNumberFormat="1" applyFont="1" applyFill="1" applyBorder="1" applyAlignment="1">
      <alignment vertical="center" wrapText="1"/>
    </xf>
    <xf numFmtId="165" fontId="44" fillId="7" borderId="3" xfId="28" applyNumberFormat="1" applyFont="1" applyFill="1" applyBorder="1" applyAlignment="1"/>
    <xf numFmtId="49" fontId="44" fillId="11" borderId="0" xfId="0" applyNumberFormat="1" applyFont="1" applyFill="1" applyAlignment="1">
      <alignment horizontal="center"/>
    </xf>
    <xf numFmtId="165" fontId="0" fillId="0" borderId="0" xfId="0" applyNumberFormat="1"/>
    <xf numFmtId="0" fontId="51" fillId="2" borderId="7" xfId="0" applyFont="1" applyFill="1" applyBorder="1" applyAlignment="1">
      <alignment vertical="center" wrapText="1"/>
    </xf>
    <xf numFmtId="0" fontId="56" fillId="2" borderId="7" xfId="0" applyFont="1" applyFill="1" applyBorder="1" applyAlignment="1">
      <alignment vertical="center" wrapText="1"/>
    </xf>
    <xf numFmtId="0" fontId="51" fillId="2" borderId="75" xfId="0" applyFont="1" applyFill="1" applyBorder="1" applyAlignment="1">
      <alignment vertical="center" wrapText="1"/>
    </xf>
    <xf numFmtId="165" fontId="56" fillId="2" borderId="75" xfId="28" applyNumberFormat="1" applyFont="1" applyFill="1" applyBorder="1" applyAlignment="1">
      <alignment vertical="center" wrapText="1"/>
    </xf>
    <xf numFmtId="0" fontId="56" fillId="2" borderId="75" xfId="0" applyFont="1" applyFill="1" applyBorder="1" applyAlignment="1">
      <alignment vertical="center" wrapText="1"/>
    </xf>
    <xf numFmtId="166" fontId="44" fillId="0" borderId="1" xfId="6" applyNumberFormat="1" applyFont="1" applyBorder="1" applyAlignment="1">
      <alignment horizontal="center" vertical="center" wrapText="1"/>
    </xf>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80" fillId="7" borderId="7" xfId="0" applyFont="1" applyFill="1" applyBorder="1" applyAlignment="1">
      <alignment vertical="center"/>
    </xf>
    <xf numFmtId="0" fontId="80" fillId="7" borderId="3" xfId="0" applyFont="1" applyFill="1" applyBorder="1" applyAlignment="1">
      <alignment vertical="center"/>
    </xf>
    <xf numFmtId="165" fontId="44" fillId="0" borderId="1" xfId="28" applyNumberFormat="1" applyFont="1" applyBorder="1" applyAlignment="1">
      <alignment horizontal="justify" vertical="center"/>
    </xf>
    <xf numFmtId="165"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6" fontId="44" fillId="0" borderId="1" xfId="6" applyNumberFormat="1" applyFont="1" applyBorder="1" applyAlignment="1">
      <alignment vertical="center"/>
    </xf>
    <xf numFmtId="165" fontId="44" fillId="0" borderId="72" xfId="28" applyNumberFormat="1" applyFont="1" applyBorder="1" applyAlignment="1">
      <alignment horizontal="center" vertical="center"/>
    </xf>
    <xf numFmtId="165" fontId="39" fillId="7" borderId="8" xfId="28" applyNumberFormat="1" applyFont="1" applyFill="1" applyBorder="1" applyAlignment="1">
      <alignment vertical="center"/>
    </xf>
    <xf numFmtId="165" fontId="39" fillId="7" borderId="75" xfId="28" applyNumberFormat="1" applyFont="1" applyFill="1" applyBorder="1" applyAlignment="1">
      <alignment vertical="center"/>
    </xf>
    <xf numFmtId="165" fontId="80" fillId="7" borderId="75" xfId="28" applyNumberFormat="1" applyFont="1" applyFill="1" applyBorder="1" applyAlignment="1">
      <alignment vertical="center"/>
    </xf>
    <xf numFmtId="165" fontId="54" fillId="0" borderId="1" xfId="28" applyNumberFormat="1" applyFont="1" applyFill="1" applyBorder="1" applyAlignment="1">
      <alignment vertical="center" wrapText="1"/>
    </xf>
    <xf numFmtId="166" fontId="27" fillId="0" borderId="1" xfId="6" applyNumberFormat="1" applyFont="1" applyBorder="1" applyAlignment="1">
      <alignment wrapText="1"/>
    </xf>
    <xf numFmtId="165" fontId="27" fillId="0" borderId="1" xfId="0" applyNumberFormat="1" applyFont="1" applyBorder="1" applyAlignment="1">
      <alignment wrapText="1"/>
    </xf>
    <xf numFmtId="184" fontId="27" fillId="0" borderId="1" xfId="0" applyNumberFormat="1" applyFont="1" applyBorder="1" applyAlignment="1">
      <alignment wrapText="1"/>
    </xf>
    <xf numFmtId="166" fontId="27" fillId="21" borderId="1" xfId="0" applyNumberFormat="1" applyFont="1" applyFill="1" applyBorder="1" applyAlignment="1">
      <alignment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11" borderId="14"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0" borderId="14" xfId="0" applyFont="1" applyBorder="1" applyAlignment="1">
      <alignment horizontal="center" vertical="center" wrapText="1"/>
    </xf>
    <xf numFmtId="10" fontId="0" fillId="0" borderId="1" xfId="6" applyNumberFormat="1" applyFont="1" applyBorder="1"/>
    <xf numFmtId="165" fontId="27" fillId="20" borderId="1" xfId="28" applyNumberFormat="1" applyFont="1" applyFill="1" applyBorder="1" applyAlignment="1">
      <alignment vertical="center" wrapText="1"/>
    </xf>
    <xf numFmtId="165" fontId="0" fillId="0" borderId="76" xfId="28" applyNumberFormat="1" applyFont="1" applyBorder="1"/>
    <xf numFmtId="165" fontId="44" fillId="9" borderId="76" xfId="28" applyNumberFormat="1" applyFont="1" applyFill="1" applyBorder="1" applyAlignment="1">
      <alignment vertical="center"/>
    </xf>
    <xf numFmtId="165" fontId="39" fillId="0" borderId="76" xfId="28" applyNumberFormat="1" applyFont="1" applyBorder="1" applyAlignment="1">
      <alignment vertical="center"/>
    </xf>
    <xf numFmtId="165" fontId="39" fillId="9" borderId="76" xfId="28" applyNumberFormat="1" applyFont="1" applyFill="1" applyBorder="1" applyAlignment="1">
      <alignment vertical="center"/>
    </xf>
    <xf numFmtId="165" fontId="39" fillId="9" borderId="1" xfId="28" applyNumberFormat="1" applyFont="1" applyFill="1" applyBorder="1" applyAlignment="1">
      <alignment vertical="center"/>
    </xf>
    <xf numFmtId="49" fontId="44" fillId="0" borderId="1" xfId="3" quotePrefix="1" applyNumberFormat="1" applyFont="1" applyBorder="1" applyAlignment="1">
      <alignment horizontal="center" vertical="center"/>
    </xf>
    <xf numFmtId="3" fontId="44" fillId="11" borderId="1" xfId="5" applyFont="1" applyFill="1" applyAlignment="1">
      <alignment horizontal="center" vertical="center"/>
      <protection locked="0"/>
    </xf>
    <xf numFmtId="0" fontId="44" fillId="0" borderId="1" xfId="3" applyFont="1" applyBorder="1" applyAlignment="1">
      <alignment horizontal="left" vertical="center" wrapText="1" indent="3"/>
    </xf>
    <xf numFmtId="3" fontId="44" fillId="0" borderId="1" xfId="5" applyFont="1" applyFill="1" applyAlignment="1">
      <alignment horizontal="center" vertical="center"/>
      <protection locked="0"/>
    </xf>
    <xf numFmtId="3" fontId="44" fillId="7" borderId="1" xfId="5" applyFont="1" applyFill="1" applyAlignment="1">
      <alignment horizontal="center" vertical="center"/>
      <protection locked="0"/>
    </xf>
    <xf numFmtId="0" fontId="39" fillId="0" borderId="0" xfId="4" applyFont="1" applyFill="1" applyBorder="1" applyAlignment="1">
      <alignment horizontal="left"/>
    </xf>
    <xf numFmtId="0" fontId="27" fillId="24"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4"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09"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1"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8"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5" fontId="27" fillId="0" borderId="76" xfId="28" applyNumberFormat="1" applyFont="1" applyBorder="1" applyAlignment="1">
      <alignment horizontal="left" vertical="center" wrapText="1"/>
    </xf>
    <xf numFmtId="0" fontId="27" fillId="24" borderId="76" xfId="0" applyFont="1" applyFill="1" applyBorder="1" applyAlignment="1">
      <alignment horizontal="left" vertical="center" wrapText="1" indent="1"/>
    </xf>
    <xf numFmtId="165" fontId="27" fillId="24" borderId="76" xfId="28" applyNumberFormat="1" applyFont="1" applyFill="1" applyBorder="1" applyAlignment="1">
      <alignment horizontal="left" vertical="center" wrapText="1"/>
    </xf>
    <xf numFmtId="165" fontId="44" fillId="24"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5" fontId="44" fillId="0" borderId="76" xfId="28" applyNumberFormat="1" applyFont="1" applyBorder="1" applyAlignment="1">
      <alignment horizontal="left" vertical="center" wrapText="1"/>
    </xf>
    <xf numFmtId="165"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5" fontId="58" fillId="0" borderId="76" xfId="28" applyNumberFormat="1" applyFont="1" applyBorder="1" applyAlignment="1">
      <alignment horizontal="left" vertical="center" wrapText="1"/>
    </xf>
    <xf numFmtId="0" fontId="39" fillId="24"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5"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4" borderId="76" xfId="0" applyFont="1" applyFill="1" applyBorder="1" applyAlignment="1">
      <alignment horizontal="left" vertical="center" wrapText="1"/>
    </xf>
    <xf numFmtId="0" fontId="44" fillId="0" borderId="76" xfId="0" applyFont="1" applyBorder="1" applyAlignment="1">
      <alignment horizontal="left" vertical="center" wrapText="1" indent="3"/>
    </xf>
    <xf numFmtId="165" fontId="44" fillId="0" borderId="76" xfId="28" applyNumberFormat="1" applyFont="1" applyBorder="1" applyAlignment="1">
      <alignment horizontal="center"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49" fontId="57" fillId="0" borderId="1" xfId="0" applyNumberFormat="1" applyFont="1" applyBorder="1" applyAlignment="1">
      <alignment horizontal="center"/>
    </xf>
    <xf numFmtId="9" fontId="27" fillId="0" borderId="8" xfId="0" applyNumberFormat="1" applyFont="1" applyBorder="1" applyAlignment="1">
      <alignment horizontal="center" vertical="center" wrapText="1"/>
    </xf>
    <xf numFmtId="9" fontId="44" fillId="0" borderId="1" xfId="0" applyNumberFormat="1" applyFont="1" applyBorder="1" applyAlignment="1">
      <alignment horizontal="center" vertical="center" wrapText="1"/>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0" fontId="27" fillId="8" borderId="14" xfId="0" applyFont="1" applyFill="1" applyBorder="1" applyAlignment="1">
      <alignment horizontal="center" vertical="center" wrapText="1"/>
    </xf>
    <xf numFmtId="165" fontId="51" fillId="0" borderId="1" xfId="28" applyNumberFormat="1" applyFont="1" applyBorder="1" applyAlignment="1">
      <alignment horizontal="center" vertical="center" wrapText="1"/>
    </xf>
    <xf numFmtId="165" fontId="51" fillId="7" borderId="1" xfId="28" applyNumberFormat="1" applyFont="1" applyFill="1" applyBorder="1" applyAlignment="1">
      <alignment vertical="center" wrapText="1"/>
    </xf>
    <xf numFmtId="0" fontId="54" fillId="0" borderId="4" xfId="0" applyFont="1" applyBorder="1" applyAlignment="1">
      <alignment vertical="center" wrapText="1"/>
    </xf>
    <xf numFmtId="165" fontId="27" fillId="0" borderId="76" xfId="28" applyNumberFormat="1" applyFont="1" applyBorder="1"/>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5" fontId="44" fillId="0" borderId="76" xfId="28" applyNumberFormat="1" applyFont="1" applyBorder="1"/>
    <xf numFmtId="0" fontId="44" fillId="0" borderId="76" xfId="0" applyFont="1" applyBorder="1" applyAlignment="1">
      <alignment horizontal="left" indent="2"/>
    </xf>
    <xf numFmtId="165"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44" fillId="11" borderId="76" xfId="15" applyFont="1" applyFill="1" applyBorder="1" applyAlignment="1">
      <alignment horizontal="center" vertical="center"/>
    </xf>
    <xf numFmtId="0" fontId="58" fillId="11" borderId="76" xfId="15" applyFont="1" applyFill="1" applyBorder="1" applyAlignment="1">
      <alignment vertical="center"/>
    </xf>
    <xf numFmtId="49" fontId="58" fillId="11" borderId="76" xfId="13" applyNumberFormat="1" applyFont="1" applyFill="1" applyBorder="1" applyAlignment="1">
      <alignment horizontal="left" vertical="center" wrapText="1"/>
    </xf>
    <xf numFmtId="10" fontId="58" fillId="11" borderId="76" xfId="14" applyNumberFormat="1" applyFont="1" applyFill="1" applyBorder="1" applyAlignment="1">
      <alignment horizontal="left" vertical="center" wrapText="1"/>
    </xf>
    <xf numFmtId="49" fontId="44" fillId="0" borderId="1" xfId="13" applyNumberFormat="1" applyFont="1" applyFill="1" applyBorder="1" applyAlignment="1">
      <alignment horizontal="left" vertical="center" wrapText="1"/>
    </xf>
    <xf numFmtId="0" fontId="44" fillId="0" borderId="1" xfId="15" applyFont="1" applyBorder="1" applyAlignment="1">
      <alignment vertical="center"/>
    </xf>
    <xf numFmtId="0" fontId="44" fillId="0" borderId="1" xfId="15" applyFont="1" applyBorder="1" applyAlignment="1">
      <alignment horizontal="left" vertical="center"/>
    </xf>
    <xf numFmtId="167" fontId="44" fillId="0" borderId="1" xfId="13" applyNumberFormat="1" applyFont="1" applyFill="1" applyBorder="1" applyAlignment="1">
      <alignment vertical="center" wrapText="1"/>
    </xf>
    <xf numFmtId="167" fontId="44" fillId="0" borderId="1" xfId="13" applyNumberFormat="1" applyFont="1" applyFill="1" applyBorder="1" applyAlignment="1">
      <alignment vertical="center"/>
    </xf>
    <xf numFmtId="14" fontId="44" fillId="0" borderId="1" xfId="13" applyNumberFormat="1" applyFont="1" applyFill="1" applyBorder="1" applyAlignment="1">
      <alignment horizontal="left" vertical="center"/>
    </xf>
    <xf numFmtId="167" fontId="44" fillId="0" borderId="1" xfId="13" applyNumberFormat="1" applyFont="1" applyFill="1" applyBorder="1" applyAlignment="1">
      <alignment horizontal="left" vertical="center" wrapText="1"/>
    </xf>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7" fontId="44" fillId="11" borderId="1" xfId="13" applyNumberFormat="1" applyFont="1" applyFill="1" applyBorder="1" applyAlignment="1">
      <alignment horizontal="right" vertical="center"/>
    </xf>
    <xf numFmtId="0" fontId="74" fillId="0" borderId="0" xfId="0" applyFont="1" applyAlignment="1">
      <alignment vertical="center" wrapText="1"/>
    </xf>
    <xf numFmtId="14" fontId="27" fillId="0" borderId="76" xfId="0" applyNumberFormat="1" applyFont="1" applyBorder="1" applyAlignment="1">
      <alignment horizontal="center" vertical="center" wrapText="1"/>
    </xf>
    <xf numFmtId="166" fontId="2" fillId="0" borderId="0" xfId="6" applyNumberFormat="1" applyFont="1" applyAlignment="1">
      <alignment vertical="center"/>
    </xf>
    <xf numFmtId="166" fontId="2" fillId="0" borderId="0" xfId="2" applyNumberFormat="1">
      <alignment vertical="center"/>
    </xf>
    <xf numFmtId="165" fontId="2" fillId="0" borderId="0" xfId="28" applyNumberFormat="1" applyFont="1" applyAlignment="1">
      <alignment vertical="center"/>
    </xf>
    <xf numFmtId="14" fontId="44" fillId="0" borderId="1" xfId="8" applyNumberFormat="1" applyFont="1" applyBorder="1" applyAlignment="1">
      <alignment horizontal="center" vertical="center" wrapText="1"/>
    </xf>
    <xf numFmtId="0" fontId="73" fillId="7" borderId="1" xfId="0" applyFont="1" applyFill="1" applyBorder="1" applyAlignment="1">
      <alignment vertical="center" wrapText="1"/>
    </xf>
    <xf numFmtId="0" fontId="73" fillId="7" borderId="3" xfId="0" applyFont="1" applyFill="1" applyBorder="1"/>
    <xf numFmtId="165" fontId="44" fillId="16" borderId="14" xfId="28" applyNumberFormat="1" applyFont="1" applyFill="1" applyBorder="1" applyAlignment="1">
      <alignment vertical="top" wrapText="1"/>
    </xf>
    <xf numFmtId="165" fontId="44" fillId="16" borderId="14" xfId="28" applyNumberFormat="1" applyFont="1" applyFill="1" applyBorder="1" applyAlignment="1">
      <alignment vertical="center" wrapText="1"/>
    </xf>
    <xf numFmtId="165" fontId="44" fillId="16" borderId="14" xfId="28" applyNumberFormat="1" applyFont="1" applyFill="1" applyBorder="1" applyAlignment="1">
      <alignment horizontal="center" vertical="center"/>
    </xf>
    <xf numFmtId="165" fontId="58" fillId="6" borderId="1" xfId="28" applyNumberFormat="1" applyFont="1" applyFill="1" applyBorder="1" applyAlignment="1">
      <alignment vertical="center" wrapText="1"/>
    </xf>
    <xf numFmtId="165" fontId="44" fillId="16" borderId="1" xfId="28" applyNumberFormat="1" applyFont="1" applyFill="1" applyBorder="1" applyAlignment="1">
      <alignment vertical="center" wrapText="1"/>
    </xf>
    <xf numFmtId="165" fontId="44" fillId="16" borderId="1" xfId="28" applyNumberFormat="1" applyFont="1" applyFill="1" applyBorder="1" applyAlignment="1">
      <alignment horizontal="center" vertical="center" wrapText="1"/>
    </xf>
    <xf numFmtId="165" fontId="44" fillId="11" borderId="1" xfId="28" applyNumberFormat="1" applyFont="1" applyFill="1" applyBorder="1" applyAlignment="1">
      <alignment vertical="center" wrapText="1"/>
    </xf>
    <xf numFmtId="165" fontId="44" fillId="17" borderId="1" xfId="28" applyNumberFormat="1" applyFont="1" applyFill="1" applyBorder="1" applyAlignment="1">
      <alignment horizontal="center" vertical="center" wrapText="1"/>
    </xf>
    <xf numFmtId="165" fontId="44" fillId="6" borderId="13" xfId="28" applyNumberFormat="1" applyFont="1" applyFill="1" applyBorder="1" applyAlignment="1">
      <alignment vertical="center"/>
    </xf>
    <xf numFmtId="165" fontId="44" fillId="0" borderId="13" xfId="28" applyNumberFormat="1" applyFont="1" applyBorder="1" applyAlignment="1">
      <alignment horizontal="center" vertical="center"/>
    </xf>
    <xf numFmtId="165" fontId="44" fillId="14" borderId="3" xfId="28" applyNumberFormat="1" applyFont="1" applyFill="1" applyBorder="1" applyAlignment="1">
      <alignment vertical="center"/>
    </xf>
    <xf numFmtId="165" fontId="44" fillId="14" borderId="8" xfId="28" applyNumberFormat="1" applyFont="1" applyFill="1" applyBorder="1" applyAlignment="1">
      <alignment vertical="center"/>
    </xf>
    <xf numFmtId="165" fontId="44" fillId="6" borderId="14" xfId="28" applyNumberFormat="1" applyFont="1" applyFill="1" applyBorder="1" applyAlignment="1">
      <alignment vertical="center" wrapText="1"/>
    </xf>
    <xf numFmtId="165" fontId="44" fillId="6" borderId="14" xfId="28" applyNumberFormat="1" applyFont="1" applyFill="1" applyBorder="1" applyAlignment="1">
      <alignment horizontal="center" vertical="center" wrapText="1"/>
    </xf>
    <xf numFmtId="165" fontId="44" fillId="16" borderId="14" xfId="28" applyNumberFormat="1" applyFont="1" applyFill="1" applyBorder="1" applyAlignment="1">
      <alignment horizontal="center" vertical="center" wrapText="1"/>
    </xf>
    <xf numFmtId="165" fontId="44" fillId="6" borderId="1" xfId="28" applyNumberFormat="1" applyFont="1" applyFill="1" applyBorder="1" applyAlignment="1">
      <alignment horizontal="center" vertical="center" wrapText="1"/>
    </xf>
    <xf numFmtId="165" fontId="44" fillId="6" borderId="1" xfId="28" applyNumberFormat="1" applyFont="1" applyFill="1" applyBorder="1" applyAlignment="1">
      <alignment vertical="center" wrapText="1"/>
    </xf>
    <xf numFmtId="165" fontId="44" fillId="16" borderId="1" xfId="28" quotePrefix="1" applyNumberFormat="1" applyFont="1" applyFill="1" applyBorder="1" applyAlignment="1">
      <alignment vertical="center" wrapText="1"/>
    </xf>
    <xf numFmtId="165" fontId="44" fillId="16" borderId="1" xfId="28" quotePrefix="1" applyNumberFormat="1" applyFont="1" applyFill="1" applyBorder="1" applyAlignment="1">
      <alignment horizontal="center" vertical="center" wrapText="1"/>
    </xf>
    <xf numFmtId="165" fontId="44" fillId="11" borderId="1" xfId="28" applyNumberFormat="1" applyFont="1" applyFill="1" applyBorder="1" applyAlignment="1">
      <alignment horizontal="center" vertical="center" wrapText="1"/>
    </xf>
    <xf numFmtId="165" fontId="44" fillId="17" borderId="1" xfId="28" applyNumberFormat="1" applyFont="1" applyFill="1" applyBorder="1" applyAlignment="1">
      <alignment vertical="center" wrapText="1"/>
    </xf>
    <xf numFmtId="165" fontId="44" fillId="11" borderId="1" xfId="28" quotePrefix="1" applyNumberFormat="1" applyFont="1" applyFill="1" applyBorder="1" applyAlignment="1">
      <alignment horizontal="center" vertical="center" wrapText="1"/>
    </xf>
    <xf numFmtId="165" fontId="44" fillId="6" borderId="1" xfId="28" applyNumberFormat="1" applyFont="1" applyFill="1" applyBorder="1" applyAlignment="1">
      <alignment vertical="center"/>
    </xf>
    <xf numFmtId="165" fontId="44" fillId="6" borderId="1" xfId="28" applyNumberFormat="1" applyFont="1" applyFill="1" applyBorder="1" applyAlignment="1">
      <alignment horizontal="center" vertical="center"/>
    </xf>
    <xf numFmtId="165" fontId="44" fillId="0" borderId="1" xfId="28" applyNumberFormat="1" applyFont="1" applyBorder="1" applyAlignment="1">
      <alignment horizontal="center" vertical="center"/>
    </xf>
    <xf numFmtId="10" fontId="44" fillId="0" borderId="1" xfId="6" applyNumberFormat="1" applyFont="1" applyBorder="1" applyAlignment="1">
      <alignment vertical="center"/>
    </xf>
    <xf numFmtId="165" fontId="9" fillId="0" borderId="0" xfId="28" applyNumberFormat="1" applyFont="1"/>
    <xf numFmtId="0" fontId="54" fillId="0" borderId="133" xfId="0" applyFont="1" applyBorder="1" applyAlignment="1">
      <alignment horizontal="center" vertical="center" wrapText="1"/>
    </xf>
    <xf numFmtId="0" fontId="54" fillId="0" borderId="133" xfId="0" applyFont="1" applyBorder="1" applyAlignment="1">
      <alignment vertical="center" wrapText="1"/>
    </xf>
    <xf numFmtId="165" fontId="54" fillId="0" borderId="133" xfId="28" applyNumberFormat="1" applyFont="1" applyBorder="1" applyAlignment="1">
      <alignment vertical="center" wrapText="1"/>
    </xf>
    <xf numFmtId="165" fontId="27" fillId="0" borderId="1" xfId="28" applyNumberFormat="1" applyFont="1" applyFill="1" applyBorder="1" applyAlignment="1">
      <alignment vertical="center" wrapText="1"/>
    </xf>
    <xf numFmtId="165" fontId="51" fillId="0" borderId="1" xfId="28" applyNumberFormat="1" applyFont="1" applyFill="1" applyBorder="1" applyAlignment="1">
      <alignment vertical="center" wrapText="1"/>
    </xf>
    <xf numFmtId="165" fontId="114" fillId="11" borderId="14" xfId="28" applyNumberFormat="1" applyFont="1" applyFill="1" applyBorder="1" applyAlignment="1">
      <alignment horizontal="center" vertical="center" wrapText="1"/>
    </xf>
    <xf numFmtId="165" fontId="114" fillId="11" borderId="1" xfId="28" applyNumberFormat="1" applyFont="1" applyFill="1" applyBorder="1" applyAlignment="1">
      <alignment horizontal="center" vertical="center" wrapText="1"/>
    </xf>
    <xf numFmtId="165" fontId="114" fillId="20" borderId="14" xfId="28" applyNumberFormat="1" applyFont="1" applyFill="1" applyBorder="1" applyAlignment="1">
      <alignment horizontal="center" vertical="center" wrapText="1"/>
    </xf>
    <xf numFmtId="165" fontId="422" fillId="11" borderId="14" xfId="28" applyNumberFormat="1" applyFont="1" applyFill="1" applyBorder="1" applyAlignment="1">
      <alignment horizontal="center" vertical="center" wrapText="1"/>
    </xf>
    <xf numFmtId="165" fontId="422" fillId="11" borderId="1" xfId="28" applyNumberFormat="1" applyFont="1" applyFill="1" applyBorder="1" applyAlignment="1">
      <alignment horizontal="center" vertical="center" wrapText="1"/>
    </xf>
    <xf numFmtId="165" fontId="27" fillId="11" borderId="1" xfId="28" applyNumberFormat="1" applyFont="1" applyFill="1" applyBorder="1" applyAlignment="1">
      <alignment vertical="center"/>
    </xf>
    <xf numFmtId="165" fontId="51" fillId="0" borderId="8" xfId="28" applyNumberFormat="1" applyFont="1" applyBorder="1" applyAlignment="1">
      <alignment wrapText="1"/>
    </xf>
    <xf numFmtId="165" fontId="51" fillId="0" borderId="1" xfId="28" applyNumberFormat="1" applyFont="1" applyBorder="1" applyAlignment="1">
      <alignment wrapText="1"/>
    </xf>
    <xf numFmtId="165" fontId="2" fillId="0" borderId="0" xfId="2" applyNumberFormat="1">
      <alignment vertical="center"/>
    </xf>
    <xf numFmtId="0" fontId="39" fillId="11" borderId="8" xfId="0" applyFont="1" applyFill="1" applyBorder="1" applyAlignment="1">
      <alignment horizontal="left" vertical="center" wrapText="1"/>
    </xf>
    <xf numFmtId="166" fontId="51" fillId="0" borderId="1" xfId="6" applyNumberFormat="1" applyFont="1" applyBorder="1" applyAlignment="1">
      <alignment wrapText="1"/>
    </xf>
    <xf numFmtId="184" fontId="51" fillId="0" borderId="1" xfId="0" applyNumberFormat="1" applyFont="1" applyBorder="1" applyAlignment="1">
      <alignment wrapText="1"/>
    </xf>
    <xf numFmtId="165" fontId="27" fillId="0" borderId="133" xfId="28" applyNumberFormat="1" applyFont="1" applyBorder="1" applyAlignment="1">
      <alignment wrapText="1"/>
    </xf>
    <xf numFmtId="165" fontId="27" fillId="0" borderId="135" xfId="28" applyNumberFormat="1" applyFont="1" applyBorder="1" applyAlignment="1">
      <alignment wrapText="1"/>
    </xf>
    <xf numFmtId="10" fontId="0" fillId="0" borderId="76" xfId="6" applyNumberFormat="1" applyFont="1" applyBorder="1"/>
    <xf numFmtId="165" fontId="44" fillId="0" borderId="1" xfId="28" applyNumberFormat="1" applyFont="1" applyBorder="1" applyAlignment="1">
      <alignment horizontal="right" vertical="center" wrapText="1"/>
    </xf>
    <xf numFmtId="165" fontId="44" fillId="0" borderId="1" xfId="28" applyNumberFormat="1" applyFont="1" applyBorder="1" applyAlignment="1">
      <alignment horizontal="right" vertical="center"/>
    </xf>
    <xf numFmtId="165" fontId="27" fillId="0" borderId="1" xfId="28" applyNumberFormat="1" applyFont="1" applyFill="1" applyBorder="1"/>
    <xf numFmtId="165" fontId="27" fillId="0" borderId="8" xfId="28" applyNumberFormat="1" applyFont="1" applyFill="1" applyBorder="1" applyAlignment="1">
      <alignment wrapText="1"/>
    </xf>
    <xf numFmtId="165" fontId="27" fillId="0" borderId="1" xfId="28" applyNumberFormat="1" applyFont="1" applyFill="1" applyBorder="1" applyAlignment="1">
      <alignment wrapText="1"/>
    </xf>
    <xf numFmtId="166" fontId="27" fillId="0" borderId="1" xfId="6" applyNumberFormat="1" applyFont="1" applyFill="1" applyBorder="1" applyAlignment="1">
      <alignment wrapText="1"/>
    </xf>
    <xf numFmtId="0" fontId="9" fillId="0" borderId="133" xfId="0" applyFont="1" applyBorder="1" applyAlignment="1">
      <alignment horizontal="center" vertical="center"/>
    </xf>
    <xf numFmtId="14" fontId="44" fillId="0" borderId="1" xfId="0" applyNumberFormat="1" applyFont="1" applyBorder="1" applyAlignment="1">
      <alignment horizontal="center" vertical="center"/>
    </xf>
    <xf numFmtId="14" fontId="9" fillId="0" borderId="133" xfId="0" applyNumberFormat="1" applyFont="1" applyBorder="1" applyAlignment="1">
      <alignment horizontal="center" vertical="center"/>
    </xf>
    <xf numFmtId="10" fontId="0" fillId="0" borderId="76" xfId="6" applyNumberFormat="1" applyFont="1" applyFill="1" applyBorder="1"/>
    <xf numFmtId="1" fontId="27" fillId="0" borderId="1" xfId="0" applyNumberFormat="1" applyFont="1" applyBorder="1" applyAlignment="1">
      <alignment wrapText="1"/>
    </xf>
    <xf numFmtId="0" fontId="9" fillId="11" borderId="12" xfId="0" applyFont="1" applyFill="1" applyBorder="1" applyAlignment="1">
      <alignment horizontal="center" vertical="center" wrapText="1"/>
    </xf>
    <xf numFmtId="0" fontId="0" fillId="11" borderId="13" xfId="0" applyFill="1" applyBorder="1" applyAlignment="1">
      <alignment horizontal="center" vertical="center" wrapText="1"/>
    </xf>
    <xf numFmtId="0" fontId="6" fillId="11" borderId="1" xfId="0" applyFont="1" applyFill="1" applyBorder="1" applyAlignment="1">
      <alignment horizontal="center" vertical="center" wrapText="1"/>
    </xf>
    <xf numFmtId="165" fontId="6" fillId="11" borderId="1" xfId="28" applyNumberFormat="1" applyFont="1" applyFill="1" applyBorder="1"/>
    <xf numFmtId="165" fontId="0" fillId="11" borderId="14" xfId="28" applyNumberFormat="1" applyFont="1" applyFill="1" applyBorder="1" applyAlignment="1">
      <alignment horizontal="left" vertical="center" wrapText="1" indent="1"/>
    </xf>
    <xf numFmtId="165" fontId="0" fillId="11" borderId="14"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3"/>
    </xf>
    <xf numFmtId="165" fontId="0" fillId="11"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4"/>
    </xf>
    <xf numFmtId="165" fontId="0" fillId="11" borderId="1" xfId="28" applyNumberFormat="1" applyFont="1" applyFill="1" applyBorder="1" applyAlignment="1">
      <alignment horizontal="left" vertical="center" wrapText="1" indent="5"/>
    </xf>
    <xf numFmtId="165" fontId="0" fillId="0" borderId="1" xfId="28" applyNumberFormat="1" applyFont="1" applyBorder="1" applyAlignment="1">
      <alignment horizontal="left" vertical="center" wrapText="1" indent="4"/>
    </xf>
    <xf numFmtId="165" fontId="0" fillId="0" borderId="1" xfId="28" applyNumberFormat="1" applyFont="1" applyBorder="1" applyAlignment="1">
      <alignment vertical="center" wrapText="1"/>
    </xf>
    <xf numFmtId="165" fontId="0" fillId="20"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6"/>
    </xf>
    <xf numFmtId="165" fontId="0" fillId="0" borderId="1" xfId="28" applyNumberFormat="1" applyFont="1" applyBorder="1" applyAlignment="1">
      <alignment horizontal="left" vertical="center" wrapText="1" indent="6"/>
    </xf>
    <xf numFmtId="165" fontId="0" fillId="0" borderId="1" xfId="28" applyNumberFormat="1" applyFont="1" applyBorder="1" applyAlignment="1">
      <alignment horizontal="left" vertical="center" wrapText="1" indent="5"/>
    </xf>
    <xf numFmtId="165" fontId="0" fillId="11" borderId="1" xfId="28" applyNumberFormat="1" applyFont="1" applyFill="1" applyBorder="1" applyAlignment="1">
      <alignment horizontal="left" vertical="center" wrapText="1" indent="1"/>
    </xf>
    <xf numFmtId="165" fontId="0" fillId="0" borderId="1" xfId="28" applyNumberFormat="1" applyFont="1" applyBorder="1" applyAlignment="1">
      <alignment horizontal="left" vertical="center" wrapText="1" indent="1"/>
    </xf>
    <xf numFmtId="165" fontId="0" fillId="7" borderId="3" xfId="28" applyNumberFormat="1" applyFont="1" applyFill="1" applyBorder="1" applyAlignment="1">
      <alignment horizontal="left" vertical="center" wrapText="1"/>
    </xf>
    <xf numFmtId="165" fontId="0" fillId="7" borderId="10" xfId="28" applyNumberFormat="1" applyFont="1" applyFill="1" applyBorder="1" applyAlignment="1">
      <alignment vertical="center" wrapText="1"/>
    </xf>
    <xf numFmtId="165" fontId="0" fillId="7" borderId="11" xfId="28" applyNumberFormat="1" applyFont="1" applyFill="1" applyBorder="1" applyAlignment="1">
      <alignment vertical="center" wrapText="1"/>
    </xf>
    <xf numFmtId="165" fontId="0" fillId="11" borderId="7" xfId="28" applyNumberFormat="1" applyFont="1" applyFill="1" applyBorder="1" applyAlignment="1">
      <alignment horizontal="left" vertical="center" wrapText="1" indent="1"/>
    </xf>
    <xf numFmtId="165" fontId="0" fillId="7" borderId="3" xfId="28" applyNumberFormat="1" applyFont="1" applyFill="1" applyBorder="1" applyAlignment="1">
      <alignment vertical="center" wrapText="1"/>
    </xf>
    <xf numFmtId="165" fontId="0" fillId="7" borderId="8"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xf>
    <xf numFmtId="165" fontId="9" fillId="11" borderId="1" xfId="28" applyNumberFormat="1" applyFont="1" applyFill="1" applyBorder="1"/>
    <xf numFmtId="165" fontId="9" fillId="0" borderId="1" xfId="28" applyNumberFormat="1" applyFont="1" applyBorder="1"/>
    <xf numFmtId="10" fontId="54" fillId="0" borderId="1" xfId="6" applyNumberFormat="1" applyFont="1" applyBorder="1" applyAlignment="1">
      <alignment horizontal="center" vertical="center" wrapText="1"/>
    </xf>
    <xf numFmtId="10" fontId="44" fillId="0" borderId="1" xfId="6" applyNumberFormat="1" applyFont="1" applyBorder="1" applyAlignment="1">
      <alignment horizontal="center" vertical="center" wrapText="1"/>
    </xf>
    <xf numFmtId="10" fontId="56" fillId="2" borderId="75" xfId="0" applyNumberFormat="1" applyFont="1" applyFill="1" applyBorder="1" applyAlignment="1">
      <alignment vertical="center" wrapText="1"/>
    </xf>
    <xf numFmtId="10" fontId="27" fillId="11" borderId="1" xfId="6" applyNumberFormat="1" applyFont="1" applyFill="1" applyBorder="1"/>
    <xf numFmtId="10" fontId="51" fillId="11" borderId="1" xfId="6" applyNumberFormat="1" applyFont="1" applyFill="1" applyBorder="1"/>
    <xf numFmtId="10" fontId="44" fillId="0" borderId="1" xfId="6" applyNumberFormat="1" applyFont="1" applyFill="1" applyBorder="1" applyAlignment="1" applyProtection="1">
      <alignment horizontal="right" vertical="center" wrapText="1"/>
      <protection locked="0"/>
    </xf>
    <xf numFmtId="10" fontId="44" fillId="0" borderId="1" xfId="6" quotePrefix="1" applyNumberFormat="1" applyFont="1" applyFill="1" applyBorder="1" applyAlignment="1">
      <alignment wrapText="1"/>
    </xf>
    <xf numFmtId="10" fontId="44" fillId="0" borderId="1" xfId="6" applyNumberFormat="1" applyFont="1" applyFill="1" applyBorder="1" applyAlignment="1">
      <alignment vertical="center"/>
    </xf>
    <xf numFmtId="10" fontId="27" fillId="0" borderId="1" xfId="6" applyNumberFormat="1" applyFont="1" applyBorder="1" applyAlignment="1">
      <alignment wrapText="1"/>
    </xf>
    <xf numFmtId="10" fontId="27" fillId="0" borderId="1" xfId="0" applyNumberFormat="1" applyFont="1" applyBorder="1" applyAlignment="1">
      <alignment wrapText="1"/>
    </xf>
    <xf numFmtId="10" fontId="51" fillId="0" borderId="1" xfId="6" applyNumberFormat="1" applyFont="1" applyBorder="1" applyAlignment="1">
      <alignment wrapText="1"/>
    </xf>
    <xf numFmtId="10" fontId="27" fillId="0" borderId="1" xfId="28" applyNumberFormat="1" applyFont="1" applyBorder="1" applyAlignment="1">
      <alignment wrapText="1"/>
    </xf>
    <xf numFmtId="10" fontId="27" fillId="0" borderId="1" xfId="6" applyNumberFormat="1" applyFont="1" applyFill="1" applyBorder="1" applyAlignment="1">
      <alignment wrapText="1"/>
    </xf>
    <xf numFmtId="10" fontId="54" fillId="0" borderId="1" xfId="6" applyNumberFormat="1" applyFont="1" applyBorder="1" applyAlignment="1">
      <alignment vertical="center" wrapText="1"/>
    </xf>
    <xf numFmtId="10" fontId="27" fillId="0" borderId="1" xfId="6" applyNumberFormat="1" applyFont="1" applyBorder="1"/>
    <xf numFmtId="10" fontId="27" fillId="0" borderId="7" xfId="6" applyNumberFormat="1" applyFont="1" applyBorder="1"/>
    <xf numFmtId="10" fontId="27" fillId="0" borderId="76" xfId="28" applyNumberFormat="1" applyFont="1" applyBorder="1"/>
    <xf numFmtId="10" fontId="27" fillId="0" borderId="76" xfId="6" applyNumberFormat="1" applyFont="1" applyBorder="1"/>
    <xf numFmtId="10" fontId="44" fillId="11"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center"/>
      <protection locked="0"/>
    </xf>
    <xf numFmtId="10" fontId="44" fillId="11" borderId="1" xfId="6" applyNumberFormat="1" applyFont="1" applyFill="1" applyBorder="1" applyAlignment="1" applyProtection="1">
      <alignment horizontal="center" vertical="center"/>
      <protection locked="0"/>
    </xf>
    <xf numFmtId="10" fontId="27" fillId="0" borderId="76" xfId="6" applyNumberFormat="1" applyFont="1" applyBorder="1" applyAlignment="1">
      <alignment horizontal="right" vertical="center" wrapText="1"/>
    </xf>
    <xf numFmtId="10" fontId="44" fillId="0" borderId="76" xfId="6" applyNumberFormat="1" applyFont="1" applyBorder="1" applyAlignment="1">
      <alignment horizontal="right" vertical="center" wrapText="1"/>
    </xf>
    <xf numFmtId="165" fontId="44" fillId="11" borderId="1" xfId="28" applyNumberFormat="1" applyFont="1" applyFill="1" applyBorder="1" applyAlignment="1">
      <alignment horizontal="right" vertical="center"/>
    </xf>
    <xf numFmtId="165" fontId="39" fillId="11" borderId="1" xfId="28" applyNumberFormat="1" applyFont="1" applyFill="1" applyBorder="1" applyAlignment="1">
      <alignment horizontal="right" vertical="center"/>
    </xf>
    <xf numFmtId="0" fontId="27" fillId="11" borderId="0" xfId="0" applyFont="1" applyFill="1" applyAlignment="1">
      <alignment horizontal="left" vertical="center"/>
    </xf>
    <xf numFmtId="165" fontId="27" fillId="0" borderId="1" xfId="28" applyNumberFormat="1" applyFont="1" applyFill="1" applyBorder="1" applyAlignment="1">
      <alignment vertical="center"/>
    </xf>
    <xf numFmtId="10" fontId="6" fillId="11" borderId="1" xfId="6" applyNumberFormat="1" applyFont="1" applyFill="1" applyBorder="1"/>
    <xf numFmtId="10" fontId="9" fillId="11" borderId="14" xfId="6" applyNumberFormat="1" applyFont="1" applyFill="1" applyBorder="1" applyAlignment="1">
      <alignment vertical="center" wrapText="1"/>
    </xf>
    <xf numFmtId="10" fontId="9" fillId="11" borderId="1" xfId="6" applyNumberFormat="1" applyFont="1" applyFill="1" applyBorder="1" applyAlignment="1">
      <alignment vertical="center" wrapText="1"/>
    </xf>
    <xf numFmtId="10" fontId="9" fillId="0" borderId="1" xfId="6" applyNumberFormat="1" applyFont="1" applyBorder="1" applyAlignment="1">
      <alignment vertical="center" wrapText="1"/>
    </xf>
    <xf numFmtId="10" fontId="9" fillId="20" borderId="1" xfId="6" applyNumberFormat="1" applyFont="1" applyFill="1" applyBorder="1" applyAlignment="1">
      <alignment vertical="center" wrapText="1"/>
    </xf>
    <xf numFmtId="1" fontId="44" fillId="11" borderId="1" xfId="28" applyNumberFormat="1" applyFont="1" applyFill="1" applyBorder="1" applyAlignment="1">
      <alignment horizontal="right" vertical="center"/>
    </xf>
    <xf numFmtId="1" fontId="44" fillId="11" borderId="1" xfId="28" applyNumberFormat="1" applyFont="1" applyFill="1" applyBorder="1" applyAlignment="1">
      <alignment horizontal="right"/>
    </xf>
    <xf numFmtId="1" fontId="44" fillId="11" borderId="1" xfId="28" applyNumberFormat="1" applyFont="1" applyFill="1" applyBorder="1" applyAlignment="1">
      <alignment horizontal="right" vertical="center" wrapText="1"/>
    </xf>
    <xf numFmtId="1" fontId="39" fillId="11" borderId="1" xfId="28" applyNumberFormat="1" applyFont="1" applyFill="1" applyBorder="1" applyAlignment="1">
      <alignment horizontal="right"/>
    </xf>
    <xf numFmtId="14" fontId="54" fillId="0" borderId="134" xfId="0" applyNumberFormat="1" applyFont="1" applyBorder="1" applyAlignment="1">
      <alignment horizontal="center" vertical="center" wrapText="1"/>
    </xf>
    <xf numFmtId="14" fontId="54" fillId="0" borderId="133" xfId="0" applyNumberFormat="1" applyFont="1" applyBorder="1" applyAlignment="1">
      <alignment horizontal="center" vertical="center" wrapText="1"/>
    </xf>
    <xf numFmtId="14" fontId="44" fillId="0" borderId="133" xfId="4" applyNumberFormat="1" applyFont="1" applyFill="1" applyBorder="1" applyAlignment="1">
      <alignment horizontal="center" vertical="center" wrapText="1"/>
    </xf>
    <xf numFmtId="0" fontId="39" fillId="7" borderId="70" xfId="0" applyFont="1" applyFill="1" applyBorder="1" applyAlignment="1">
      <alignment vertical="center" wrapText="1"/>
    </xf>
    <xf numFmtId="0" fontId="39" fillId="7" borderId="71" xfId="0" applyFont="1" applyFill="1" applyBorder="1" applyAlignment="1">
      <alignment vertical="center"/>
    </xf>
    <xf numFmtId="0" fontId="39" fillId="7" borderId="74" xfId="0" applyFont="1" applyFill="1" applyBorder="1" applyAlignment="1">
      <alignment vertical="center" wrapText="1"/>
    </xf>
    <xf numFmtId="0" fontId="39" fillId="7" borderId="73" xfId="0" applyFont="1" applyFill="1" applyBorder="1" applyAlignment="1">
      <alignment vertical="center"/>
    </xf>
    <xf numFmtId="14" fontId="44" fillId="0" borderId="133" xfId="0" applyNumberFormat="1" applyFont="1" applyBorder="1" applyAlignment="1">
      <alignment horizontal="center" vertical="center" wrapText="1"/>
    </xf>
    <xf numFmtId="10" fontId="2" fillId="0" borderId="0" xfId="6" applyNumberFormat="1" applyFont="1" applyAlignment="1">
      <alignment vertical="center"/>
    </xf>
    <xf numFmtId="0" fontId="39" fillId="0" borderId="140" xfId="11" applyFont="1" applyFill="1" applyBorder="1" applyAlignment="1">
      <alignment horizontal="center" vertical="center" wrapText="1"/>
    </xf>
    <xf numFmtId="0" fontId="44" fillId="0" borderId="140" xfId="3" quotePrefix="1" applyFont="1" applyBorder="1" applyAlignment="1">
      <alignment horizontal="center" vertical="center"/>
    </xf>
    <xf numFmtId="0" fontId="44" fillId="0" borderId="90" xfId="3" quotePrefix="1" applyFont="1" applyBorder="1" applyAlignment="1">
      <alignment horizontal="center" vertical="center"/>
    </xf>
    <xf numFmtId="0" fontId="44" fillId="0" borderId="140" xfId="3" applyFont="1" applyBorder="1" applyAlignment="1">
      <alignment horizontal="left" vertical="center" wrapText="1" indent="1"/>
    </xf>
    <xf numFmtId="0" fontId="39" fillId="7" borderId="140" xfId="0" applyFont="1" applyFill="1" applyBorder="1" applyAlignment="1">
      <alignment horizontal="left" vertical="center" wrapText="1"/>
    </xf>
    <xf numFmtId="0" fontId="27" fillId="24" borderId="140" xfId="0" applyFont="1" applyFill="1" applyBorder="1" applyAlignment="1">
      <alignment horizontal="center" vertical="center"/>
    </xf>
    <xf numFmtId="165" fontId="44" fillId="0" borderId="140" xfId="28" applyNumberFormat="1" applyFont="1" applyFill="1" applyBorder="1" applyAlignment="1" applyProtection="1">
      <alignment horizontal="center" vertical="center"/>
      <protection locked="0"/>
    </xf>
    <xf numFmtId="0" fontId="44" fillId="0" borderId="140" xfId="3" applyFont="1" applyBorder="1" applyAlignment="1">
      <alignment horizontal="left" vertical="center" wrapText="1" indent="3"/>
    </xf>
    <xf numFmtId="0" fontId="39" fillId="7" borderId="137" xfId="0" applyFont="1" applyFill="1" applyBorder="1" applyAlignment="1">
      <alignment vertical="center" wrapText="1"/>
    </xf>
    <xf numFmtId="0" fontId="39" fillId="7" borderId="139" xfId="0" applyFont="1" applyFill="1" applyBorder="1" applyAlignment="1">
      <alignment horizontal="left" vertical="center" wrapText="1"/>
    </xf>
    <xf numFmtId="0" fontId="39" fillId="7" borderId="14" xfId="0" applyFont="1" applyFill="1" applyBorder="1" applyAlignment="1">
      <alignment horizontal="left" vertical="center" wrapText="1"/>
    </xf>
    <xf numFmtId="0" fontId="39" fillId="7" borderId="142" xfId="0" applyFont="1" applyFill="1" applyBorder="1" applyAlignment="1">
      <alignment vertical="center" wrapText="1"/>
    </xf>
    <xf numFmtId="0" fontId="39" fillId="7" borderId="143" xfId="0" applyFont="1" applyFill="1" applyBorder="1" applyAlignment="1">
      <alignment vertical="center" wrapText="1"/>
    </xf>
    <xf numFmtId="14" fontId="44" fillId="0" borderId="139" xfId="0" applyNumberFormat="1" applyFont="1" applyBorder="1" applyAlignment="1">
      <alignment horizontal="center" vertical="center" wrapText="1"/>
    </xf>
    <xf numFmtId="165" fontId="27" fillId="0" borderId="14" xfId="28" applyNumberFormat="1" applyFont="1" applyBorder="1" applyAlignment="1">
      <alignment horizontal="left" vertical="center" wrapText="1"/>
    </xf>
    <xf numFmtId="165" fontId="44" fillId="0" borderId="139" xfId="28" applyNumberFormat="1" applyFont="1" applyBorder="1" applyAlignment="1">
      <alignment horizontal="left" vertical="center" wrapText="1"/>
    </xf>
    <xf numFmtId="165" fontId="44" fillId="0" borderId="14" xfId="28" applyNumberFormat="1" applyFont="1" applyBorder="1" applyAlignment="1">
      <alignment horizontal="left" vertical="center" wrapText="1"/>
    </xf>
    <xf numFmtId="165" fontId="39" fillId="0" borderId="139" xfId="28" applyNumberFormat="1" applyFont="1" applyBorder="1" applyAlignment="1">
      <alignment horizontal="left" vertical="center" wrapText="1"/>
    </xf>
    <xf numFmtId="165" fontId="44" fillId="0" borderId="14" xfId="28" applyNumberFormat="1" applyFont="1" applyBorder="1" applyAlignment="1">
      <alignment horizontal="center" vertical="center" wrapText="1"/>
    </xf>
    <xf numFmtId="165" fontId="27" fillId="0" borderId="139" xfId="28" applyNumberFormat="1" applyFont="1" applyBorder="1" applyAlignment="1">
      <alignment horizontal="left" vertical="center" wrapText="1"/>
    </xf>
    <xf numFmtId="10" fontId="44" fillId="0" borderId="14" xfId="6" applyNumberFormat="1" applyFont="1" applyBorder="1" applyAlignment="1">
      <alignment horizontal="right" vertical="center" wrapText="1"/>
    </xf>
    <xf numFmtId="3" fontId="2" fillId="0" borderId="0" xfId="2" applyNumberFormat="1">
      <alignment vertical="center"/>
    </xf>
    <xf numFmtId="0" fontId="27" fillId="0" borderId="140" xfId="0" applyFont="1" applyBorder="1" applyAlignment="1">
      <alignment horizontal="center" vertical="center" wrapText="1"/>
    </xf>
    <xf numFmtId="0" fontId="51" fillId="2" borderId="142" xfId="0" applyFont="1" applyFill="1" applyBorder="1" applyAlignment="1">
      <alignment vertical="center"/>
    </xf>
    <xf numFmtId="14" fontId="27" fillId="0" borderId="140" xfId="0" applyNumberFormat="1" applyFont="1" applyBorder="1" applyAlignment="1">
      <alignment horizontal="center" vertical="center" wrapText="1"/>
    </xf>
    <xf numFmtId="0" fontId="54" fillId="0" borderId="134" xfId="0" applyFont="1" applyBorder="1" applyAlignment="1">
      <alignment horizontal="center" vertical="center" wrapText="1"/>
    </xf>
    <xf numFmtId="0" fontId="54" fillId="0" borderId="135" xfId="0" applyFont="1" applyBorder="1" applyAlignment="1">
      <alignment horizontal="center" vertical="center" wrapText="1"/>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76" xfId="0" applyFont="1" applyBorder="1" applyAlignment="1">
      <alignment horizontal="center" vertical="center"/>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34" xfId="0" applyFont="1" applyBorder="1" applyAlignment="1">
      <alignment horizontal="center" wrapText="1"/>
    </xf>
    <xf numFmtId="0" fontId="27" fillId="0" borderId="135" xfId="0" applyFont="1" applyBorder="1" applyAlignment="1">
      <alignment horizontal="center" wrapText="1"/>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0" fontId="27" fillId="0" borderId="13"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27" fillId="0" borderId="0" xfId="0" applyFont="1" applyAlignment="1">
      <alignment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7" fillId="0" borderId="2" xfId="0" applyFont="1" applyBorder="1" applyAlignment="1">
      <alignment vertical="top" wrapText="1"/>
    </xf>
    <xf numFmtId="0" fontId="77" fillId="0" borderId="0" xfId="0" applyFont="1" applyAlignment="1">
      <alignment vertical="top" wrapText="1"/>
    </xf>
    <xf numFmtId="0" fontId="77" fillId="0" borderId="4" xfId="0" applyFont="1" applyBorder="1" applyAlignment="1">
      <alignment vertical="top" wrapText="1"/>
    </xf>
    <xf numFmtId="0" fontId="77" fillId="0" borderId="1" xfId="0" applyFont="1" applyBorder="1" applyAlignment="1">
      <alignment horizontal="center" vertical="center" wrapText="1"/>
    </xf>
    <xf numFmtId="0" fontId="27" fillId="0" borderId="0" xfId="0" applyFont="1"/>
    <xf numFmtId="0" fontId="51"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5" fillId="0" borderId="1" xfId="0" applyFont="1" applyBorder="1" applyAlignment="1">
      <alignment vertical="center" wrapText="1"/>
    </xf>
    <xf numFmtId="0" fontId="27" fillId="0" borderId="1" xfId="0" applyFont="1" applyBorder="1" applyAlignment="1">
      <alignment vertical="center"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51" fillId="11" borderId="7" xfId="0" applyFont="1" applyFill="1" applyBorder="1" applyAlignment="1">
      <alignment vertical="center"/>
    </xf>
    <xf numFmtId="0" fontId="51" fillId="11" borderId="8" xfId="0" applyFont="1" applyFill="1" applyBorder="1" applyAlignment="1">
      <alignment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3" xfId="0" applyFont="1" applyFill="1" applyBorder="1" applyAlignment="1">
      <alignment vertical="center"/>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6" fillId="0" borderId="0" xfId="0" applyFont="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9" fontId="44" fillId="0" borderId="1"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72" xfId="0" applyFont="1" applyFill="1" applyBorder="1" applyAlignment="1">
      <alignment horizontal="left" vertical="center" wrapText="1"/>
    </xf>
    <xf numFmtId="0" fontId="27" fillId="11" borderId="15" xfId="0" applyFont="1" applyFill="1" applyBorder="1" applyAlignment="1">
      <alignment horizontal="left" vertical="center" wrapText="1"/>
    </xf>
    <xf numFmtId="0" fontId="27" fillId="11" borderId="14" xfId="0" applyFont="1" applyFill="1" applyBorder="1" applyAlignment="1">
      <alignment horizontal="left" vertical="center" wrapText="1"/>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27" fillId="11" borderId="13" xfId="0" applyFont="1" applyFill="1" applyBorder="1" applyAlignment="1">
      <alignment horizontal="center" vertical="center" wrapText="1"/>
    </xf>
    <xf numFmtId="0" fontId="27" fillId="11" borderId="7"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9"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27" fillId="0" borderId="1"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 xfId="0" applyFont="1" applyBorder="1" applyAlignment="1">
      <alignment horizontal="center"/>
    </xf>
    <xf numFmtId="0" fontId="44" fillId="0" borderId="15" xfId="0" applyFont="1" applyBorder="1" applyAlignment="1">
      <alignment horizontal="center" vertic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9" fillId="0" borderId="1" xfId="8" applyFont="1" applyBorder="1" applyAlignment="1">
      <alignment horizontal="center" vertical="center" wrapText="1"/>
    </xf>
    <xf numFmtId="0" fontId="44" fillId="0" borderId="1" xfId="8" applyFont="1" applyBorder="1" applyAlignment="1">
      <alignment horizontal="center" vertical="center" wrapText="1"/>
    </xf>
    <xf numFmtId="0" fontId="44" fillId="0" borderId="0" xfId="0" applyFont="1" applyAlignment="1">
      <alignment horizontal="left"/>
    </xf>
    <xf numFmtId="0" fontId="44" fillId="0" borderId="5" xfId="0" applyFont="1" applyBorder="1" applyAlignment="1">
      <alignment horizontal="left"/>
    </xf>
    <xf numFmtId="0" fontId="44" fillId="0" borderId="0" xfId="0" applyFont="1" applyAlignment="1">
      <alignment horizontal="center" vertical="center"/>
    </xf>
    <xf numFmtId="0" fontId="44" fillId="0" borderId="0" xfId="0" applyFont="1" applyAlignment="1">
      <alignment horizontal="left" wrapText="1"/>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5" xfId="0" applyFont="1" applyBorder="1" applyAlignment="1">
      <alignment horizontal="left" wrapText="1"/>
    </xf>
    <xf numFmtId="0" fontId="44" fillId="0" borderId="10" xfId="0" applyFont="1" applyBorder="1" applyAlignment="1">
      <alignment horizontal="left" wrapText="1"/>
    </xf>
    <xf numFmtId="0" fontId="44" fillId="0" borderId="3" xfId="0" applyFont="1" applyBorder="1" applyAlignment="1">
      <alignment horizontal="left" vertical="center"/>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0" fillId="0" borderId="1" xfId="0" applyBorder="1" applyAlignment="1">
      <alignment horizontal="center" vertical="center" wrapText="1"/>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96" fillId="11" borderId="9" xfId="0" applyFont="1" applyFill="1" applyBorder="1" applyAlignment="1">
      <alignment horizontal="center" vertical="center" wrapText="1"/>
    </xf>
    <xf numFmtId="0" fontId="114" fillId="11" borderId="10" xfId="0" applyFont="1" applyFill="1" applyBorder="1" applyAlignment="1">
      <alignment horizontal="center" vertical="center" wrapText="1"/>
    </xf>
    <xf numFmtId="0" fontId="114" fillId="11" borderId="11" xfId="0" applyFont="1" applyFill="1" applyBorder="1" applyAlignment="1">
      <alignment horizontal="center" vertical="center" wrapText="1"/>
    </xf>
    <xf numFmtId="0" fontId="114" fillId="11" borderId="7" xfId="0" applyFont="1" applyFill="1" applyBorder="1" applyAlignment="1">
      <alignment horizontal="center" vertical="center" wrapText="1"/>
    </xf>
    <xf numFmtId="0" fontId="114" fillId="11" borderId="3" xfId="0" applyFont="1" applyFill="1" applyBorder="1" applyAlignment="1">
      <alignment horizontal="center" vertical="center" wrapText="1"/>
    </xf>
    <xf numFmtId="0" fontId="114" fillId="11" borderId="8" xfId="0" applyFont="1" applyFill="1" applyBorder="1" applyAlignment="1">
      <alignment horizontal="center" vertical="center" wrapText="1"/>
    </xf>
    <xf numFmtId="0" fontId="115" fillId="11" borderId="13" xfId="0" applyFont="1" applyFill="1" applyBorder="1" applyAlignment="1">
      <alignment horizontal="center" vertical="center" wrapText="1"/>
    </xf>
    <xf numFmtId="0" fontId="115" fillId="11" borderId="15" xfId="0" applyFont="1" applyFill="1" applyBorder="1" applyAlignment="1">
      <alignment horizontal="center" vertical="center" wrapText="1"/>
    </xf>
    <xf numFmtId="0" fontId="115"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27" fillId="11" borderId="10" xfId="0" applyFont="1" applyFill="1" applyBorder="1" applyAlignment="1">
      <alignment horizontal="center" vertical="center"/>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0" fillId="11" borderId="15" xfId="0"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134" xfId="0" applyFont="1" applyFill="1" applyBorder="1" applyAlignment="1">
      <alignment horizontal="center" vertical="center" wrapText="1"/>
    </xf>
    <xf numFmtId="0" fontId="9" fillId="11" borderId="135"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13" xfId="0" applyFont="1" applyFill="1" applyBorder="1" applyAlignment="1">
      <alignment horizontal="left" vertical="center" wrapText="1"/>
    </xf>
    <xf numFmtId="0" fontId="9" fillId="11" borderId="15" xfId="0" applyFont="1" applyFill="1" applyBorder="1" applyAlignment="1">
      <alignment horizontal="left" vertical="center" wrapText="1"/>
    </xf>
    <xf numFmtId="0" fontId="9" fillId="11" borderId="14" xfId="0" applyFont="1" applyFill="1" applyBorder="1" applyAlignment="1">
      <alignment horizontal="left"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44" fillId="0" borderId="133" xfId="3" quotePrefix="1" applyFont="1" applyBorder="1" applyAlignment="1">
      <alignment horizontal="center" vertical="top"/>
    </xf>
    <xf numFmtId="0" fontId="44" fillId="0" borderId="133" xfId="4" applyFont="1" applyFill="1" applyBorder="1" applyAlignment="1">
      <alignment horizontal="center" vertical="center" wrapText="1"/>
    </xf>
    <xf numFmtId="0" fontId="27" fillId="0" borderId="134" xfId="0" applyFont="1" applyBorder="1" applyAlignment="1">
      <alignment horizontal="center" vertical="center" wrapText="1"/>
    </xf>
    <xf numFmtId="0" fontId="27" fillId="0" borderId="135" xfId="0" applyFont="1" applyBorder="1" applyAlignment="1">
      <alignment horizontal="center" vertical="center" wrapText="1"/>
    </xf>
    <xf numFmtId="0" fontId="44" fillId="0" borderId="134" xfId="0" applyFont="1" applyBorder="1" applyAlignment="1">
      <alignment horizontal="center" vertical="center" wrapText="1"/>
    </xf>
    <xf numFmtId="0" fontId="44" fillId="0" borderId="135" xfId="0" applyFont="1" applyBorder="1" applyAlignment="1">
      <alignment horizontal="center" vertical="center" wrapText="1"/>
    </xf>
    <xf numFmtId="0" fontId="65" fillId="0" borderId="1" xfId="11" applyFont="1" applyFill="1" applyBorder="1" applyAlignment="1">
      <alignment horizontal="center" vertical="center" wrapText="1"/>
    </xf>
    <xf numFmtId="0" fontId="112" fillId="0" borderId="0" xfId="3" applyFont="1" applyAlignment="1">
      <alignment horizontal="center" vertical="center"/>
    </xf>
    <xf numFmtId="0" fontId="112" fillId="0" borderId="4" xfId="3" applyFont="1" applyBorder="1" applyAlignment="1">
      <alignment horizontal="center" vertical="center"/>
    </xf>
    <xf numFmtId="0" fontId="112" fillId="0" borderId="5" xfId="3" applyFont="1" applyBorder="1" applyAlignment="1">
      <alignment horizontal="center" vertical="center"/>
    </xf>
    <xf numFmtId="0" fontId="112"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44" fillId="0" borderId="136" xfId="3" applyFont="1" applyBorder="1" applyAlignment="1">
      <alignment horizontal="left" vertical="center"/>
    </xf>
    <xf numFmtId="0" fontId="44" fillId="0" borderId="141" xfId="3" applyFont="1" applyBorder="1" applyAlignment="1">
      <alignment horizontal="left" vertical="center"/>
    </xf>
    <xf numFmtId="0" fontId="39" fillId="0" borderId="134" xfId="11" applyFont="1" applyFill="1" applyBorder="1" applyAlignment="1">
      <alignment horizontal="center" vertical="center" wrapText="1"/>
    </xf>
    <xf numFmtId="0" fontId="39" fillId="0" borderId="138" xfId="11" applyFont="1" applyFill="1" applyBorder="1" applyAlignment="1">
      <alignment horizontal="center" vertical="center" wrapText="1"/>
    </xf>
    <xf numFmtId="0" fontId="39" fillId="0" borderId="135" xfId="11" applyFont="1" applyFill="1" applyBorder="1" applyAlignment="1">
      <alignment horizontal="center" vertical="center" wrapText="1"/>
    </xf>
    <xf numFmtId="0" fontId="39" fillId="0" borderId="139" xfId="11" applyFont="1" applyFill="1" applyBorder="1" applyAlignment="1">
      <alignment horizontal="center" vertical="center" wrapText="1"/>
    </xf>
    <xf numFmtId="0" fontId="39" fillId="0" borderId="90" xfId="11" applyFont="1" applyFill="1" applyBorder="1" applyAlignment="1">
      <alignment horizontal="center" vertical="center" wrapText="1"/>
    </xf>
    <xf numFmtId="0" fontId="39" fillId="7" borderId="75" xfId="0" applyFont="1" applyFill="1" applyBorder="1" applyAlignment="1">
      <alignment horizontal="left" vertical="center" wrapText="1" inden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29285">
    <cellStyle name=" 1" xfId="13738" xr:uid="{3A6BED0C-90AA-4F24-84FD-1926EA33853F}"/>
    <cellStyle name=" 1 2" xfId="13739" xr:uid="{DFC2D510-3589-490E-A28A-319664EB8357}"/>
    <cellStyle name=" 1 2 2" xfId="13740" xr:uid="{F9FCA54B-5888-4063-AC1E-D1C56E3147F1}"/>
    <cellStyle name=" 1 3" xfId="13741" xr:uid="{308FF36F-1220-4CD6-8F13-EE1B9DFEE755}"/>
    <cellStyle name=" 1_Cadrage conso" xfId="13742" xr:uid="{90FA1030-F587-4BAE-A1F0-748D5FB78B70}"/>
    <cellStyle name="$" xfId="13743" xr:uid="{DA9612DF-0F75-41E6-893A-3263B76969FC}"/>
    <cellStyle name="$ &amp; ¢" xfId="13744" xr:uid="{914B0F9A-C22A-4BE8-830B-7F9E8447A293}"/>
    <cellStyle name="$ &amp; ¢ 2" xfId="13745" xr:uid="{166A2260-AFB2-479F-A9D2-EDFA30634268}"/>
    <cellStyle name="$ 2" xfId="13746" xr:uid="{E465EBBA-B87B-48E2-9D5F-E4D2CC4FD32B}"/>
    <cellStyle name="$ 3" xfId="13747" xr:uid="{6D83F150-08C8-40E9-89CA-801EB8686035}"/>
    <cellStyle name="$ 4" xfId="13748" xr:uid="{197CD13C-5952-455B-BE9E-FAEB68A8F1AA}"/>
    <cellStyle name="$ 5" xfId="13749" xr:uid="{9FFD1CFC-41D7-4C74-8C3B-AB35094C87BA}"/>
    <cellStyle name="$ 6" xfId="13750" xr:uid="{95A2DB70-AECA-461A-9FDC-848692A27C24}"/>
    <cellStyle name="$ 7" xfId="13751" xr:uid="{A7320DB5-FF26-4B78-B821-333C19B436D8}"/>
    <cellStyle name="$.0" xfId="13752" xr:uid="{37763C65-A30B-4207-9112-7600643FA9C3}"/>
    <cellStyle name="$.0 2" xfId="13753" xr:uid="{157DD1E0-D48C-4F09-9133-C8039025B49B}"/>
    <cellStyle name="$.00" xfId="13754" xr:uid="{A8D1E5DF-0543-4D8B-8747-152277D79524}"/>
    <cellStyle name="$.00 2" xfId="13755" xr:uid="{00039F56-A0CD-4098-8297-A012A8476742}"/>
    <cellStyle name="$.000" xfId="13756" xr:uid="{2DFCF9C4-6228-4CC3-8DA2-C7EE21213F31}"/>
    <cellStyle name="$.000 2" xfId="13757" xr:uid="{F5ECBC83-1512-4897-A170-1866B1C964FE}"/>
    <cellStyle name="$_AFS" xfId="13758" xr:uid="{883785CF-00D7-4897-B6B1-260A822AC529}"/>
    <cellStyle name="$_Cadrage conso" xfId="13759" xr:uid="{FC8366E0-51DF-46C8-AF14-019DF56D8C56}"/>
    <cellStyle name="$_Classeur1" xfId="13760" xr:uid="{56A5EB88-28E5-49E1-889C-D6F6611CEE21}"/>
    <cellStyle name="$_Classeur2" xfId="13761" xr:uid="{2C57E7C8-8027-484B-9F8B-4D5673CD6ED9}"/>
    <cellStyle name="$_Classeur3" xfId="13762" xr:uid="{6207EC8B-2A0A-44BB-BCB0-D02BCA58D847}"/>
    <cellStyle name="$_dcf" xfId="13763" xr:uid="{C9ACBF31-3637-420C-8D69-CE0654B13401}"/>
    <cellStyle name="$_dcf 2" xfId="13764" xr:uid="{9DB981CE-417E-4A54-A6F5-5070853B4E39}"/>
    <cellStyle name="$_dcf 3" xfId="13765" xr:uid="{A3509D3C-2AB8-485E-8C65-9EA53326A4AA}"/>
    <cellStyle name="$_dcf_Cadrage conso" xfId="13766" xr:uid="{869EA5FB-899A-4280-8C85-391CB165E1EB}"/>
    <cellStyle name="$_dcf_shadow publication 2010.12" xfId="13767" xr:uid="{A0CEC2BC-F995-4968-AA5A-938400489D5D}"/>
    <cellStyle name="$_dcf_Synthese cumul 300910" xfId="13768" xr:uid="{E06F1F26-884A-41A5-84C3-E344EBE0EBBB}"/>
    <cellStyle name="$_Etat CA FPBII Fortis - 2010 Q4" xfId="13769" xr:uid="{7E813C1F-62DE-49A0-9F66-F370F879A7CD}"/>
    <cellStyle name="$_Etat CA FPBII Fortis - 2011 Q1" xfId="13770" xr:uid="{4B91CC4A-32D3-4E7C-A33E-9E5209028FE2}"/>
    <cellStyle name="$_Justificatifs V0911" xfId="13771" xr:uid="{D8006936-FBEB-44A0-A5F6-CA7FC4FE710B}"/>
    <cellStyle name="$_Q3 2010 Fortis - Minoritaires" xfId="13772" xr:uid="{A303E19F-0E25-4696-B886-626B5D2173A2}"/>
    <cellStyle name="$_Q4 2010 Fortis - Minoritaires" xfId="13773" xr:uid="{06D5E80F-D5BA-4F61-9E76-AE3074D743F2}"/>
    <cellStyle name="$_shadow publication 2010.12" xfId="13774" xr:uid="{CE84A406-3821-4CC2-ACA7-D2D010AFB73F}"/>
    <cellStyle name="$_shadow publication 2010.12 2" xfId="13775" xr:uid="{43E7218C-BA5B-4E2A-AFAD-56F6253FE1FD}"/>
    <cellStyle name="$_Synthese cumul 300910" xfId="13776" xr:uid="{489A6441-F151-4F6A-BC83-CB49832071FE}"/>
    <cellStyle name="$_Synthese cumul 300910 2" xfId="13777" xr:uid="{89341598-F6C9-4EC7-A953-C6795A3F6050}"/>
    <cellStyle name="$_T409_BII Emissions admises en FP  y compris FORTIS v3bis" xfId="13778" xr:uid="{6AD177CF-40B4-4DE7-8D30-0BB37F10C00A}"/>
    <cellStyle name="%" xfId="13779" xr:uid="{CE831AE7-6C68-4109-9A12-6F8DF91F2E05}"/>
    <cellStyle name="% 2" xfId="13780" xr:uid="{FE422916-2C42-4BEB-B3A2-74B38FA1DFAE}"/>
    <cellStyle name="%.00" xfId="13781" xr:uid="{A3C45CCC-3088-4D34-BD1F-36E6327A4E1C}"/>
    <cellStyle name="%.00 2" xfId="13782" xr:uid="{CE717981-BDD6-40DC-B463-E0B3FCB8CEAD}"/>
    <cellStyle name="*MB Hardwired" xfId="13783" xr:uid="{A062BD71-3EE4-44B5-B9E8-D151A31E0AF9}"/>
    <cellStyle name="*MB Hardwired 10" xfId="13784" xr:uid="{407A1117-8327-4D3C-99B8-BB63A1EEFB4B}"/>
    <cellStyle name="*MB Hardwired 11" xfId="13785" xr:uid="{38888E72-02B3-44AE-8230-82E9DE727400}"/>
    <cellStyle name="*MB Hardwired 12" xfId="13786" xr:uid="{89D1C307-BE37-4213-B4AA-E9D1768E4613}"/>
    <cellStyle name="*MB Hardwired 13" xfId="13787" xr:uid="{D5F7084D-1ABC-4AF7-8ACF-4752D0FADED1}"/>
    <cellStyle name="*MB Hardwired 14" xfId="13788" xr:uid="{C18C9815-DF80-41C8-AA5B-4A9EFF33D776}"/>
    <cellStyle name="*MB Hardwired 15" xfId="13789" xr:uid="{31455B44-83C2-4F60-A253-F8796E4D6965}"/>
    <cellStyle name="*MB Hardwired 16" xfId="13790" xr:uid="{B63FE0A6-D5DF-4C8A-896E-92C3572D765F}"/>
    <cellStyle name="*MB Hardwired 17" xfId="13791" xr:uid="{B60D61A9-F2FB-4C4E-85AF-8325982DCD40}"/>
    <cellStyle name="*MB Hardwired 2" xfId="13792" xr:uid="{D6D40EB6-8B7F-4FA7-AB93-A9A90C4C77CA}"/>
    <cellStyle name="*MB Hardwired 3" xfId="13793" xr:uid="{B2368EE9-A272-4231-89B0-A0E14ACCE9FB}"/>
    <cellStyle name="*MB Hardwired 4" xfId="13794" xr:uid="{0923FC41-A86E-4517-887B-5DE8389104B3}"/>
    <cellStyle name="*MB Hardwired 5" xfId="13795" xr:uid="{0F8C9CC7-6809-4264-9A06-861355B38B7C}"/>
    <cellStyle name="*MB Hardwired 6" xfId="13796" xr:uid="{BC1DABFE-3DB1-4CB8-93C8-5C45DB326C16}"/>
    <cellStyle name="*MB Hardwired 7" xfId="13797" xr:uid="{1F5C4723-7906-4793-B416-0C41EF570E37}"/>
    <cellStyle name="*MB Hardwired 8" xfId="13798" xr:uid="{BBABB7EE-457C-4FDE-B993-5EC3A94B9C94}"/>
    <cellStyle name="*MB Hardwired 9" xfId="13799" xr:uid="{3BFA3F09-7077-40DD-9DB4-7418DC3AC315}"/>
    <cellStyle name="*MB Hardwired_Display" xfId="13800" xr:uid="{09E6B08A-F32B-4FF2-847E-D79A88121856}"/>
    <cellStyle name="*MB Input Table Calc" xfId="13801" xr:uid="{2F6C30D8-DA85-42D5-B656-177BBDE98B61}"/>
    <cellStyle name="*MB Input Table Calc 10" xfId="13802" xr:uid="{6B7E76D3-0202-4642-BF5A-36D2B9A0061D}"/>
    <cellStyle name="*MB Input Table Calc 11" xfId="13803" xr:uid="{A0A287C6-EEF7-40AA-947B-1F608631813A}"/>
    <cellStyle name="*MB Input Table Calc 12" xfId="13804" xr:uid="{5AF2BF7E-57D6-41D4-9E5B-31381654AC1E}"/>
    <cellStyle name="*MB Input Table Calc 13" xfId="13805" xr:uid="{1FC6A80E-9097-46F1-A868-F3FB25F00B88}"/>
    <cellStyle name="*MB Input Table Calc 14" xfId="13806" xr:uid="{99163D20-835D-4237-9E78-12C9489BF3BB}"/>
    <cellStyle name="*MB Input Table Calc 15" xfId="13807" xr:uid="{D17B2B28-3ACF-4B3B-B9B8-F2B948C5B5C0}"/>
    <cellStyle name="*MB Input Table Calc 16" xfId="13808" xr:uid="{3722E458-593B-49C3-8D0C-61C473A9D560}"/>
    <cellStyle name="*MB Input Table Calc 17" xfId="13809" xr:uid="{AB706142-AFA3-420D-BC82-0F24ACC6EA60}"/>
    <cellStyle name="*MB Input Table Calc 2" xfId="13810" xr:uid="{E1620A82-41F4-40E8-A088-A0A1B248E6C0}"/>
    <cellStyle name="*MB Input Table Calc 3" xfId="13811" xr:uid="{FB2B138A-10C5-4DF3-AFF8-6543C5F586F6}"/>
    <cellStyle name="*MB Input Table Calc 4" xfId="13812" xr:uid="{50858A7C-7939-4569-9D20-2FB7A5ECBE5E}"/>
    <cellStyle name="*MB Input Table Calc 5" xfId="13813" xr:uid="{2805EDD4-02F1-4D48-8521-01B28BD91C62}"/>
    <cellStyle name="*MB Input Table Calc 6" xfId="13814" xr:uid="{3B54DE50-D002-4D6C-9368-0EAC1256FEF6}"/>
    <cellStyle name="*MB Input Table Calc 7" xfId="13815" xr:uid="{08C8A266-72AF-41DF-968E-34BD1C7709DE}"/>
    <cellStyle name="*MB Input Table Calc 8" xfId="13816" xr:uid="{7B359095-7C0A-4791-A6BA-2EBA2E5B22AB}"/>
    <cellStyle name="*MB Input Table Calc 9" xfId="13817" xr:uid="{8799A5D3-35C1-40F8-8221-37255ED6E4DD}"/>
    <cellStyle name="*MB Input Table Calc_Display" xfId="13818" xr:uid="{973894D3-4B49-4CD3-994A-D4F6078A4813}"/>
    <cellStyle name="*MB Normal" xfId="13819" xr:uid="{C86F03C2-4672-4596-A21B-7A4C995CF0BC}"/>
    <cellStyle name="*MB Placeholder" xfId="13820" xr:uid="{8DA37E9C-75FA-4EC8-A6CB-BE3E3BEC2DB5}"/>
    <cellStyle name="*MB Placeholder 10" xfId="13821" xr:uid="{9872547E-D836-45C4-9150-961C80230066}"/>
    <cellStyle name="*MB Placeholder 11" xfId="13822" xr:uid="{58CC6471-613D-482E-9F1D-4A5D5C17253E}"/>
    <cellStyle name="*MB Placeholder 12" xfId="13823" xr:uid="{808C2D46-792E-48A2-B79C-A433DFB98BBE}"/>
    <cellStyle name="*MB Placeholder 13" xfId="13824" xr:uid="{28CF5F13-C5B2-435F-A9C3-86000BFF51D5}"/>
    <cellStyle name="*MB Placeholder 14" xfId="13825" xr:uid="{C56A3BB5-2B7D-4B36-BA59-3BB04659AA3F}"/>
    <cellStyle name="*MB Placeholder 15" xfId="13826" xr:uid="{8C57326E-3A7E-4580-A673-2663C834A054}"/>
    <cellStyle name="*MB Placeholder 16" xfId="13827" xr:uid="{A1EB1BCC-AE80-4A85-A0FD-CF5D7B966FA4}"/>
    <cellStyle name="*MB Placeholder 17" xfId="13828" xr:uid="{EB82D3F8-A8C9-48D8-B645-8A8029E5B7F9}"/>
    <cellStyle name="*MB Placeholder 2" xfId="13829" xr:uid="{5AFB9C0E-3FEE-4477-9788-666DEA6EE146}"/>
    <cellStyle name="*MB Placeholder 3" xfId="13830" xr:uid="{CB10FCD1-3EF5-4AF1-83F6-287625044F7E}"/>
    <cellStyle name="*MB Placeholder 4" xfId="13831" xr:uid="{79F97193-480A-4459-97A8-DF81CCCFCCF6}"/>
    <cellStyle name="*MB Placeholder 5" xfId="13832" xr:uid="{E3A6FA21-495A-4913-AED7-0B79A9062B58}"/>
    <cellStyle name="*MB Placeholder 6" xfId="13833" xr:uid="{C401552C-EE66-444B-AE3C-3FFFCFFAEA07}"/>
    <cellStyle name="*MB Placeholder 7" xfId="13834" xr:uid="{531C27E8-9D60-47B4-9787-20D867CFFD3D}"/>
    <cellStyle name="*MB Placeholder 8" xfId="13835" xr:uid="{36E4A8B8-863E-41DA-AC99-632928543EAA}"/>
    <cellStyle name="*MB Placeholder 9" xfId="13836" xr:uid="{3F86DE43-A6F1-4329-879A-1E3B6E91E565}"/>
    <cellStyle name="*MB Placeholder_Display" xfId="13837" xr:uid="{C2096376-E26F-4D8D-BC62-D7AB1E1EC67C}"/>
    <cellStyle name="?? [0.00]_3.20 FRN Note" xfId="13838" xr:uid="{A9150286-B204-4392-9B5D-904F59714D23}"/>
    <cellStyle name="???? [0.00]_2002.11.01_N_NISHIMURA_BNPP Spread PRD " xfId="13839" xr:uid="{24656BFB-EDD6-421E-8A5B-84B0744AF9EC}"/>
    <cellStyle name="??????????? [0]_11-99" xfId="13840" xr:uid="{7C9365E0-3719-4A72-994D-C704102BDC33}"/>
    <cellStyle name="???????????? ????????/??????????? [0]_11-99" xfId="13841" xr:uid="{9A8AC631-0156-4E42-9EB5-29B2E78CC455}"/>
    <cellStyle name="???????????? ????????/???????????_11-99" xfId="13842" xr:uid="{AE3CD6D4-3CBF-4013-9A55-B0ACFE5E6BF6}"/>
    <cellStyle name="???????????_11-99" xfId="13843" xr:uid="{5071963E-B9AE-4FF6-82A8-FBFFD9144FA8}"/>
    <cellStyle name="??????_11-99" xfId="13844" xr:uid="{434FE1A9-4602-4966-9E4D-8F32F26E30C5}"/>
    <cellStyle name="????_2002.11.01_N_NISHIMURA_BNPP Spread PRD " xfId="13845" xr:uid="{267F8316-212B-4131-A79B-CBA3734D73D7}"/>
    <cellStyle name="??_3.20 FRN Note" xfId="13846" xr:uid="{C2A435A9-DC61-4682-9701-043E5CF13B16}"/>
    <cellStyle name="?árky [0]_laroux" xfId="13847" xr:uid="{7263AD85-0B05-4D11-97CE-56CED8DCB7FE}"/>
    <cellStyle name="?árky_laroux" xfId="13848" xr:uid="{9602F09A-D260-460C-ADC6-F13DDC96ADBE}"/>
    <cellStyle name="?Q\?1@" xfId="13849" xr:uid="{A5BBC2D3-7E38-4C60-B10D-F1CB70DCFDDD}"/>
    <cellStyle name="?Q\?1@ 2" xfId="13850" xr:uid="{66FE4927-C59A-46B4-BA55-CE211BF7CE4B}"/>
    <cellStyle name="?Q\?1@ 3" xfId="13851" xr:uid="{44E0A5F2-8520-4946-909D-936F666019FB}"/>
    <cellStyle name="?Q\?1@_Cadrage conso" xfId="13852" xr:uid="{F3EC6CE9-F50D-493E-A3A1-3A0C7DCE2AD6}"/>
    <cellStyle name="\" xfId="13853" xr:uid="{A5970966-AB57-40A7-B239-1795B9E8C0A5}"/>
    <cellStyle name="_%(SignOnly)" xfId="13854" xr:uid="{529DF64D-76D4-4974-A7DD-C663B042898F}"/>
    <cellStyle name="_%(SignOnly) 2" xfId="13855" xr:uid="{2E0A1319-C595-44CC-8325-679F82659CF9}"/>
    <cellStyle name="_%(SignOnly) 2 2" xfId="13856" xr:uid="{A7413D70-965F-4540-BBE0-0BDAA0460F29}"/>
    <cellStyle name="_%(SignOnly) 2 2 2" xfId="13857" xr:uid="{012B8895-6DD9-45C7-93A7-82D5A9805538}"/>
    <cellStyle name="_%(SignOnly) 2 3" xfId="13858" xr:uid="{EC2A73B7-6BEF-48E0-9A7A-D63EAF9319BD}"/>
    <cellStyle name="_%(SignOnly) 2 4" xfId="13859" xr:uid="{84B7CEB9-6A89-4FF9-BD9D-63AA7ADB18C5}"/>
    <cellStyle name="_%(SignOnly) 3" xfId="13860" xr:uid="{5A666531-7683-4F80-BC1F-4774743342C0}"/>
    <cellStyle name="_%(SignOnly) 3 2" xfId="13861" xr:uid="{378CBCE5-BB9C-43D0-B244-5156450C64C0}"/>
    <cellStyle name="_%(SignOnly) 3 3" xfId="13862" xr:uid="{95485E11-D047-4D01-A4FB-17EE203A4F57}"/>
    <cellStyle name="_%(SignOnly) 3 4" xfId="13863" xr:uid="{E35DC2F2-F336-43BA-9E6D-48FBADB6E168}"/>
    <cellStyle name="_%(SignOnly) 4" xfId="13864" xr:uid="{D1B402FA-B16A-473F-98B6-AD043179D7B2}"/>
    <cellStyle name="_%(SignOnly) 5" xfId="13865" xr:uid="{0CA5CE5C-F444-47CA-B413-F60BD3E17E9F}"/>
    <cellStyle name="_%(SignOnly)_45647 - Annexe 6a au 31 03 2011 v2" xfId="13866" xr:uid="{1F7060B7-EBA9-4ED2-89E2-09C0CEEB7145}"/>
    <cellStyle name="_%(SignOnly)_ABS Deal Tracer - Q3 2008" xfId="13867" xr:uid="{F9747B27-81A8-46CA-BAD5-1434CB12194F}"/>
    <cellStyle name="_%(SignOnly)_ABS Deal Tracer - Q3 2008 2" xfId="13868" xr:uid="{4B63AA22-EB54-4C3D-BA40-99E12278ED4A}"/>
    <cellStyle name="_%(SignOnly)_ABS Deal Tracer - Q3 2008 2 2" xfId="13869" xr:uid="{BBAE653E-6C98-4D06-89B9-7C86F15D2427}"/>
    <cellStyle name="_%(SignOnly)_ABS Deal Tracer - Q3 2008 2 2 2" xfId="13870" xr:uid="{AB63D9BA-0B28-44C5-89A1-AD7EF849D61D}"/>
    <cellStyle name="_%(SignOnly)_ABS Deal Tracer - Q3 2008 2 3" xfId="13871" xr:uid="{8F7048D7-3943-4794-9935-308FF8B6529B}"/>
    <cellStyle name="_%(SignOnly)_ABS Deal Tracer - Q3 2008 3" xfId="13872" xr:uid="{6FBACD04-2B8D-48CC-92E0-2F8C66B95583}"/>
    <cellStyle name="_%(SignOnly)_ABS Deal Tracer - Q3 2008 3 2" xfId="13873" xr:uid="{621ED114-2A49-4AC4-A108-C87FD88C8E44}"/>
    <cellStyle name="_%(SignOnly)_ABS Deal Tracer - Q3 2008 4" xfId="13874" xr:uid="{255BA039-9955-4182-A033-7D013F30E810}"/>
    <cellStyle name="_%(SignOnly)_Aerium - Chester" xfId="13875" xr:uid="{D9B522F2-4EA1-4976-8BDA-F0CE469CF32A}"/>
    <cellStyle name="_%(SignOnly)_Aerium - Chester 2" xfId="13876" xr:uid="{8D188896-48FF-4807-85D1-B600CA3C740F}"/>
    <cellStyle name="_%(SignOnly)_Aerium - Chester 2 2" xfId="13877" xr:uid="{4AC7BB45-2D4B-4C1E-906C-C8B984CF5331}"/>
    <cellStyle name="_%(SignOnly)_Aerium - Chester 2 2 2" xfId="13878" xr:uid="{5A0AA433-F724-4693-A04F-3DC62F6610AE}"/>
    <cellStyle name="_%(SignOnly)_Aerium - Chester 2 3" xfId="13879" xr:uid="{9B66F8CD-F033-4580-BAA3-D0D17A1F1433}"/>
    <cellStyle name="_%(SignOnly)_Aerium - Chester 3" xfId="13880" xr:uid="{91ADA8C5-067A-4076-A847-D21BB4E2851D}"/>
    <cellStyle name="_%(SignOnly)_Aerium - Chester 3 2" xfId="13881" xr:uid="{6B46001D-91CC-41D8-A5B7-23169E51C2A2}"/>
    <cellStyle name="_%(SignOnly)_Aerium - Chester 4" xfId="13882" xr:uid="{79674259-7C2A-4253-AB06-366E3037E2EF}"/>
    <cellStyle name="_%(SignOnly)_Aerium - Mercoeur" xfId="13883" xr:uid="{66939D80-DE70-4181-B0D1-B8F1B0761880}"/>
    <cellStyle name="_%(SignOnly)_Aerium - Mercoeur 2" xfId="13884" xr:uid="{5FD421B0-9DF4-4377-A188-5ECE6A7D8531}"/>
    <cellStyle name="_%(SignOnly)_Aerium - Mercoeur 2 2" xfId="13885" xr:uid="{B5659384-4678-4482-86A7-4F46EB506B94}"/>
    <cellStyle name="_%(SignOnly)_Aerium - Mercoeur 2 2 2" xfId="13886" xr:uid="{6AAECAF3-DAD7-4CEB-9C9F-9632776CA26D}"/>
    <cellStyle name="_%(SignOnly)_Aerium - Mercoeur 2 3" xfId="13887" xr:uid="{FE415F21-A964-4E64-A7F4-C6B9A51A569C}"/>
    <cellStyle name="_%(SignOnly)_Aerium - Mercoeur 3" xfId="13888" xr:uid="{6F4DF11C-9B41-4F9C-9F76-BC513B129F2E}"/>
    <cellStyle name="_%(SignOnly)_Aerium - Mercoeur 3 2" xfId="13889" xr:uid="{6908D62A-3CD6-4375-96F2-9F3DC72BFE50}"/>
    <cellStyle name="_%(SignOnly)_Aerium - Mercoeur 4" xfId="13890" xr:uid="{2B754566-12A5-42AC-9E17-D8C8D934C030}"/>
    <cellStyle name="_%(SignOnly)_Annexe 6 Détail comptes" xfId="13891" xr:uid="{D3F72CDF-5D1D-4DA1-B477-2C77219DEF3D}"/>
    <cellStyle name="_%(SignOnly)_Babcock &amp; Brown Air Funding I" xfId="13892" xr:uid="{DE702CC8-40B8-4CAB-862D-BDFB09625D2F}"/>
    <cellStyle name="_%(SignOnly)_Babcock &amp; Brown Air Funding I 2" xfId="13893" xr:uid="{E74373A1-A102-410B-BECF-532200443074}"/>
    <cellStyle name="_%(SignOnly)_Babcock &amp; Brown Air Funding I 2 2" xfId="13894" xr:uid="{5ABDBB58-5756-4299-9E4F-9BC8B16BBCE1}"/>
    <cellStyle name="_%(SignOnly)_Babcock &amp; Brown Air Funding I 2 2 2" xfId="13895" xr:uid="{91C58749-4C91-4658-9E74-75595D9B699C}"/>
    <cellStyle name="_%(SignOnly)_Babcock &amp; Brown Air Funding I 2 3" xfId="13896" xr:uid="{EF8B9C64-57D3-4358-A42E-A32868C473C6}"/>
    <cellStyle name="_%(SignOnly)_Babcock &amp; Brown Air Funding I 3" xfId="13897" xr:uid="{55AB456B-9B56-4E37-B5BC-0FE16CD5A98D}"/>
    <cellStyle name="_%(SignOnly)_Babcock &amp; Brown Air Funding I 3 2" xfId="13898" xr:uid="{D28BBA50-0FE9-4163-847F-3623F71B452A}"/>
    <cellStyle name="_%(SignOnly)_Babcock &amp; Brown Air Funding I 4" xfId="13899" xr:uid="{971BC1A7-E03C-46B2-A4D2-C6AD4178B9DF}"/>
    <cellStyle name="_%(SignOnly)_Exclusion Karma" xfId="13900" xr:uid="{D21106EB-2A7C-4C32-85DD-CF7A3FA47050}"/>
    <cellStyle name="_%(SignOnly)_Exposition des titres souverains (zone euro) au 31.12.2011 V4" xfId="13901" xr:uid="{EF62011E-373E-4F46-AD07-770E273C68D5}"/>
    <cellStyle name="_%(SignOnly)_FCAR 364-day" xfId="13902" xr:uid="{D30BF0D9-D1D3-4E97-B0A3-7C1F3CBE6FD8}"/>
    <cellStyle name="_%(SignOnly)_FCAR 364-day 2" xfId="13903" xr:uid="{5518F197-AAB5-42CC-A9CD-32CC6A835F69}"/>
    <cellStyle name="_%(SignOnly)_FCAR 364-day 2 2" xfId="13904" xr:uid="{D3FABA14-C6D2-47B3-B705-369D0D6E7BF8}"/>
    <cellStyle name="_%(SignOnly)_FCAR 364-day 2 2 2" xfId="13905" xr:uid="{3A7AD58B-188D-4B87-AB5F-08B6121DF51D}"/>
    <cellStyle name="_%(SignOnly)_FCAR 364-day 2 3" xfId="13906" xr:uid="{11FEB4A3-CD4A-414B-8D1C-19188F31E31A}"/>
    <cellStyle name="_%(SignOnly)_FCAR 364-day 3" xfId="13907" xr:uid="{1CC2F838-697F-437A-A15E-8E035279F8FB}"/>
    <cellStyle name="_%(SignOnly)_FCAR 364-day 3 2" xfId="13908" xr:uid="{6205EE9C-DBAC-45A2-B116-77A813F03370}"/>
    <cellStyle name="_%(SignOnly)_FCAR 364-day 4" xfId="13909" xr:uid="{F0F40D81-E0A1-4031-84FC-387CECD4361A}"/>
    <cellStyle name="_%(SignOnly)_FCAR 5-year" xfId="13910" xr:uid="{E696DF41-C2CD-4198-8B93-90CEE652767A}"/>
    <cellStyle name="_%(SignOnly)_FCAR 5-year 2" xfId="13911" xr:uid="{AF24F755-96A0-4DB8-A752-548794F97CF3}"/>
    <cellStyle name="_%(SignOnly)_FCAR 5-year 2 2" xfId="13912" xr:uid="{3979E46B-41E0-413C-8AF9-8B193EE753F1}"/>
    <cellStyle name="_%(SignOnly)_FCAR 5-year 2 2 2" xfId="13913" xr:uid="{87AE2187-4445-4C6C-BDC6-5A980772A90E}"/>
    <cellStyle name="_%(SignOnly)_FCAR 5-year 2 3" xfId="13914" xr:uid="{483D11F3-3DA2-49D9-B95F-AAABC34BA773}"/>
    <cellStyle name="_%(SignOnly)_FCAR 5-year 3" xfId="13915" xr:uid="{3D39F35E-A070-4158-98CC-EA49620F11C1}"/>
    <cellStyle name="_%(SignOnly)_FCAR 5-year 3 2" xfId="13916" xr:uid="{6D87AC53-2C3D-420F-96B6-585B067B0201}"/>
    <cellStyle name="_%(SignOnly)_FCAR 5-year 4" xfId="13917" xr:uid="{3920D721-97D9-4DE3-ADA6-1B95091DC635}"/>
    <cellStyle name="_%(SignOnly)_FCC Zeus" xfId="13918" xr:uid="{2B3168DE-F847-46D0-8141-935718327CA9}"/>
    <cellStyle name="_%(SignOnly)_FCC Zeus 2" xfId="13919" xr:uid="{5B5F6738-A199-4195-B423-5143F7449E28}"/>
    <cellStyle name="_%(SignOnly)_FCC Zeus 2 2" xfId="13920" xr:uid="{C56930A2-70FE-4B5B-AC62-B9DB79295EA8}"/>
    <cellStyle name="_%(SignOnly)_FCC Zeus 2 2 2" xfId="13921" xr:uid="{1E7604A9-AB74-4DF3-9AFA-BFFC6B0CCB16}"/>
    <cellStyle name="_%(SignOnly)_FCC Zeus 2 3" xfId="13922" xr:uid="{457FF69C-14A5-4436-BE57-ABFFC7FD824A}"/>
    <cellStyle name="_%(SignOnly)_FCC Zeus 3" xfId="13923" xr:uid="{1B00A95B-DE5B-40AB-984E-36A9175250E0}"/>
    <cellStyle name="_%(SignOnly)_FCC Zeus 3 2" xfId="13924" xr:uid="{AF25A2EF-BAE7-4030-801A-5878708E5579}"/>
    <cellStyle name="_%(SignOnly)_FCC Zeus 4" xfId="13925" xr:uid="{12D201AF-0289-46F4-8BC9-E74DD436B690}"/>
    <cellStyle name="_%(SignOnly)_Flagstar 2007-1A C AF4" xfId="13926" xr:uid="{93CFE46F-01E3-46A6-97E8-1EB2DA6A9A69}"/>
    <cellStyle name="_%(SignOnly)_Flagstar 2007-1A C AF4 2" xfId="13927" xr:uid="{F8EA34AD-857F-4480-82E3-B1D71E733B41}"/>
    <cellStyle name="_%(SignOnly)_Flagstar 2007-1A C AF4 2 2" xfId="13928" xr:uid="{61FD5100-1F1A-4CD6-964F-3D663B7984E6}"/>
    <cellStyle name="_%(SignOnly)_Flagstar 2007-1A C AF4 2 2 2" xfId="13929" xr:uid="{D1A03388-161F-499C-B46A-C331DE293886}"/>
    <cellStyle name="_%(SignOnly)_Flagstar 2007-1A C AF4 2 3" xfId="13930" xr:uid="{7160C608-CD7E-47DD-9F59-E10DAF3B9431}"/>
    <cellStyle name="_%(SignOnly)_Flagstar 2007-1A C AF4 3" xfId="13931" xr:uid="{0B594E1D-6087-45FD-95E2-58A1E7AE341E}"/>
    <cellStyle name="_%(SignOnly)_Flagstar 2007-1A C AF4 3 2" xfId="13932" xr:uid="{F91B55A8-7D0A-4838-9357-2835E0F518A5}"/>
    <cellStyle name="_%(SignOnly)_Flagstar 2007-1A C AF4 4" xfId="13933" xr:uid="{394E9CFD-20E2-4EB4-9613-07AAC925A366}"/>
    <cellStyle name="_%(SignOnly)_ItalFinance SV2" xfId="13934" xr:uid="{75591FF2-57A3-4688-8E1C-C115090A2DD9}"/>
    <cellStyle name="_%(SignOnly)_ItalFinance SV2 2" xfId="13935" xr:uid="{3FBEE998-B305-4176-94EF-DAC2E7102C40}"/>
    <cellStyle name="_%(SignOnly)_ItalFinance SV2 2 2" xfId="13936" xr:uid="{38884FDB-9CFC-476A-8115-A0C065A072F2}"/>
    <cellStyle name="_%(SignOnly)_ItalFinance SV2 2 2 2" xfId="13937" xr:uid="{A32EF533-8308-4B8E-A8E0-59226E15787D}"/>
    <cellStyle name="_%(SignOnly)_ItalFinance SV2 2 3" xfId="13938" xr:uid="{9AF0E1E8-D2EF-43B4-9FFA-3660A2B3DD62}"/>
    <cellStyle name="_%(SignOnly)_ItalFinance SV2 3" xfId="13939" xr:uid="{FB0776E0-F9E2-44E3-AFF6-03D21B2A64A7}"/>
    <cellStyle name="_%(SignOnly)_ItalFinance SV2 3 2" xfId="13940" xr:uid="{4073EDB1-354C-4A49-B8B6-E264CE9C3AEF}"/>
    <cellStyle name="_%(SignOnly)_ItalFinance SV2 4" xfId="13941" xr:uid="{836C84E7-9C3D-43F2-AE0E-0DD4F3215951}"/>
    <cellStyle name="_%(SignOnly)_Meliadi SaRL" xfId="13942" xr:uid="{36E399FA-84AB-4B21-9A62-8B7316EB2F7E}"/>
    <cellStyle name="_%(SignOnly)_Meliadi SaRL 2" xfId="13943" xr:uid="{08842660-9675-476A-AD19-C67610AF5FD6}"/>
    <cellStyle name="_%(SignOnly)_Meliadi SaRL 2 2" xfId="13944" xr:uid="{DEBD002D-8823-4BA2-A0DE-D308A485BAA2}"/>
    <cellStyle name="_%(SignOnly)_Meliadi SaRL 2 2 2" xfId="13945" xr:uid="{9274A561-268A-44CC-B4E7-FA33D1CC3F41}"/>
    <cellStyle name="_%(SignOnly)_Meliadi SaRL 2 3" xfId="13946" xr:uid="{986ABC5F-0623-4E6D-8502-E1734FB02635}"/>
    <cellStyle name="_%(SignOnly)_Meliadi SaRL 3" xfId="13947" xr:uid="{2D285ACB-62B3-4C2C-B496-6C9204C12EF4}"/>
    <cellStyle name="_%(SignOnly)_Meliadi SaRL 3 2" xfId="13948" xr:uid="{AEBB6DB2-0267-49E6-BBD5-F0772B2BDDA4}"/>
    <cellStyle name="_%(SignOnly)_Meliadi SaRL 4" xfId="13949" xr:uid="{A18C58F7-5162-4BDE-AC32-FA93168996BD}"/>
    <cellStyle name="_%(SignOnly)_shadow publication 2010.12" xfId="13950" xr:uid="{490FCE6F-ADE8-4917-98C5-0967D30432C7}"/>
    <cellStyle name="_%(SignOnly)_shadow publication 2010.12 2" xfId="13951" xr:uid="{21EE0650-1A76-4C70-9E4F-18345B3F6332}"/>
    <cellStyle name="_%(SignOnly)_Sheet1" xfId="13952" xr:uid="{3CFD1E05-F53D-45CB-B8EB-96B69DA04BEF}"/>
    <cellStyle name="_%(SignOnly)_Sheet1 2" xfId="13953" xr:uid="{25CF30E2-39DE-4B0C-8DE0-9E2DED726DEC}"/>
    <cellStyle name="_%(SignOnly)_Sheet1 2 2" xfId="13954" xr:uid="{902B143C-B39F-4BB7-9A1E-BAFA1DE1BA17}"/>
    <cellStyle name="_%(SignOnly)_Sheet1 2 2 2" xfId="13955" xr:uid="{952641DF-7451-4D57-9B8A-13F8D7C9B109}"/>
    <cellStyle name="_%(SignOnly)_Sheet1 2 3" xfId="13956" xr:uid="{38457862-E65B-4CEE-81A7-5EE875E9AA03}"/>
    <cellStyle name="_%(SignOnly)_Sheet1 3" xfId="13957" xr:uid="{CC136B45-AEB7-4AFD-BC29-7FF2CB54B045}"/>
    <cellStyle name="_%(SignOnly)_Sheet1 3 2" xfId="13958" xr:uid="{B3D94CD1-7157-4BD9-9E86-27045B93F638}"/>
    <cellStyle name="_%(SignOnly)_Sheet1 4" xfId="13959" xr:uid="{1DABD34D-36F9-4E66-8F8B-78D7F595275C}"/>
    <cellStyle name="_%(SignOnly)_Synthese cumul 300910" xfId="13960" xr:uid="{113B48EE-5136-42AD-9DB3-B4E70290DFB7}"/>
    <cellStyle name="_%(SignOnly)_Synthese cumul 300910 2" xfId="13961" xr:uid="{E10F9C7D-8069-4B8A-A69A-FDD0477B61DE}"/>
    <cellStyle name="_%(SignOnly)_Template" xfId="13962" xr:uid="{E85980EC-43C7-493E-9805-BCA054CD7894}"/>
    <cellStyle name="_%(SignOnly)_Template 2" xfId="13963" xr:uid="{C2D320BD-909E-4BA4-B581-B95BDED1D967}"/>
    <cellStyle name="_%(SignOnly)_Template 2 2" xfId="13964" xr:uid="{DB580276-27B6-48DF-8AAC-B33D2BAE5D51}"/>
    <cellStyle name="_%(SignOnly)_Template 2 2 2" xfId="13965" xr:uid="{5CA8DE90-033A-4EBC-B404-F51C79D818CC}"/>
    <cellStyle name="_%(SignOnly)_Template 2 3" xfId="13966" xr:uid="{800F27DC-11AA-4A25-BDF2-AB1FD08549EB}"/>
    <cellStyle name="_%(SignOnly)_Template 3" xfId="13967" xr:uid="{E520683F-6F3D-4619-AEC6-81E87CCBFAF4}"/>
    <cellStyle name="_%(SignOnly)_Template 3 2" xfId="13968" xr:uid="{4EA0F5DF-F95E-45B2-A508-2949F8C26D55}"/>
    <cellStyle name="_%(SignOnly)_Template 4" xfId="13969" xr:uid="{84C63329-7521-4252-B15E-9D00E1BADE6A}"/>
    <cellStyle name="_%(SignSpaceOnly)" xfId="13970" xr:uid="{95757744-064D-42A3-8190-A18836738425}"/>
    <cellStyle name="_%(SignSpaceOnly) 2" xfId="13971" xr:uid="{7EAAF71B-59D2-4B5B-BF8E-78FB5925E0BC}"/>
    <cellStyle name="_%(SignSpaceOnly) 2 2" xfId="13972" xr:uid="{6429B1AE-5CA9-49BA-B3CA-E97D0A319734}"/>
    <cellStyle name="_%(SignSpaceOnly) 2 2 2" xfId="13973" xr:uid="{ACEE69D8-34FA-4412-82FC-E5DC9270D99E}"/>
    <cellStyle name="_%(SignSpaceOnly) 2 3" xfId="13974" xr:uid="{571774A3-AA3E-4C62-994D-AD7D699C99C4}"/>
    <cellStyle name="_%(SignSpaceOnly) 2 4" xfId="13975" xr:uid="{5F3DC12E-35FD-4383-BD5B-888F7ADF32A9}"/>
    <cellStyle name="_%(SignSpaceOnly) 3" xfId="13976" xr:uid="{1F2A7FEC-0B8E-4F34-9293-939AD8EFB27B}"/>
    <cellStyle name="_%(SignSpaceOnly) 3 2" xfId="13977" xr:uid="{F3B3AC61-E192-4A5D-9B8E-950532CF2849}"/>
    <cellStyle name="_%(SignSpaceOnly) 3 3" xfId="13978" xr:uid="{A183CE9A-1BF5-4BDF-873B-16C1B59AA5D4}"/>
    <cellStyle name="_%(SignSpaceOnly) 3 4" xfId="13979" xr:uid="{57FF28AC-4513-40B1-B727-D500F5B7E2EF}"/>
    <cellStyle name="_%(SignSpaceOnly) 4" xfId="13980" xr:uid="{5355C22D-7928-40F7-9C9A-7E098606DB0F}"/>
    <cellStyle name="_%(SignSpaceOnly) 5" xfId="13981" xr:uid="{12E7BD8B-1334-4F38-AB6D-F718D627FF65}"/>
    <cellStyle name="_%(SignSpaceOnly)_45647 - Annexe 6a au 31 03 2011 v2" xfId="13982" xr:uid="{761CF85D-08AC-41F5-973B-AFB3AE4CE209}"/>
    <cellStyle name="_%(SignSpaceOnly)_ABS Deal Tracer - Q3 2008" xfId="13983" xr:uid="{39B5E7C8-8680-4DBB-A863-961790F25559}"/>
    <cellStyle name="_%(SignSpaceOnly)_ABS Deal Tracer - Q3 2008 2" xfId="13984" xr:uid="{2D5F1492-178C-40EF-8134-68203B145980}"/>
    <cellStyle name="_%(SignSpaceOnly)_ABS Deal Tracer - Q3 2008 2 2" xfId="13985" xr:uid="{B3F23D0E-C850-4BF1-95D7-50F50BD8BCC8}"/>
    <cellStyle name="_%(SignSpaceOnly)_ABS Deal Tracer - Q3 2008 2 2 2" xfId="13986" xr:uid="{AB61557A-9031-4212-801A-7F284211F06F}"/>
    <cellStyle name="_%(SignSpaceOnly)_ABS Deal Tracer - Q3 2008 2 3" xfId="13987" xr:uid="{91E20578-B9F9-4F4C-8D16-635661229EA5}"/>
    <cellStyle name="_%(SignSpaceOnly)_ABS Deal Tracer - Q3 2008 3" xfId="13988" xr:uid="{9313EF0C-D1C8-4266-B1E1-1B0ED6591ACA}"/>
    <cellStyle name="_%(SignSpaceOnly)_ABS Deal Tracer - Q3 2008 3 2" xfId="13989" xr:uid="{14BE71B8-2CEE-43FF-9457-6D7068C88535}"/>
    <cellStyle name="_%(SignSpaceOnly)_ABS Deal Tracer - Q3 2008 4" xfId="13990" xr:uid="{A0533E52-93E5-4DF4-A4BA-D562C68C88EB}"/>
    <cellStyle name="_%(SignSpaceOnly)_Aerium - Chester" xfId="13991" xr:uid="{C9E546A1-9A4A-436C-B66C-9723BCC7159D}"/>
    <cellStyle name="_%(SignSpaceOnly)_Aerium - Chester 2" xfId="13992" xr:uid="{3913467F-478D-45E1-B5B0-771E303CC85B}"/>
    <cellStyle name="_%(SignSpaceOnly)_Aerium - Chester 2 2" xfId="13993" xr:uid="{8F929DB0-3392-4BA6-B739-852FB2976FAB}"/>
    <cellStyle name="_%(SignSpaceOnly)_Aerium - Chester 2 2 2" xfId="13994" xr:uid="{40B88626-604A-44C2-8B91-E0DAD01C9F15}"/>
    <cellStyle name="_%(SignSpaceOnly)_Aerium - Chester 2 3" xfId="13995" xr:uid="{7E9869A1-25B4-43EC-8B07-B681BC68E63D}"/>
    <cellStyle name="_%(SignSpaceOnly)_Aerium - Chester 3" xfId="13996" xr:uid="{A1EE8300-EF26-4651-B178-EAF77E4F15ED}"/>
    <cellStyle name="_%(SignSpaceOnly)_Aerium - Chester 3 2" xfId="13997" xr:uid="{22E31F92-0CC7-418C-9967-50EEF4E1D54E}"/>
    <cellStyle name="_%(SignSpaceOnly)_Aerium - Chester 4" xfId="13998" xr:uid="{AD094D72-81A9-4C95-90E8-CCDD29F97017}"/>
    <cellStyle name="_%(SignSpaceOnly)_Aerium - Mercoeur" xfId="13999" xr:uid="{0BA3A18D-9B2B-44AC-96C5-62FEB91052DB}"/>
    <cellStyle name="_%(SignSpaceOnly)_Aerium - Mercoeur 2" xfId="14000" xr:uid="{6CB6F3B0-9C38-4D27-AB7D-EC39C6722E3E}"/>
    <cellStyle name="_%(SignSpaceOnly)_Aerium - Mercoeur 2 2" xfId="14001" xr:uid="{6B6F69F8-0B1C-46D8-821B-4B9B0DF31FFF}"/>
    <cellStyle name="_%(SignSpaceOnly)_Aerium - Mercoeur 2 2 2" xfId="14002" xr:uid="{8E146BDB-E032-48EB-91C4-B176ABAD858E}"/>
    <cellStyle name="_%(SignSpaceOnly)_Aerium - Mercoeur 2 3" xfId="14003" xr:uid="{E5164EC0-8C01-498F-B0BD-9C62BED00FE6}"/>
    <cellStyle name="_%(SignSpaceOnly)_Aerium - Mercoeur 3" xfId="14004" xr:uid="{497BB9E2-D32E-478B-B2AF-6E5293FC40A2}"/>
    <cellStyle name="_%(SignSpaceOnly)_Aerium - Mercoeur 3 2" xfId="14005" xr:uid="{EA37FEEB-2B81-4216-AB00-D53F99193D2E}"/>
    <cellStyle name="_%(SignSpaceOnly)_Aerium - Mercoeur 4" xfId="14006" xr:uid="{A54CE817-DD80-41E9-97BF-2B65EE2D66C0}"/>
    <cellStyle name="_%(SignSpaceOnly)_Annexe 6 Détail comptes" xfId="14007" xr:uid="{61768FF3-2417-40C3-BE3F-9CAB3A0B0786}"/>
    <cellStyle name="_%(SignSpaceOnly)_Babcock &amp; Brown Air Funding I" xfId="14008" xr:uid="{A293942B-4CA8-428D-A030-E7329CE96D21}"/>
    <cellStyle name="_%(SignSpaceOnly)_Babcock &amp; Brown Air Funding I 2" xfId="14009" xr:uid="{65672F2E-E780-443D-8218-5D1C76F5EF4A}"/>
    <cellStyle name="_%(SignSpaceOnly)_Babcock &amp; Brown Air Funding I 2 2" xfId="14010" xr:uid="{31F8AF42-873A-4C85-AE13-952428ECFAE0}"/>
    <cellStyle name="_%(SignSpaceOnly)_Babcock &amp; Brown Air Funding I 2 2 2" xfId="14011" xr:uid="{E4CB680A-FAB3-4F14-87B0-EFCCF8822830}"/>
    <cellStyle name="_%(SignSpaceOnly)_Babcock &amp; Brown Air Funding I 2 3" xfId="14012" xr:uid="{321E958F-0744-4086-988D-0A49FBFD0E59}"/>
    <cellStyle name="_%(SignSpaceOnly)_Babcock &amp; Brown Air Funding I 3" xfId="14013" xr:uid="{BCEE4DA4-BD3E-4F23-ACEC-BC71F9F6E02D}"/>
    <cellStyle name="_%(SignSpaceOnly)_Babcock &amp; Brown Air Funding I 3 2" xfId="14014" xr:uid="{E677EF8F-FFE7-4E95-9287-7CE00E68E70E}"/>
    <cellStyle name="_%(SignSpaceOnly)_Babcock &amp; Brown Air Funding I 4" xfId="14015" xr:uid="{4263A46C-6630-4090-93B8-9B1BD2D7BCF8}"/>
    <cellStyle name="_%(SignSpaceOnly)_Exclusion Karma" xfId="14016" xr:uid="{B4F1533D-C07A-4C6D-A584-939C744A5C30}"/>
    <cellStyle name="_%(SignSpaceOnly)_Exposition des titres souverains (zone euro) au 31.12.2011 V4" xfId="14017" xr:uid="{1E5F5FDE-FC75-4D8C-8F53-C953EFCB5093}"/>
    <cellStyle name="_%(SignSpaceOnly)_FCAR 364-day" xfId="14018" xr:uid="{7C34746E-8BB3-476B-AAB8-E9E636CA79BA}"/>
    <cellStyle name="_%(SignSpaceOnly)_FCAR 364-day 2" xfId="14019" xr:uid="{67E593B7-D8A4-411B-9BB4-4D0CE9F1208B}"/>
    <cellStyle name="_%(SignSpaceOnly)_FCAR 364-day 2 2" xfId="14020" xr:uid="{2B278FD3-03C3-4966-B7AA-29633FDEA92C}"/>
    <cellStyle name="_%(SignSpaceOnly)_FCAR 364-day 2 2 2" xfId="14021" xr:uid="{B0C85494-2F00-4E92-93E6-AB87A2089290}"/>
    <cellStyle name="_%(SignSpaceOnly)_FCAR 364-day 2 3" xfId="14022" xr:uid="{49E0CBB1-1CEE-4A8D-B901-D189C964C3F5}"/>
    <cellStyle name="_%(SignSpaceOnly)_FCAR 364-day 3" xfId="14023" xr:uid="{E32F63A8-6934-4B1B-B078-5A8E620936A4}"/>
    <cellStyle name="_%(SignSpaceOnly)_FCAR 364-day 3 2" xfId="14024" xr:uid="{8A3707A4-8D35-42AB-98D1-56746DADCF9C}"/>
    <cellStyle name="_%(SignSpaceOnly)_FCAR 364-day 4" xfId="14025" xr:uid="{6D58E9CC-D40A-47C1-851B-4646A44FD81A}"/>
    <cellStyle name="_%(SignSpaceOnly)_FCAR 5-year" xfId="14026" xr:uid="{84B62191-AD21-477F-AE9B-3BCBDE987A2B}"/>
    <cellStyle name="_%(SignSpaceOnly)_FCAR 5-year 2" xfId="14027" xr:uid="{21ED3E38-E69C-4F4E-A7EC-1D5BE8E31F32}"/>
    <cellStyle name="_%(SignSpaceOnly)_FCAR 5-year 2 2" xfId="14028" xr:uid="{91943BBE-86EE-4B5A-AD9F-EED6B1511CEF}"/>
    <cellStyle name="_%(SignSpaceOnly)_FCAR 5-year 2 2 2" xfId="14029" xr:uid="{6832911B-4286-4EE7-9560-DD67F75D4F33}"/>
    <cellStyle name="_%(SignSpaceOnly)_FCAR 5-year 2 3" xfId="14030" xr:uid="{DB656A8E-E030-4986-99B4-6BCF08F85E64}"/>
    <cellStyle name="_%(SignSpaceOnly)_FCAR 5-year 3" xfId="14031" xr:uid="{2CF30DE7-9841-4253-AC03-06F8D7ACB08B}"/>
    <cellStyle name="_%(SignSpaceOnly)_FCAR 5-year 3 2" xfId="14032" xr:uid="{062EE09D-0704-4F6F-8F50-EA6054C49818}"/>
    <cellStyle name="_%(SignSpaceOnly)_FCAR 5-year 4" xfId="14033" xr:uid="{B449A7A2-8056-47C2-A330-E665484E94B3}"/>
    <cellStyle name="_%(SignSpaceOnly)_FCC Zeus" xfId="14034" xr:uid="{7E500C4E-FD84-48B5-8225-4C2AD90423FD}"/>
    <cellStyle name="_%(SignSpaceOnly)_FCC Zeus 2" xfId="14035" xr:uid="{E4820A30-5433-4E2F-8C7A-A8DB4EE59C9C}"/>
    <cellStyle name="_%(SignSpaceOnly)_FCC Zeus 2 2" xfId="14036" xr:uid="{2C300B09-F6A9-4652-A694-C242E6CFEAA4}"/>
    <cellStyle name="_%(SignSpaceOnly)_FCC Zeus 2 2 2" xfId="14037" xr:uid="{E70C3C68-D8B1-4E46-9A77-00DCE4F46C31}"/>
    <cellStyle name="_%(SignSpaceOnly)_FCC Zeus 2 3" xfId="14038" xr:uid="{99716151-3FF7-40A6-9F99-452D73D25D21}"/>
    <cellStyle name="_%(SignSpaceOnly)_FCC Zeus 3" xfId="14039" xr:uid="{8F3E92AD-224D-43F7-A030-2540239D7338}"/>
    <cellStyle name="_%(SignSpaceOnly)_FCC Zeus 3 2" xfId="14040" xr:uid="{EBB1B012-9B46-4527-82C2-5D6960D44F45}"/>
    <cellStyle name="_%(SignSpaceOnly)_FCC Zeus 4" xfId="14041" xr:uid="{14966612-2163-429C-A80D-C0461F8F5084}"/>
    <cellStyle name="_%(SignSpaceOnly)_Flagstar 2007-1A C AF4" xfId="14042" xr:uid="{6CF3E067-7200-4878-817C-1372F7910F58}"/>
    <cellStyle name="_%(SignSpaceOnly)_Flagstar 2007-1A C AF4 2" xfId="14043" xr:uid="{1A2A23FE-5269-4B59-ADC8-186F76B52381}"/>
    <cellStyle name="_%(SignSpaceOnly)_Flagstar 2007-1A C AF4 2 2" xfId="14044" xr:uid="{E16338AE-AB14-4BAC-A87B-D0DF754D2269}"/>
    <cellStyle name="_%(SignSpaceOnly)_Flagstar 2007-1A C AF4 2 2 2" xfId="14045" xr:uid="{C5A6C21A-A9DA-4A7D-B6C8-628C72982405}"/>
    <cellStyle name="_%(SignSpaceOnly)_Flagstar 2007-1A C AF4 2 3" xfId="14046" xr:uid="{87777397-EB7E-4AFE-85BF-33403A4D8309}"/>
    <cellStyle name="_%(SignSpaceOnly)_Flagstar 2007-1A C AF4 3" xfId="14047" xr:uid="{BC2ADB18-3704-40E3-AA78-825FA72F3353}"/>
    <cellStyle name="_%(SignSpaceOnly)_Flagstar 2007-1A C AF4 3 2" xfId="14048" xr:uid="{929E7BE7-076D-4889-804D-3038794872EF}"/>
    <cellStyle name="_%(SignSpaceOnly)_Flagstar 2007-1A C AF4 4" xfId="14049" xr:uid="{2D527332-C283-4BF0-97DA-424548FC7F1D}"/>
    <cellStyle name="_%(SignSpaceOnly)_ItalFinance SV2" xfId="14050" xr:uid="{70374F1E-D179-40EE-8C54-540FEC04FAB7}"/>
    <cellStyle name="_%(SignSpaceOnly)_ItalFinance SV2 2" xfId="14051" xr:uid="{EA4FFD74-2225-42C7-BBE4-B4C90B8F5694}"/>
    <cellStyle name="_%(SignSpaceOnly)_ItalFinance SV2 2 2" xfId="14052" xr:uid="{6128F965-D423-44F4-A8B3-FEEEAB1943C2}"/>
    <cellStyle name="_%(SignSpaceOnly)_ItalFinance SV2 2 2 2" xfId="14053" xr:uid="{60860530-BE55-4C12-88BD-EB74264A8247}"/>
    <cellStyle name="_%(SignSpaceOnly)_ItalFinance SV2 2 3" xfId="14054" xr:uid="{29E79708-C53A-43E5-857B-4734F47C8093}"/>
    <cellStyle name="_%(SignSpaceOnly)_ItalFinance SV2 3" xfId="14055" xr:uid="{5906E550-03F1-4394-84D1-D1F131C9F802}"/>
    <cellStyle name="_%(SignSpaceOnly)_ItalFinance SV2 3 2" xfId="14056" xr:uid="{64FDAC1F-1C94-408A-B3B5-AA86CCEA628E}"/>
    <cellStyle name="_%(SignSpaceOnly)_ItalFinance SV2 4" xfId="14057" xr:uid="{DB90C801-C465-415F-93C8-26550C5F4F4A}"/>
    <cellStyle name="_%(SignSpaceOnly)_Meliadi SaRL" xfId="14058" xr:uid="{F296CB79-A5F2-4CCC-9714-FBF2435632D4}"/>
    <cellStyle name="_%(SignSpaceOnly)_Meliadi SaRL 2" xfId="14059" xr:uid="{4CE37ABC-D59E-4A67-ABA5-2D4435FEFA83}"/>
    <cellStyle name="_%(SignSpaceOnly)_Meliadi SaRL 2 2" xfId="14060" xr:uid="{5937D8B9-2C2A-420B-BC88-0CAC4B131BF2}"/>
    <cellStyle name="_%(SignSpaceOnly)_Meliadi SaRL 2 2 2" xfId="14061" xr:uid="{742AB634-67FC-42E4-B686-94F7A93CB0CE}"/>
    <cellStyle name="_%(SignSpaceOnly)_Meliadi SaRL 2 3" xfId="14062" xr:uid="{DD6A1E80-2C31-467D-821A-D959383F7C97}"/>
    <cellStyle name="_%(SignSpaceOnly)_Meliadi SaRL 3" xfId="14063" xr:uid="{7CBC9AC1-AA1B-4C2A-8E8A-424B2DE46BD5}"/>
    <cellStyle name="_%(SignSpaceOnly)_Meliadi SaRL 3 2" xfId="14064" xr:uid="{15341EA7-3E10-42FB-8438-492403AC11C2}"/>
    <cellStyle name="_%(SignSpaceOnly)_Meliadi SaRL 4" xfId="14065" xr:uid="{D15466A9-E3D1-40FA-A559-9E890BEA25AE}"/>
    <cellStyle name="_%(SignSpaceOnly)_shadow publication 2010.12" xfId="14066" xr:uid="{24BF7B8C-CEAD-408C-B786-9174B28BEBB9}"/>
    <cellStyle name="_%(SignSpaceOnly)_shadow publication 2010.12 2" xfId="14067" xr:uid="{4D276272-EE55-4F80-A0DA-A7D36F53FB53}"/>
    <cellStyle name="_%(SignSpaceOnly)_Sheet1" xfId="14068" xr:uid="{B223D364-DA2E-4420-ACED-9893242DFF1B}"/>
    <cellStyle name="_%(SignSpaceOnly)_Sheet1 2" xfId="14069" xr:uid="{81DDDC5F-148A-449E-8378-4E743151A661}"/>
    <cellStyle name="_%(SignSpaceOnly)_Sheet1 2 2" xfId="14070" xr:uid="{737BB03B-574F-42B2-A2D6-AE827E9904D0}"/>
    <cellStyle name="_%(SignSpaceOnly)_Sheet1 2 2 2" xfId="14071" xr:uid="{F2B5EF5F-371F-4554-BC2D-C4532B9D85A7}"/>
    <cellStyle name="_%(SignSpaceOnly)_Sheet1 2 3" xfId="14072" xr:uid="{5A71F30F-1A9C-493A-8DB3-D609A921A345}"/>
    <cellStyle name="_%(SignSpaceOnly)_Sheet1 3" xfId="14073" xr:uid="{9CF35572-5EEE-4AD5-9FF3-639C4E643E51}"/>
    <cellStyle name="_%(SignSpaceOnly)_Sheet1 3 2" xfId="14074" xr:uid="{3B450C00-1D73-4763-8E13-561650F5CFA8}"/>
    <cellStyle name="_%(SignSpaceOnly)_Sheet1 4" xfId="14075" xr:uid="{8D0AED12-4C67-4AF7-93C9-F96B07531D88}"/>
    <cellStyle name="_%(SignSpaceOnly)_Synthese cumul 300910" xfId="14076" xr:uid="{3A6625B7-E279-4120-913A-749A962FBB56}"/>
    <cellStyle name="_%(SignSpaceOnly)_Synthese cumul 300910 2" xfId="14077" xr:uid="{DE1513E8-7A11-4829-B79E-52C095B3CA0D}"/>
    <cellStyle name="_%(SignSpaceOnly)_Template" xfId="14078" xr:uid="{12CCCEC7-0547-4A89-8832-06B1BF838CC6}"/>
    <cellStyle name="_%(SignSpaceOnly)_Template 2" xfId="14079" xr:uid="{4089E93D-B889-440D-A65B-4EA6CE476D1B}"/>
    <cellStyle name="_%(SignSpaceOnly)_Template 2 2" xfId="14080" xr:uid="{F2323AF6-4F11-4320-9180-B8D9433FAC78}"/>
    <cellStyle name="_%(SignSpaceOnly)_Template 2 2 2" xfId="14081" xr:uid="{983A28D7-EB12-449E-9C44-44F178677BE5}"/>
    <cellStyle name="_%(SignSpaceOnly)_Template 2 3" xfId="14082" xr:uid="{3F8B7300-7772-424A-9FD0-5E6DE0A20F7F}"/>
    <cellStyle name="_%(SignSpaceOnly)_Template 3" xfId="14083" xr:uid="{5D6CDA24-3F60-4BC1-9847-B13819B59955}"/>
    <cellStyle name="_%(SignSpaceOnly)_Template 3 2" xfId="14084" xr:uid="{CE075DC7-BAA5-4E91-83F1-4EDE1FA8C2E0}"/>
    <cellStyle name="_%(SignSpaceOnly)_Template 4" xfId="14085" xr:uid="{8C6F2B21-1A2F-4A58-8E2F-0D68455CE2DB}"/>
    <cellStyle name="_~1496816" xfId="14086" xr:uid="{DBA5E9DB-EFBC-4322-A4A9-AF1AE7097116}"/>
    <cellStyle name="_~4266309" xfId="14087" xr:uid="{24003611-EF8C-415E-9806-3D9DF85D532A}"/>
    <cellStyle name="_~7614701" xfId="14088" xr:uid="{A97B16F9-3EF5-49A8-9CCB-0C4635F3E04A}"/>
    <cellStyle name="_~7614701 2" xfId="14089" xr:uid="{E91EFFA9-AECC-495D-85C1-E655A6CB3E79}"/>
    <cellStyle name="_~7614701 3" xfId="14090" xr:uid="{619B62EE-E9C1-4893-BB0D-967E46463AD2}"/>
    <cellStyle name="_~9127352" xfId="14091" xr:uid="{B2DF4BB3-C03C-413C-9680-4050D2EE885A}"/>
    <cellStyle name="_~9127352 2" xfId="14092" xr:uid="{F4AC53F0-8B90-4B73-831D-70A457404442}"/>
    <cellStyle name="_~9127352 3" xfId="14093" xr:uid="{E7CA78E1-11E2-4334-AB9E-C7F81D85035A}"/>
    <cellStyle name="_~9127352_AFS" xfId="14094" xr:uid="{1C3248C9-036A-41EF-A0EF-FB79AFB4EC69}"/>
    <cellStyle name="_~9127352_Cadrage conso" xfId="14095" xr:uid="{02D940AE-C2B7-4CF9-AE00-CBCC28FB836E}"/>
    <cellStyle name="_~9127352_Master états financiers de synthèse IFRS_201112 V0" xfId="14096" xr:uid="{E1E3760A-7E21-4A02-A546-E76049BDE683}"/>
    <cellStyle name="_~9127352_Q1_Fortis participations" xfId="14097" xr:uid="{1E7980C9-4685-449E-A311-36F3AC6E179C}"/>
    <cellStyle name="_~9127352_Q3 2011 Fortis - Minoritaires" xfId="14098" xr:uid="{37BCFB2F-2121-4B2A-A86F-E14839D767B8}"/>
    <cellStyle name="_~9127352_Var Immo incorp Q2" xfId="14099" xr:uid="{7270531B-6BBE-4E4C-AFB4-CE407B470BF7}"/>
    <cellStyle name="_~temp~705547512a" xfId="14100" xr:uid="{DBA832DF-EC84-4031-A907-66428031AB63}"/>
    <cellStyle name="_~temp~705547512a_1" xfId="14101" xr:uid="{5240FA85-3CF3-41C1-9F53-2F89067229B3}"/>
    <cellStyle name="_000_Ecarts d'acquisition 2011.12_envoi 2001" xfId="14102" xr:uid="{521E62D7-69F9-45B3-B2AA-8D28B7BBDFE9}"/>
    <cellStyle name="_051101 warehouse" xfId="14103" xr:uid="{27B4E9B8-67DB-4315-8D76-21A955FA1A2E}"/>
    <cellStyle name="_060331 WS II PF_investors" xfId="14104" xr:uid="{719810F2-A6C7-4A5D-9B7F-9CCBED9F1090}"/>
    <cellStyle name="_060621_PF_investor_Nordea" xfId="14105" xr:uid="{3A7E0C3A-4DBD-459D-807C-53F176BB4D2E}"/>
    <cellStyle name="_060720_Vector_input" xfId="14106" xr:uid="{6B54390F-73F0-45B0-B3B8-821BEE2A1B01}"/>
    <cellStyle name="_060916_Vector_output" xfId="14107" xr:uid="{DCA54B03-D955-4224-8156-9D784660D50E}"/>
    <cellStyle name="_061025 Credaris Equity stress - Green Park CDO PLC" xfId="14108" xr:uid="{8F6949B8-D653-4CF8-B150-F70A733CDE70}"/>
    <cellStyle name="_070201 Consolidation - post Tax and Normalisations" xfId="14109" xr:uid="{3201AC28-C45C-42F1-8FD4-52E1E6A84871}"/>
    <cellStyle name="_070201 Consolidation - post Tax and Normalisations 2" xfId="14110" xr:uid="{8725D7FA-A822-47DE-AACD-3A6A605BCC20}"/>
    <cellStyle name="_070201 Consolidation - post Tax and Normalisations 3" xfId="14111" xr:uid="{D66E52F0-81A6-4415-BAEF-7C3855553AE0}"/>
    <cellStyle name="_070201 Consolidation - post Tax and Normalisations_AFS" xfId="14112" xr:uid="{16344FC6-EE0E-4C09-8492-A8BD8DAE4A52}"/>
    <cellStyle name="_070201 Consolidation - post Tax and Normalisations_Cadrage conso" xfId="14113" xr:uid="{EE61428C-40F2-48AC-9E84-F9B4E5B9F2EA}"/>
    <cellStyle name="_070201 Consolidation - post Tax and Normalisations_Master états financiers de synthèse IFRS_201112 V0" xfId="14114" xr:uid="{9FF7F57F-6E76-4BBF-8563-C52B5EDB7083}"/>
    <cellStyle name="_070201 Consolidation - post Tax and Normalisations_Q1_Fortis participations" xfId="14115" xr:uid="{143CFB36-9FEC-469C-BEFA-6BC38ED3C4E5}"/>
    <cellStyle name="_070201 Consolidation - post Tax and Normalisations_Q3 2011 Fortis - Minoritaires" xfId="14116" xr:uid="{CABBBBE3-1D80-4F6E-9F70-19B6DE264C89}"/>
    <cellStyle name="_070201 Consolidation - post Tax and Normalisations_Var Immo incorp Q2" xfId="14117" xr:uid="{40005984-A7F7-4CDB-B885-9FEAAA878623}"/>
    <cellStyle name="_070220 Waterfall" xfId="14118" xr:uid="{55C019F2-8A47-493F-B18F-08D4E8F03A65}"/>
    <cellStyle name="_070220 Waterfall 2" xfId="14119" xr:uid="{A5386508-6C00-4F68-8EE7-0DE23A3E98B6}"/>
    <cellStyle name="_070220 Waterfall 3" xfId="14120" xr:uid="{D6ECF995-EF4C-4483-8188-9D69F491356D}"/>
    <cellStyle name="_070220 Waterfall_AFS" xfId="14121" xr:uid="{C6CD8D5E-17CA-4E30-85FD-4D4E24DDE617}"/>
    <cellStyle name="_070220 Waterfall_Cadrage conso" xfId="14122" xr:uid="{0FF1C0FA-FB35-48DA-91B5-7B938320E903}"/>
    <cellStyle name="_070220 Waterfall_Master états financiers de synthèse IFRS_201112 V0" xfId="14123" xr:uid="{BA2D7FCF-6BC7-4733-9678-FA1DAE7C8B38}"/>
    <cellStyle name="_070220 Waterfall_Q1_Fortis participations" xfId="14124" xr:uid="{2FF2B777-1EF3-486F-8B9F-6F7A1D5C63F6}"/>
    <cellStyle name="_070220 Waterfall_Q3 2011 Fortis - Minoritaires" xfId="14125" xr:uid="{8A0AACA2-7CAC-4F70-BB4F-A90B931432CF}"/>
    <cellStyle name="_070220 Waterfall_shadow publication 2010.12" xfId="14126" xr:uid="{04EC2713-F9CC-43F5-8BAA-8DAC355DD886}"/>
    <cellStyle name="_070220 Waterfall_shadow publication 2010.12 2" xfId="14127" xr:uid="{CC62DEF9-82EA-481D-82EA-26EF247A5077}"/>
    <cellStyle name="_070220 Waterfall_shadow publication 2010.12_Master états financiers de synthèse IFRS_201112 V0" xfId="14128" xr:uid="{28C28CCF-E9E2-4CD9-A0DB-BCED001D8980}"/>
    <cellStyle name="_070220 Waterfall_Synthese cumul 300910" xfId="14129" xr:uid="{3448BA03-F21A-4467-BBB9-AE020FDC64F9}"/>
    <cellStyle name="_070220 Waterfall_Synthese cumul 300910 2" xfId="14130" xr:uid="{D356D245-ED8B-4396-9A55-E7E458FAF0AB}"/>
    <cellStyle name="_070220 Waterfall_Synthese cumul 300910_Master états financiers de synthèse IFRS_201112 V0" xfId="14131" xr:uid="{222ED0C8-15FF-4E42-9640-2FB566F92D17}"/>
    <cellStyle name="_070220 Waterfall_Var Immo incorp Q2" xfId="14132" xr:uid="{F791FF26-8475-46D3-BF9B-CDA9CAE92E25}"/>
    <cellStyle name="_10 Tableau de Variation des KP 200712" xfId="14133" xr:uid="{18CD5245-9C7E-428B-85D5-C935735AF733}"/>
    <cellStyle name="_10 Tableau de Variation des KP 200803" xfId="14134" xr:uid="{95F8547E-8117-4D69-8785-6621DA2901B4}"/>
    <cellStyle name="_10 Tableau de Variation des KP 200803_Dérivés actions propres" xfId="14135" xr:uid="{8BDAC09F-8245-4BE3-9B1E-F6AC431BCD78}"/>
    <cellStyle name="_10 Tableau de Variation des KP 200803_Dérivés actions propres_v2" xfId="14136" xr:uid="{A573FA73-7BDC-430F-9912-0B2799504F7D}"/>
    <cellStyle name="_10 Tableau de Variation des KP 200806" xfId="14137" xr:uid="{B68F966A-5A88-405B-951B-5A280D54A38C}"/>
    <cellStyle name="_11634_Disclosure_300609_values_updated270709" xfId="14138" xr:uid="{D2887734-0EEE-41DA-B337-D575AC3D4B18}"/>
    <cellStyle name="_11634_Disclosure_300609_values_updated270709 2" xfId="14139" xr:uid="{9120FA0A-F631-4856-82D1-E713CAFFFF21}"/>
    <cellStyle name="_11634_Disclosure_300609_values_updated270709_Master états financiers de synthèse IFRS_201112 V0" xfId="14140" xr:uid="{8641160E-2572-43C2-A812-F6016B14307F}"/>
    <cellStyle name="_11652_LT Holding Bonds_AFS FVH_0609_values_final" xfId="14141" xr:uid="{8C33FC11-B307-4783-B029-18C0CE462326}"/>
    <cellStyle name="_11652_LT Holding Bonds_AFS FVH_0609_values_final 2" xfId="14142" xr:uid="{863ED7E7-7248-4102-BF20-2EDA4DB0ABFE}"/>
    <cellStyle name="_11652_LT Holding Bonds_AFS FVH_0609_values_final_Master états financiers de synthèse IFRS_201112 V0" xfId="14143" xr:uid="{11A7988E-BB22-4560-B87C-A3AD94926AAF}"/>
    <cellStyle name="_11664_LT Holding Bonds_AFS FRNs_0609_values_final" xfId="14144" xr:uid="{1D590B36-7FB8-4EF5-A642-59B942C7EA63}"/>
    <cellStyle name="_11664_LT Holding Bonds_AFS FRNs_0609_values_final 2" xfId="14145" xr:uid="{86256D74-44BC-4F08-B0AB-BEAE2B71410B}"/>
    <cellStyle name="_11664_LT Holding Bonds_AFS FRNs_0609_values_final_Master états financiers de synthèse IFRS_201112 V0" xfId="14146" xr:uid="{B95D0296-74E9-4503-BBD9-63DB4CA64163}"/>
    <cellStyle name="_11698_Disclosure_300609_values" xfId="14147" xr:uid="{EF8CB6F3-8E01-4407-9866-2F173B6CC010}"/>
    <cellStyle name="_11698_Disclosure_300609_values 2" xfId="14148" xr:uid="{4448F402-2BBA-4564-8A45-DA8D3C4C2694}"/>
    <cellStyle name="_11698_Disclosure_300609_values_Master états financiers de synthèse IFRS_201112 V0" xfId="14149" xr:uid="{CBC5D002-776E-479B-8141-BD0E8CF3B23D}"/>
    <cellStyle name="_12045_Disclosure_300609_values_Revisedtransferprice_PostMAP_blended" xfId="14150" xr:uid="{D372D6D1-19D4-4990-A9A3-94DB15F73D40}"/>
    <cellStyle name="_12045_Disclosure_300609_values_Revisedtransferprice_PostMAP_blended 2" xfId="14151" xr:uid="{212D1E6E-36BB-4D4E-B965-8BC1CD2608EF}"/>
    <cellStyle name="_12045_Disclosure_300609_values_Revisedtransferprice_PostMAP_blended_Master états financiers de synthèse IFRS_201112 V0" xfId="14152" xr:uid="{FC841084-3D9C-4ED5-A3F8-32F9A473F88F}"/>
    <cellStyle name="_2005-08-11 Collateral Model" xfId="14153" xr:uid="{103F9F50-6887-443F-B504-FC696155B43A}"/>
    <cellStyle name="_2005-11-09 Vanderbilt ABS CDS Portfolio" xfId="14154" xr:uid="{40E39277-FE74-47CD-9213-74C787549F0B}"/>
    <cellStyle name="_2006-06-27 Deerfield HG Pitch Asset Mix" xfId="14155" xr:uid="{8D5E04F0-5C07-4FD4-B2C0-D06D22E25E1F}"/>
    <cellStyle name="_20070601 - REFERENCE Portfolio" xfId="14156" xr:uid="{F2E5EAD2-3156-45EC-8001-608D3D976979}"/>
    <cellStyle name="_20070601 - REFERENCE Portfolio 2" xfId="14157" xr:uid="{F169350F-8BD1-4408-88FB-220113938570}"/>
    <cellStyle name="_20070601 - REFERENCE Portfolio 2 2" xfId="14158" xr:uid="{8A0C0197-D5EE-4082-A1DF-6BBCE9651630}"/>
    <cellStyle name="_20070601 - REFERENCE Portfolio 2 2 2" xfId="14159" xr:uid="{8D539D49-BE1D-4D3D-BD4D-0A885D0F8888}"/>
    <cellStyle name="_20070601 - REFERENCE Portfolio 2 3" xfId="14160" xr:uid="{651C2381-D64C-4DF9-A7F7-3241748FE2A6}"/>
    <cellStyle name="_20070601 - REFERENCE Portfolio 3" xfId="14161" xr:uid="{7873634C-5C51-49E7-AA7D-01C437FE2AB0}"/>
    <cellStyle name="_20070601 - REFERENCE Portfolio 3 2" xfId="14162" xr:uid="{3C7C677C-9ED0-4FCD-8A7C-E3D0E6A4AE87}"/>
    <cellStyle name="_20070601 - REFERENCE Portfolio 4" xfId="14163" xr:uid="{31458306-1402-44D1-A13D-E48685D1EB4B}"/>
    <cellStyle name="_20070601 - REFERENCE Portfolio_Annexe 7c (2)" xfId="14164" xr:uid="{0D78A651-C3E8-4465-B95F-3FAB1E30F8F6}"/>
    <cellStyle name="_20070601 - REFERENCE Portfolio_annexe 7c mise à jour uk" xfId="14165" xr:uid="{4CC55E5C-D804-4626-86DC-A03E71C40D20}"/>
    <cellStyle name="_20191_Disclosure_300609_values" xfId="14166" xr:uid="{37ADDA4D-317B-484D-A395-B9EE34E297CC}"/>
    <cellStyle name="_20191_Disclosure_300609_values 2" xfId="14167" xr:uid="{2563D326-553E-49D6-8533-5BEB48050EBE}"/>
    <cellStyle name="_20191_Disclosure_300609_values_Master états financiers de synthèse IFRS_201112 V0" xfId="14168" xr:uid="{2BD074B1-31A9-4603-87F5-5C66E7E4C1B9}"/>
    <cellStyle name="_20196_Disclosure_300609_values" xfId="14169" xr:uid="{C32E7BC3-C982-48E5-9B64-116BBB988E6F}"/>
    <cellStyle name="_20196_Disclosure_300609_values 2" xfId="14170" xr:uid="{BA6E7D4A-6A52-480A-AE67-5FBDAAEFEC69}"/>
    <cellStyle name="_20196_Disclosure_300609_values_Master états financiers de synthèse IFRS_201112 V0" xfId="14171" xr:uid="{F175DF9F-9955-4608-8DD6-B813C76B65F6}"/>
    <cellStyle name="_20198_Disclosure_300609_values" xfId="14172" xr:uid="{E14E0894-7D5D-469B-B6D8-17E1DACD8369}"/>
    <cellStyle name="_20198_Disclosure_300609_values 2" xfId="14173" xr:uid="{3C12018C-6B63-491F-949F-E3EFD5B28DC1}"/>
    <cellStyle name="_20198_Disclosure_300609_values_Master états financiers de synthèse IFRS_201112 V0" xfId="14174" xr:uid="{A7E69AA9-F155-4069-B3B9-CDEBA6694999}"/>
    <cellStyle name="_20223_Disclosure_300609_values" xfId="14175" xr:uid="{F0F975E4-C18C-4203-9D6C-0E478E59FA78}"/>
    <cellStyle name="_20223_Disclosure_300609_values 2" xfId="14176" xr:uid="{7EE6F788-5E91-410A-B8F4-38DC75613FA4}"/>
    <cellStyle name="_20223_Disclosure_300609_values_Master états financiers de synthèse IFRS_201112 V0" xfId="14177" xr:uid="{8D9446E5-A11E-4D5C-9069-5A3B0EFB33FD}"/>
    <cellStyle name="_21503_ABS_Copperfield_0609_values_final" xfId="14178" xr:uid="{4F76EE69-1035-4568-9479-31E32B6F3DA6}"/>
    <cellStyle name="_21503_ABS_Copperfield_0609_values_final 2" xfId="14179" xr:uid="{CCA602F9-6C6A-4226-BF9B-9C38481ACAD7}"/>
    <cellStyle name="_21503_ABS_Copperfield_0609_values_final_Master états financiers de synthèse IFRS_201112 V0" xfId="14180" xr:uid="{F4272CFA-C4E0-464A-B2DF-E5877CB9FFD8}"/>
    <cellStyle name="_21504_ABS_ASG_0609_values_final" xfId="14181" xr:uid="{D3EB1A34-8EEB-4BE8-B485-AC31750ED0FB}"/>
    <cellStyle name="_21504_ABS_ASG_0609_values_final 2" xfId="14182" xr:uid="{6C889BCB-4B69-49F2-BAD2-A988656A61B2}"/>
    <cellStyle name="_21504_ABS_ASG_0609_values_final_Master états financiers de synthèse IFRS_201112 V0" xfId="14183" xr:uid="{A352E151-EFC1-4991-9984-66FB4202799C}"/>
    <cellStyle name="_21505_ABS_Flow_0609_values_final" xfId="14184" xr:uid="{61AE5449-E924-4CB7-BA32-DC795261B2EF}"/>
    <cellStyle name="_21505_ABS_Flow_0609_values_final 2" xfId="14185" xr:uid="{0C2BD277-4385-43FD-9F15-C712918E0334}"/>
    <cellStyle name="_21505_ABS_Flow_0609_values_final_Master états financiers de synthèse IFRS_201112 V0" xfId="14186" xr:uid="{0085BCFE-D1CD-4ADD-BDC7-EA959D6041E3}"/>
    <cellStyle name="_21506_ABS_Arbitrage_0609_values_final" xfId="14187" xr:uid="{7A828FA4-727B-4298-A0F6-CD6C822717C6}"/>
    <cellStyle name="_21506_ABS_Arbitrage_0609_values_final 2" xfId="14188" xr:uid="{1E95C55E-FABD-4258-AB05-CB61A2DFE414}"/>
    <cellStyle name="_21506_ABS_Arbitrage_0609_values_final_Master états financiers de synthèse IFRS_201112 V0" xfId="14189" xr:uid="{7F562EC7-377A-4BD3-AAD3-B2BFBC742451}"/>
    <cellStyle name="_2Q08 FSF ASG 20080630 vRCM" xfId="14190" xr:uid="{4F27E099-416E-4042-B836-8773E8A58D5A}"/>
    <cellStyle name="_45647 - Annexe 6a au 31 03 2011 v2" xfId="14191" xr:uid="{9A83BC10-F95A-4D11-8D19-07E5BAFDC559}"/>
    <cellStyle name="_7BD" xfId="14192" xr:uid="{C15A07DA-3480-4CDC-9892-A3DCF4DFD99D}"/>
    <cellStyle name="_7BD_Degas HFTO" xfId="14193" xr:uid="{FD259D1B-6FA1-4CAA-8359-C057441AEAB7}"/>
    <cellStyle name="_A" xfId="14194" xr:uid="{CC13C587-497F-4CBC-9C60-53BD52E530E5}"/>
    <cellStyle name="_A.Save" xfId="14195" xr:uid="{6119F8B3-5320-4FB9-A5DB-9661C5BD2D5F}"/>
    <cellStyle name="_A_1" xfId="14196" xr:uid="{B8D9C93C-F1C0-4D83-ABFE-49D0EC167586}"/>
    <cellStyle name="_abcp LL SFA Trade Rec" xfId="14197" xr:uid="{BE86F6A6-7F3B-4028-8279-D6948779B53C}"/>
    <cellStyle name="_abcp LL SFA Trade Rec 2" xfId="14198" xr:uid="{E1C33089-9B58-46BF-AA2A-223FAE791327}"/>
    <cellStyle name="_abcp LL SFA Trade Rec_17-Juste valeur en annexe" xfId="14199" xr:uid="{2D2C47C6-3B82-46B7-BC2E-C0AF97BDCDD7}"/>
    <cellStyle name="_abcp LL SFA Trade Rec_2 - Appendices to be completed by the entities" xfId="14200" xr:uid="{905B0311-4572-438B-826D-2369E10586D3}"/>
    <cellStyle name="_abcp LL SFA Trade Rec_2 - Appendix 11 Dérivés crédit  300611 V2 UK" xfId="14201" xr:uid="{C710CDB2-E874-435A-A15E-BCA8096A2F8A}"/>
    <cellStyle name="_abcp LL SFA Trade Rec_2 - Appendix 7d  envoi 200911 GB" xfId="14202" xr:uid="{E4D80C01-5BD7-4835-9A3D-82D348DFA9DD}"/>
    <cellStyle name="_abcp LL SFA Trade Rec_2 - Appendix 7e envoi160911" xfId="14203" xr:uid="{190700CA-35CD-4BB3-BA59-A2092774EC6C}"/>
    <cellStyle name="_abcp LL SFA Trade Rec_3 - Annexes d'information et notices" xfId="14204" xr:uid="{27BF8EA8-2F21-4A3E-ADC3-1F63F3A40C37}"/>
    <cellStyle name="_abcp LL SFA Trade Rec_Annexe 16 - Titre classé en L&amp;R" xfId="14205" xr:uid="{EF3CD82D-336C-43A8-8C8A-B06CB5EC5152}"/>
    <cellStyle name="_abcp LL SFA Trade Rec_Annexe 1c" xfId="14206" xr:uid="{4F7E58E7-B0ED-41BC-A234-BBA53450B667}"/>
    <cellStyle name="_abcp LL SFA Trade Rec_Annexe 7c (2)" xfId="14207" xr:uid="{A49CBC24-C735-4248-B0ED-1803AC396990}"/>
    <cellStyle name="_abcp LL SFA Trade Rec_annexe 7c mise à jour uk" xfId="14208" xr:uid="{61F62052-9E75-4DFC-B6F5-66208BE7C297}"/>
    <cellStyle name="_abcp LL SFA Trade Rec_Annexes FR" xfId="14209" xr:uid="{6FD7147B-9B29-4B55-BF0D-2E399C47AE9D}"/>
    <cellStyle name="_abcp LL SFA Trade Rec_Appendix 7d" xfId="14210" xr:uid="{8536BC5A-174D-4BA5-9285-79C4DAA69F80}"/>
    <cellStyle name="_abcp LL SFA Trade Rec_Cadrage conso" xfId="14211" xr:uid="{F77138F2-8A04-48D8-8655-83E9586590F4}"/>
    <cellStyle name="_abcp LL SFA Trade Rec_Instructions appendix 7c" xfId="14212" xr:uid="{6727AC05-23F9-4507-BC85-651B02A5137C}"/>
    <cellStyle name="_ABCP_Kalcharge2008-03" xfId="14213" xr:uid="{656A899C-D158-47F3-A868-02E4C8DE7FA2}"/>
    <cellStyle name="_ABCP_Kalcharge2008-03 2" xfId="14214" xr:uid="{EF9B590A-3E2A-40F5-BD76-0A96DA7428BF}"/>
    <cellStyle name="_ABCP_Kalcharge2008-03 2 2" xfId="14215" xr:uid="{02A3463E-924F-4567-AAED-B61505E8AF83}"/>
    <cellStyle name="_ABCP_Kalcharge2008-03 2 2 2" xfId="14216" xr:uid="{B3975B21-45F2-466B-BB9C-98DE280F7EEF}"/>
    <cellStyle name="_ABCP_Kalcharge2008-03 2 3" xfId="14217" xr:uid="{039753F9-4BB1-4AAA-B85D-735CE284756C}"/>
    <cellStyle name="_ABCP_Kalcharge2008-03 3" xfId="14218" xr:uid="{38653AB2-7CFC-4F2D-B187-A2800E08FBD1}"/>
    <cellStyle name="_ABCP_Kalcharge2008-03 3 2" xfId="14219" xr:uid="{A9318567-FB4B-4F6E-B92D-15D6EBC380B2}"/>
    <cellStyle name="_ABCP_Kalcharge2008-03 4" xfId="14220" xr:uid="{91926103-5050-4B91-B5BE-67627A3D8C9C}"/>
    <cellStyle name="_ABCP_Kalcharge2008-03_Annexe 7c (2)" xfId="14221" xr:uid="{0D8485E6-BABB-44C8-9105-893AD71E9E13}"/>
    <cellStyle name="_ABCP_Kalcharge2008-03_annexe 7c mise à jour uk" xfId="14222" xr:uid="{4DCD71B1-90A2-4093-AB9A-D326C7A9BAD5}"/>
    <cellStyle name="_Analyse des réserves de réévaluation 2011Q3" xfId="14223" xr:uid="{1709BF11-DB70-4900-9D62-9DE920B2978F}"/>
    <cellStyle name="_Annexe 1c (FR et UK) 2010 09" xfId="14224" xr:uid="{41867EAD-BC10-4EDA-90A8-FC6750B57601}"/>
    <cellStyle name="_Annexes FR" xfId="14225" xr:uid="{7EB35CC1-B2C1-4000-B262-52DB0D41ABDF}"/>
    <cellStyle name="_ASG L&amp;R PORTFOLIO - LIVE" xfId="14226" xr:uid="{BCD6D824-9FD9-4BB3-9685-6B00BE54C0A3}"/>
    <cellStyle name="_ASG L&amp;R PORTFOLIO - LIVE 2" xfId="14227" xr:uid="{4D7ACDBA-BB76-415F-A960-63E8D40A21EB}"/>
    <cellStyle name="_ASG L&amp;R PORTFOLIO - LIVE 2 2" xfId="14228" xr:uid="{3AF0054E-D2E1-46EE-A45F-E5708A341C67}"/>
    <cellStyle name="_ASG L&amp;R PORTFOLIO - LIVE 2 2 2" xfId="14229" xr:uid="{A093DE36-DAC0-473C-BE1F-99CBA1FC175C}"/>
    <cellStyle name="_ASG L&amp;R PORTFOLIO - LIVE 2 3" xfId="14230" xr:uid="{1D0CF472-1F2F-4694-AEE1-903654566C9D}"/>
    <cellStyle name="_ASG L&amp;R PORTFOLIO - LIVE 3" xfId="14231" xr:uid="{0F7091BC-0415-44AB-BC20-376F4D92DB0A}"/>
    <cellStyle name="_ASG L&amp;R PORTFOLIO - LIVE 3 2" xfId="14232" xr:uid="{F6F3239B-20FB-4C72-9FD4-4AB90AF1F02A}"/>
    <cellStyle name="_ASG L&amp;R PORTFOLIO - LIVE 4" xfId="14233" xr:uid="{C4B918D2-E798-41BB-8E0E-F9C68689A853}"/>
    <cellStyle name="_ASG L&amp;R PORTFOLIO - LIVE_Annexe 7c (2)" xfId="14234" xr:uid="{F4AADBC9-09D6-42C2-9E63-D22F99935EDB}"/>
    <cellStyle name="_ASG L&amp;R PORTFOLIO - LIVE_annexe 7c mise à jour uk" xfId="14235" xr:uid="{CE2EE717-ECA7-4C49-9727-F01562E1D1E2}"/>
    <cellStyle name="_ASG PORTFOLIO" xfId="14236" xr:uid="{E5936DB7-6609-4BA1-B089-BD8B6CA59688}"/>
    <cellStyle name="_ASG PORTFOLIO 2" xfId="14237" xr:uid="{D872CA98-F194-40C8-864A-0F107955E6F0}"/>
    <cellStyle name="_ASG PORTFOLIO 2 2" xfId="14238" xr:uid="{D772ECDF-1AB2-452D-832D-B3FE19C17987}"/>
    <cellStyle name="_ASG PORTFOLIO 2 2 2" xfId="14239" xr:uid="{2A33FE4D-7D19-4F73-99C1-3F1CA04F9C45}"/>
    <cellStyle name="_ASG PORTFOLIO 2 3" xfId="14240" xr:uid="{0C53BABC-8549-40D8-A00C-5CC27F20143C}"/>
    <cellStyle name="_ASG PORTFOLIO 3" xfId="14241" xr:uid="{8A41314C-EC65-417D-B0B6-BDF0E9CE7BBF}"/>
    <cellStyle name="_ASG PORTFOLIO 3 2" xfId="14242" xr:uid="{9709AD61-06A0-4387-AFC2-8E353AFCB9C8}"/>
    <cellStyle name="_ASG PORTFOLIO 4" xfId="14243" xr:uid="{A7AA7070-EEE6-45A3-9234-EA2167250F69}"/>
    <cellStyle name="_ASG PORTFOLIO_Annexe 7c (2)" xfId="14244" xr:uid="{0F03AF4F-6723-47A8-81BE-27F53797CE3D}"/>
    <cellStyle name="_ASG PORTFOLIO_annexe 7c mise à jour uk" xfId="14245" xr:uid="{18A9050D-007A-49C5-BCF1-2505E272B3E9}"/>
    <cellStyle name="_Assets" xfId="14246" xr:uid="{55749F11-20F6-4665-AE61-61F198E524C2}"/>
    <cellStyle name="_Autres métiers CIB dec" xfId="14247" xr:uid="{7AE06E25-0F84-4EE6-BADE-C44F79B103F2}"/>
    <cellStyle name="_B - Pricing" xfId="14248" xr:uid="{4877A1F7-5179-42E2-8A43-B6F9AEAF5098}"/>
    <cellStyle name="_B trento e bolzano 06T2" xfId="14249" xr:uid="{62E64BF6-93CE-4403-B68A-3726230C0FB1}"/>
    <cellStyle name="_B.Save" xfId="14250" xr:uid="{CFA803DF-00A1-48CD-B326-30138DC24920}"/>
    <cellStyle name="_base" xfId="14251" xr:uid="{ED5F5172-17DB-4A0A-B905-ECAB54C880FA}"/>
    <cellStyle name="_Base de données Matisse - 03 2008" xfId="14252" xr:uid="{24E85697-B6AE-44A3-8F5A-8422A64EF417}"/>
    <cellStyle name="_Base historique" xfId="14253" xr:uid="{C67B46C1-29AD-4BCB-AAB5-32230CA66315}"/>
    <cellStyle name="_Basel 2 Estimates v1" xfId="14254" xr:uid="{952826E7-B7A0-46F9-B2F2-25C1D3A71531}"/>
    <cellStyle name="_Basel 2 Estimates v1 2" xfId="14255" xr:uid="{36642505-DAF5-4AB1-A6CE-AA6F4C59EA25}"/>
    <cellStyle name="_Basel 2 Estimates v1 2 2" xfId="14256" xr:uid="{D5D57C37-2F47-4B75-979C-8ACE8862C4EB}"/>
    <cellStyle name="_Basel 2 Estimates v1 2 2 2" xfId="14257" xr:uid="{6FA14717-1A00-4F93-8518-140F7A1EAAA6}"/>
    <cellStyle name="_Basel 2 Estimates v1 2 3" xfId="14258" xr:uid="{32AB4361-D9AB-4065-8700-677FEBFC4BAB}"/>
    <cellStyle name="_Basel 2 Estimates v1 3" xfId="14259" xr:uid="{3AA407A5-ED6B-46C8-AECA-5DF60AA74299}"/>
    <cellStyle name="_Basel 2 Estimates v1 3 2" xfId="14260" xr:uid="{DB7A0BA2-483A-4C1A-9F12-A90378CCAD23}"/>
    <cellStyle name="_Basel 2 Estimates v1 4" xfId="14261" xr:uid="{739B6F52-52E4-40FD-A0EB-72CDD08E354B}"/>
    <cellStyle name="_Basel 2 Estimates v1_Annexe 7c (2)" xfId="14262" xr:uid="{53F9F392-26EF-4AA3-A1E6-34B7FDAC845E}"/>
    <cellStyle name="_Basel 2 Estimates v1_annexe 7c mise à jour uk" xfId="14263" xr:uid="{5B40DFE0-B424-407A-A36D-E03381AB92D3}"/>
    <cellStyle name="_Bd" xfId="14264" xr:uid="{440972E8-3E7B-4680-A0A3-B1C4A591D41C}"/>
    <cellStyle name="_BDDF (2)" xfId="14265" xr:uid="{23711001-9AFB-4289-93DF-DF73EE1AE683}"/>
    <cellStyle name="_Bloomberg Data" xfId="14266" xr:uid="{C471383A-B12C-4CC8-B8CB-DAEDFEEE05B3}"/>
    <cellStyle name="_BNPP Standalone Baseline_19062009" xfId="14267" xr:uid="{98508B5B-4824-4278-81B8-43ACF4B33686}"/>
    <cellStyle name="_BNPP-2Q07 Generales - File_D-10 14-06-07" xfId="14268" xr:uid="{C674E72D-4111-43F4-AA91-B7CFC6FED377}"/>
    <cellStyle name="_BNPP-2Q07 Generales - File_D-20" xfId="14269" xr:uid="{FD5AB6AF-FA02-431E-88AE-81158A1B1709}"/>
    <cellStyle name="_BNPP-4Q06 Generales - File_D-20 reçu" xfId="14270" xr:uid="{85EC665D-7028-4156-A54F-0AA885D2A28E}"/>
    <cellStyle name="_BNPP-4Q06 Generales - File_D-20 reçu_Annexe AFS_ Taiwan vie_BNPP Q12010" xfId="14271" xr:uid="{2BD213BF-2801-4CB7-8A88-1B63526F9F1C}"/>
    <cellStyle name="_BNPP-4Q06 Vida - File_D-20 version corrigée CMO" xfId="14272" xr:uid="{6AF58BC2-A06A-4425-B220-D392F1B5158C}"/>
    <cellStyle name="_BNPP-4Q06 Vida - File_D-20 version corrigée CMO_Annexe AFS_ Taiwan vie_BNPP Q12010" xfId="14273" xr:uid="{780D7264-5B02-493D-B24B-E41943C753B3}"/>
    <cellStyle name="_Bond" xfId="14274" xr:uid="{FBEAB48D-FACE-4B21-A1DC-01C6BE3DAEAA}"/>
    <cellStyle name="_Bond 2" xfId="14275" xr:uid="{2A93DE55-8162-4E6D-9F82-7A5E614620DE}"/>
    <cellStyle name="_Bond 2 2" xfId="14276" xr:uid="{1168C247-419A-4EAE-94EB-E0941CE2450F}"/>
    <cellStyle name="_Bond 2 2 2" xfId="14277" xr:uid="{956AF780-2080-42CB-A1C0-C7930D501822}"/>
    <cellStyle name="_Bond 2 3" xfId="14278" xr:uid="{D1A6AF3F-2BC2-4F01-AC29-63CA7F21C035}"/>
    <cellStyle name="_Bond 3" xfId="14279" xr:uid="{9001CBDF-BDCD-4655-BDCC-63214F023C9A}"/>
    <cellStyle name="_Bond 3 2" xfId="14280" xr:uid="{5F2E87B4-B9D6-4748-8130-49E75DB50673}"/>
    <cellStyle name="_Bond 4" xfId="14281" xr:uid="{A1627ED5-C49E-472C-AAF3-C14320CB9079}"/>
    <cellStyle name="_Bond_Annexe 7c (2)" xfId="14282" xr:uid="{89ED2472-4502-47AB-8DBD-3E3080E427D3}"/>
    <cellStyle name="_Bond_annexe 7c mise à jour uk" xfId="14283" xr:uid="{C5679A47-A8E8-4CC2-AC23-2B9FF08AAD0D}"/>
    <cellStyle name="_BondSheet" xfId="14284" xr:uid="{9AB1F107-DDAF-43A3-9488-8F914B3FBDF1}"/>
    <cellStyle name="_Book11" xfId="14285" xr:uid="{2E4D517A-EE3F-445E-8EAF-D138BE31F468}"/>
    <cellStyle name="_Book2" xfId="14286" xr:uid="{D02E0F4E-CF8F-45AC-8C88-E23FDA1267AE}"/>
    <cellStyle name="_Book2_Degas HFTO" xfId="14287" xr:uid="{AC1D5E7D-BA15-4069-8054-AE9550DD553B}"/>
    <cellStyle name="_Bresil Vie T3 2006 Coda XL v6" xfId="14288" xr:uid="{8DE94EAC-56C7-4BC3-AD06-8282D1B952CC}"/>
    <cellStyle name="_Bresil Vie T3 2006 Coda XL v6_Annexe AFS_ Taiwan vie_BNPP Q12010" xfId="14289" xr:uid="{8ADEF37E-8BD3-4727-9303-87C2E8C07507}"/>
    <cellStyle name="_C - main" xfId="14290" xr:uid="{A1F19AF0-7474-4D85-BA9B-084CBD396251}"/>
    <cellStyle name="_C.Loader" xfId="14291" xr:uid="{41C92E40-F3E7-4346-A182-7E101F44C5E1}"/>
    <cellStyle name="_Ca" xfId="14292" xr:uid="{4ADEF7AF-D642-41E8-8EC3-12913D1954A9}"/>
    <cellStyle name="_Central Functions Cut" xfId="14293" xr:uid="{E5397A93-4178-4868-B7DB-9A56408929C3}"/>
    <cellStyle name="_Centroleasing - Foglio di Lavoro - 06T3" xfId="14294" xr:uid="{3F1FC329-6D1C-46F5-BCEF-C90F8ECD2BA6}"/>
    <cellStyle name="_Centrovita_Suivi_Technique_CHRONIQUE" xfId="14295" xr:uid="{83597857-7055-458D-9C23-6B8AE5E551ED}"/>
    <cellStyle name="_Cf" xfId="14296" xr:uid="{E950C980-9E34-4811-8DEA-91BFB9EB8EF6}"/>
    <cellStyle name="_Cheyne(07-04-2005)" xfId="14297" xr:uid="{885DEBC1-3CD7-4427-B6A1-9B9EE11A8687}"/>
    <cellStyle name="_Chilird 122006 reçu v3" xfId="14298" xr:uid="{6C25ABDC-DDAD-4222-BC0A-78693E003572}"/>
    <cellStyle name="_Chilird 122006 reçu v3_Annexe AFS_ Taiwan vie_BNPP Q12010" xfId="14299" xr:uid="{AD44B41F-F89C-41C4-8D03-AAE03587106F}"/>
    <cellStyle name="_Chilird T3 2006 Coda XL v2" xfId="14300" xr:uid="{AF55230B-722A-4027-822B-F7FD406C806C}"/>
    <cellStyle name="_Chilird T3 2006 Coda XL v2_Annexe AFS_ Taiwan vie_BNPP Q12010" xfId="14301" xr:uid="{8AD1FDAA-8FBC-4470-A51E-7EF8DBF65315}"/>
    <cellStyle name="_Chilird T3 2006 Coda XL v2_Taiwan RD - Arrete BNPPA 1T07" xfId="14302" xr:uid="{9ED9B75F-0D1A-43A4-95A4-692E8CF1D5A5}"/>
    <cellStyle name="_Chilird T3 2006 Coda XL v2_Taiwan RD - Arrete BNPPA 1T07 modifié" xfId="14303" xr:uid="{BCFB9E3E-72E7-407B-AA0D-1440F1C640EE}"/>
    <cellStyle name="_Chilird T3 2006 Coda XL v2_Taiwan RD - final draft_J-20 1Q07 v travail" xfId="14304" xr:uid="{833A4654-C2A0-4598-A927-9EA9F62E9534}"/>
    <cellStyle name="_Chilird T3 2006 Coda XL v2_Taiwan RD intégration dans CODA v6" xfId="14305" xr:uid="{0B1D36D1-DD79-4CE1-9732-5D0263610628}"/>
    <cellStyle name="_Chilird T3 2006 Coda XL v2_Taiwan VIE - Arrete BNPPA 1T07 modifié" xfId="14306" xr:uid="{6AEFB4A7-54BE-4005-8DF3-951F2C2F5C77}"/>
    <cellStyle name="_Chilird T3 2006 Coda XL v2_Taiwan VIE - Arrete BNPPA 1T07 modifié_Annexe AFS_ Taiwan vie_BNPP Q12010" xfId="14307" xr:uid="{E0488E4C-8D5C-45CB-9C78-D2D55684A454}"/>
    <cellStyle name="_Chiusura Agos Gap 05T3" xfId="14308" xr:uid="{31664AB5-6D6E-4D0F-BD0D-C0292BDA5C93}"/>
    <cellStyle name="_Chiusura Agos Rev SpA 05T2" xfId="14309" xr:uid="{85FF5703-BC7D-4182-BBA9-29D20F34DEA4}"/>
    <cellStyle name="_Chiusura Agos Riass 05T2 def" xfId="14310" xr:uid="{F05900C2-E184-48AD-9308-5C6699CB62BB}"/>
    <cellStyle name="_Chiusura Agos SpA 04T1" xfId="14311" xr:uid="{545C964E-1349-4DD5-ABE7-1CB959B41272}"/>
    <cellStyle name="_Chiusura Agos TLMKG 06T2" xfId="14312" xr:uid="{32DCEFDB-751F-4E62-B9BF-8B81192BD935}"/>
    <cellStyle name="_Chiusura Compass 04T1" xfId="14313" xr:uid="{D91008FE-6B7D-45A0-93A4-EFC620BF5648}"/>
    <cellStyle name="_Chiusura GMAC 04T1" xfId="14314" xr:uid="{86D3F108-F24F-41F0-9F4A-478E66DCF217}"/>
    <cellStyle name="_Chiusura GMAC 04T2" xfId="14315" xr:uid="{371474A9-E5C6-4755-9D0A-783BD4028476}"/>
    <cellStyle name="_Classeur1" xfId="14316" xr:uid="{C1D16416-0DAC-4E18-93FD-C3FF6C0A9213}"/>
    <cellStyle name="_Classeur2" xfId="14317" xr:uid="{0BF0689E-3CB4-4B20-8E1C-F7420C40ADA2}"/>
    <cellStyle name="_Classeur3" xfId="14318" xr:uid="{9DA275C8-C6E0-4B3E-A520-91CE5818DA5B}"/>
    <cellStyle name="_CNH 06T2" xfId="14319" xr:uid="{00CE49FE-9EE3-455E-B62F-315170184F5C}"/>
    <cellStyle name="_Collateral Generator" xfId="14320" xr:uid="{D03EDAE2-D41F-422C-ABAD-884168395E00}"/>
    <cellStyle name="_Comma" xfId="14321" xr:uid="{4815657F-360F-41D4-BC78-520344554EA6}"/>
    <cellStyle name="_Comma 2" xfId="14322" xr:uid="{BEB9C432-45FC-4F08-B947-9B2BE0EEFA4F}"/>
    <cellStyle name="_Comma 2 2" xfId="14323" xr:uid="{21AC5725-E151-444B-A8D7-879E46578F31}"/>
    <cellStyle name="_Comma 2 2 2" xfId="14324" xr:uid="{01B87A64-9DCC-43F8-9BEA-1B49CD6FCA43}"/>
    <cellStyle name="_Comma 2 3" xfId="14325" xr:uid="{150F53C7-8191-4F69-8E2D-6E47E2EF06EB}"/>
    <cellStyle name="_Comma 2 4" xfId="14326" xr:uid="{47B5B732-CF7B-46BD-9585-69A3D3FAA1B2}"/>
    <cellStyle name="_Comma 3" xfId="14327" xr:uid="{5FF38C8F-ED6D-451F-B7AB-10378E338790}"/>
    <cellStyle name="_Comma 3 2" xfId="14328" xr:uid="{AB7F246B-3BD7-4A68-8F26-7F07DA47A2CD}"/>
    <cellStyle name="_Comma 3 3" xfId="14329" xr:uid="{A578AB3D-45B4-4ED5-931A-5C22442DD3B0}"/>
    <cellStyle name="_Comma 3 4" xfId="14330" xr:uid="{3F9A06D0-EA3A-448E-8ABE-56B89E8B7821}"/>
    <cellStyle name="_Comma 4" xfId="14331" xr:uid="{812C56FF-F713-4874-8F61-749912FBE5CD}"/>
    <cellStyle name="_Comma 5" xfId="14332" xr:uid="{E34B8D38-31B2-4327-8FD4-22738EEADA23}"/>
    <cellStyle name="_Comma_45647 - Annexe 6a au 31 03 2011 v2" xfId="14333" xr:uid="{30BE7913-B67F-4FAD-B60F-084781FE2274}"/>
    <cellStyle name="_Comma_ABS Deal Tracer - Q3 2008" xfId="14334" xr:uid="{39F5ED21-C710-4251-BDB5-700FEE536A89}"/>
    <cellStyle name="_Comma_ABS Deal Tracer - Q3 2008 2" xfId="14335" xr:uid="{D62101ED-2D78-4FF1-A788-1345A79B1301}"/>
    <cellStyle name="_Comma_ABS Deal Tracer - Q3 2008 2 2" xfId="14336" xr:uid="{C58DD5F4-0B7E-44B1-B5E7-C01490228D22}"/>
    <cellStyle name="_Comma_ABS Deal Tracer - Q3 2008 2 2 2" xfId="14337" xr:uid="{E901EB0A-0BFE-4D91-830C-CEECB6E07FDF}"/>
    <cellStyle name="_Comma_ABS Deal Tracer - Q3 2008 2 3" xfId="14338" xr:uid="{2BA0DD14-4818-47BA-A76D-5CB23FFF334F}"/>
    <cellStyle name="_Comma_ABS Deal Tracer - Q3 2008 3" xfId="14339" xr:uid="{B8834930-80FB-4C39-8D6C-28623809AAF4}"/>
    <cellStyle name="_Comma_ABS Deal Tracer - Q3 2008 3 2" xfId="14340" xr:uid="{C82D34DD-2754-4DB2-BA20-EE4BD5A9CF77}"/>
    <cellStyle name="_Comma_ABS Deal Tracer - Q3 2008 4" xfId="14341" xr:uid="{180016DF-8FB2-4FE3-B1FE-2C119CDD54B2}"/>
    <cellStyle name="_Comma_Aerium - Chester" xfId="14342" xr:uid="{1BA944E4-058F-4369-B311-689F52C175FE}"/>
    <cellStyle name="_Comma_Aerium - Chester 2" xfId="14343" xr:uid="{7F044394-B853-413A-84CA-81F45F7B4297}"/>
    <cellStyle name="_Comma_Aerium - Chester 2 2" xfId="14344" xr:uid="{6B7513ED-218B-4700-9A9A-745F1866A1F1}"/>
    <cellStyle name="_Comma_Aerium - Chester 2 2 2" xfId="14345" xr:uid="{6E558936-6233-492E-9EE7-49AF6F981F34}"/>
    <cellStyle name="_Comma_Aerium - Chester 2 3" xfId="14346" xr:uid="{688E7E1C-DC57-457B-A86C-3DB7CA0627BC}"/>
    <cellStyle name="_Comma_Aerium - Chester 3" xfId="14347" xr:uid="{B7CEACD5-7CBF-424E-9372-6F7350EB2E09}"/>
    <cellStyle name="_Comma_Aerium - Chester 3 2" xfId="14348" xr:uid="{E52B6A9F-1A5B-4784-A002-B7397ECD6D47}"/>
    <cellStyle name="_Comma_Aerium - Chester 4" xfId="14349" xr:uid="{E250D5ED-780C-4CE2-A8C0-7979EB6EFFD1}"/>
    <cellStyle name="_Comma_Aerium - Mercoeur" xfId="14350" xr:uid="{B42850CD-61C2-4CD7-83D6-3860C04E92AF}"/>
    <cellStyle name="_Comma_Aerium - Mercoeur 2" xfId="14351" xr:uid="{98D56C2A-99B2-445B-A6D7-4D908A42FDB5}"/>
    <cellStyle name="_Comma_Aerium - Mercoeur 2 2" xfId="14352" xr:uid="{BA18624E-60E5-4205-A480-9A1967E2C388}"/>
    <cellStyle name="_Comma_Aerium - Mercoeur 2 2 2" xfId="14353" xr:uid="{92376450-F0BC-4CC6-A2EF-FC2BDF7C6528}"/>
    <cellStyle name="_Comma_Aerium - Mercoeur 2 3" xfId="14354" xr:uid="{9E99D6B8-55DE-4100-827A-7CA466783F94}"/>
    <cellStyle name="_Comma_Aerium - Mercoeur 3" xfId="14355" xr:uid="{CBE879A9-795C-4604-897A-FF9890A9AF17}"/>
    <cellStyle name="_Comma_Aerium - Mercoeur 3 2" xfId="14356" xr:uid="{0EFED714-D35D-4093-A9BD-E850366C1D98}"/>
    <cellStyle name="_Comma_Aerium - Mercoeur 4" xfId="14357" xr:uid="{E17E17D9-A571-4D3D-A6E8-C5FDA9262D56}"/>
    <cellStyle name="_Comma_Agregate schedules" xfId="14358" xr:uid="{1330CCCA-1E63-4F99-A384-D28A3D607786}"/>
    <cellStyle name="_Comma_Annexe 6 Détail comptes" xfId="14359" xr:uid="{AC93C96A-0F05-4EB7-B19D-73674C3DB778}"/>
    <cellStyle name="_Comma_Babcock &amp; Brown Air Funding I" xfId="14360" xr:uid="{8CC7ADF1-5DCB-4814-B5DB-74D0140E448C}"/>
    <cellStyle name="_Comma_Babcock &amp; Brown Air Funding I 2" xfId="14361" xr:uid="{01AE1EB8-2593-46A9-8ECF-1C3C06EB6C08}"/>
    <cellStyle name="_Comma_Babcock &amp; Brown Air Funding I 2 2" xfId="14362" xr:uid="{270DF7A4-A96C-40CD-8C0C-F86818EDD72D}"/>
    <cellStyle name="_Comma_Babcock &amp; Brown Air Funding I 2 2 2" xfId="14363" xr:uid="{EFD5E125-4B98-4C6B-BE83-242BFF316BF5}"/>
    <cellStyle name="_Comma_Babcock &amp; Brown Air Funding I 2 3" xfId="14364" xr:uid="{5A3A2BCB-F1C9-4090-B13C-849857BE271C}"/>
    <cellStyle name="_Comma_Babcock &amp; Brown Air Funding I 3" xfId="14365" xr:uid="{95FE9E58-FB4F-4446-8AAB-D63640A66F38}"/>
    <cellStyle name="_Comma_Babcock &amp; Brown Air Funding I 3 2" xfId="14366" xr:uid="{B6AB16B5-8546-4320-A3D8-2BDCEB800943}"/>
    <cellStyle name="_Comma_Babcock &amp; Brown Air Funding I 4" xfId="14367" xr:uid="{DA493B68-EBDE-4DD7-83E4-59A21E6E7E58}"/>
    <cellStyle name="_Comma_CC Tracking Model 10-feb (nov results)" xfId="14368" xr:uid="{1A41357A-CC7D-47CB-9C02-4086B2C72954}"/>
    <cellStyle name="_Comma_CC Tracking Model 10-feb (nov results) 2" xfId="14369" xr:uid="{FF6B0318-16FF-481C-B2A5-93A68EDB012E}"/>
    <cellStyle name="_Comma_CC Tracking Model 10-feb (nov results) 3" xfId="14370" xr:uid="{7ACBC57F-370F-4FDD-9B62-80F2C7DBAD98}"/>
    <cellStyle name="_Comma_CC Tracking Model 10-feb (nov results)_shadow publication 2010.12" xfId="14371" xr:uid="{FC9C7C69-4A8D-4270-A298-55F36D264FBD}"/>
    <cellStyle name="_Comma_CC Tracking Model 10-feb (nov results)_shadow publication 2010.12 2" xfId="14372" xr:uid="{4F53FB96-0ED7-4E8B-A1D6-9234655F1995}"/>
    <cellStyle name="_Comma_CC Tracking Model 10-feb (nov results)_Synthese cumul 300910" xfId="14373" xr:uid="{3645E99A-7405-492C-B612-365C61FB84C2}"/>
    <cellStyle name="_Comma_CC Tracking Model 10-feb (nov results)_Synthese cumul 300910 2" xfId="14374" xr:uid="{00224409-FC81-4DD1-AB44-3088DF9478A4}"/>
    <cellStyle name="_Comma_CC Tracking Model 13-feb (dec results)" xfId="14375" xr:uid="{A42A57BF-1EA1-4B1B-AA28-79CD288C8A9F}"/>
    <cellStyle name="_Comma_CC Tracking Model 13-feb (dec results) 2" xfId="14376" xr:uid="{ED6EEAAF-D14B-4B37-BDF9-EB42A4C53BFC}"/>
    <cellStyle name="_Comma_CC Tracking Model 13-feb (dec results) 3" xfId="14377" xr:uid="{16C093C4-BC42-4B2C-AB48-992ED1FC3584}"/>
    <cellStyle name="_Comma_CC Tracking Model 13-feb (dec results)_shadow publication 2010.12" xfId="14378" xr:uid="{A47B8C4C-06D5-4108-BD9B-F5D244B52241}"/>
    <cellStyle name="_Comma_CC Tracking Model 13-feb (dec results)_shadow publication 2010.12 2" xfId="14379" xr:uid="{D2DB54EE-C970-405F-8517-52B79702A46E}"/>
    <cellStyle name="_Comma_CC Tracking Model 13-feb (dec results)_Synthese cumul 300910" xfId="14380" xr:uid="{8F42B36F-73AD-4FEE-BC56-56ED79F7B4FA}"/>
    <cellStyle name="_Comma_CC Tracking Model 13-feb (dec results)_Synthese cumul 300910 2" xfId="14381" xr:uid="{DD9868D2-C292-41D0-A4CD-195D0B9188AA}"/>
    <cellStyle name="_Comma_Cost Calc" xfId="14382" xr:uid="{B77B882F-FAB7-41A3-A658-592CA805E45F}"/>
    <cellStyle name="_Comma_Cost Calc 2" xfId="14383" xr:uid="{372FC905-67B2-42F6-993E-4D89DBA97D7A}"/>
    <cellStyle name="_Comma_Cost Calc 2 2" xfId="14384" xr:uid="{21CA1F21-4A62-49AE-877C-3EA6DF54F383}"/>
    <cellStyle name="_Comma_Cost Calc 2 2 2" xfId="14385" xr:uid="{5619105B-86DE-462C-B6B3-90F57B7B33A6}"/>
    <cellStyle name="_Comma_Cost Calc 2 3" xfId="14386" xr:uid="{780949EA-1859-44A1-A29E-A50098F62458}"/>
    <cellStyle name="_Comma_Cost Calc 3" xfId="14387" xr:uid="{63849BAA-AC6A-425A-900D-60A73E074083}"/>
    <cellStyle name="_Comma_Cost Calc 3 2" xfId="14388" xr:uid="{31BEDC14-481A-4DA3-B1E4-4BE8FE1F05DB}"/>
    <cellStyle name="_Comma_Cost Calc 4" xfId="14389" xr:uid="{888D386E-C661-49DC-A47D-45BB9CB384F4}"/>
    <cellStyle name="_Comma_Cost Calc_ABS Deal Tracer - Q3 2008" xfId="14390" xr:uid="{05902D77-B458-4E9D-9578-8C9EC938E622}"/>
    <cellStyle name="_Comma_Cost Calc_ABS Deal Tracer - Q3 2008 2" xfId="14391" xr:uid="{82D83BCD-E170-4DC7-B366-D68F4D9F8D1F}"/>
    <cellStyle name="_Comma_Cost Calc_ABS Deal Tracer - Q3 2008 2 2" xfId="14392" xr:uid="{19B36476-F15F-403A-A106-CC33646FA154}"/>
    <cellStyle name="_Comma_Cost Calc_ABS Deal Tracer - Q3 2008 2 2 2" xfId="14393" xr:uid="{E2524D08-6373-4275-A135-38297DDADE95}"/>
    <cellStyle name="_Comma_Cost Calc_ABS Deal Tracer - Q3 2008 2 3" xfId="14394" xr:uid="{51097413-6615-4FB0-AB1E-C4F0DD78E770}"/>
    <cellStyle name="_Comma_Cost Calc_ABS Deal Tracer - Q3 2008 3" xfId="14395" xr:uid="{C3393BFF-301F-4848-8863-1355FE0A4640}"/>
    <cellStyle name="_Comma_Cost Calc_ABS Deal Tracer - Q3 2008 3 2" xfId="14396" xr:uid="{AF77056C-3DE5-4D15-AEBA-1176C3EA9CF3}"/>
    <cellStyle name="_Comma_Cost Calc_ABS Deal Tracer - Q3 2008 4" xfId="14397" xr:uid="{D73CD0D3-7CA7-4B00-AB98-1BE21FDC2025}"/>
    <cellStyle name="_Comma_Cost Calc_Aerium - Chester" xfId="14398" xr:uid="{8FC1FE96-FF6C-4FB3-ADF0-8CD1E5E90802}"/>
    <cellStyle name="_Comma_Cost Calc_Aerium - Chester 2" xfId="14399" xr:uid="{E3CFFEC9-F1F3-4580-90CB-612A48E78033}"/>
    <cellStyle name="_Comma_Cost Calc_Aerium - Chester 2 2" xfId="14400" xr:uid="{228334DC-8DAD-418C-8549-56526DAC2A53}"/>
    <cellStyle name="_Comma_Cost Calc_Aerium - Chester 2 2 2" xfId="14401" xr:uid="{902013FA-9482-458F-9F25-9FAD4A6BD50C}"/>
    <cellStyle name="_Comma_Cost Calc_Aerium - Chester 2 3" xfId="14402" xr:uid="{62508162-BCF8-4774-9948-1E0339DF40F0}"/>
    <cellStyle name="_Comma_Cost Calc_Aerium - Chester 3" xfId="14403" xr:uid="{06D2C931-FC51-4316-B145-8F40F7588B7B}"/>
    <cellStyle name="_Comma_Cost Calc_Aerium - Chester 3 2" xfId="14404" xr:uid="{06180175-0F8C-40EC-8752-2860A840AFB3}"/>
    <cellStyle name="_Comma_Cost Calc_Aerium - Chester 4" xfId="14405" xr:uid="{3A6DF832-A294-4AC5-845C-A6694CEE2F41}"/>
    <cellStyle name="_Comma_Cost Calc_Aerium - Mercoeur" xfId="14406" xr:uid="{371C81A4-1403-4630-ADE0-353D920D337A}"/>
    <cellStyle name="_Comma_Cost Calc_Aerium - Mercoeur 2" xfId="14407" xr:uid="{A74EDE5B-0960-4B76-9C2E-AA7F7669F186}"/>
    <cellStyle name="_Comma_Cost Calc_Aerium - Mercoeur 2 2" xfId="14408" xr:uid="{60A4252E-EECC-4BE2-80A7-DD54F5EAA0BD}"/>
    <cellStyle name="_Comma_Cost Calc_Aerium - Mercoeur 2 2 2" xfId="14409" xr:uid="{4559BBB1-3916-4C09-88E6-15C9F1E2B524}"/>
    <cellStyle name="_Comma_Cost Calc_Aerium - Mercoeur 2 3" xfId="14410" xr:uid="{3D5D6A32-973B-43AB-9CCF-7D607B0C3541}"/>
    <cellStyle name="_Comma_Cost Calc_Aerium - Mercoeur 3" xfId="14411" xr:uid="{B74FD7B0-7F86-4A13-8C09-3BCFADF8AED1}"/>
    <cellStyle name="_Comma_Cost Calc_Aerium - Mercoeur 3 2" xfId="14412" xr:uid="{B52FF3D2-ED2C-4FB4-AEB5-203549582DA1}"/>
    <cellStyle name="_Comma_Cost Calc_Aerium - Mercoeur 4" xfId="14413" xr:uid="{61785201-E18E-4BC8-963A-E297A4A739BE}"/>
    <cellStyle name="_Comma_Cost Calc_Babcock &amp; Brown Air Funding I" xfId="14414" xr:uid="{E3E98121-4EB0-4A17-BA9E-1FA97372C3DC}"/>
    <cellStyle name="_Comma_Cost Calc_Babcock &amp; Brown Air Funding I 2" xfId="14415" xr:uid="{A489A32C-7824-4741-BB34-3AEB70AE294A}"/>
    <cellStyle name="_Comma_Cost Calc_Babcock &amp; Brown Air Funding I 2 2" xfId="14416" xr:uid="{BD3B977D-511C-43D1-AC1A-A8A63AB62E54}"/>
    <cellStyle name="_Comma_Cost Calc_Babcock &amp; Brown Air Funding I 2 2 2" xfId="14417" xr:uid="{2852F288-CD7B-4387-8AEA-DD8CE973FE24}"/>
    <cellStyle name="_Comma_Cost Calc_Babcock &amp; Brown Air Funding I 2 3" xfId="14418" xr:uid="{9870718C-2A94-499C-8AFE-FD2200AB71A1}"/>
    <cellStyle name="_Comma_Cost Calc_Babcock &amp; Brown Air Funding I 3" xfId="14419" xr:uid="{C17C9441-E2D6-41BA-8D90-E44064629C4F}"/>
    <cellStyle name="_Comma_Cost Calc_Babcock &amp; Brown Air Funding I 3 2" xfId="14420" xr:uid="{B1BE8F2A-02AE-4CBB-A6B4-D98479841BC7}"/>
    <cellStyle name="_Comma_Cost Calc_Babcock &amp; Brown Air Funding I 4" xfId="14421" xr:uid="{7FB2B184-9A21-44C1-9193-1995851F10FC}"/>
    <cellStyle name="_Comma_Cost Calc_FCAR 364-day" xfId="14422" xr:uid="{5C43BEFA-E17B-467B-BCCD-E1F055ABF1A1}"/>
    <cellStyle name="_Comma_Cost Calc_FCAR 364-day 2" xfId="14423" xr:uid="{ABD4962C-F454-4DE7-9D25-C97B5BD0E43C}"/>
    <cellStyle name="_Comma_Cost Calc_FCAR 364-day 2 2" xfId="14424" xr:uid="{463C30F8-AC23-440A-BB6D-A4F89B4D6F45}"/>
    <cellStyle name="_Comma_Cost Calc_FCAR 364-day 2 2 2" xfId="14425" xr:uid="{FEA6F001-3C81-4C3E-BA38-444B3A0D3C77}"/>
    <cellStyle name="_Comma_Cost Calc_FCAR 364-day 2 3" xfId="14426" xr:uid="{65045640-A68E-4E4B-8960-429FDA57F352}"/>
    <cellStyle name="_Comma_Cost Calc_FCAR 364-day 3" xfId="14427" xr:uid="{1C446164-4516-459F-99D6-D03DAB8CAEF3}"/>
    <cellStyle name="_Comma_Cost Calc_FCAR 364-day 3 2" xfId="14428" xr:uid="{95C3C641-566F-47F9-B3A3-ABAA99F9FF27}"/>
    <cellStyle name="_Comma_Cost Calc_FCAR 364-day 4" xfId="14429" xr:uid="{3E5BF7DF-C4A5-4054-9900-1A9750511D71}"/>
    <cellStyle name="_Comma_Cost Calc_FCAR 5-year" xfId="14430" xr:uid="{FE71BAEE-B0C1-40AD-9B46-DDE40D551674}"/>
    <cellStyle name="_Comma_Cost Calc_FCAR 5-year 2" xfId="14431" xr:uid="{5C35E0CC-7FDC-41D0-988B-F6F81E997BD5}"/>
    <cellStyle name="_Comma_Cost Calc_FCAR 5-year 2 2" xfId="14432" xr:uid="{4412C686-01C9-4D1F-998A-7C57BEFE47E2}"/>
    <cellStyle name="_Comma_Cost Calc_FCAR 5-year 2 2 2" xfId="14433" xr:uid="{9ABAEDB9-0F7F-4424-A102-027BD167BDCE}"/>
    <cellStyle name="_Comma_Cost Calc_FCAR 5-year 2 3" xfId="14434" xr:uid="{C172D1D7-76F4-45A2-9CE8-C99AFC453E78}"/>
    <cellStyle name="_Comma_Cost Calc_FCAR 5-year 3" xfId="14435" xr:uid="{5277E26C-5E22-4220-B33F-6C1F2BCC5D9A}"/>
    <cellStyle name="_Comma_Cost Calc_FCAR 5-year 3 2" xfId="14436" xr:uid="{4ACB555F-8100-4A88-A3EB-FC9FD4AC0260}"/>
    <cellStyle name="_Comma_Cost Calc_FCAR 5-year 4" xfId="14437" xr:uid="{FB14BC8D-6D93-4EBE-A084-7D6CBF1BE65F}"/>
    <cellStyle name="_Comma_Cost Calc_FCC Zeus" xfId="14438" xr:uid="{D3D63C7B-10D7-48F6-869E-7B378A0C9B63}"/>
    <cellStyle name="_Comma_Cost Calc_FCC Zeus 2" xfId="14439" xr:uid="{18C7F966-2D1A-43B2-81B9-04F908595684}"/>
    <cellStyle name="_Comma_Cost Calc_FCC Zeus 2 2" xfId="14440" xr:uid="{3D809092-DCFB-4C1C-ABDB-BE7BAD29D729}"/>
    <cellStyle name="_Comma_Cost Calc_FCC Zeus 2 2 2" xfId="14441" xr:uid="{651A50D3-406B-4150-BCB7-9410212478F6}"/>
    <cellStyle name="_Comma_Cost Calc_FCC Zeus 2 3" xfId="14442" xr:uid="{2C439D81-AD7B-40BE-B064-BC499F6195BA}"/>
    <cellStyle name="_Comma_Cost Calc_FCC Zeus 3" xfId="14443" xr:uid="{827AB2DB-FBAF-4933-BAF1-73F915633657}"/>
    <cellStyle name="_Comma_Cost Calc_FCC Zeus 3 2" xfId="14444" xr:uid="{A4CEB41D-CA02-4BFA-9241-EBDF96D3F962}"/>
    <cellStyle name="_Comma_Cost Calc_FCC Zeus 4" xfId="14445" xr:uid="{BBE864B6-E1A1-4423-9AB4-159FC7B9B430}"/>
    <cellStyle name="_Comma_Cost Calc_Flagstar 2007-1A C AF4" xfId="14446" xr:uid="{CD6D3474-E9ED-418A-9547-FFCC9EADD039}"/>
    <cellStyle name="_Comma_Cost Calc_Flagstar 2007-1A C AF4 2" xfId="14447" xr:uid="{F291359A-9F7D-4434-B0E6-5EB0ADFC3968}"/>
    <cellStyle name="_Comma_Cost Calc_Flagstar 2007-1A C AF4 2 2" xfId="14448" xr:uid="{C73709CE-4C85-4ED9-AFBD-F80D97B68535}"/>
    <cellStyle name="_Comma_Cost Calc_Flagstar 2007-1A C AF4 2 2 2" xfId="14449" xr:uid="{AA5AB2EA-E8B5-4D8C-878C-74B9B55FFD70}"/>
    <cellStyle name="_Comma_Cost Calc_Flagstar 2007-1A C AF4 2 3" xfId="14450" xr:uid="{F264B517-429C-4146-9F04-6B7421988BA7}"/>
    <cellStyle name="_Comma_Cost Calc_Flagstar 2007-1A C AF4 3" xfId="14451" xr:uid="{19627140-7F57-404B-9595-B8A3D6404E9C}"/>
    <cellStyle name="_Comma_Cost Calc_Flagstar 2007-1A C AF4 3 2" xfId="14452" xr:uid="{8E13A8E4-B9BD-487E-B9F0-07611396991D}"/>
    <cellStyle name="_Comma_Cost Calc_Flagstar 2007-1A C AF4 4" xfId="14453" xr:uid="{99E3460F-32CD-413E-A300-5DCDE3408485}"/>
    <cellStyle name="_Comma_Cost Calc_ItalFinance SV2" xfId="14454" xr:uid="{9FE1A711-EF12-4656-B960-2183CE6B57E0}"/>
    <cellStyle name="_Comma_Cost Calc_ItalFinance SV2 2" xfId="14455" xr:uid="{D49D59E6-4A90-4E7F-BE71-52B7F2A44DEA}"/>
    <cellStyle name="_Comma_Cost Calc_ItalFinance SV2 2 2" xfId="14456" xr:uid="{CEFAB46B-2B32-4733-A347-7E6A00FFE0A4}"/>
    <cellStyle name="_Comma_Cost Calc_ItalFinance SV2 2 2 2" xfId="14457" xr:uid="{04704163-4121-4F86-A131-145F34E1965B}"/>
    <cellStyle name="_Comma_Cost Calc_ItalFinance SV2 2 3" xfId="14458" xr:uid="{C0E8CD7F-9B41-42D2-AD74-13BFC5F99A2F}"/>
    <cellStyle name="_Comma_Cost Calc_ItalFinance SV2 3" xfId="14459" xr:uid="{235EB93C-9D5A-4932-9A47-91A2D859C24B}"/>
    <cellStyle name="_Comma_Cost Calc_ItalFinance SV2 3 2" xfId="14460" xr:uid="{C4A461C1-706A-4E5E-B883-0DB93388CBCA}"/>
    <cellStyle name="_Comma_Cost Calc_ItalFinance SV2 4" xfId="14461" xr:uid="{C92EC6CA-F0F6-47C2-A104-6A719450C34B}"/>
    <cellStyle name="_Comma_Cost Calc_Meliadi SaRL" xfId="14462" xr:uid="{91670BD6-776D-4C9C-AD32-0F6658DB8D76}"/>
    <cellStyle name="_Comma_Cost Calc_Meliadi SaRL 2" xfId="14463" xr:uid="{559F2478-FF63-4574-893D-80CF5A69EE1D}"/>
    <cellStyle name="_Comma_Cost Calc_Meliadi SaRL 2 2" xfId="14464" xr:uid="{F07CEC6B-63A5-43EB-9004-65B54CF6E9D6}"/>
    <cellStyle name="_Comma_Cost Calc_Meliadi SaRL 2 2 2" xfId="14465" xr:uid="{1A6FF5BC-DB85-4D83-A7D2-C014E1D01B99}"/>
    <cellStyle name="_Comma_Cost Calc_Meliadi SaRL 2 3" xfId="14466" xr:uid="{4C40CCB7-4867-4673-AC13-85B3315AA7C4}"/>
    <cellStyle name="_Comma_Cost Calc_Meliadi SaRL 3" xfId="14467" xr:uid="{B8DF4246-DDD1-4D52-ACB9-7767C4965B71}"/>
    <cellStyle name="_Comma_Cost Calc_Meliadi SaRL 3 2" xfId="14468" xr:uid="{DCA7975B-16F2-4006-A0E8-E5EDD747FBBE}"/>
    <cellStyle name="_Comma_Cost Calc_Meliadi SaRL 4" xfId="14469" xr:uid="{2F346018-2276-42F7-BC26-70A241679F14}"/>
    <cellStyle name="_Comma_Cost Calc_Sheet1" xfId="14470" xr:uid="{CE5A654D-C7E0-4961-8B1E-AD6D17A22613}"/>
    <cellStyle name="_Comma_Cost Calc_Sheet1 2" xfId="14471" xr:uid="{FC0D1117-5D2D-434D-9309-27DE50C4A0BD}"/>
    <cellStyle name="_Comma_Cost Calc_Sheet1 2 2" xfId="14472" xr:uid="{7BF3165A-18D4-4B5B-B0C4-7D6EBEEE0023}"/>
    <cellStyle name="_Comma_Cost Calc_Sheet1 2 2 2" xfId="14473" xr:uid="{6F1AEF63-E4C1-4BA3-818A-80A48E94C92F}"/>
    <cellStyle name="_Comma_Cost Calc_Sheet1 2 3" xfId="14474" xr:uid="{4EB3D8E5-46F6-4320-A4A4-427AD01ABD1B}"/>
    <cellStyle name="_Comma_Cost Calc_Sheet1 3" xfId="14475" xr:uid="{12BB0F28-1252-4A96-B208-7481C4AE91C4}"/>
    <cellStyle name="_Comma_Cost Calc_Sheet1 3 2" xfId="14476" xr:uid="{1191F4A1-1591-42CF-8E5A-7F2A6987B684}"/>
    <cellStyle name="_Comma_Cost Calc_Sheet1 4" xfId="14477" xr:uid="{A0655070-F935-4E84-AF87-6A7136469F51}"/>
    <cellStyle name="_Comma_Cost Calc_Template" xfId="14478" xr:uid="{D7A87B37-8D21-447E-95AD-B8532B73AF55}"/>
    <cellStyle name="_Comma_Cost Calc_Template 2" xfId="14479" xr:uid="{49DB02F3-0323-4119-8B14-A28A40ACE0A4}"/>
    <cellStyle name="_Comma_Cost Calc_Template 2 2" xfId="14480" xr:uid="{733B0658-3ADA-4F60-A6BD-947CD8B11DDB}"/>
    <cellStyle name="_Comma_Cost Calc_Template 2 2 2" xfId="14481" xr:uid="{A38B6E82-465B-41BB-A8E0-72CEF8FFE9C4}"/>
    <cellStyle name="_Comma_Cost Calc_Template 2 3" xfId="14482" xr:uid="{2F129D2D-A4A8-4D17-9210-6ABF768DCDC3}"/>
    <cellStyle name="_Comma_Cost Calc_Template 3" xfId="14483" xr:uid="{97E9E32B-0466-48EE-BBD7-E7CD5F68871A}"/>
    <cellStyle name="_Comma_Cost Calc_Template 3 2" xfId="14484" xr:uid="{670454A9-EAAA-469B-A40B-535A521CEA57}"/>
    <cellStyle name="_Comma_Cost Calc_Template 4" xfId="14485" xr:uid="{20726558-E76E-4681-84E6-9E784D989B4E}"/>
    <cellStyle name="_Comma_dcf" xfId="14486" xr:uid="{00F65C8B-6867-44FC-BED7-FCAA74D971B5}"/>
    <cellStyle name="_Comma_dcf 2" xfId="14487" xr:uid="{FF7CD5C1-BAA2-4778-BBB6-DE6D1236567A}"/>
    <cellStyle name="_Comma_dcf 3" xfId="14488" xr:uid="{FC594D34-23A8-4177-8791-FCE671C4C45B}"/>
    <cellStyle name="_Comma_dcf_shadow publication 2010.12" xfId="14489" xr:uid="{783F0AEC-319D-4141-8B09-70AA4E13DFD8}"/>
    <cellStyle name="_Comma_dcf_shadow publication 2010.12 2" xfId="14490" xr:uid="{BE3DC317-5BC4-4C96-882F-EC5951C9ABEC}"/>
    <cellStyle name="_Comma_dcf_Synthese cumul 300910" xfId="14491" xr:uid="{A52FEAE0-FCBE-4BE0-92B7-9D387D39B7F0}"/>
    <cellStyle name="_Comma_dcf_Synthese cumul 300910 2" xfId="14492" xr:uid="{EF8F0869-C338-4860-AFD7-6B9C8A580D5F}"/>
    <cellStyle name="_Comma_Exclusion Karma" xfId="14493" xr:uid="{AE9234BC-EAE6-460F-B028-1D0C5A77AA97}"/>
    <cellStyle name="_Comma_Exposition des titres souverains (zone euro) au 31.12.2011 V4" xfId="14494" xr:uid="{BC386D47-269F-45E0-BF89-897595928AD1}"/>
    <cellStyle name="_Comma_FCAR 364-day" xfId="14495" xr:uid="{639B0893-D3B9-49E1-86E5-D555A72715A1}"/>
    <cellStyle name="_Comma_FCAR 364-day 2" xfId="14496" xr:uid="{C3D30535-D8D0-4601-BC3A-D08D4B5FFE2E}"/>
    <cellStyle name="_Comma_FCAR 364-day 2 2" xfId="14497" xr:uid="{BEFBFB62-E09F-46E8-88EE-2C1AB2C816A5}"/>
    <cellStyle name="_Comma_FCAR 364-day 2 2 2" xfId="14498" xr:uid="{83DD035F-6506-45D6-ADEA-BDB4919456EC}"/>
    <cellStyle name="_Comma_FCAR 364-day 2 3" xfId="14499" xr:uid="{896E9328-6BC7-464B-9FB8-C1D987BF9B80}"/>
    <cellStyle name="_Comma_FCAR 364-day 3" xfId="14500" xr:uid="{BC834AF0-B0F9-4EB8-8EAE-5743D3C0F5BC}"/>
    <cellStyle name="_Comma_FCAR 364-day 3 2" xfId="14501" xr:uid="{9D65D48D-97D6-454B-B392-EA2CD07093EC}"/>
    <cellStyle name="_Comma_FCAR 364-day 4" xfId="14502" xr:uid="{CADCDF9B-5D36-4A60-902A-2BBE91C33027}"/>
    <cellStyle name="_Comma_FCAR 5-year" xfId="14503" xr:uid="{7743FA9E-D355-4F90-9F66-FBD98C5B9545}"/>
    <cellStyle name="_Comma_FCAR 5-year 2" xfId="14504" xr:uid="{21433DCE-0887-4B7F-91E1-6FF323EBB911}"/>
    <cellStyle name="_Comma_FCAR 5-year 2 2" xfId="14505" xr:uid="{04C20ABF-D751-42F0-9EF6-E47C8CADC772}"/>
    <cellStyle name="_Comma_FCAR 5-year 2 2 2" xfId="14506" xr:uid="{8A9F7C1A-EB79-40BD-AE34-15B7DF92790C}"/>
    <cellStyle name="_Comma_FCAR 5-year 2 3" xfId="14507" xr:uid="{1E15E911-E7A8-470E-8D34-15C1F4E88319}"/>
    <cellStyle name="_Comma_FCAR 5-year 3" xfId="14508" xr:uid="{A9B0D1EA-7FA5-4AD4-BF4D-C74D196F2B22}"/>
    <cellStyle name="_Comma_FCAR 5-year 3 2" xfId="14509" xr:uid="{5050AA29-E00F-4E4E-B13B-425E65BFAB10}"/>
    <cellStyle name="_Comma_FCAR 5-year 4" xfId="14510" xr:uid="{B8DCB3ED-B85F-49E1-84BB-CC054C262EE4}"/>
    <cellStyle name="_Comma_FCC Zeus" xfId="14511" xr:uid="{FEA36DE7-F1C8-4217-B8AB-5BF1F834B605}"/>
    <cellStyle name="_Comma_FCC Zeus 2" xfId="14512" xr:uid="{A48B54F3-8707-4584-918B-00157A0936F7}"/>
    <cellStyle name="_Comma_FCC Zeus 2 2" xfId="14513" xr:uid="{C81B9082-E639-4ABB-9A4A-B86F02A3BF80}"/>
    <cellStyle name="_Comma_FCC Zeus 2 2 2" xfId="14514" xr:uid="{E6894A65-DFEE-45D0-A97A-CEE58E60519D}"/>
    <cellStyle name="_Comma_FCC Zeus 2 3" xfId="14515" xr:uid="{E295B3F1-FCE9-4C30-93DD-BBC9412BE5AD}"/>
    <cellStyle name="_Comma_FCC Zeus 3" xfId="14516" xr:uid="{392E0462-1D6F-48FF-A692-86EBA85D85A5}"/>
    <cellStyle name="_Comma_FCC Zeus 3 2" xfId="14517" xr:uid="{904981F5-7D56-432E-A014-BC68767E721A}"/>
    <cellStyle name="_Comma_FCC Zeus 4" xfId="14518" xr:uid="{902E92B9-495E-436D-9136-6B2585EE272B}"/>
    <cellStyle name="_Comma_Feuil1" xfId="14519" xr:uid="{98D9C8FC-B2D5-45D0-B19C-C094446EC440}"/>
    <cellStyle name="_Comma_Feuil1 2" xfId="14520" xr:uid="{35EF5F6A-C1C2-48DD-9C7E-C478C1089C7B}"/>
    <cellStyle name="_Comma_Flagstar 2007-1A C AF4" xfId="14521" xr:uid="{413F809F-79CA-4333-88B3-7CF387480776}"/>
    <cellStyle name="_Comma_Flagstar 2007-1A C AF4 2" xfId="14522" xr:uid="{CE34A4E3-E71C-41FC-B517-9B3BA5D600C7}"/>
    <cellStyle name="_Comma_Flagstar 2007-1A C AF4 2 2" xfId="14523" xr:uid="{A734C04F-4856-40C0-BC93-5EEE4A0FB750}"/>
    <cellStyle name="_Comma_Flagstar 2007-1A C AF4 2 2 2" xfId="14524" xr:uid="{D6BE8EFF-E8DE-4217-9885-63D2FB384776}"/>
    <cellStyle name="_Comma_Flagstar 2007-1A C AF4 2 3" xfId="14525" xr:uid="{99842097-9CE4-4361-866E-C0AD9AA99313}"/>
    <cellStyle name="_Comma_Flagstar 2007-1A C AF4 3" xfId="14526" xr:uid="{FFF65298-EA06-490F-B156-C4FDB93E0E12}"/>
    <cellStyle name="_Comma_Flagstar 2007-1A C AF4 3 2" xfId="14527" xr:uid="{D6CD4820-F66B-4607-8330-9322F688CB7B}"/>
    <cellStyle name="_Comma_Flagstar 2007-1A C AF4 4" xfId="14528" xr:uid="{623B1AE6-4036-46D6-9520-A904625F41D7}"/>
    <cellStyle name="_Comma_Gerard 1 -20 " xfId="14529" xr:uid="{F7EAE496-264E-49A9-BFE5-19D59B3EF93B}"/>
    <cellStyle name="_Comma_Gerard 1 -20  2" xfId="14530" xr:uid="{C3F75B19-BF75-4A26-9542-89C768BF3539}"/>
    <cellStyle name="_Comma_Gerard 1 -20  2 2" xfId="14531" xr:uid="{DD610A89-0774-49B7-B404-79010F3F8B0A}"/>
    <cellStyle name="_Comma_Gerard 1 -20  2 2 2" xfId="14532" xr:uid="{2A481B25-2196-4397-9809-1CA282C4C741}"/>
    <cellStyle name="_Comma_Gerard 1 -20  2 3" xfId="14533" xr:uid="{B0A0E2F7-2150-444B-B207-EB051E2F6423}"/>
    <cellStyle name="_Comma_Gerard 1 -20  3" xfId="14534" xr:uid="{D43383F0-017F-41BB-929B-462D7F1FB703}"/>
    <cellStyle name="_Comma_Gerard 1 -20  3 2" xfId="14535" xr:uid="{9FBC7D58-1B67-4961-9597-7C050620F6E9}"/>
    <cellStyle name="_Comma_Gerard 1 -20  4" xfId="14536" xr:uid="{5C50B0F8-3ADD-4D44-9489-EEAA00F1B6E7}"/>
    <cellStyle name="_Comma_Gerard 1 -20 _ABS Deal Tracer - Q3 2008" xfId="14537" xr:uid="{CA4A6C8D-4D7A-44CB-A22C-7604F051F203}"/>
    <cellStyle name="_Comma_Gerard 1 -20 _ABS Deal Tracer - Q3 2008 2" xfId="14538" xr:uid="{D1FE939A-D6BC-46E9-A5BA-67E0BFD07127}"/>
    <cellStyle name="_Comma_Gerard 1 -20 _ABS Deal Tracer - Q3 2008 2 2" xfId="14539" xr:uid="{AC9B6965-8D56-46A0-BD59-C1126FAD3073}"/>
    <cellStyle name="_Comma_Gerard 1 -20 _ABS Deal Tracer - Q3 2008 2 2 2" xfId="14540" xr:uid="{8C826F13-56C4-4F4E-BF90-129320C03C76}"/>
    <cellStyle name="_Comma_Gerard 1 -20 _ABS Deal Tracer - Q3 2008 2 3" xfId="14541" xr:uid="{465D279B-0023-4DDE-A6A0-0096DF884D5D}"/>
    <cellStyle name="_Comma_Gerard 1 -20 _ABS Deal Tracer - Q3 2008 3" xfId="14542" xr:uid="{A44E16AD-475C-41BA-93DC-AF5785BBD325}"/>
    <cellStyle name="_Comma_Gerard 1 -20 _ABS Deal Tracer - Q3 2008 3 2" xfId="14543" xr:uid="{9C8E55DF-68BE-407B-99C6-F21B70F0D25B}"/>
    <cellStyle name="_Comma_Gerard 1 -20 _ABS Deal Tracer - Q3 2008 4" xfId="14544" xr:uid="{7F48F95E-4184-43F2-B9F1-B2C7E208FE32}"/>
    <cellStyle name="_Comma_Gerard 1 -20 _Aerium - Chester" xfId="14545" xr:uid="{11089CE3-30EC-4988-9B75-00A297EF3584}"/>
    <cellStyle name="_Comma_Gerard 1 -20 _Aerium - Chester 2" xfId="14546" xr:uid="{1A807FF9-1B0C-4F65-B569-C70D0AAAB09F}"/>
    <cellStyle name="_Comma_Gerard 1 -20 _Aerium - Chester 2 2" xfId="14547" xr:uid="{CCEB9AB9-CC99-4FEF-8D85-C1BD65D4ED9B}"/>
    <cellStyle name="_Comma_Gerard 1 -20 _Aerium - Chester 2 2 2" xfId="14548" xr:uid="{C775DFD1-D99C-49DD-96CC-FD0151C528DE}"/>
    <cellStyle name="_Comma_Gerard 1 -20 _Aerium - Chester 2 3" xfId="14549" xr:uid="{58107AAB-FA65-4D4E-A6C3-0FDAE1833A50}"/>
    <cellStyle name="_Comma_Gerard 1 -20 _Aerium - Chester 3" xfId="14550" xr:uid="{73AD28A7-03A5-42AA-A1F7-020D411D8BA5}"/>
    <cellStyle name="_Comma_Gerard 1 -20 _Aerium - Chester 3 2" xfId="14551" xr:uid="{B8488D8B-E50D-4FE8-9AA1-ED9B662C36BC}"/>
    <cellStyle name="_Comma_Gerard 1 -20 _Aerium - Chester 4" xfId="14552" xr:uid="{C32F76E9-66C8-4A4C-A3D6-85D79F765ADF}"/>
    <cellStyle name="_Comma_Gerard 1 -20 _Aerium - Mercoeur" xfId="14553" xr:uid="{D0E845A3-6C9A-42A6-B64E-2DC06ECDF44A}"/>
    <cellStyle name="_Comma_Gerard 1 -20 _Aerium - Mercoeur 2" xfId="14554" xr:uid="{3221ADBE-44C6-4232-BAAB-6910220F258B}"/>
    <cellStyle name="_Comma_Gerard 1 -20 _Aerium - Mercoeur 2 2" xfId="14555" xr:uid="{497FD6B4-E4E5-465C-87FC-1167D7F6B453}"/>
    <cellStyle name="_Comma_Gerard 1 -20 _Aerium - Mercoeur 2 2 2" xfId="14556" xr:uid="{C53872F2-2712-43F1-B5F5-B84A62051461}"/>
    <cellStyle name="_Comma_Gerard 1 -20 _Aerium - Mercoeur 2 3" xfId="14557" xr:uid="{9DF9F325-D369-4349-89CD-766F3BC899A0}"/>
    <cellStyle name="_Comma_Gerard 1 -20 _Aerium - Mercoeur 3" xfId="14558" xr:uid="{9E254A05-7D6F-412A-ACBC-99BD745A6963}"/>
    <cellStyle name="_Comma_Gerard 1 -20 _Aerium - Mercoeur 3 2" xfId="14559" xr:uid="{FA24C6E0-6E4B-4CDE-8043-357859C2098E}"/>
    <cellStyle name="_Comma_Gerard 1 -20 _Aerium - Mercoeur 4" xfId="14560" xr:uid="{F1E20CF1-120A-4631-9CEB-3B37C6C66FE9}"/>
    <cellStyle name="_Comma_Gerard 1 -20 _Babcock &amp; Brown Air Funding I" xfId="14561" xr:uid="{E4E62476-F9CC-4C67-91EC-BC7EEB8E01F1}"/>
    <cellStyle name="_Comma_Gerard 1 -20 _Babcock &amp; Brown Air Funding I 2" xfId="14562" xr:uid="{877D5731-A6AB-4047-8E82-A5981E844CB1}"/>
    <cellStyle name="_Comma_Gerard 1 -20 _Babcock &amp; Brown Air Funding I 2 2" xfId="14563" xr:uid="{18FDAB00-D7E0-4F94-8CE7-F82FBD9C65D1}"/>
    <cellStyle name="_Comma_Gerard 1 -20 _Babcock &amp; Brown Air Funding I 2 2 2" xfId="14564" xr:uid="{8DA4D739-2249-4C9B-8DFB-845C8602A4F2}"/>
    <cellStyle name="_Comma_Gerard 1 -20 _Babcock &amp; Brown Air Funding I 2 3" xfId="14565" xr:uid="{007D4E7F-8155-48A4-886F-33AA470F6A76}"/>
    <cellStyle name="_Comma_Gerard 1 -20 _Babcock &amp; Brown Air Funding I 3" xfId="14566" xr:uid="{B070ABED-9BB0-492F-8D0F-C19C7E6C97ED}"/>
    <cellStyle name="_Comma_Gerard 1 -20 _Babcock &amp; Brown Air Funding I 3 2" xfId="14567" xr:uid="{E6D3E1AF-585F-48EF-B811-366621DAF6A9}"/>
    <cellStyle name="_Comma_Gerard 1 -20 _Babcock &amp; Brown Air Funding I 4" xfId="14568" xr:uid="{ABC0D88C-AC8D-4615-950F-3666860736EB}"/>
    <cellStyle name="_Comma_Gerard 1 -20 _FCAR 364-day" xfId="14569" xr:uid="{1A4ECD4C-5FA5-4F62-A239-BC5E3893A3F8}"/>
    <cellStyle name="_Comma_Gerard 1 -20 _FCAR 364-day 2" xfId="14570" xr:uid="{26F2A812-ACA4-4111-8353-33C45D6787F2}"/>
    <cellStyle name="_Comma_Gerard 1 -20 _FCAR 364-day 2 2" xfId="14571" xr:uid="{B2B01088-A7E6-4916-989E-E0C317594AFB}"/>
    <cellStyle name="_Comma_Gerard 1 -20 _FCAR 364-day 2 2 2" xfId="14572" xr:uid="{25227B77-3137-46E5-9209-ED61A8F264E7}"/>
    <cellStyle name="_Comma_Gerard 1 -20 _FCAR 364-day 2 3" xfId="14573" xr:uid="{7DECB712-35A7-41B2-8278-FC2166C47060}"/>
    <cellStyle name="_Comma_Gerard 1 -20 _FCAR 364-day 3" xfId="14574" xr:uid="{879FC30E-1EFE-49D3-8046-DAEDA90B4BCE}"/>
    <cellStyle name="_Comma_Gerard 1 -20 _FCAR 364-day 3 2" xfId="14575" xr:uid="{A97522A4-1760-41E6-8A09-7CE61BB9408B}"/>
    <cellStyle name="_Comma_Gerard 1 -20 _FCAR 364-day 4" xfId="14576" xr:uid="{DC833993-A457-42F5-BB2C-1C36B85A74BA}"/>
    <cellStyle name="_Comma_Gerard 1 -20 _FCAR 5-year" xfId="14577" xr:uid="{A8D65C20-9768-49E8-9C59-2CA666A5F0D6}"/>
    <cellStyle name="_Comma_Gerard 1 -20 _FCAR 5-year 2" xfId="14578" xr:uid="{6DE06E4D-2E21-4605-B512-AFCC8FFE1EE4}"/>
    <cellStyle name="_Comma_Gerard 1 -20 _FCAR 5-year 2 2" xfId="14579" xr:uid="{42C9BD84-4BEF-4A15-8D52-1857C71972D2}"/>
    <cellStyle name="_Comma_Gerard 1 -20 _FCAR 5-year 2 2 2" xfId="14580" xr:uid="{F7D38CCA-D471-4510-ABDA-1CAB1B5C3C79}"/>
    <cellStyle name="_Comma_Gerard 1 -20 _FCAR 5-year 2 3" xfId="14581" xr:uid="{9AF33162-722A-423C-B31C-DD4CDA988DB4}"/>
    <cellStyle name="_Comma_Gerard 1 -20 _FCAR 5-year 3" xfId="14582" xr:uid="{C07C2076-18CB-4E9E-A107-2B10A379E83F}"/>
    <cellStyle name="_Comma_Gerard 1 -20 _FCAR 5-year 3 2" xfId="14583" xr:uid="{AB21A716-032B-47BC-8061-923993183443}"/>
    <cellStyle name="_Comma_Gerard 1 -20 _FCAR 5-year 4" xfId="14584" xr:uid="{4D7D1847-5010-4A37-B668-FEC33AABAD3C}"/>
    <cellStyle name="_Comma_Gerard 1 -20 _FCC Zeus" xfId="14585" xr:uid="{E1F32D11-074B-43EF-BA46-A1F1A45C3136}"/>
    <cellStyle name="_Comma_Gerard 1 -20 _FCC Zeus 2" xfId="14586" xr:uid="{40CFC57F-16AE-45CD-876F-B6CC6B606650}"/>
    <cellStyle name="_Comma_Gerard 1 -20 _FCC Zeus 2 2" xfId="14587" xr:uid="{4F64D261-6D5A-4149-AB58-575C2525A9DE}"/>
    <cellStyle name="_Comma_Gerard 1 -20 _FCC Zeus 2 2 2" xfId="14588" xr:uid="{BB8D65A0-C723-4E3C-8E46-FDD9E1E954FE}"/>
    <cellStyle name="_Comma_Gerard 1 -20 _FCC Zeus 2 3" xfId="14589" xr:uid="{85F96606-F988-4979-8C20-CB8C0FE7EDF2}"/>
    <cellStyle name="_Comma_Gerard 1 -20 _FCC Zeus 3" xfId="14590" xr:uid="{2B5C5927-E08C-41E8-B3F9-84370D1136EB}"/>
    <cellStyle name="_Comma_Gerard 1 -20 _FCC Zeus 3 2" xfId="14591" xr:uid="{D5AB9DBE-1D30-44FF-8161-3870836E5EBD}"/>
    <cellStyle name="_Comma_Gerard 1 -20 _FCC Zeus 4" xfId="14592" xr:uid="{0D98FAA9-1279-43ED-ACC0-729465578EB6}"/>
    <cellStyle name="_Comma_Gerard 1 -20 _Flagstar 2007-1A C AF4" xfId="14593" xr:uid="{C8801DB8-C8A3-4611-9303-63C378808A1F}"/>
    <cellStyle name="_Comma_Gerard 1 -20 _Flagstar 2007-1A C AF4 2" xfId="14594" xr:uid="{4788F281-B4B1-4C44-8C2F-B77350933BC5}"/>
    <cellStyle name="_Comma_Gerard 1 -20 _Flagstar 2007-1A C AF4 2 2" xfId="14595" xr:uid="{AD9EDEAF-9323-473D-849B-E95A8F4C06F6}"/>
    <cellStyle name="_Comma_Gerard 1 -20 _Flagstar 2007-1A C AF4 2 2 2" xfId="14596" xr:uid="{81999154-C3BA-413A-90C7-A7A43FB8EBDE}"/>
    <cellStyle name="_Comma_Gerard 1 -20 _Flagstar 2007-1A C AF4 2 3" xfId="14597" xr:uid="{3AD98F47-8401-430D-BA87-25E008DD0D44}"/>
    <cellStyle name="_Comma_Gerard 1 -20 _Flagstar 2007-1A C AF4 3" xfId="14598" xr:uid="{CD9CE798-C5A5-430A-AEAF-2EA352134619}"/>
    <cellStyle name="_Comma_Gerard 1 -20 _Flagstar 2007-1A C AF4 3 2" xfId="14599" xr:uid="{300D9D7B-C720-485F-A407-C4F2963EA1A4}"/>
    <cellStyle name="_Comma_Gerard 1 -20 _Flagstar 2007-1A C AF4 4" xfId="14600" xr:uid="{311B736C-7A6A-4E96-8A83-D82680A4B00C}"/>
    <cellStyle name="_Comma_Gerard 1 -20 _ItalFinance SV2" xfId="14601" xr:uid="{9BCE8DCA-EB5F-4036-9608-5B35C19AB16C}"/>
    <cellStyle name="_Comma_Gerard 1 -20 _ItalFinance SV2 2" xfId="14602" xr:uid="{D09F8C94-EE2D-4021-88DA-CC86D47005D8}"/>
    <cellStyle name="_Comma_Gerard 1 -20 _ItalFinance SV2 2 2" xfId="14603" xr:uid="{69DE5B0E-77CB-48F5-9DEC-E65E957B014A}"/>
    <cellStyle name="_Comma_Gerard 1 -20 _ItalFinance SV2 2 2 2" xfId="14604" xr:uid="{3AF151FD-E1B8-42C6-9366-646189B47FE9}"/>
    <cellStyle name="_Comma_Gerard 1 -20 _ItalFinance SV2 2 3" xfId="14605" xr:uid="{E9A0B782-2DBF-4AEC-90D1-4674E208E601}"/>
    <cellStyle name="_Comma_Gerard 1 -20 _ItalFinance SV2 3" xfId="14606" xr:uid="{B464DECD-636A-459D-8C9C-E8247E135744}"/>
    <cellStyle name="_Comma_Gerard 1 -20 _ItalFinance SV2 3 2" xfId="14607" xr:uid="{8A93D526-4102-4FEB-9B27-8BF401D81046}"/>
    <cellStyle name="_Comma_Gerard 1 -20 _ItalFinance SV2 4" xfId="14608" xr:uid="{C48B2EE6-5DF3-4452-99F0-3C43D09D5F74}"/>
    <cellStyle name="_Comma_Gerard 1 -20 _Meliadi SaRL" xfId="14609" xr:uid="{3E6C77F1-AFC1-4A85-9004-84B775817823}"/>
    <cellStyle name="_Comma_Gerard 1 -20 _Meliadi SaRL 2" xfId="14610" xr:uid="{780DD263-A8FA-4643-A9E1-17C02E39E191}"/>
    <cellStyle name="_Comma_Gerard 1 -20 _Meliadi SaRL 2 2" xfId="14611" xr:uid="{B4B66FA2-9805-410A-8704-6586F9260DDF}"/>
    <cellStyle name="_Comma_Gerard 1 -20 _Meliadi SaRL 2 2 2" xfId="14612" xr:uid="{91A1760D-BB73-43FE-B199-6D6C5DE13C51}"/>
    <cellStyle name="_Comma_Gerard 1 -20 _Meliadi SaRL 2 3" xfId="14613" xr:uid="{738E5CC4-38F6-4DC5-B176-D4792C82281E}"/>
    <cellStyle name="_Comma_Gerard 1 -20 _Meliadi SaRL 3" xfId="14614" xr:uid="{A61EF2EA-F501-48E3-B60D-A8B14B48C2E9}"/>
    <cellStyle name="_Comma_Gerard 1 -20 _Meliadi SaRL 3 2" xfId="14615" xr:uid="{807C6470-D06D-41D2-9646-CE4C634E6453}"/>
    <cellStyle name="_Comma_Gerard 1 -20 _Meliadi SaRL 4" xfId="14616" xr:uid="{FD420657-8662-4D68-9581-4BC5B5A6BD5F}"/>
    <cellStyle name="_Comma_Gerard 1 -20 _Sheet1" xfId="14617" xr:uid="{4442E7C3-0E63-4CA9-902E-B672BA3AA10B}"/>
    <cellStyle name="_Comma_Gerard 1 -20 _Sheet1 2" xfId="14618" xr:uid="{7BEF9865-9474-48C6-81C5-3955A13AAB23}"/>
    <cellStyle name="_Comma_Gerard 1 -20 _Sheet1 2 2" xfId="14619" xr:uid="{CA3911EF-1022-4B77-ADB0-C1181675FAB1}"/>
    <cellStyle name="_Comma_Gerard 1 -20 _Sheet1 2 2 2" xfId="14620" xr:uid="{CE2E3619-737D-4767-A3D4-48C2B98067DD}"/>
    <cellStyle name="_Comma_Gerard 1 -20 _Sheet1 2 3" xfId="14621" xr:uid="{7506E5F4-A366-451F-AC80-7430FD6EB10A}"/>
    <cellStyle name="_Comma_Gerard 1 -20 _Sheet1 3" xfId="14622" xr:uid="{C5FD3D75-AB65-427A-9BB9-32577B0F4A11}"/>
    <cellStyle name="_Comma_Gerard 1 -20 _Sheet1 3 2" xfId="14623" xr:uid="{684834F8-200C-4471-9DA6-E977CCBDD8D9}"/>
    <cellStyle name="_Comma_Gerard 1 -20 _Sheet1 4" xfId="14624" xr:uid="{87C691F0-84C2-4719-91E0-5DDF5AED309B}"/>
    <cellStyle name="_Comma_Gerard 1 -20 _Template" xfId="14625" xr:uid="{D9413C27-8B1C-49B2-AC40-FB09B3002BFE}"/>
    <cellStyle name="_Comma_Gerard 1 -20 _Template 2" xfId="14626" xr:uid="{923001E2-31C0-4B30-A370-E08BF4FA736E}"/>
    <cellStyle name="_Comma_Gerard 1 -20 _Template 2 2" xfId="14627" xr:uid="{8870F48C-8336-4A90-A9CC-89E224474EC8}"/>
    <cellStyle name="_Comma_Gerard 1 -20 _Template 2 2 2" xfId="14628" xr:uid="{F55B4A22-F331-4408-9845-2DB055F1EFD7}"/>
    <cellStyle name="_Comma_Gerard 1 -20 _Template 2 3" xfId="14629" xr:uid="{3E5A0D3F-7005-4690-97CD-79DFCA51D05E}"/>
    <cellStyle name="_Comma_Gerard 1 -20 _Template 3" xfId="14630" xr:uid="{39C1D854-F38D-4A41-8AE4-73948804A2BD}"/>
    <cellStyle name="_Comma_Gerard 1 -20 _Template 3 2" xfId="14631" xr:uid="{53CFB97E-F7F9-4CE8-B2B0-BA5AED84B906}"/>
    <cellStyle name="_Comma_Gerard 1 -20 _Template 4" xfId="14632" xr:uid="{CDC1C800-AA80-4B6D-A5ED-3CFD32C7F124}"/>
    <cellStyle name="_Comma_Industrial Plan_Datafile_15092009_without mecanical" xfId="14633" xr:uid="{651E8125-49D5-4C9A-ADAB-589E84FC307B}"/>
    <cellStyle name="_Comma_ItalFinance SV2" xfId="14634" xr:uid="{8BBB4D8E-0112-488B-80B6-F31B39D5BE24}"/>
    <cellStyle name="_Comma_ItalFinance SV2 2" xfId="14635" xr:uid="{88F1154D-E299-46EC-AA38-DC25B097A8FC}"/>
    <cellStyle name="_Comma_ItalFinance SV2 2 2" xfId="14636" xr:uid="{D652ADD1-9C3F-4204-AB0F-AB7853D9ABC0}"/>
    <cellStyle name="_Comma_ItalFinance SV2 2 2 2" xfId="14637" xr:uid="{A7E64577-1C8B-40B8-A2D1-A6D813E8F53A}"/>
    <cellStyle name="_Comma_ItalFinance SV2 2 3" xfId="14638" xr:uid="{9CAAF932-9769-4998-9724-94CC43EF8B45}"/>
    <cellStyle name="_Comma_ItalFinance SV2 3" xfId="14639" xr:uid="{15309D50-DBE3-4762-A187-6A7AC9E8DB36}"/>
    <cellStyle name="_Comma_ItalFinance SV2 3 2" xfId="14640" xr:uid="{84728F0D-1DA8-4F8D-8EC0-29EE9B1E5999}"/>
    <cellStyle name="_Comma_ItalFinance SV2 4" xfId="14641" xr:uid="{7B8B2B48-B2D7-4DBB-A3BD-6678FDCFB039}"/>
    <cellStyle name="_Comma_LBO (Post IM)" xfId="14642" xr:uid="{29C228DA-B424-4933-9F74-FB3581A7FF57}"/>
    <cellStyle name="_Comma_LBO (Post IM) 2" xfId="14643" xr:uid="{ECE81756-1391-4B46-B07D-9248C756F279}"/>
    <cellStyle name="_Comma_LBO (Post IM) 3" xfId="14644" xr:uid="{0858B3B6-4591-49B5-AA48-196F964DD6A9}"/>
    <cellStyle name="_Comma_LBO (Post IM)_shadow publication 2010.12" xfId="14645" xr:uid="{C6AE8116-0C95-4551-A1A4-1920211DC645}"/>
    <cellStyle name="_Comma_LBO (Post IM)_shadow publication 2010.12 2" xfId="14646" xr:uid="{07AC5F7D-CE02-4B97-9FB0-B5AA3FCB595F}"/>
    <cellStyle name="_Comma_LBO (Post IM)_Synthese cumul 300910" xfId="14647" xr:uid="{E747BA29-D853-47A4-B80D-22657C6F1387}"/>
    <cellStyle name="_Comma_LBO (Post IM)_Synthese cumul 300910 2" xfId="14648" xr:uid="{6337FB1D-3508-4CA8-97C6-86EA766298AE}"/>
    <cellStyle name="_Comma_Meliadi SaRL" xfId="14649" xr:uid="{2A956112-DA59-4A40-9515-57157FF4C6C9}"/>
    <cellStyle name="_Comma_Meliadi SaRL 2" xfId="14650" xr:uid="{DCB75783-7C8A-4380-9467-27091A0B6A24}"/>
    <cellStyle name="_Comma_Meliadi SaRL 2 2" xfId="14651" xr:uid="{016D9608-D14D-4371-9D21-C4B7A8B67F8D}"/>
    <cellStyle name="_Comma_Meliadi SaRL 2 2 2" xfId="14652" xr:uid="{E7739A78-6DB6-443D-8172-9051D8F804F0}"/>
    <cellStyle name="_Comma_Meliadi SaRL 2 3" xfId="14653" xr:uid="{688E8530-C912-4716-97ED-657AB4686D79}"/>
    <cellStyle name="_Comma_Meliadi SaRL 3" xfId="14654" xr:uid="{2EE578BC-5BE3-4E57-83E7-37D71CA9820D}"/>
    <cellStyle name="_Comma_Meliadi SaRL 3 2" xfId="14655" xr:uid="{40784337-CA99-4602-A79A-AE219647759C}"/>
    <cellStyle name="_Comma_Meliadi SaRL 4" xfId="14656" xr:uid="{E9B6E500-858D-4473-9BBE-6344E9D9CE82}"/>
    <cellStyle name="_Comma_Prepayment-WAL Assumptions" xfId="14657" xr:uid="{A317D29B-9332-44EC-B17C-799BB597BAE8}"/>
    <cellStyle name="_Comma_Queen III - PPA reversal Banking Book - 090630" xfId="14658" xr:uid="{E451A2EC-6565-44F5-BD94-5001213201F1}"/>
    <cellStyle name="_Comma_Queen III - PPA reversal Banking Book - 090630 2" xfId="14659" xr:uid="{152F7519-EDD2-47D4-AFE0-E1287820C34D}"/>
    <cellStyle name="_Comma_Queen III - PPA reversal Banking Book - 090630 3" xfId="14660" xr:uid="{46413F3B-8960-4C48-A5CD-2F1801F65D64}"/>
    <cellStyle name="_Comma_Queen III - PPA reversal Banking Book - 090630_21h" xfId="14661" xr:uid="{B4BF3A53-A13F-4197-BA83-6A88357C2392}"/>
    <cellStyle name="_Comma_Queen III - PPA reversal Banking Book - 090630_21h 2" xfId="14662" xr:uid="{3FE9270C-E4AF-4D2E-B037-B6498F1FEA78}"/>
    <cellStyle name="_Comma_Queen III - PPA reversal Banking Book - 090630_Feuil1" xfId="14663" xr:uid="{DB772C9B-EB66-43CB-A234-AC300822F22C}"/>
    <cellStyle name="_Comma_Queen III - PPA reversal Banking Book - 090630_Feuil1 2" xfId="14664" xr:uid="{83DC8FFC-F599-47CD-9D25-6F73F335BE67}"/>
    <cellStyle name="_Comma_Queen III - PPA reversal Banking Book - 090708h" xfId="14665" xr:uid="{DB4798B3-DB21-4A59-AFAE-968A3DC24B99}"/>
    <cellStyle name="_Comma_Queen III - PPA reversal Banking Book - 090708h 2" xfId="14666" xr:uid="{B659C120-1FFA-44E9-9082-541B262B3064}"/>
    <cellStyle name="_Comma_Queen III - PPA reversal Banking Book - 090709 12h vm pour databook" xfId="14667" xr:uid="{DF5C6F19-C23F-4EE0-8471-E4B5696E6397}"/>
    <cellStyle name="_Comma_Queen III - PPA reversal Banking Book - 090709 12h vm pour databook 2" xfId="14668" xr:uid="{7C0A3599-0DBD-4700-8976-E01A80CCD114}"/>
    <cellStyle name="_Comma_Queen III - PPA reversal Banking Book - 090709 12h vm pour databook 3" xfId="14669" xr:uid="{8245C0C4-7301-4B96-BCC0-765F6AFB3326}"/>
    <cellStyle name="_Comma_Queen III - Rationalisation des Issued Debts - 090723" xfId="14670" xr:uid="{AF777A72-D6ED-4502-97E0-97C9383CF436}"/>
    <cellStyle name="_Comma_Queen III - Rationalisation des Issued Debts - 090723 2" xfId="14671" xr:uid="{38C58EA2-FF32-4407-B648-DAA07922D0B5}"/>
    <cellStyle name="_Comma_RApres 4.02.02" xfId="14672" xr:uid="{D0E5E5FE-C383-48F3-B573-331768756374}"/>
    <cellStyle name="_Comma_shadow publication 2010.12" xfId="14673" xr:uid="{20B90D78-5E62-48F6-81AC-D619630E6868}"/>
    <cellStyle name="_Comma_shadow publication 2010.12 2" xfId="14674" xr:uid="{FC616FA5-00D5-4019-8728-7FC03877E364}"/>
    <cellStyle name="_Comma_Sheet1" xfId="14675" xr:uid="{C54737F6-7DA5-4A1F-A022-8CFE76CE68A4}"/>
    <cellStyle name="_Comma_Sheet1 2" xfId="14676" xr:uid="{022840CC-C018-4BE3-94C9-35374E98CB44}"/>
    <cellStyle name="_Comma_Sheet1 2 2" xfId="14677" xr:uid="{F12B452B-454D-4AB8-91C8-4FDEA881B729}"/>
    <cellStyle name="_Comma_Sheet1 2 2 2" xfId="14678" xr:uid="{4204A8FB-1FF7-4F8B-98C7-ECE346557610}"/>
    <cellStyle name="_Comma_Sheet1 2 3" xfId="14679" xr:uid="{3EA02A18-538E-470D-B2B4-6FDA84081849}"/>
    <cellStyle name="_Comma_Sheet1 3" xfId="14680" xr:uid="{4EF565D7-83F0-462D-8DC2-5FC7066F67C7}"/>
    <cellStyle name="_Comma_Sheet1 3 2" xfId="14681" xr:uid="{D97930B1-BA76-4159-BF59-8A5582102A86}"/>
    <cellStyle name="_Comma_Sheet1 4" xfId="14682" xr:uid="{CE273B84-2396-496F-8B62-05EBE6B81F52}"/>
    <cellStyle name="_Comma_Synthese cumul 300910" xfId="14683" xr:uid="{4973ABFC-C591-4F88-9037-DF7E9379FA67}"/>
    <cellStyle name="_Comma_Synthese cumul 300910 2" xfId="14684" xr:uid="{EE8D1B29-77EB-4068-8BB7-0DE1F1540CC2}"/>
    <cellStyle name="_Comma_Template" xfId="14685" xr:uid="{88B8F496-4971-4775-A97D-4A6F7C1D9F94}"/>
    <cellStyle name="_Comma_Template 2" xfId="14686" xr:uid="{51FE83B9-4CEB-404B-BC16-AA12CA34A7D2}"/>
    <cellStyle name="_Comma_Template 2 2" xfId="14687" xr:uid="{4FE22745-837F-4780-99E3-D3E6478842D4}"/>
    <cellStyle name="_Comma_Template 2 2 2" xfId="14688" xr:uid="{B403AF7E-3A7F-4D9B-A235-C9016870CC66}"/>
    <cellStyle name="_Comma_Template 2 3" xfId="14689" xr:uid="{3786E626-1D14-42F8-83FD-3EC3F0E81DF8}"/>
    <cellStyle name="_Comma_Template 3" xfId="14690" xr:uid="{436070D4-46D2-4987-83DB-716ED8EB4880}"/>
    <cellStyle name="_Comma_Template 3 2" xfId="14691" xr:uid="{42E1BEFB-DFC7-4B6D-8FE2-69CC3F9F4EE8}"/>
    <cellStyle name="_Comma_Template 4" xfId="14692" xr:uid="{CDEE19ED-8A33-4E70-8C5D-4A663BDCF95C}"/>
    <cellStyle name="_Comma_Tenants &amp; Costs" xfId="14693" xr:uid="{E5DFA97C-177C-4DDB-9B16-ACCE60A1AF95}"/>
    <cellStyle name="_Comma_Tenants &amp; Costs 2" xfId="14694" xr:uid="{57DCA071-C7BD-4509-9BA6-CAB1B0EFA49B}"/>
    <cellStyle name="_Comma_Tenants &amp; Costs 2 2" xfId="14695" xr:uid="{519F65A2-D43E-4669-828B-A9477D8F3984}"/>
    <cellStyle name="_Comma_Tenants &amp; Costs 2 2 2" xfId="14696" xr:uid="{04F4D483-6026-45AC-9C51-B8152C8F2496}"/>
    <cellStyle name="_Comma_Tenants &amp; Costs 2 3" xfId="14697" xr:uid="{601D49D2-0EAB-48AA-BDB5-5CA0F3CBA1F0}"/>
    <cellStyle name="_Comma_Tenants &amp; Costs 3" xfId="14698" xr:uid="{888D4FCB-D150-44CC-AA72-43ECE5CBEFB5}"/>
    <cellStyle name="_Comma_Tenants &amp; Costs 3 2" xfId="14699" xr:uid="{645AA98A-67B2-4836-8EF8-D8C5EE89BF35}"/>
    <cellStyle name="_Comma_Tenants &amp; Costs 4" xfId="14700" xr:uid="{CCBDF268-E7EB-4CE7-BC62-183B2334674C}"/>
    <cellStyle name="_Comma_Tenants &amp; Costs_ABS Deal Tracer - Q3 2008" xfId="14701" xr:uid="{1A224FC0-8D4C-4549-A56C-AAEE600C7896}"/>
    <cellStyle name="_Comma_Tenants &amp; Costs_ABS Deal Tracer - Q3 2008 2" xfId="14702" xr:uid="{7460B35E-F0D8-4E4A-AAF2-8FCD0AF2E513}"/>
    <cellStyle name="_Comma_Tenants &amp; Costs_ABS Deal Tracer - Q3 2008 2 2" xfId="14703" xr:uid="{8049504F-7EC6-4293-8560-109E610CB31C}"/>
    <cellStyle name="_Comma_Tenants &amp; Costs_ABS Deal Tracer - Q3 2008 2 2 2" xfId="14704" xr:uid="{0BC2AE77-974D-4CC5-9821-ED7249ED1605}"/>
    <cellStyle name="_Comma_Tenants &amp; Costs_ABS Deal Tracer - Q3 2008 2 3" xfId="14705" xr:uid="{BB9BEFBD-4E6B-4E34-A34F-EB3C334BCD9D}"/>
    <cellStyle name="_Comma_Tenants &amp; Costs_ABS Deal Tracer - Q3 2008 3" xfId="14706" xr:uid="{CEF50C0B-4D6E-4F46-93D1-14E5D2579183}"/>
    <cellStyle name="_Comma_Tenants &amp; Costs_ABS Deal Tracer - Q3 2008 3 2" xfId="14707" xr:uid="{2646385B-666E-4F74-A8EE-8C6D76CEF530}"/>
    <cellStyle name="_Comma_Tenants &amp; Costs_ABS Deal Tracer - Q3 2008 4" xfId="14708" xr:uid="{3EA9E9E8-9EAB-4586-BB08-C20967839F0D}"/>
    <cellStyle name="_Comma_Tenants &amp; Costs_Aerium - Chester" xfId="14709" xr:uid="{E1E9BACE-9D9B-4413-8986-F9F0AFF78ED2}"/>
    <cellStyle name="_Comma_Tenants &amp; Costs_Aerium - Chester 2" xfId="14710" xr:uid="{CF7EF48D-2483-4EFF-BB4A-E5AAD44BC6B8}"/>
    <cellStyle name="_Comma_Tenants &amp; Costs_Aerium - Chester 2 2" xfId="14711" xr:uid="{30FC7DD4-DB02-47F9-ADB1-B1A1F90E3904}"/>
    <cellStyle name="_Comma_Tenants &amp; Costs_Aerium - Chester 2 2 2" xfId="14712" xr:uid="{DA891472-35D6-4D1E-8E12-BFBF2BDD0867}"/>
    <cellStyle name="_Comma_Tenants &amp; Costs_Aerium - Chester 2 3" xfId="14713" xr:uid="{79DAFCB9-B2A6-4701-82FA-3FA74170C7BC}"/>
    <cellStyle name="_Comma_Tenants &amp; Costs_Aerium - Chester 3" xfId="14714" xr:uid="{F6932D2A-CA89-4BCC-9C35-C8D1394CA8F7}"/>
    <cellStyle name="_Comma_Tenants &amp; Costs_Aerium - Chester 3 2" xfId="14715" xr:uid="{84F20807-1661-46C2-A449-4858FD44CA7A}"/>
    <cellStyle name="_Comma_Tenants &amp; Costs_Aerium - Chester 4" xfId="14716" xr:uid="{5160F0CF-53B0-4E64-9C5D-AA868ECE7875}"/>
    <cellStyle name="_Comma_Tenants &amp; Costs_Aerium - Mercoeur" xfId="14717" xr:uid="{1BE36549-583B-4D7F-A8C1-CC553D186F79}"/>
    <cellStyle name="_Comma_Tenants &amp; Costs_Aerium - Mercoeur 2" xfId="14718" xr:uid="{BF0B4D6F-84BE-4D88-B319-530CF7E3B2D4}"/>
    <cellStyle name="_Comma_Tenants &amp; Costs_Aerium - Mercoeur 2 2" xfId="14719" xr:uid="{E807D6A9-F679-4E12-B86A-1AB6E7A742D6}"/>
    <cellStyle name="_Comma_Tenants &amp; Costs_Aerium - Mercoeur 2 2 2" xfId="14720" xr:uid="{43D06B3C-26CC-4DA4-9E78-70204DA9ABC0}"/>
    <cellStyle name="_Comma_Tenants &amp; Costs_Aerium - Mercoeur 2 3" xfId="14721" xr:uid="{9428CBF8-3445-4440-9EF9-A4516E40C5EF}"/>
    <cellStyle name="_Comma_Tenants &amp; Costs_Aerium - Mercoeur 3" xfId="14722" xr:uid="{EEA14BA2-DD1A-4D85-9500-5626AC564ACE}"/>
    <cellStyle name="_Comma_Tenants &amp; Costs_Aerium - Mercoeur 3 2" xfId="14723" xr:uid="{AE968895-98BC-402D-A62F-B76120BA7B20}"/>
    <cellStyle name="_Comma_Tenants &amp; Costs_Aerium - Mercoeur 4" xfId="14724" xr:uid="{2BECA65D-4D12-41BC-A931-C4C2F1038699}"/>
    <cellStyle name="_Comma_Tenants &amp; Costs_Babcock &amp; Brown Air Funding I" xfId="14725" xr:uid="{09FBE98B-F101-4D65-BEF5-AA8D2077A023}"/>
    <cellStyle name="_Comma_Tenants &amp; Costs_Babcock &amp; Brown Air Funding I 2" xfId="14726" xr:uid="{EA2E47EE-3B65-4147-9DD0-506A9999D5DE}"/>
    <cellStyle name="_Comma_Tenants &amp; Costs_Babcock &amp; Brown Air Funding I 2 2" xfId="14727" xr:uid="{C1D081ED-B9E7-4330-BFC7-DF78706012AA}"/>
    <cellStyle name="_Comma_Tenants &amp; Costs_Babcock &amp; Brown Air Funding I 2 2 2" xfId="14728" xr:uid="{B35CD488-C2ED-42CE-9CDF-807B358979DD}"/>
    <cellStyle name="_Comma_Tenants &amp; Costs_Babcock &amp; Brown Air Funding I 2 3" xfId="14729" xr:uid="{E853C659-A4A6-4DCF-905B-0F66AE8D06B7}"/>
    <cellStyle name="_Comma_Tenants &amp; Costs_Babcock &amp; Brown Air Funding I 3" xfId="14730" xr:uid="{A4E3AA59-FF13-4EE0-94ED-4D69FD8BDE32}"/>
    <cellStyle name="_Comma_Tenants &amp; Costs_Babcock &amp; Brown Air Funding I 3 2" xfId="14731" xr:uid="{91B9E9CE-7861-477A-BEC4-99634DB803BE}"/>
    <cellStyle name="_Comma_Tenants &amp; Costs_Babcock &amp; Brown Air Funding I 4" xfId="14732" xr:uid="{DEAF2683-4AE8-4006-B7B1-FF5A6634A3D9}"/>
    <cellStyle name="_Comma_Tenants &amp; Costs_FCAR 364-day" xfId="14733" xr:uid="{B4F9C58E-3B5C-4A01-B9A5-CE4DD105A2F3}"/>
    <cellStyle name="_Comma_Tenants &amp; Costs_FCAR 364-day 2" xfId="14734" xr:uid="{02D8E245-9B2D-462F-95B3-B60C0402F888}"/>
    <cellStyle name="_Comma_Tenants &amp; Costs_FCAR 364-day 2 2" xfId="14735" xr:uid="{3A07DF37-6AC7-4D57-9796-40A2D18BC35B}"/>
    <cellStyle name="_Comma_Tenants &amp; Costs_FCAR 364-day 2 2 2" xfId="14736" xr:uid="{2D49CBAA-E1D2-4A63-AD72-792C235A0D98}"/>
    <cellStyle name="_Comma_Tenants &amp; Costs_FCAR 364-day 2 3" xfId="14737" xr:uid="{49877F1C-B3CD-4083-8461-E891A9508174}"/>
    <cellStyle name="_Comma_Tenants &amp; Costs_FCAR 364-day 3" xfId="14738" xr:uid="{3A76EB05-F0E8-4ECD-955A-D91FF3419437}"/>
    <cellStyle name="_Comma_Tenants &amp; Costs_FCAR 364-day 3 2" xfId="14739" xr:uid="{9980A8C4-E5A6-4344-AE07-9B74ADDE06FE}"/>
    <cellStyle name="_Comma_Tenants &amp; Costs_FCAR 364-day 4" xfId="14740" xr:uid="{DC9577FF-6D4D-46C3-BD91-5743BE8FB99E}"/>
    <cellStyle name="_Comma_Tenants &amp; Costs_FCAR 5-year" xfId="14741" xr:uid="{B88F7349-1503-4D26-96AC-E0C44DE8FE34}"/>
    <cellStyle name="_Comma_Tenants &amp; Costs_FCAR 5-year 2" xfId="14742" xr:uid="{2B8C2710-DE18-42A7-B935-47F828B4EB04}"/>
    <cellStyle name="_Comma_Tenants &amp; Costs_FCAR 5-year 2 2" xfId="14743" xr:uid="{789432DD-77B7-4E76-8463-26CA20DE31C1}"/>
    <cellStyle name="_Comma_Tenants &amp; Costs_FCAR 5-year 2 2 2" xfId="14744" xr:uid="{43AB8D09-35EE-470C-B479-1B4F140E195C}"/>
    <cellStyle name="_Comma_Tenants &amp; Costs_FCAR 5-year 2 3" xfId="14745" xr:uid="{4098191A-186F-4B7F-B460-BB00236893D9}"/>
    <cellStyle name="_Comma_Tenants &amp; Costs_FCAR 5-year 3" xfId="14746" xr:uid="{42D1D5B7-D985-4FF9-B33B-FE5E29E2C197}"/>
    <cellStyle name="_Comma_Tenants &amp; Costs_FCAR 5-year 3 2" xfId="14747" xr:uid="{50DE89C8-3F38-48CA-B0C9-376776AA8548}"/>
    <cellStyle name="_Comma_Tenants &amp; Costs_FCAR 5-year 4" xfId="14748" xr:uid="{AD6FCFA5-44B9-4965-B59B-0A11D021B109}"/>
    <cellStyle name="_Comma_Tenants &amp; Costs_FCC Zeus" xfId="14749" xr:uid="{6DAE96EB-1970-4041-BEBD-AA9D7A90A517}"/>
    <cellStyle name="_Comma_Tenants &amp; Costs_FCC Zeus 2" xfId="14750" xr:uid="{514503CE-3C02-4A5B-ACD4-E9A2B198D1A4}"/>
    <cellStyle name="_Comma_Tenants &amp; Costs_FCC Zeus 2 2" xfId="14751" xr:uid="{1DB24DDF-98DB-47F5-BF1E-7C8E6DBEEA43}"/>
    <cellStyle name="_Comma_Tenants &amp; Costs_FCC Zeus 2 2 2" xfId="14752" xr:uid="{2A96D28C-C1A3-4C91-891D-11D3A4EF73FE}"/>
    <cellStyle name="_Comma_Tenants &amp; Costs_FCC Zeus 2 3" xfId="14753" xr:uid="{C0CE75DA-BB07-4872-A951-92330BE8164E}"/>
    <cellStyle name="_Comma_Tenants &amp; Costs_FCC Zeus 3" xfId="14754" xr:uid="{0062AF96-BCFD-4145-9EC9-9AC5CFA6C6B4}"/>
    <cellStyle name="_Comma_Tenants &amp; Costs_FCC Zeus 3 2" xfId="14755" xr:uid="{FEFDC57E-331C-4D31-92B2-2EFE0B988D68}"/>
    <cellStyle name="_Comma_Tenants &amp; Costs_FCC Zeus 4" xfId="14756" xr:uid="{984815E9-ECFF-4C40-BE8C-7178BFAFE859}"/>
    <cellStyle name="_Comma_Tenants &amp; Costs_Flagstar 2007-1A C AF4" xfId="14757" xr:uid="{D86C7261-0E92-4873-A010-CE3EF1151DC0}"/>
    <cellStyle name="_Comma_Tenants &amp; Costs_Flagstar 2007-1A C AF4 2" xfId="14758" xr:uid="{30080CA4-8BB4-4F08-B0E8-E7BC4EF057AF}"/>
    <cellStyle name="_Comma_Tenants &amp; Costs_Flagstar 2007-1A C AF4 2 2" xfId="14759" xr:uid="{61A2151D-3F5B-481D-A086-00317879EE9C}"/>
    <cellStyle name="_Comma_Tenants &amp; Costs_Flagstar 2007-1A C AF4 2 2 2" xfId="14760" xr:uid="{EF6FE3DD-889C-4703-9AFC-38127B4335ED}"/>
    <cellStyle name="_Comma_Tenants &amp; Costs_Flagstar 2007-1A C AF4 2 3" xfId="14761" xr:uid="{60E764F3-7079-4291-8134-D5EF8E87EA5B}"/>
    <cellStyle name="_Comma_Tenants &amp; Costs_Flagstar 2007-1A C AF4 3" xfId="14762" xr:uid="{3DAD5746-F06B-4ECB-A8DD-E726969D95B8}"/>
    <cellStyle name="_Comma_Tenants &amp; Costs_Flagstar 2007-1A C AF4 3 2" xfId="14763" xr:uid="{6029B79E-A044-4AB3-9C8C-B98BF0F67880}"/>
    <cellStyle name="_Comma_Tenants &amp; Costs_Flagstar 2007-1A C AF4 4" xfId="14764" xr:uid="{6264D7F3-241A-4CB3-8BFE-D5F8D77CF139}"/>
    <cellStyle name="_Comma_Tenants &amp; Costs_ItalFinance SV2" xfId="14765" xr:uid="{9391879F-7ABC-4AB3-AEB7-D3453C944108}"/>
    <cellStyle name="_Comma_Tenants &amp; Costs_ItalFinance SV2 2" xfId="14766" xr:uid="{6815055D-12B0-40C2-9C8A-262185452773}"/>
    <cellStyle name="_Comma_Tenants &amp; Costs_ItalFinance SV2 2 2" xfId="14767" xr:uid="{CFF0DD58-7544-432C-B9D7-72DAF4A27AF4}"/>
    <cellStyle name="_Comma_Tenants &amp; Costs_ItalFinance SV2 2 2 2" xfId="14768" xr:uid="{2EED3671-95BE-4C43-A8E9-482D5AFFD713}"/>
    <cellStyle name="_Comma_Tenants &amp; Costs_ItalFinance SV2 2 3" xfId="14769" xr:uid="{0FE59856-78D5-4DE1-8771-944EE2B2CDC1}"/>
    <cellStyle name="_Comma_Tenants &amp; Costs_ItalFinance SV2 3" xfId="14770" xr:uid="{1B519C5E-5064-41CF-8D2A-8E4F3C0AEC98}"/>
    <cellStyle name="_Comma_Tenants &amp; Costs_ItalFinance SV2 3 2" xfId="14771" xr:uid="{D6088E3F-EF64-4C65-8783-1B1AB22E65D2}"/>
    <cellStyle name="_Comma_Tenants &amp; Costs_ItalFinance SV2 4" xfId="14772" xr:uid="{ED2E2408-26A5-4E6A-8C48-E24D2F18FE3A}"/>
    <cellStyle name="_Comma_Tenants &amp; Costs_Meliadi SaRL" xfId="14773" xr:uid="{189AE6E8-04A5-4FA9-B005-805C116EED6F}"/>
    <cellStyle name="_Comma_Tenants &amp; Costs_Meliadi SaRL 2" xfId="14774" xr:uid="{0F0BDD70-D726-42B7-BF96-CA070E6DBD9F}"/>
    <cellStyle name="_Comma_Tenants &amp; Costs_Meliadi SaRL 2 2" xfId="14775" xr:uid="{884E3A92-15A7-4160-A210-80BADF3788C7}"/>
    <cellStyle name="_Comma_Tenants &amp; Costs_Meliadi SaRL 2 2 2" xfId="14776" xr:uid="{5B9D1FF8-3DB7-4D04-AACF-72E722D24F4D}"/>
    <cellStyle name="_Comma_Tenants &amp; Costs_Meliadi SaRL 2 3" xfId="14777" xr:uid="{667794AC-35E7-4C3B-A0DF-B10A58BF2641}"/>
    <cellStyle name="_Comma_Tenants &amp; Costs_Meliadi SaRL 3" xfId="14778" xr:uid="{F19C096F-DE4D-4F9C-BDFC-AD040391A723}"/>
    <cellStyle name="_Comma_Tenants &amp; Costs_Meliadi SaRL 3 2" xfId="14779" xr:uid="{9436D562-A7C4-4C0F-97B1-59C7325C2028}"/>
    <cellStyle name="_Comma_Tenants &amp; Costs_Meliadi SaRL 4" xfId="14780" xr:uid="{617901AB-D490-41AB-A910-64047B14C6FF}"/>
    <cellStyle name="_Comma_Tenants &amp; Costs_Sheet1" xfId="14781" xr:uid="{4845DBE0-6854-45BC-8701-BD749E5C72A2}"/>
    <cellStyle name="_Comma_Tenants &amp; Costs_Sheet1 2" xfId="14782" xr:uid="{B1A8D8F6-2933-49DB-8EE1-B54D8BF5CDF8}"/>
    <cellStyle name="_Comma_Tenants &amp; Costs_Sheet1 2 2" xfId="14783" xr:uid="{2CC843F1-780A-4C37-A7B5-D0AE00178D3E}"/>
    <cellStyle name="_Comma_Tenants &amp; Costs_Sheet1 2 2 2" xfId="14784" xr:uid="{3A90EF63-87C1-4764-AC18-70DBE5991081}"/>
    <cellStyle name="_Comma_Tenants &amp; Costs_Sheet1 2 3" xfId="14785" xr:uid="{0588E919-6175-4F84-8AE1-66317A1C5724}"/>
    <cellStyle name="_Comma_Tenants &amp; Costs_Sheet1 3" xfId="14786" xr:uid="{9510343B-6918-4CC9-B03D-DFD80A954631}"/>
    <cellStyle name="_Comma_Tenants &amp; Costs_Sheet1 3 2" xfId="14787" xr:uid="{08376895-285C-47DE-9E05-A5F551DD81C8}"/>
    <cellStyle name="_Comma_Tenants &amp; Costs_Sheet1 4" xfId="14788" xr:uid="{A9F715C2-CE9D-494B-86C9-7A479CDE2DB3}"/>
    <cellStyle name="_Comma_Tenants &amp; Costs_Template" xfId="14789" xr:uid="{C6AD6A9E-D6C5-41F0-9422-46BA973F78E2}"/>
    <cellStyle name="_Comma_Tenants &amp; Costs_Template 2" xfId="14790" xr:uid="{50D2CDAA-9899-4BA8-9FBD-E3739659F1A0}"/>
    <cellStyle name="_Comma_Tenants &amp; Costs_Template 2 2" xfId="14791" xr:uid="{C37DE040-14F5-4956-939A-3F3AE0E706DE}"/>
    <cellStyle name="_Comma_Tenants &amp; Costs_Template 2 2 2" xfId="14792" xr:uid="{3EE3B20C-32D9-4DE8-9F47-44C0B08B927B}"/>
    <cellStyle name="_Comma_Tenants &amp; Costs_Template 2 3" xfId="14793" xr:uid="{7CFD9CDD-C7AC-4D0F-8D95-DBB84DEC4D01}"/>
    <cellStyle name="_Comma_Tenants &amp; Costs_Template 3" xfId="14794" xr:uid="{782DEBA2-6506-4C94-B3CB-17F0A8F3603D}"/>
    <cellStyle name="_Comma_Tenants &amp; Costs_Template 3 2" xfId="14795" xr:uid="{82E16161-AC01-4CA7-BE4D-426D82EBC2E4}"/>
    <cellStyle name="_Comma_Tenants &amp; Costs_Template 4" xfId="14796" xr:uid="{48C976F0-59FA-4D95-9F05-F80C9038847F}"/>
    <cellStyle name="_Comma_Yield calculation worksheet 1a" xfId="14797" xr:uid="{67A058EA-97A4-4543-B9CA-519E5DC0995B}"/>
    <cellStyle name="_Copperfield data" xfId="14798" xr:uid="{BFA1A7E5-A703-4883-B71D-4FA6CE2A2835}"/>
    <cellStyle name="_Copperfield data_Degas HFTO" xfId="14799" xr:uid="{FD41C57F-A5B4-4B3C-A69F-66D27F45403B}"/>
    <cellStyle name="_Correlation Matrix" xfId="14800" xr:uid="{5BF2C065-555A-4E0D-83EE-28305930D1EF}"/>
    <cellStyle name="_CR Parma e PC 06T2" xfId="14801" xr:uid="{9A16DDB1-C388-4865-A12C-F470AAF8B482}"/>
    <cellStyle name="_CreditBonds" xfId="14802" xr:uid="{CFAC0859-8662-4F18-B4C5-70B3B8E1AADA}"/>
    <cellStyle name="_Creditski 27-Feb-02 eod_my2" xfId="14803" xr:uid="{4B0118B0-24B5-4369-A2BB-107300D127D6}"/>
    <cellStyle name="_CRPP coass gen 06T3" xfId="14804" xr:uid="{115BCEDF-78C6-4975-997A-79C43794B394}"/>
    <cellStyle name="_CtrySheet" xfId="14805" xr:uid="{1404E569-C33B-49A4-B777-C68B03F20B51}"/>
    <cellStyle name="_Currency" xfId="14806" xr:uid="{500E60A0-1078-465D-B380-42A70AD2C9CD}"/>
    <cellStyle name="_Currency 2" xfId="14807" xr:uid="{13F281B7-FD7E-40DD-90CF-5CC8244BA19C}"/>
    <cellStyle name="_Currency 2 2" xfId="14808" xr:uid="{19AC2EC1-64B6-4D8D-A5F2-91FF4CF7D9D1}"/>
    <cellStyle name="_Currency 2 2 2" xfId="14809" xr:uid="{3009BF0E-8825-4408-AA26-8CD4CD02F972}"/>
    <cellStyle name="_Currency 2 3" xfId="14810" xr:uid="{3B8B34F8-7C77-45B3-B07D-CD640BBAB432}"/>
    <cellStyle name="_Currency 2 4" xfId="14811" xr:uid="{16259718-1A58-4F23-9372-BC679DF9D3AD}"/>
    <cellStyle name="_Currency 3" xfId="14812" xr:uid="{C0F0CC18-D133-4A86-B498-98ED069FEBB3}"/>
    <cellStyle name="_Currency 3 2" xfId="14813" xr:uid="{DEA25FF9-7986-4F23-922C-0690D33A48C4}"/>
    <cellStyle name="_Currency 3 3" xfId="14814" xr:uid="{63BBAAAD-42D0-4843-A9A7-A0A0B93DEF15}"/>
    <cellStyle name="_Currency 3 4" xfId="14815" xr:uid="{7E754FA9-91B2-44D4-A0AA-42BB4B105CA9}"/>
    <cellStyle name="_Currency 4" xfId="14816" xr:uid="{296B4473-8F16-40C6-BECD-697D19497E79}"/>
    <cellStyle name="_Currency 5" xfId="14817" xr:uid="{22942BE3-9448-4F79-A81B-44071A7E9CC8}"/>
    <cellStyle name="_Currency_15 Wizard Operating Model" xfId="14818" xr:uid="{75788236-ADD7-4FC0-BAC5-609B873D279B}"/>
    <cellStyle name="_Currency_15 Wizard Operating Model 2" xfId="14819" xr:uid="{FDDD3CD4-F0E8-4837-8FF4-0575B45EA9CC}"/>
    <cellStyle name="_Currency_15 Wizard Operating Model 3" xfId="14820" xr:uid="{43B22D3A-5D37-43A0-A915-0F9A4A8530A2}"/>
    <cellStyle name="_Currency_15 Wizard Operating Model_shadow publication 2010.12" xfId="14821" xr:uid="{52F37495-B327-43C6-B101-15451311905C}"/>
    <cellStyle name="_Currency_15 Wizard Operating Model_shadow publication 2010.12 2" xfId="14822" xr:uid="{103B598F-0102-4C53-B0A3-0651C9A430A6}"/>
    <cellStyle name="_Currency_15 Wizard Operating Model_Synthese cumul 300910" xfId="14823" xr:uid="{8E63C5CA-F1FE-4D3E-A3E8-360F943424B0}"/>
    <cellStyle name="_Currency_15 Wizard Operating Model_Synthese cumul 300910 2" xfId="14824" xr:uid="{A6ACD156-548F-4722-B690-F54BFA56F5BB}"/>
    <cellStyle name="_Currency_45647 - Annexe 6a au 31 03 2011 v2" xfId="14825" xr:uid="{DE510A46-72B4-4727-B802-ED6103B3FE22}"/>
    <cellStyle name="_Currency_ABS Deal Tracer - Q3 2008" xfId="14826" xr:uid="{3ACAB771-42F5-4CE3-9F1F-80C16871AB57}"/>
    <cellStyle name="_Currency_ABS Deal Tracer - Q3 2008 2" xfId="14827" xr:uid="{90A81840-2CD3-499A-9172-3095479FDB21}"/>
    <cellStyle name="_Currency_ABS Deal Tracer - Q3 2008 2 2" xfId="14828" xr:uid="{F564D7F8-379F-4AD6-9EAD-D371FD73A324}"/>
    <cellStyle name="_Currency_ABS Deal Tracer - Q3 2008 2 2 2" xfId="14829" xr:uid="{C6B875DA-091D-4189-B851-936DCA031F65}"/>
    <cellStyle name="_Currency_ABS Deal Tracer - Q3 2008 2 3" xfId="14830" xr:uid="{E1BEB9C7-B833-464D-B654-D39D127352F3}"/>
    <cellStyle name="_Currency_ABS Deal Tracer - Q3 2008 3" xfId="14831" xr:uid="{B7CBCCDA-0CDA-4CDC-A6EC-432A1F304140}"/>
    <cellStyle name="_Currency_ABS Deal Tracer - Q3 2008 3 2" xfId="14832" xr:uid="{28CEAF2C-2BEF-4154-A092-81DC8C844923}"/>
    <cellStyle name="_Currency_ABS Deal Tracer - Q3 2008 4" xfId="14833" xr:uid="{F89D646A-21A3-4D82-AAB4-81A56B9FCC02}"/>
    <cellStyle name="_Currency_Aerium - Chester" xfId="14834" xr:uid="{73EABDBB-4E9B-40D9-BF3C-9DC9C18476D7}"/>
    <cellStyle name="_Currency_Aerium - Chester 2" xfId="14835" xr:uid="{C03A5A37-DA6B-454A-8EF7-B4413DFFA71E}"/>
    <cellStyle name="_Currency_Aerium - Chester 2 2" xfId="14836" xr:uid="{11D0C51C-90FC-48EA-A6B8-6B107D6E9A04}"/>
    <cellStyle name="_Currency_Aerium - Chester 2 2 2" xfId="14837" xr:uid="{77DC650B-A4D0-4DB6-8EE6-03851E113F85}"/>
    <cellStyle name="_Currency_Aerium - Chester 2 3" xfId="14838" xr:uid="{76D174E1-312B-4418-8CA3-C1F5D7B48048}"/>
    <cellStyle name="_Currency_Aerium - Chester 3" xfId="14839" xr:uid="{F2FA810E-768A-49F6-BA5D-F840B9A70C38}"/>
    <cellStyle name="_Currency_Aerium - Chester 3 2" xfId="14840" xr:uid="{69E75B07-CD1D-4950-B41A-DC8DA7CF02DD}"/>
    <cellStyle name="_Currency_Aerium - Chester 4" xfId="14841" xr:uid="{7C902964-AE09-4875-ABC7-2731CF631243}"/>
    <cellStyle name="_Currency_Aerium - Mercoeur" xfId="14842" xr:uid="{C3B1422B-FBB7-4C9C-896B-F413687ABD78}"/>
    <cellStyle name="_Currency_Aerium - Mercoeur 2" xfId="14843" xr:uid="{A26CCDF1-9AEA-4399-B59D-5C1FC4B8584C}"/>
    <cellStyle name="_Currency_Aerium - Mercoeur 2 2" xfId="14844" xr:uid="{6002332F-36B6-453E-A194-21F5CBDE2C74}"/>
    <cellStyle name="_Currency_Aerium - Mercoeur 2 2 2" xfId="14845" xr:uid="{DA452572-E375-434A-8972-BD15CA82F625}"/>
    <cellStyle name="_Currency_Aerium - Mercoeur 2 3" xfId="14846" xr:uid="{612E387E-21C1-4CA1-8FEA-225C8E8F4FFE}"/>
    <cellStyle name="_Currency_Aerium - Mercoeur 3" xfId="14847" xr:uid="{EF0A1B8C-0D89-4336-9975-4C36F8DB6831}"/>
    <cellStyle name="_Currency_Aerium - Mercoeur 3 2" xfId="14848" xr:uid="{6CA9A4B2-F027-45EB-BA15-A3FE94895D6F}"/>
    <cellStyle name="_Currency_Aerium - Mercoeur 4" xfId="14849" xr:uid="{5DF2A6F8-67D9-4A4E-A377-36D53624631D}"/>
    <cellStyle name="_Currency_Agregate schedules" xfId="14850" xr:uid="{8408AF47-8093-46E7-9847-38042F9A2090}"/>
    <cellStyle name="_Currency_Annexe 6 Détail comptes" xfId="14851" xr:uid="{5F1D367B-5CA3-476B-B8C8-9C1CF909B92B}"/>
    <cellStyle name="_Currency_Babcock &amp; Brown Air Funding I" xfId="14852" xr:uid="{8C506DBC-E277-4AB9-AE26-3D1BB83B2FD5}"/>
    <cellStyle name="_Currency_Babcock &amp; Brown Air Funding I 2" xfId="14853" xr:uid="{44EB8916-512F-41C2-B784-DE44296BCF52}"/>
    <cellStyle name="_Currency_Babcock &amp; Brown Air Funding I 2 2" xfId="14854" xr:uid="{E7149893-5C6E-4BB1-A746-88391605848C}"/>
    <cellStyle name="_Currency_Babcock &amp; Brown Air Funding I 2 2 2" xfId="14855" xr:uid="{28368EBE-4AC3-423D-9567-C7104C08CDAC}"/>
    <cellStyle name="_Currency_Babcock &amp; Brown Air Funding I 2 3" xfId="14856" xr:uid="{1890F1D9-E5A6-4170-AB75-19B91D4DF3A4}"/>
    <cellStyle name="_Currency_Babcock &amp; Brown Air Funding I 3" xfId="14857" xr:uid="{364550C8-3296-4A89-BB08-7B6D2444643E}"/>
    <cellStyle name="_Currency_Babcock &amp; Brown Air Funding I 3 2" xfId="14858" xr:uid="{75FF0CE4-82A9-48D3-BA46-A3CBBFDB8410}"/>
    <cellStyle name="_Currency_Babcock &amp; Brown Air Funding I 4" xfId="14859" xr:uid="{CE9155FD-E149-4014-B41D-2570DB326400}"/>
    <cellStyle name="_Currency_CC 3 Yr Forecast to IPO Banks (1)" xfId="14860" xr:uid="{6C37CA88-DE2A-4644-BAD0-D789BAFA5A66}"/>
    <cellStyle name="_Currency_CC 3 Yr Forecast to IPO Banks (1) 2" xfId="14861" xr:uid="{6B6BE21A-E4A2-4D0D-AD41-CE05A8C2904D}"/>
    <cellStyle name="_Currency_CC 3 Yr Forecast to IPO Banks (1) 3" xfId="14862" xr:uid="{9F1888AB-D09C-4F78-B5E6-73E53D02EBDA}"/>
    <cellStyle name="_Currency_CC 3 Yr Forecast to IPO Banks (1)_shadow publication 2010.12" xfId="14863" xr:uid="{8A8CFD33-7C15-46B5-A930-3E312891A5F2}"/>
    <cellStyle name="_Currency_CC 3 Yr Forecast to IPO Banks (1)_shadow publication 2010.12 2" xfId="14864" xr:uid="{67F9B9C3-3266-4B8F-BA01-D975A3D2710D}"/>
    <cellStyle name="_Currency_CC 3 Yr Forecast to IPO Banks (1)_Synthese cumul 300910" xfId="14865" xr:uid="{EF58BF16-71A1-4283-8F64-5860AFA4A44B}"/>
    <cellStyle name="_Currency_CC 3 Yr Forecast to IPO Banks (1)_Synthese cumul 300910 2" xfId="14866" xr:uid="{ED67E140-FBEE-4CA3-B151-12906A0E08C5}"/>
    <cellStyle name="_Currency_CC Tracking Model 10-feb (nov results)" xfId="14867" xr:uid="{D98EE51F-35F5-49B0-8592-FEA82364818A}"/>
    <cellStyle name="_Currency_CC Tracking Model 10-feb (nov results) 2" xfId="14868" xr:uid="{AB43A9D4-5B4F-46AE-BC72-B84645325DF1}"/>
    <cellStyle name="_Currency_CC Tracking Model 10-feb (nov results) 3" xfId="14869" xr:uid="{639AF676-8BE6-496A-A7F6-F31BF8B51D61}"/>
    <cellStyle name="_Currency_CC Tracking Model 10-feb (nov results)_shadow publication 2010.12" xfId="14870" xr:uid="{BE814FE0-A403-40E5-AF29-E2AC3E3758DE}"/>
    <cellStyle name="_Currency_CC Tracking Model 10-feb (nov results)_shadow publication 2010.12 2" xfId="14871" xr:uid="{1A16D81E-978C-434C-8517-E1FA35DF7214}"/>
    <cellStyle name="_Currency_CC Tracking Model 10-feb (nov results)_Synthese cumul 300910" xfId="14872" xr:uid="{9D047106-6AD5-4BA3-B5F0-99A595BA19DA}"/>
    <cellStyle name="_Currency_CC Tracking Model 10-feb (nov results)_Synthese cumul 300910 2" xfId="14873" xr:uid="{2C6B5006-5E90-4325-ACEF-503A1FCCFE6C}"/>
    <cellStyle name="_Currency_CC Tracking Model 13-feb (dec results)" xfId="14874" xr:uid="{FDBA9F07-9C35-4BBB-9DA2-21BCE283B0B1}"/>
    <cellStyle name="_Currency_CC Tracking Model 13-feb (dec results) 2" xfId="14875" xr:uid="{2CC7F218-FC2D-4579-AFC8-7E16C368C75A}"/>
    <cellStyle name="_Currency_CC Tracking Model 13-feb (dec results) 3" xfId="14876" xr:uid="{8BECE9E0-59CA-40B9-9E85-27FCFF057B20}"/>
    <cellStyle name="_Currency_CC Tracking Model 13-feb (dec results)_shadow publication 2010.12" xfId="14877" xr:uid="{5AC01292-ACC7-4059-BA22-79A2C31593A9}"/>
    <cellStyle name="_Currency_CC Tracking Model 13-feb (dec results)_shadow publication 2010.12 2" xfId="14878" xr:uid="{F4DB7264-CA5C-40FA-8682-E88765196094}"/>
    <cellStyle name="_Currency_CC Tracking Model 13-feb (dec results)_Synthese cumul 300910" xfId="14879" xr:uid="{42F56765-BE5B-436A-9E95-BAF83F378A09}"/>
    <cellStyle name="_Currency_CC Tracking Model 13-feb (dec results)_Synthese cumul 300910 2" xfId="14880" xr:uid="{6D01E4C3-EDB4-4170-9560-FD66A05E125F}"/>
    <cellStyle name="_Currency_Cost Calc" xfId="14881" xr:uid="{D45AF22B-35AB-4D3B-A2C3-3F04E43FD001}"/>
    <cellStyle name="_Currency_Cost Calc 2" xfId="14882" xr:uid="{62E54714-25F5-4600-B4AB-A9C3F910E0E9}"/>
    <cellStyle name="_Currency_Cost Calc 2 2" xfId="14883" xr:uid="{2EFE7339-3CC8-4D3E-8377-98FCDF1B1D60}"/>
    <cellStyle name="_Currency_Cost Calc 2 2 2" xfId="14884" xr:uid="{44604E32-247F-47BB-A6A1-E5EF36D0F25F}"/>
    <cellStyle name="_Currency_Cost Calc 2 3" xfId="14885" xr:uid="{53B12DC5-DD56-42FA-9C4B-828303F0C8C3}"/>
    <cellStyle name="_Currency_Cost Calc 3" xfId="14886" xr:uid="{6446EE8E-B340-44E1-8422-78693E4643A4}"/>
    <cellStyle name="_Currency_Cost Calc 3 2" xfId="14887" xr:uid="{542FF382-6413-4B12-8330-A4711B42F936}"/>
    <cellStyle name="_Currency_Cost Calc 4" xfId="14888" xr:uid="{E66069E1-816E-4385-8652-EEC8102BD176}"/>
    <cellStyle name="_Currency_Cost Calc_ABS Deal Tracer - Q3 2008" xfId="14889" xr:uid="{D169C711-B07F-4706-BD1F-523113128217}"/>
    <cellStyle name="_Currency_Cost Calc_ABS Deal Tracer - Q3 2008 2" xfId="14890" xr:uid="{D6B4BA1D-5BF5-4854-85C2-B6A7BEFF8590}"/>
    <cellStyle name="_Currency_Cost Calc_ABS Deal Tracer - Q3 2008 2 2" xfId="14891" xr:uid="{20C9D2C6-F734-4A64-922F-11688CDBF5F1}"/>
    <cellStyle name="_Currency_Cost Calc_ABS Deal Tracer - Q3 2008 2 2 2" xfId="14892" xr:uid="{9708DFC3-4888-4BB5-A163-EF98A60FC89A}"/>
    <cellStyle name="_Currency_Cost Calc_ABS Deal Tracer - Q3 2008 2 3" xfId="14893" xr:uid="{0AE37AB5-022D-445F-903A-EBF643ACBB04}"/>
    <cellStyle name="_Currency_Cost Calc_ABS Deal Tracer - Q3 2008 3" xfId="14894" xr:uid="{7CD42935-727A-4DE3-B720-53C3BD6A25B9}"/>
    <cellStyle name="_Currency_Cost Calc_ABS Deal Tracer - Q3 2008 3 2" xfId="14895" xr:uid="{C99C68AC-0CDB-451A-AE66-57E54381C07D}"/>
    <cellStyle name="_Currency_Cost Calc_ABS Deal Tracer - Q3 2008 4" xfId="14896" xr:uid="{375BCFD1-62B2-4A6B-925C-76A1E40ADBCC}"/>
    <cellStyle name="_Currency_Cost Calc_Aerium - Chester" xfId="14897" xr:uid="{1DA74D69-3488-48A6-891B-1C1B4A937CAA}"/>
    <cellStyle name="_Currency_Cost Calc_Aerium - Chester 2" xfId="14898" xr:uid="{2186679E-1A0B-4C83-BF96-0D1CC67CEEDA}"/>
    <cellStyle name="_Currency_Cost Calc_Aerium - Chester 2 2" xfId="14899" xr:uid="{A31B4925-2A09-46B9-99F4-47F480123C63}"/>
    <cellStyle name="_Currency_Cost Calc_Aerium - Chester 2 2 2" xfId="14900" xr:uid="{0AEF3A79-9960-4A58-9493-A9741BB01760}"/>
    <cellStyle name="_Currency_Cost Calc_Aerium - Chester 2 3" xfId="14901" xr:uid="{5EF9AF58-DC28-4437-A9AB-B653321E3A04}"/>
    <cellStyle name="_Currency_Cost Calc_Aerium - Chester 3" xfId="14902" xr:uid="{9D80D175-22A3-4555-BABF-B6FA221BEDD8}"/>
    <cellStyle name="_Currency_Cost Calc_Aerium - Chester 3 2" xfId="14903" xr:uid="{2B932305-F2A5-4FC2-8070-CC4562E80D68}"/>
    <cellStyle name="_Currency_Cost Calc_Aerium - Chester 4" xfId="14904" xr:uid="{D6D262FB-3366-400B-B750-DCED6144884B}"/>
    <cellStyle name="_Currency_Cost Calc_Aerium - Mercoeur" xfId="14905" xr:uid="{2CB1B0E9-4A30-47ED-8435-D47576CA2013}"/>
    <cellStyle name="_Currency_Cost Calc_Aerium - Mercoeur 2" xfId="14906" xr:uid="{82A0D448-2DBA-4963-BB0C-E609EA06B6CF}"/>
    <cellStyle name="_Currency_Cost Calc_Aerium - Mercoeur 2 2" xfId="14907" xr:uid="{AB119CB9-BE9D-4149-9DE5-0C4C7E6FFC23}"/>
    <cellStyle name="_Currency_Cost Calc_Aerium - Mercoeur 2 2 2" xfId="14908" xr:uid="{5AFC7006-1F3D-4DF1-B469-94032C96F989}"/>
    <cellStyle name="_Currency_Cost Calc_Aerium - Mercoeur 2 3" xfId="14909" xr:uid="{AD704AFD-1CDC-49CC-A429-E9EF0C08B14F}"/>
    <cellStyle name="_Currency_Cost Calc_Aerium - Mercoeur 3" xfId="14910" xr:uid="{0EDCBAEB-E015-48CA-BD9C-247719764FB8}"/>
    <cellStyle name="_Currency_Cost Calc_Aerium - Mercoeur 3 2" xfId="14911" xr:uid="{DD44BC1C-69E5-4C2E-9993-34BFEBF5A6BC}"/>
    <cellStyle name="_Currency_Cost Calc_Aerium - Mercoeur 4" xfId="14912" xr:uid="{F6F12823-4954-478C-9A1D-ECCC3377E3C6}"/>
    <cellStyle name="_Currency_Cost Calc_Babcock &amp; Brown Air Funding I" xfId="14913" xr:uid="{44FD3529-E034-4E8E-AF6A-00AF9B06313A}"/>
    <cellStyle name="_Currency_Cost Calc_Babcock &amp; Brown Air Funding I 2" xfId="14914" xr:uid="{BEA28B5F-C1DF-44DA-B835-2F5F15521268}"/>
    <cellStyle name="_Currency_Cost Calc_Babcock &amp; Brown Air Funding I 2 2" xfId="14915" xr:uid="{9D78B43F-B20C-4513-827F-AA3AE4F1A156}"/>
    <cellStyle name="_Currency_Cost Calc_Babcock &amp; Brown Air Funding I 2 2 2" xfId="14916" xr:uid="{E617A8EF-5FF4-444F-A17A-B98FC1C70D48}"/>
    <cellStyle name="_Currency_Cost Calc_Babcock &amp; Brown Air Funding I 2 3" xfId="14917" xr:uid="{12CEB4BA-F087-46E9-9640-97F46F6A7D6D}"/>
    <cellStyle name="_Currency_Cost Calc_Babcock &amp; Brown Air Funding I 3" xfId="14918" xr:uid="{CC9B0320-C202-4C09-BCD7-10632350A631}"/>
    <cellStyle name="_Currency_Cost Calc_Babcock &amp; Brown Air Funding I 3 2" xfId="14919" xr:uid="{F1DF07FB-E470-4A95-913D-8F7C1A9433C9}"/>
    <cellStyle name="_Currency_Cost Calc_Babcock &amp; Brown Air Funding I 4" xfId="14920" xr:uid="{56B5F551-627C-4A58-BA2D-034E7591DD9B}"/>
    <cellStyle name="_Currency_Cost Calc_FCAR 364-day" xfId="14921" xr:uid="{32AD3A4A-2090-4209-9DE1-9A6AA291D30A}"/>
    <cellStyle name="_Currency_Cost Calc_FCAR 364-day 2" xfId="14922" xr:uid="{42E36827-5532-4746-A134-E16623B2A35C}"/>
    <cellStyle name="_Currency_Cost Calc_FCAR 364-day 2 2" xfId="14923" xr:uid="{6ADE74BD-2AA5-4766-AB88-EF451516244E}"/>
    <cellStyle name="_Currency_Cost Calc_FCAR 364-day 2 2 2" xfId="14924" xr:uid="{5B723BB4-9DB7-447C-8647-E34201BF11C8}"/>
    <cellStyle name="_Currency_Cost Calc_FCAR 364-day 2 3" xfId="14925" xr:uid="{D13B753F-DDD7-4BA3-8196-1C66F879852E}"/>
    <cellStyle name="_Currency_Cost Calc_FCAR 364-day 3" xfId="14926" xr:uid="{92DEEA8C-27B2-43DD-B668-1C0307A17AE4}"/>
    <cellStyle name="_Currency_Cost Calc_FCAR 364-day 3 2" xfId="14927" xr:uid="{0B69563B-4697-45E7-90F1-F368BF827BAA}"/>
    <cellStyle name="_Currency_Cost Calc_FCAR 364-day 4" xfId="14928" xr:uid="{79A53D7B-23E8-4E25-A008-7E8C1607549C}"/>
    <cellStyle name="_Currency_Cost Calc_FCAR 5-year" xfId="14929" xr:uid="{FCB058F6-4D14-4142-AD3B-5368A3B70730}"/>
    <cellStyle name="_Currency_Cost Calc_FCAR 5-year 2" xfId="14930" xr:uid="{448F84EB-88EB-419C-8AB1-2AF22B946B3C}"/>
    <cellStyle name="_Currency_Cost Calc_FCAR 5-year 2 2" xfId="14931" xr:uid="{47DED570-8103-44AB-BACE-94D37444A3F0}"/>
    <cellStyle name="_Currency_Cost Calc_FCAR 5-year 2 2 2" xfId="14932" xr:uid="{E7210326-803E-4ED4-B713-850D1951978D}"/>
    <cellStyle name="_Currency_Cost Calc_FCAR 5-year 2 3" xfId="14933" xr:uid="{95ED17A9-B67B-44AE-A5B6-D83683C38022}"/>
    <cellStyle name="_Currency_Cost Calc_FCAR 5-year 3" xfId="14934" xr:uid="{95664DE5-0B5F-4E6E-993F-6677AF07B441}"/>
    <cellStyle name="_Currency_Cost Calc_FCAR 5-year 3 2" xfId="14935" xr:uid="{504CB3F3-C7F1-4B67-9F3B-61571C9832DE}"/>
    <cellStyle name="_Currency_Cost Calc_FCAR 5-year 4" xfId="14936" xr:uid="{B9D1DFE6-E8E8-4C15-820F-33BEF4DBDF72}"/>
    <cellStyle name="_Currency_Cost Calc_FCC Zeus" xfId="14937" xr:uid="{937F84CC-6965-428C-88C0-EA6D17EDCA93}"/>
    <cellStyle name="_Currency_Cost Calc_FCC Zeus 2" xfId="14938" xr:uid="{F40BF4A1-25B0-4D55-91D8-6F3341595175}"/>
    <cellStyle name="_Currency_Cost Calc_FCC Zeus 2 2" xfId="14939" xr:uid="{7BAD9716-F7C0-4823-AACD-4CA88DFDB574}"/>
    <cellStyle name="_Currency_Cost Calc_FCC Zeus 2 2 2" xfId="14940" xr:uid="{7EE6C2FC-F4B0-4065-BE3B-0607E6EB6716}"/>
    <cellStyle name="_Currency_Cost Calc_FCC Zeus 2 3" xfId="14941" xr:uid="{617DE33C-3621-4AAB-9DBD-D19BB47DC8D3}"/>
    <cellStyle name="_Currency_Cost Calc_FCC Zeus 3" xfId="14942" xr:uid="{ABFBE8CD-D370-4D87-B0E6-3C9DBB76AD99}"/>
    <cellStyle name="_Currency_Cost Calc_FCC Zeus 3 2" xfId="14943" xr:uid="{3CD199DA-38F7-4939-94A5-AD49CB099440}"/>
    <cellStyle name="_Currency_Cost Calc_FCC Zeus 4" xfId="14944" xr:uid="{BDEABE42-D483-4230-80B3-CF093C800BCE}"/>
    <cellStyle name="_Currency_Cost Calc_Flagstar 2007-1A C AF4" xfId="14945" xr:uid="{5E9B0D9D-099C-4F47-8CE9-A340A45F3B95}"/>
    <cellStyle name="_Currency_Cost Calc_Flagstar 2007-1A C AF4 2" xfId="14946" xr:uid="{2334C610-60C3-40AA-BFCB-AB04D1A377A5}"/>
    <cellStyle name="_Currency_Cost Calc_Flagstar 2007-1A C AF4 2 2" xfId="14947" xr:uid="{2D06147A-BE37-44BC-BED8-B95542F97C22}"/>
    <cellStyle name="_Currency_Cost Calc_Flagstar 2007-1A C AF4 2 2 2" xfId="14948" xr:uid="{5C765345-96A8-452C-8633-6FE84B642E7A}"/>
    <cellStyle name="_Currency_Cost Calc_Flagstar 2007-1A C AF4 2 3" xfId="14949" xr:uid="{869A6597-E5B7-422D-806C-FC5D56DFEE69}"/>
    <cellStyle name="_Currency_Cost Calc_Flagstar 2007-1A C AF4 3" xfId="14950" xr:uid="{101ADBA7-FDB5-4B15-B0AC-224FEF6DE681}"/>
    <cellStyle name="_Currency_Cost Calc_Flagstar 2007-1A C AF4 3 2" xfId="14951" xr:uid="{40F83D7A-3256-48DC-AC57-FEFC26812174}"/>
    <cellStyle name="_Currency_Cost Calc_Flagstar 2007-1A C AF4 4" xfId="14952" xr:uid="{33AFE9AF-EA75-4E9C-985B-8925C0C7ED1D}"/>
    <cellStyle name="_Currency_Cost Calc_ItalFinance SV2" xfId="14953" xr:uid="{C454A180-C88D-4926-9E09-A60223A42CD3}"/>
    <cellStyle name="_Currency_Cost Calc_ItalFinance SV2 2" xfId="14954" xr:uid="{ACE40EA3-A0E8-4AF3-9A54-348EC148553E}"/>
    <cellStyle name="_Currency_Cost Calc_ItalFinance SV2 2 2" xfId="14955" xr:uid="{3F8C2135-2738-4140-9158-E06183D833F7}"/>
    <cellStyle name="_Currency_Cost Calc_ItalFinance SV2 2 2 2" xfId="14956" xr:uid="{98D6DD58-E873-444B-B6A5-7F0AEB5C31CC}"/>
    <cellStyle name="_Currency_Cost Calc_ItalFinance SV2 2 3" xfId="14957" xr:uid="{585A47FE-0701-40B6-8883-FB7BFEA7B1E5}"/>
    <cellStyle name="_Currency_Cost Calc_ItalFinance SV2 3" xfId="14958" xr:uid="{372F4F89-4476-48AE-8BCB-571C6E601CC5}"/>
    <cellStyle name="_Currency_Cost Calc_ItalFinance SV2 3 2" xfId="14959" xr:uid="{AEA85A54-E11E-418E-B9A6-B42508CF5547}"/>
    <cellStyle name="_Currency_Cost Calc_ItalFinance SV2 4" xfId="14960" xr:uid="{530F7DB3-0906-4664-A4B8-1DE29EE38C43}"/>
    <cellStyle name="_Currency_Cost Calc_Meliadi SaRL" xfId="14961" xr:uid="{C7C786D5-3557-494A-B483-61994001FEDF}"/>
    <cellStyle name="_Currency_Cost Calc_Meliadi SaRL 2" xfId="14962" xr:uid="{24D72635-863A-47E1-8B70-164F819A1D71}"/>
    <cellStyle name="_Currency_Cost Calc_Meliadi SaRL 2 2" xfId="14963" xr:uid="{54C8F202-6BDC-444B-A01E-8A8FEABBD251}"/>
    <cellStyle name="_Currency_Cost Calc_Meliadi SaRL 2 2 2" xfId="14964" xr:uid="{D4EE7D39-5E9B-440D-AE81-2BB5231ACE15}"/>
    <cellStyle name="_Currency_Cost Calc_Meliadi SaRL 2 3" xfId="14965" xr:uid="{665395BD-1937-426D-88BE-6F16BBA4FFA8}"/>
    <cellStyle name="_Currency_Cost Calc_Meliadi SaRL 3" xfId="14966" xr:uid="{FE0C6C2D-1F19-4068-978D-D8A923ADE71B}"/>
    <cellStyle name="_Currency_Cost Calc_Meliadi SaRL 3 2" xfId="14967" xr:uid="{7E198037-D539-4D9B-B66C-A74C367186C9}"/>
    <cellStyle name="_Currency_Cost Calc_Meliadi SaRL 4" xfId="14968" xr:uid="{EAAB90E9-2FE0-4FFD-BE28-DCFE948F2540}"/>
    <cellStyle name="_Currency_Cost Calc_Sheet1" xfId="14969" xr:uid="{21C65E90-A3DA-40B5-B047-B8F8C35CBAC3}"/>
    <cellStyle name="_Currency_Cost Calc_Sheet1 2" xfId="14970" xr:uid="{5FE1E7D3-AF9E-4E83-8B5A-FEA7CAAFF1C9}"/>
    <cellStyle name="_Currency_Cost Calc_Sheet1 2 2" xfId="14971" xr:uid="{E0C02897-6BEB-451A-9485-0C86EC398668}"/>
    <cellStyle name="_Currency_Cost Calc_Sheet1 2 2 2" xfId="14972" xr:uid="{9FC29747-1E41-443D-9692-A7F8B56A80F4}"/>
    <cellStyle name="_Currency_Cost Calc_Sheet1 2 3" xfId="14973" xr:uid="{4B0D1663-E33B-4E8F-97E5-B16E0F4A2950}"/>
    <cellStyle name="_Currency_Cost Calc_Sheet1 3" xfId="14974" xr:uid="{615344A3-2E74-4B97-8390-5EDF4AE013AE}"/>
    <cellStyle name="_Currency_Cost Calc_Sheet1 3 2" xfId="14975" xr:uid="{0B452130-2B0D-4591-B9DF-3E50A7BDF2ED}"/>
    <cellStyle name="_Currency_Cost Calc_Sheet1 4" xfId="14976" xr:uid="{18E0FC85-0434-4BA3-95E2-8A717ABB5F21}"/>
    <cellStyle name="_Currency_Cost Calc_Template" xfId="14977" xr:uid="{08A55D8E-6F70-4617-B427-03F90CD97408}"/>
    <cellStyle name="_Currency_Cost Calc_Template 2" xfId="14978" xr:uid="{EF8C2440-EC52-429E-B281-50AE337F4452}"/>
    <cellStyle name="_Currency_Cost Calc_Template 2 2" xfId="14979" xr:uid="{33C46F58-8395-4857-8AD0-A75718D57780}"/>
    <cellStyle name="_Currency_Cost Calc_Template 2 2 2" xfId="14980" xr:uid="{0832CE71-06D2-4D4B-869E-1D2C00588B38}"/>
    <cellStyle name="_Currency_Cost Calc_Template 2 3" xfId="14981" xr:uid="{A4D685DF-EB9B-49DB-BF87-E23A8621B9AF}"/>
    <cellStyle name="_Currency_Cost Calc_Template 3" xfId="14982" xr:uid="{066BCB69-F120-4B14-A328-0311D71B341A}"/>
    <cellStyle name="_Currency_Cost Calc_Template 3 2" xfId="14983" xr:uid="{794DA5B3-1B83-49E7-8FE4-B2CD563D1C26}"/>
    <cellStyle name="_Currency_Cost Calc_Template 4" xfId="14984" xr:uid="{45CA9F07-49DD-41B4-BCB1-B836DA5DA640}"/>
    <cellStyle name="_Currency_dcf" xfId="14985" xr:uid="{E66BF0D0-1DCC-423A-A6A5-886B24D77915}"/>
    <cellStyle name="_Currency_dcf 2" xfId="14986" xr:uid="{3FB94C8F-CDFA-4651-B18F-2A67A1023EDA}"/>
    <cellStyle name="_Currency_dcf 3" xfId="14987" xr:uid="{70015153-F6F3-4186-9441-7B783EAD2CC7}"/>
    <cellStyle name="_Currency_dcf_shadow publication 2010.12" xfId="14988" xr:uid="{F50E46B3-7F7E-4666-97B4-602DE0D7547F}"/>
    <cellStyle name="_Currency_dcf_shadow publication 2010.12 2" xfId="14989" xr:uid="{0A51C14A-0A1E-4B66-9E23-70A9C9E90028}"/>
    <cellStyle name="_Currency_dcf_Synthese cumul 300910" xfId="14990" xr:uid="{14756228-3278-4C1E-944B-C5CDAD5BD7CA}"/>
    <cellStyle name="_Currency_dcf_Synthese cumul 300910 2" xfId="14991" xr:uid="{FC275FCA-4D16-48FE-A0E2-E0624C18B78F}"/>
    <cellStyle name="_Currency_Euston DCF" xfId="14992" xr:uid="{5136B253-70D9-4D3F-8688-E0BC3D8C2CF8}"/>
    <cellStyle name="_Currency_Euston DCF 2" xfId="14993" xr:uid="{AFF8BBEF-5FF5-424B-88DA-1E33B7FB942D}"/>
    <cellStyle name="_Currency_Euston DCF 3" xfId="14994" xr:uid="{ABA9BAF1-965F-40A7-987F-062247BDD4B9}"/>
    <cellStyle name="_Currency_Euston DCF_shadow publication 2010.12" xfId="14995" xr:uid="{1BEDC586-0C4C-464D-81E6-5FD9815569E2}"/>
    <cellStyle name="_Currency_Euston DCF_shadow publication 2010.12 2" xfId="14996" xr:uid="{045F6BCB-8BE8-4DED-8CF1-3A5AE6FF91C7}"/>
    <cellStyle name="_Currency_Euston DCF_Synthese cumul 300910" xfId="14997" xr:uid="{F6389B9C-3DCB-45A2-86B3-C85E71F4F089}"/>
    <cellStyle name="_Currency_Euston DCF_Synthese cumul 300910 2" xfId="14998" xr:uid="{0C553B04-4998-4309-A680-AE2B78439333}"/>
    <cellStyle name="_Currency_Exclusion Karma" xfId="14999" xr:uid="{B0BC71FB-A3F2-4F0C-8F16-511E8E3C6C80}"/>
    <cellStyle name="_Currency_Exposition des titres souverains (zone euro) au 31.12.2011 V4" xfId="15000" xr:uid="{907B0F37-DCC9-4E8A-ADFE-767E1AB39168}"/>
    <cellStyle name="_Currency_FCAR 364-day" xfId="15001" xr:uid="{A054ADFC-C4AF-477C-A52E-5B39E8DA4ED3}"/>
    <cellStyle name="_Currency_FCAR 364-day 2" xfId="15002" xr:uid="{EE22951A-DC54-4EBB-B35A-D2432E0CE53B}"/>
    <cellStyle name="_Currency_FCAR 364-day 2 2" xfId="15003" xr:uid="{1CD60BA9-04B5-49BF-818B-63D417D1F6DD}"/>
    <cellStyle name="_Currency_FCAR 364-day 2 2 2" xfId="15004" xr:uid="{BB31D82B-DC93-4B36-8524-5D05A0E7F908}"/>
    <cellStyle name="_Currency_FCAR 364-day 2 3" xfId="15005" xr:uid="{24496887-D6F8-4CC3-A3D2-166EF032E782}"/>
    <cellStyle name="_Currency_FCAR 364-day 3" xfId="15006" xr:uid="{93CCBFAB-6A5B-41A6-B8C6-DEE1071EC848}"/>
    <cellStyle name="_Currency_FCAR 364-day 3 2" xfId="15007" xr:uid="{52201C8F-E606-4DCC-952C-3C88C326E887}"/>
    <cellStyle name="_Currency_FCAR 364-day 4" xfId="15008" xr:uid="{F3637CBB-9BFC-41C6-A641-6E47F47B3084}"/>
    <cellStyle name="_Currency_FCAR 5-year" xfId="15009" xr:uid="{5C73E0D6-85BA-4944-96F9-72FE563CFB3B}"/>
    <cellStyle name="_Currency_FCAR 5-year 2" xfId="15010" xr:uid="{84352505-7172-4A59-AA73-59BBB569D153}"/>
    <cellStyle name="_Currency_FCAR 5-year 2 2" xfId="15011" xr:uid="{4F261545-C0D5-44F3-BB17-1FC24CD80C1E}"/>
    <cellStyle name="_Currency_FCAR 5-year 2 2 2" xfId="15012" xr:uid="{7F6FBBCD-0913-43EB-8F5A-19E4D4C9EB0C}"/>
    <cellStyle name="_Currency_FCAR 5-year 2 3" xfId="15013" xr:uid="{D252611D-7CAD-43D7-821B-99199595FF73}"/>
    <cellStyle name="_Currency_FCAR 5-year 3" xfId="15014" xr:uid="{7AA649D5-047F-4857-B9B3-3C84C26BE8DC}"/>
    <cellStyle name="_Currency_FCAR 5-year 3 2" xfId="15015" xr:uid="{48B7C32B-F8F2-4A1E-93E5-D58BC1F7510B}"/>
    <cellStyle name="_Currency_FCAR 5-year 4" xfId="15016" xr:uid="{0ED80B75-4947-4949-9B36-DEF3E6B2BB16}"/>
    <cellStyle name="_Currency_FCC Zeus" xfId="15017" xr:uid="{B56A5983-F761-4DB6-9D38-812E82E85CB1}"/>
    <cellStyle name="_Currency_FCC Zeus 2" xfId="15018" xr:uid="{12FACC93-8E56-4B43-B190-649FAB4210CC}"/>
    <cellStyle name="_Currency_FCC Zeus 2 2" xfId="15019" xr:uid="{72146EB3-4F83-4C30-846A-7892E0DB8E6F}"/>
    <cellStyle name="_Currency_FCC Zeus 2 2 2" xfId="15020" xr:uid="{B3F63BC5-A211-4813-8738-BAE18459698F}"/>
    <cellStyle name="_Currency_FCC Zeus 2 3" xfId="15021" xr:uid="{3BF2E553-DA63-47EF-BF1F-85DA7A74F081}"/>
    <cellStyle name="_Currency_FCC Zeus 3" xfId="15022" xr:uid="{4AC318DC-6F3F-45C8-9749-C94C802B92BB}"/>
    <cellStyle name="_Currency_FCC Zeus 3 2" xfId="15023" xr:uid="{17AC23E3-FD09-4DF5-B93F-54E43CEDDEB0}"/>
    <cellStyle name="_Currency_FCC Zeus 4" xfId="15024" xr:uid="{78C4C6D8-3872-48AF-9F97-1E6EC3834E7B}"/>
    <cellStyle name="_Currency_Flagstar 2007-1A C AF4" xfId="15025" xr:uid="{0107D5FC-08BC-4EF2-BF9F-6987C43B7812}"/>
    <cellStyle name="_Currency_Flagstar 2007-1A C AF4 2" xfId="15026" xr:uid="{170695C8-A388-4783-9216-B25966E53420}"/>
    <cellStyle name="_Currency_Flagstar 2007-1A C AF4 2 2" xfId="15027" xr:uid="{7F481D97-CA4F-4179-B4D7-08E7F04174BA}"/>
    <cellStyle name="_Currency_Flagstar 2007-1A C AF4 2 2 2" xfId="15028" xr:uid="{A766E71F-1B60-42DC-A17C-57E7C2D3D522}"/>
    <cellStyle name="_Currency_Flagstar 2007-1A C AF4 2 3" xfId="15029" xr:uid="{223503B9-2D02-4550-AC77-E114CA172FA2}"/>
    <cellStyle name="_Currency_Flagstar 2007-1A C AF4 3" xfId="15030" xr:uid="{748343F4-436C-435F-93C5-0B7461E78227}"/>
    <cellStyle name="_Currency_Flagstar 2007-1A C AF4 3 2" xfId="15031" xr:uid="{A65F755A-8552-4565-A9C9-F271C7843091}"/>
    <cellStyle name="_Currency_Flagstar 2007-1A C AF4 4" xfId="15032" xr:uid="{904E20A8-65D6-4394-99F6-5F611FBC802A}"/>
    <cellStyle name="_Currency_Florida consensus estimates" xfId="15033" xr:uid="{C1412A85-0990-4127-919E-75385293430C}"/>
    <cellStyle name="_Currency_Florida consensus estimates 2" xfId="15034" xr:uid="{6DBE2B69-1451-4FC7-998A-A8163141C308}"/>
    <cellStyle name="_Currency_Florida consensus estimates 3" xfId="15035" xr:uid="{E981AF45-425B-4DEF-A289-517B56408362}"/>
    <cellStyle name="_Currency_Florida consensus estimates_shadow publication 2010.12" xfId="15036" xr:uid="{34C26E19-D522-45D6-A227-6A375F5CAE33}"/>
    <cellStyle name="_Currency_Florida consensus estimates_shadow publication 2010.12 2" xfId="15037" xr:uid="{412D725B-58A8-49A9-984E-AB71ADFFE1B0}"/>
    <cellStyle name="_Currency_Florida consensus estimates_Synthese cumul 300910" xfId="15038" xr:uid="{0D01255C-1EDD-45BE-B181-733221A3154C}"/>
    <cellStyle name="_Currency_Florida consensus estimates_Synthese cumul 300910 2" xfId="15039" xr:uid="{71138F65-AE47-4C2D-8C49-1BB9ECC5522F}"/>
    <cellStyle name="_Currency_Gerard 1 -20 " xfId="15040" xr:uid="{85113F81-46A8-48E1-988C-4BBBC134F5ED}"/>
    <cellStyle name="_Currency_Gerard 1 -20  2" xfId="15041" xr:uid="{97FEAD87-83C8-474F-9B10-C7288C65DACB}"/>
    <cellStyle name="_Currency_Gerard 1 -20  2 2" xfId="15042" xr:uid="{C6C5C8F7-D9BE-49CA-8A9F-77174BF9F8E1}"/>
    <cellStyle name="_Currency_Gerard 1 -20  2 2 2" xfId="15043" xr:uid="{7041E35B-D683-4920-8FEA-A23A3C9177EC}"/>
    <cellStyle name="_Currency_Gerard 1 -20  2 3" xfId="15044" xr:uid="{1B645210-DE08-4703-9074-C556284A5D93}"/>
    <cellStyle name="_Currency_Gerard 1 -20  3" xfId="15045" xr:uid="{EC659CC7-B1D1-4662-A74A-4F3B531169F3}"/>
    <cellStyle name="_Currency_Gerard 1 -20  3 2" xfId="15046" xr:uid="{9EFE9145-ACE3-47FC-A2EC-EB36CAA0E264}"/>
    <cellStyle name="_Currency_Gerard 1 -20  4" xfId="15047" xr:uid="{63A9B79A-2E31-4EA4-8DE8-3EAF25C2953D}"/>
    <cellStyle name="_Currency_Gerard 1 -20 _ABS Deal Tracer - Q3 2008" xfId="15048" xr:uid="{616562A8-2508-448E-94A4-D8584E414C5C}"/>
    <cellStyle name="_Currency_Gerard 1 -20 _ABS Deal Tracer - Q3 2008 2" xfId="15049" xr:uid="{DD260555-E37F-4F95-A9EA-453F36AA43ED}"/>
    <cellStyle name="_Currency_Gerard 1 -20 _ABS Deal Tracer - Q3 2008 2 2" xfId="15050" xr:uid="{0C1B7252-D4AC-437D-84CA-CED183653A29}"/>
    <cellStyle name="_Currency_Gerard 1 -20 _ABS Deal Tracer - Q3 2008 2 2 2" xfId="15051" xr:uid="{29B48DE6-20BF-407C-BC26-F060EC41207E}"/>
    <cellStyle name="_Currency_Gerard 1 -20 _ABS Deal Tracer - Q3 2008 2 3" xfId="15052" xr:uid="{8B464182-DB5F-44C6-B63A-6396E0602256}"/>
    <cellStyle name="_Currency_Gerard 1 -20 _ABS Deal Tracer - Q3 2008 3" xfId="15053" xr:uid="{C390B0D5-9EE8-4D08-B4D0-423C268D644F}"/>
    <cellStyle name="_Currency_Gerard 1 -20 _ABS Deal Tracer - Q3 2008 3 2" xfId="15054" xr:uid="{D6470713-7B65-4292-9CC5-8138C6C00B95}"/>
    <cellStyle name="_Currency_Gerard 1 -20 _ABS Deal Tracer - Q3 2008 4" xfId="15055" xr:uid="{BEEC0DDC-EC1A-40FB-B1DD-3E0160A4F1C3}"/>
    <cellStyle name="_Currency_Gerard 1 -20 _Aerium - Chester" xfId="15056" xr:uid="{1DC770A2-3DEC-42F9-9FB9-4C374515229B}"/>
    <cellStyle name="_Currency_Gerard 1 -20 _Aerium - Chester 2" xfId="15057" xr:uid="{13FCD6C0-8744-4526-878F-0889DEF8D583}"/>
    <cellStyle name="_Currency_Gerard 1 -20 _Aerium - Chester 2 2" xfId="15058" xr:uid="{58DB3A3F-10E0-4711-8EB2-2CE7217CD095}"/>
    <cellStyle name="_Currency_Gerard 1 -20 _Aerium - Chester 2 2 2" xfId="15059" xr:uid="{12F9741B-BA75-45E4-B484-48C6DD1C03A0}"/>
    <cellStyle name="_Currency_Gerard 1 -20 _Aerium - Chester 2 3" xfId="15060" xr:uid="{D22D71F9-66B5-465C-B4FA-99AEAAB3E0F1}"/>
    <cellStyle name="_Currency_Gerard 1 -20 _Aerium - Chester 3" xfId="15061" xr:uid="{1D95D57A-56E5-49F2-9BB7-F06BE9E6F5C6}"/>
    <cellStyle name="_Currency_Gerard 1 -20 _Aerium - Chester 3 2" xfId="15062" xr:uid="{DE6041A9-0755-4A8F-B013-5F45DB3D2859}"/>
    <cellStyle name="_Currency_Gerard 1 -20 _Aerium - Chester 4" xfId="15063" xr:uid="{809A4FFA-286B-4E7A-BB2C-2D770B2539F1}"/>
    <cellStyle name="_Currency_Gerard 1 -20 _Aerium - Mercoeur" xfId="15064" xr:uid="{39516EC7-7A0C-4632-80F6-6448898E3198}"/>
    <cellStyle name="_Currency_Gerard 1 -20 _Aerium - Mercoeur 2" xfId="15065" xr:uid="{BEB85EE3-62A9-466C-A985-632BB65CBC26}"/>
    <cellStyle name="_Currency_Gerard 1 -20 _Aerium - Mercoeur 2 2" xfId="15066" xr:uid="{CA01E2E8-23D9-485D-8235-7E192621E2A1}"/>
    <cellStyle name="_Currency_Gerard 1 -20 _Aerium - Mercoeur 2 2 2" xfId="15067" xr:uid="{5ABB4CA9-8893-47E2-96BC-239AF789785E}"/>
    <cellStyle name="_Currency_Gerard 1 -20 _Aerium - Mercoeur 2 3" xfId="15068" xr:uid="{1654BC2D-F913-4EE5-B230-BA854765663A}"/>
    <cellStyle name="_Currency_Gerard 1 -20 _Aerium - Mercoeur 3" xfId="15069" xr:uid="{53DAC9C2-09D8-427F-9C62-76574264B88A}"/>
    <cellStyle name="_Currency_Gerard 1 -20 _Aerium - Mercoeur 3 2" xfId="15070" xr:uid="{8AA1E640-EF6F-4D80-BC27-C2A034B25EE0}"/>
    <cellStyle name="_Currency_Gerard 1 -20 _Aerium - Mercoeur 4" xfId="15071" xr:uid="{9461DA28-D0E7-4961-9781-00A6B81FB8F0}"/>
    <cellStyle name="_Currency_Gerard 1 -20 _Babcock &amp; Brown Air Funding I" xfId="15072" xr:uid="{01BCE634-109A-4C6E-B7AB-1540A4086C63}"/>
    <cellStyle name="_Currency_Gerard 1 -20 _Babcock &amp; Brown Air Funding I 2" xfId="15073" xr:uid="{5B72A618-52B1-4C26-9A24-4F3813081675}"/>
    <cellStyle name="_Currency_Gerard 1 -20 _Babcock &amp; Brown Air Funding I 2 2" xfId="15074" xr:uid="{E6C07E8A-F125-48DD-B249-80DF8F27B684}"/>
    <cellStyle name="_Currency_Gerard 1 -20 _Babcock &amp; Brown Air Funding I 2 2 2" xfId="15075" xr:uid="{6D735095-102D-4F9B-B48F-9B69E0AC39A1}"/>
    <cellStyle name="_Currency_Gerard 1 -20 _Babcock &amp; Brown Air Funding I 2 3" xfId="15076" xr:uid="{E4A0479D-AD8D-46F7-A45A-ED3F60FD3D8E}"/>
    <cellStyle name="_Currency_Gerard 1 -20 _Babcock &amp; Brown Air Funding I 3" xfId="15077" xr:uid="{17238883-FDF8-4833-8DF5-7BF1A06E0FA1}"/>
    <cellStyle name="_Currency_Gerard 1 -20 _Babcock &amp; Brown Air Funding I 3 2" xfId="15078" xr:uid="{9A9E4D9D-B6AA-45D8-A76E-34B2684DD7D2}"/>
    <cellStyle name="_Currency_Gerard 1 -20 _Babcock &amp; Brown Air Funding I 4" xfId="15079" xr:uid="{7CF46403-5DC6-4739-A845-4FE802B3C702}"/>
    <cellStyle name="_Currency_Gerard 1 -20 _FCAR 364-day" xfId="15080" xr:uid="{59968986-EAB2-4F1E-A593-3F96930CD45F}"/>
    <cellStyle name="_Currency_Gerard 1 -20 _FCAR 364-day 2" xfId="15081" xr:uid="{392FA9D2-7410-43F9-9B1C-787EABCC091A}"/>
    <cellStyle name="_Currency_Gerard 1 -20 _FCAR 364-day 2 2" xfId="15082" xr:uid="{D24C4145-416A-436C-9A8A-FE8813E864C0}"/>
    <cellStyle name="_Currency_Gerard 1 -20 _FCAR 364-day 2 2 2" xfId="15083" xr:uid="{5E06684F-04BB-4E63-9346-933A2807BC38}"/>
    <cellStyle name="_Currency_Gerard 1 -20 _FCAR 364-day 2 3" xfId="15084" xr:uid="{3D40B92C-9BD9-4D05-9345-02CBF2B8CB95}"/>
    <cellStyle name="_Currency_Gerard 1 -20 _FCAR 364-day 3" xfId="15085" xr:uid="{834846BD-A739-4373-86A6-5356D7D67F8D}"/>
    <cellStyle name="_Currency_Gerard 1 -20 _FCAR 364-day 3 2" xfId="15086" xr:uid="{EDB84E58-CEB7-4684-8276-7613508DBD14}"/>
    <cellStyle name="_Currency_Gerard 1 -20 _FCAR 364-day 4" xfId="15087" xr:uid="{BF2D1879-B5D4-48E5-B51F-49EF03D84E2C}"/>
    <cellStyle name="_Currency_Gerard 1 -20 _FCAR 5-year" xfId="15088" xr:uid="{010C74A8-660F-46A0-A7E4-6CF3EBC176D5}"/>
    <cellStyle name="_Currency_Gerard 1 -20 _FCAR 5-year 2" xfId="15089" xr:uid="{199F265B-82C7-47C3-B479-3538C0271A3B}"/>
    <cellStyle name="_Currency_Gerard 1 -20 _FCAR 5-year 2 2" xfId="15090" xr:uid="{52A28A19-9319-47C7-875A-B81C93B0CE5B}"/>
    <cellStyle name="_Currency_Gerard 1 -20 _FCAR 5-year 2 2 2" xfId="15091" xr:uid="{F989AFC8-948B-49AA-8911-791591A1A192}"/>
    <cellStyle name="_Currency_Gerard 1 -20 _FCAR 5-year 2 3" xfId="15092" xr:uid="{FEF363F2-188E-4EAA-B062-C4E760CF9EBA}"/>
    <cellStyle name="_Currency_Gerard 1 -20 _FCAR 5-year 3" xfId="15093" xr:uid="{50726ED4-6335-4B25-BF89-808A95A37D15}"/>
    <cellStyle name="_Currency_Gerard 1 -20 _FCAR 5-year 3 2" xfId="15094" xr:uid="{6028C3F4-1AF1-49F9-81BD-F4294107EE38}"/>
    <cellStyle name="_Currency_Gerard 1 -20 _FCAR 5-year 4" xfId="15095" xr:uid="{6F1B5FB0-7876-4EF4-A7A8-3DB51CFA1D30}"/>
    <cellStyle name="_Currency_Gerard 1 -20 _FCC Zeus" xfId="15096" xr:uid="{A84F0CCF-C0C6-4736-B554-20631C018FBD}"/>
    <cellStyle name="_Currency_Gerard 1 -20 _FCC Zeus 2" xfId="15097" xr:uid="{DBB09EB6-7353-45E4-8F4C-CCC4FF78902C}"/>
    <cellStyle name="_Currency_Gerard 1 -20 _FCC Zeus 2 2" xfId="15098" xr:uid="{F4EA1FB6-3FA1-45ED-86EA-8FD1011BA724}"/>
    <cellStyle name="_Currency_Gerard 1 -20 _FCC Zeus 2 2 2" xfId="15099" xr:uid="{E0F37D00-77C6-47FB-9A1E-63E902CCD8D9}"/>
    <cellStyle name="_Currency_Gerard 1 -20 _FCC Zeus 2 3" xfId="15100" xr:uid="{62F2B430-9D8C-446A-80BD-C860A121B4AE}"/>
    <cellStyle name="_Currency_Gerard 1 -20 _FCC Zeus 3" xfId="15101" xr:uid="{882FD29A-1192-4B7A-8C48-A736B2E75417}"/>
    <cellStyle name="_Currency_Gerard 1 -20 _FCC Zeus 3 2" xfId="15102" xr:uid="{F41D3A97-8DA2-49EA-A580-AC7CC479EC10}"/>
    <cellStyle name="_Currency_Gerard 1 -20 _FCC Zeus 4" xfId="15103" xr:uid="{2A954F8F-F2B3-4C59-BD10-176660A545E5}"/>
    <cellStyle name="_Currency_Gerard 1 -20 _Flagstar 2007-1A C AF4" xfId="15104" xr:uid="{CE87EC84-0621-4962-B058-8D669B23CA0F}"/>
    <cellStyle name="_Currency_Gerard 1 -20 _Flagstar 2007-1A C AF4 2" xfId="15105" xr:uid="{AF3397CD-3D20-4BB2-9C3E-8863106D9ADA}"/>
    <cellStyle name="_Currency_Gerard 1 -20 _Flagstar 2007-1A C AF4 2 2" xfId="15106" xr:uid="{5B168724-0166-405D-BE70-DA555566DFEF}"/>
    <cellStyle name="_Currency_Gerard 1 -20 _Flagstar 2007-1A C AF4 2 2 2" xfId="15107" xr:uid="{B48154B4-7667-4807-8A4C-497D185D3C23}"/>
    <cellStyle name="_Currency_Gerard 1 -20 _Flagstar 2007-1A C AF4 2 3" xfId="15108" xr:uid="{9F4FFEED-6E15-498E-95F6-24B6921CA851}"/>
    <cellStyle name="_Currency_Gerard 1 -20 _Flagstar 2007-1A C AF4 3" xfId="15109" xr:uid="{0F57230C-13B8-44B6-80F3-3F3CFD2E9B05}"/>
    <cellStyle name="_Currency_Gerard 1 -20 _Flagstar 2007-1A C AF4 3 2" xfId="15110" xr:uid="{A29CD926-1079-4590-9C1E-72161263715A}"/>
    <cellStyle name="_Currency_Gerard 1 -20 _Flagstar 2007-1A C AF4 4" xfId="15111" xr:uid="{BB3736A9-DE59-4CD0-B1B1-B8C1D816E551}"/>
    <cellStyle name="_Currency_Gerard 1 -20 _ItalFinance SV2" xfId="15112" xr:uid="{D906574D-15B1-41AF-8680-E47E99D0212E}"/>
    <cellStyle name="_Currency_Gerard 1 -20 _ItalFinance SV2 2" xfId="15113" xr:uid="{F3093395-CB01-48B2-A5E7-9222FE4FCB0E}"/>
    <cellStyle name="_Currency_Gerard 1 -20 _ItalFinance SV2 2 2" xfId="15114" xr:uid="{B5FB0895-A230-409D-B936-4B1A6A12DB07}"/>
    <cellStyle name="_Currency_Gerard 1 -20 _ItalFinance SV2 2 2 2" xfId="15115" xr:uid="{59FE4061-12F8-4599-8151-955AB153489E}"/>
    <cellStyle name="_Currency_Gerard 1 -20 _ItalFinance SV2 2 3" xfId="15116" xr:uid="{95D55A58-2BD7-45CE-BC53-AC2350618ECE}"/>
    <cellStyle name="_Currency_Gerard 1 -20 _ItalFinance SV2 3" xfId="15117" xr:uid="{7BF09DA0-061D-4656-B588-3690D1A5DFE8}"/>
    <cellStyle name="_Currency_Gerard 1 -20 _ItalFinance SV2 3 2" xfId="15118" xr:uid="{7BA2F402-FF74-4443-A985-BB4AF087030B}"/>
    <cellStyle name="_Currency_Gerard 1 -20 _ItalFinance SV2 4" xfId="15119" xr:uid="{9EED4019-C2B0-4AC5-BD45-008FD0E86196}"/>
    <cellStyle name="_Currency_Gerard 1 -20 _Meliadi SaRL" xfId="15120" xr:uid="{17302CE2-5A29-45F0-B37B-708D0C7AEB5F}"/>
    <cellStyle name="_Currency_Gerard 1 -20 _Meliadi SaRL 2" xfId="15121" xr:uid="{11F165B9-87B4-4FA9-A45D-76EA2EE31EE2}"/>
    <cellStyle name="_Currency_Gerard 1 -20 _Meliadi SaRL 2 2" xfId="15122" xr:uid="{C7BAF06D-4416-4CD5-A258-4E9EFF019D42}"/>
    <cellStyle name="_Currency_Gerard 1 -20 _Meliadi SaRL 2 2 2" xfId="15123" xr:uid="{FE877A51-363E-4FB1-9E4A-C59D026729EB}"/>
    <cellStyle name="_Currency_Gerard 1 -20 _Meliadi SaRL 2 3" xfId="15124" xr:uid="{5DBD4084-904B-4E82-A613-A8387CC71899}"/>
    <cellStyle name="_Currency_Gerard 1 -20 _Meliadi SaRL 3" xfId="15125" xr:uid="{08220B2C-8F72-40E1-8725-909BD6DAA121}"/>
    <cellStyle name="_Currency_Gerard 1 -20 _Meliadi SaRL 3 2" xfId="15126" xr:uid="{928AF7EE-ABF2-496A-A983-BA4C8AB565E3}"/>
    <cellStyle name="_Currency_Gerard 1 -20 _Meliadi SaRL 4" xfId="15127" xr:uid="{4026D848-56EF-4D52-BBE9-A136116A94AD}"/>
    <cellStyle name="_Currency_Gerard 1 -20 _Sheet1" xfId="15128" xr:uid="{130E2CC9-099A-4BF4-82FA-7692805360AD}"/>
    <cellStyle name="_Currency_Gerard 1 -20 _Sheet1 2" xfId="15129" xr:uid="{74A5C62F-5B13-4BD0-B5BB-876C17843259}"/>
    <cellStyle name="_Currency_Gerard 1 -20 _Sheet1 2 2" xfId="15130" xr:uid="{6348C399-B96B-433A-8971-DDD57DC60709}"/>
    <cellStyle name="_Currency_Gerard 1 -20 _Sheet1 2 2 2" xfId="15131" xr:uid="{B716290E-6E9D-4B56-AC88-F7ED2B15A538}"/>
    <cellStyle name="_Currency_Gerard 1 -20 _Sheet1 2 3" xfId="15132" xr:uid="{E7950912-8D4B-4ADD-BB9C-0B27F6AA63C3}"/>
    <cellStyle name="_Currency_Gerard 1 -20 _Sheet1 3" xfId="15133" xr:uid="{4BF9599D-FC68-4EA4-8D7B-D606C1FDE387}"/>
    <cellStyle name="_Currency_Gerard 1 -20 _Sheet1 3 2" xfId="15134" xr:uid="{61AD32C0-FAD4-4413-AF28-6DE4AAB62D80}"/>
    <cellStyle name="_Currency_Gerard 1 -20 _Sheet1 4" xfId="15135" xr:uid="{029B2140-FDD9-418A-8AA6-17EAA8167523}"/>
    <cellStyle name="_Currency_Gerard 1 -20 _Template" xfId="15136" xr:uid="{20D778C5-3449-4B4C-AED4-25B148FD2550}"/>
    <cellStyle name="_Currency_Gerard 1 -20 _Template 2" xfId="15137" xr:uid="{8ECBC77A-46DC-4AC2-8697-1A8E98E72552}"/>
    <cellStyle name="_Currency_Gerard 1 -20 _Template 2 2" xfId="15138" xr:uid="{F123BAF3-973E-4384-9D8B-FD3B7016DBF7}"/>
    <cellStyle name="_Currency_Gerard 1 -20 _Template 2 2 2" xfId="15139" xr:uid="{AE5C67FB-D9C3-4EE6-B53F-0FAD4E7CE8CF}"/>
    <cellStyle name="_Currency_Gerard 1 -20 _Template 2 3" xfId="15140" xr:uid="{BB36C1B2-AA5A-4050-BC9C-2C6533B9A304}"/>
    <cellStyle name="_Currency_Gerard 1 -20 _Template 3" xfId="15141" xr:uid="{A7191A19-A385-4B0F-B777-2BF04532F7BB}"/>
    <cellStyle name="_Currency_Gerard 1 -20 _Template 3 2" xfId="15142" xr:uid="{AC586862-3FF9-49F7-9F13-9269DFF0DE58}"/>
    <cellStyle name="_Currency_Gerard 1 -20 _Template 4" xfId="15143" xr:uid="{659004D6-EDF7-4110-8BD4-A789A5DBACE0}"/>
    <cellStyle name="_Currency_ItalFinance SV2" xfId="15144" xr:uid="{649250D3-2066-43D3-BDDA-9F2477D7EA94}"/>
    <cellStyle name="_Currency_ItalFinance SV2 2" xfId="15145" xr:uid="{85E42181-A0B5-41D3-B2EF-EB7535646E16}"/>
    <cellStyle name="_Currency_ItalFinance SV2 2 2" xfId="15146" xr:uid="{574B92A4-C733-4630-946C-1C7F4BCCF8B3}"/>
    <cellStyle name="_Currency_ItalFinance SV2 2 2 2" xfId="15147" xr:uid="{9A046C05-D800-45C2-B3EB-84CB39968F3D}"/>
    <cellStyle name="_Currency_ItalFinance SV2 2 3" xfId="15148" xr:uid="{D7097FFF-40B2-4056-8FA1-FE4544E2EC41}"/>
    <cellStyle name="_Currency_ItalFinance SV2 3" xfId="15149" xr:uid="{1C52951B-BE24-4973-BF65-01C0A8F90183}"/>
    <cellStyle name="_Currency_ItalFinance SV2 3 2" xfId="15150" xr:uid="{6E41E9FA-516A-4373-B2FD-659E36BAB7AF}"/>
    <cellStyle name="_Currency_ItalFinance SV2 4" xfId="15151" xr:uid="{D3C3A6C2-D133-41AB-8C46-CCF06A00C83E}"/>
    <cellStyle name="_Currency_LBO (Post IM)" xfId="15152" xr:uid="{6B260BCA-510A-44A7-9424-FA2341F62A0B}"/>
    <cellStyle name="_Currency_LBO (Post IM) 2" xfId="15153" xr:uid="{9AB1E114-E68D-4991-B0E8-FBAF7F9EF656}"/>
    <cellStyle name="_Currency_LBO (Post IM) 3" xfId="15154" xr:uid="{923701A5-0BB0-40EF-A77A-AF1F41C25603}"/>
    <cellStyle name="_Currency_LBO (Post IM)_shadow publication 2010.12" xfId="15155" xr:uid="{4088F0DB-55B5-4C22-A49E-CE95F085278B}"/>
    <cellStyle name="_Currency_LBO (Post IM)_shadow publication 2010.12 2" xfId="15156" xr:uid="{47046665-D8CF-427B-8CF4-9C126FE2E057}"/>
    <cellStyle name="_Currency_LBO (Post IM)_Synthese cumul 300910" xfId="15157" xr:uid="{5ED3DF0A-729C-4A98-9A93-58A8300E30F4}"/>
    <cellStyle name="_Currency_LBO (Post IM)_Synthese cumul 300910 2" xfId="15158" xr:uid="{AFFC5A5F-0C86-4C3B-BA14-A343BCCA9875}"/>
    <cellStyle name="_Currency_lbo_short_form" xfId="15159" xr:uid="{655675D5-AC4C-4667-92BA-6F7983681A57}"/>
    <cellStyle name="_Currency_lbo_short_form 2" xfId="15160" xr:uid="{B71BFCF6-A4A1-47B3-95C8-B9FF2F20324C}"/>
    <cellStyle name="_Currency_lbo_short_form 3" xfId="15161" xr:uid="{798F61F6-17CA-43BC-B485-D4DA061C1707}"/>
    <cellStyle name="_Currency_lbo_short_form_shadow publication 2010.12" xfId="15162" xr:uid="{93DF7736-4680-4028-B569-36A71C34B05A}"/>
    <cellStyle name="_Currency_lbo_short_form_shadow publication 2010.12 2" xfId="15163" xr:uid="{1CEAD9F6-B5F4-4DDF-B540-00472189D8CA}"/>
    <cellStyle name="_Currency_lbo_short_form_Synthese cumul 300910" xfId="15164" xr:uid="{6097FC38-256C-4C95-A500-B98BA6DFA720}"/>
    <cellStyle name="_Currency_lbo_short_form_Synthese cumul 300910 2" xfId="15165" xr:uid="{794CA4E3-7995-40CC-8C6F-66D128BFC0EA}"/>
    <cellStyle name="_Currency_Meliadi SaRL" xfId="15166" xr:uid="{123B205A-F95D-4585-A6EF-18BBF51A9203}"/>
    <cellStyle name="_Currency_Meliadi SaRL 2" xfId="15167" xr:uid="{B27D18EA-8261-49EB-814F-6B72B8A39CEA}"/>
    <cellStyle name="_Currency_Meliadi SaRL 2 2" xfId="15168" xr:uid="{B0542A05-0631-44F6-BC32-09A19C60BD98}"/>
    <cellStyle name="_Currency_Meliadi SaRL 2 2 2" xfId="15169" xr:uid="{D213085E-3183-4BC3-8578-A87E4307535F}"/>
    <cellStyle name="_Currency_Meliadi SaRL 2 3" xfId="15170" xr:uid="{F7F00BC6-B4B6-4A7F-B748-ABAC9D6789A6}"/>
    <cellStyle name="_Currency_Meliadi SaRL 3" xfId="15171" xr:uid="{58BC1E53-68FA-4B3E-8083-988B1D015D6A}"/>
    <cellStyle name="_Currency_Meliadi SaRL 3 2" xfId="15172" xr:uid="{EEA320C1-AF78-4B58-BF79-59AB73CC37C3}"/>
    <cellStyle name="_Currency_Meliadi SaRL 4" xfId="15173" xr:uid="{86349F20-D0E9-4E8D-9F71-BA3D47B290DB}"/>
    <cellStyle name="_Currency_Prepayment-WAL Assumptions" xfId="15174" xr:uid="{C1B32042-1B96-45BA-A51C-DCA730C26A57}"/>
    <cellStyle name="_Currency_RApres 4.02.02" xfId="15175" xr:uid="{2C0157A7-9FB0-4F3A-A518-59FF56881C2C}"/>
    <cellStyle name="_Currency_Relative Contribution Analysis 04" xfId="15176" xr:uid="{37400A92-3A03-4D79-B258-D7385B0DD2C1}"/>
    <cellStyle name="_Currency_Relative Contribution Analysis 04 2" xfId="15177" xr:uid="{82B984CE-6D48-426B-BA7A-5D18327FA98D}"/>
    <cellStyle name="_Currency_Relative Contribution Analysis 04 3" xfId="15178" xr:uid="{90C71E58-A6E9-4526-888E-00976E32C0A7}"/>
    <cellStyle name="_Currency_Relative Contribution Analysis 04_shadow publication 2010.12" xfId="15179" xr:uid="{2AC79748-0F52-4B0A-8715-91566807DB06}"/>
    <cellStyle name="_Currency_Relative Contribution Analysis 04_shadow publication 2010.12 2" xfId="15180" xr:uid="{B6753060-6C0D-4BCF-8EBD-CDD5CA0D372B}"/>
    <cellStyle name="_Currency_Relative Contribution Analysis 04_Synthese cumul 300910" xfId="15181" xr:uid="{2C4E24E7-2DA3-41F5-B2C5-40B1F1EF95A7}"/>
    <cellStyle name="_Currency_Relative Contribution Analysis 04_Synthese cumul 300910 2" xfId="15182" xr:uid="{0CFBF26C-E4E2-41C1-B382-CB834AD60790}"/>
    <cellStyle name="_Currency_Royal Kansas  DCF2" xfId="15183" xr:uid="{6C0EE2C1-160B-4D21-9711-49E93CC5EE6C}"/>
    <cellStyle name="_Currency_Royal Kansas  DCF2 2" xfId="15184" xr:uid="{7CC34502-C088-46AD-A93B-EB861516BB76}"/>
    <cellStyle name="_Currency_Royal Kansas  DCF2 3" xfId="15185" xr:uid="{3150BB73-A029-47DD-975D-73A6B7F3A661}"/>
    <cellStyle name="_Currency_Royal Kansas  DCF2_shadow publication 2010.12" xfId="15186" xr:uid="{F0C8F03B-44DB-49C5-8583-62403ECE7C3C}"/>
    <cellStyle name="_Currency_Royal Kansas  DCF2_shadow publication 2010.12 2" xfId="15187" xr:uid="{D1C1676C-AA96-448E-B96C-FE2FEBC5A581}"/>
    <cellStyle name="_Currency_Royal Kansas  DCF2_Synthese cumul 300910" xfId="15188" xr:uid="{467E90E5-B2BD-4425-9F0B-1F4B033B19B0}"/>
    <cellStyle name="_Currency_Royal Kansas  DCF2_Synthese cumul 300910 2" xfId="15189" xr:uid="{4764F406-E4AC-4E81-B036-CAB7F157CA67}"/>
    <cellStyle name="_Currency_shadow publication 2010.12" xfId="15190" xr:uid="{CA6BBA89-5B5C-4614-A13A-CB340D2CC5E6}"/>
    <cellStyle name="_Currency_shadow publication 2010.12 2" xfId="15191" xr:uid="{163D81BC-6A46-47B6-8145-0D7861F45938}"/>
    <cellStyle name="_Currency_Sheet1" xfId="15192" xr:uid="{C70D78FF-1650-4098-AD5F-AFB2C941714E}"/>
    <cellStyle name="_Currency_Sheet1 2" xfId="15193" xr:uid="{D6B48225-7484-4F60-9EE9-F24AE0579E46}"/>
    <cellStyle name="_Currency_Sheet1 2 2" xfId="15194" xr:uid="{04A14D5A-1791-4C15-AF05-926F48FA7AB9}"/>
    <cellStyle name="_Currency_Sheet1 2 2 2" xfId="15195" xr:uid="{F34D7716-58A4-4ECF-8F28-CA84E38ABB79}"/>
    <cellStyle name="_Currency_Sheet1 2 3" xfId="15196" xr:uid="{1B2F6876-A6DA-41E0-9E63-4EC5F7BF337B}"/>
    <cellStyle name="_Currency_Sheet1 3" xfId="15197" xr:uid="{A53EDB0B-DAF3-4F71-B8C8-E354B2E6B047}"/>
    <cellStyle name="_Currency_Sheet1 3 2" xfId="15198" xr:uid="{C0F97B4D-8321-463E-95C3-16088F4BB39D}"/>
    <cellStyle name="_Currency_Sheet1 4" xfId="15199" xr:uid="{3C02C041-56BF-46C4-B4D1-6CCE68A882C2}"/>
    <cellStyle name="_Currency_Sketch5 - Montana Impact" xfId="15200" xr:uid="{8CAB6C05-8602-4465-8F84-86BD74BA3B9D}"/>
    <cellStyle name="_Currency_Sketch5 - Montana Impact 2" xfId="15201" xr:uid="{37923C8B-33B1-4E3C-B392-E38B627E5F6F}"/>
    <cellStyle name="_Currency_Sketch5 - Montana Impact 3" xfId="15202" xr:uid="{01552D6A-C2D3-40A3-A30F-9CFC5FF9BCF1}"/>
    <cellStyle name="_Currency_Sketch5 - Montana Impact_shadow publication 2010.12" xfId="15203" xr:uid="{5725D00A-41E6-4AA8-A5BB-106F197E1035}"/>
    <cellStyle name="_Currency_Sketch5 - Montana Impact_shadow publication 2010.12 2" xfId="15204" xr:uid="{52D47053-FDC0-4E06-9BCF-7EAEEB818C4A}"/>
    <cellStyle name="_Currency_Sketch5 - Montana Impact_Synthese cumul 300910" xfId="15205" xr:uid="{F9053715-A307-4E66-8F8F-1FE7B285AA58}"/>
    <cellStyle name="_Currency_Sketch5 - Montana Impact_Synthese cumul 300910 2" xfId="15206" xr:uid="{EA928377-431E-4416-AB7E-E70A62E56879}"/>
    <cellStyle name="_Currency_Synthese cumul 300910" xfId="15207" xr:uid="{9854D2BD-6556-49C4-8206-47C72BF1F5F8}"/>
    <cellStyle name="_Currency_Synthese cumul 300910 2" xfId="15208" xr:uid="{BE10A801-3FE3-4BB2-A75E-91C7FC347F83}"/>
    <cellStyle name="_Currency_Template" xfId="15209" xr:uid="{7EAD7AFC-847B-463D-9349-B6307C8CFE09}"/>
    <cellStyle name="_Currency_Template 2" xfId="15210" xr:uid="{DC8F2965-5485-4181-B4F0-D254C2145FDF}"/>
    <cellStyle name="_Currency_Template 2 2" xfId="15211" xr:uid="{496BD4FF-5858-40BD-B2E0-BFB87A63FFD0}"/>
    <cellStyle name="_Currency_Template 2 2 2" xfId="15212" xr:uid="{756FD3F0-9113-40DF-89AE-086AC432FD18}"/>
    <cellStyle name="_Currency_Template 2 3" xfId="15213" xr:uid="{AFE21C4A-62FE-4B51-AEE7-18931C6C177D}"/>
    <cellStyle name="_Currency_Template 3" xfId="15214" xr:uid="{59E6132C-E595-4C1A-920B-9460FD258488}"/>
    <cellStyle name="_Currency_Template 3 2" xfId="15215" xr:uid="{4B8758DD-94F6-4F63-A1A0-8654D246707E}"/>
    <cellStyle name="_Currency_Template 4" xfId="15216" xr:uid="{9897CFD4-C2E2-469B-877B-A699B13D1884}"/>
    <cellStyle name="_Currency_Tenants &amp; Costs" xfId="15217" xr:uid="{E406DBA6-0EC9-4127-A4CA-C6DF744C085A}"/>
    <cellStyle name="_Currency_Tenants &amp; Costs 2" xfId="15218" xr:uid="{97EDD91E-3E40-4A69-A136-36F881C373F9}"/>
    <cellStyle name="_Currency_Tenants &amp; Costs 2 2" xfId="15219" xr:uid="{72E77C9E-AE6C-4B1B-8B70-55BAC4197F48}"/>
    <cellStyle name="_Currency_Tenants &amp; Costs 2 2 2" xfId="15220" xr:uid="{FBABA6C0-CB92-476D-A72D-80192726848D}"/>
    <cellStyle name="_Currency_Tenants &amp; Costs 2 3" xfId="15221" xr:uid="{F3047D40-89CA-4927-8111-EF426FF5AE62}"/>
    <cellStyle name="_Currency_Tenants &amp; Costs 3" xfId="15222" xr:uid="{0037A39E-1369-4801-875E-6C6278BD9FF2}"/>
    <cellStyle name="_Currency_Tenants &amp; Costs 3 2" xfId="15223" xr:uid="{B9530B2D-C58A-45DB-9AC9-A8BFBFBE6E17}"/>
    <cellStyle name="_Currency_Tenants &amp; Costs 4" xfId="15224" xr:uid="{F8445F2B-6B33-46FD-9AE3-0355A8937D0E}"/>
    <cellStyle name="_Currency_Tenants &amp; Costs_ABS Deal Tracer - Q3 2008" xfId="15225" xr:uid="{6EF37672-C4D1-40EC-88F1-D7B941F9DC67}"/>
    <cellStyle name="_Currency_Tenants &amp; Costs_ABS Deal Tracer - Q3 2008 2" xfId="15226" xr:uid="{34B5487D-8970-4353-AE39-5E23806DE35C}"/>
    <cellStyle name="_Currency_Tenants &amp; Costs_ABS Deal Tracer - Q3 2008 2 2" xfId="15227" xr:uid="{26ABDCEE-438C-47F1-9749-00016AB836D3}"/>
    <cellStyle name="_Currency_Tenants &amp; Costs_ABS Deal Tracer - Q3 2008 2 2 2" xfId="15228" xr:uid="{361F06AB-AEE9-41D9-A860-F74CDA0935DD}"/>
    <cellStyle name="_Currency_Tenants &amp; Costs_ABS Deal Tracer - Q3 2008 2 3" xfId="15229" xr:uid="{55196F61-EF65-41EB-828B-81255217A2F3}"/>
    <cellStyle name="_Currency_Tenants &amp; Costs_ABS Deal Tracer - Q3 2008 3" xfId="15230" xr:uid="{EDAF086D-9FDE-4112-AE2D-256C7AEBD068}"/>
    <cellStyle name="_Currency_Tenants &amp; Costs_ABS Deal Tracer - Q3 2008 3 2" xfId="15231" xr:uid="{E89667B5-FC7B-4508-8CE8-C8CE4E69EAF1}"/>
    <cellStyle name="_Currency_Tenants &amp; Costs_ABS Deal Tracer - Q3 2008 4" xfId="15232" xr:uid="{B404DBA9-A755-422D-B1CD-9BEB1C7D96D7}"/>
    <cellStyle name="_Currency_Tenants &amp; Costs_Aerium - Chester" xfId="15233" xr:uid="{0B549576-CAF5-4E3C-B440-C5F737945CA3}"/>
    <cellStyle name="_Currency_Tenants &amp; Costs_Aerium - Chester 2" xfId="15234" xr:uid="{F463DE48-6492-4179-ADE2-753CC2AEC60F}"/>
    <cellStyle name="_Currency_Tenants &amp; Costs_Aerium - Chester 2 2" xfId="15235" xr:uid="{967BEBBE-95E1-40AF-B535-C078CC6558B1}"/>
    <cellStyle name="_Currency_Tenants &amp; Costs_Aerium - Chester 2 2 2" xfId="15236" xr:uid="{099FD5AC-A5EF-436B-87CD-DD28AE50B206}"/>
    <cellStyle name="_Currency_Tenants &amp; Costs_Aerium - Chester 2 3" xfId="15237" xr:uid="{EC45EC3D-7836-4803-B4E6-FA73A6D902C3}"/>
    <cellStyle name="_Currency_Tenants &amp; Costs_Aerium - Chester 3" xfId="15238" xr:uid="{9CFD8596-3D09-40BC-883D-740257CE4726}"/>
    <cellStyle name="_Currency_Tenants &amp; Costs_Aerium - Chester 3 2" xfId="15239" xr:uid="{94CBD554-1971-4FD6-9633-7051202D8956}"/>
    <cellStyle name="_Currency_Tenants &amp; Costs_Aerium - Chester 4" xfId="15240" xr:uid="{A958D0FF-7894-497C-B11B-4E4F18165AB6}"/>
    <cellStyle name="_Currency_Tenants &amp; Costs_Aerium - Mercoeur" xfId="15241" xr:uid="{2FC51AD9-0934-4633-A4F8-EF497E32D4C4}"/>
    <cellStyle name="_Currency_Tenants &amp; Costs_Aerium - Mercoeur 2" xfId="15242" xr:uid="{FDD675C0-1138-48BA-B8F2-DD8EDBCCF238}"/>
    <cellStyle name="_Currency_Tenants &amp; Costs_Aerium - Mercoeur 2 2" xfId="15243" xr:uid="{9736F0BA-F7F2-4A24-BCDA-D8B1C5A4FE4B}"/>
    <cellStyle name="_Currency_Tenants &amp; Costs_Aerium - Mercoeur 2 2 2" xfId="15244" xr:uid="{0BBF1149-D6B5-433D-802A-2A576065FEBE}"/>
    <cellStyle name="_Currency_Tenants &amp; Costs_Aerium - Mercoeur 2 3" xfId="15245" xr:uid="{5CA97D9E-69BA-4384-986A-C0DFC89346EC}"/>
    <cellStyle name="_Currency_Tenants &amp; Costs_Aerium - Mercoeur 3" xfId="15246" xr:uid="{ED9916F7-BFF5-4DD2-B711-E2CD58731A11}"/>
    <cellStyle name="_Currency_Tenants &amp; Costs_Aerium - Mercoeur 3 2" xfId="15247" xr:uid="{E68D18AC-7A89-4EDD-A004-CCAF6C94E2F2}"/>
    <cellStyle name="_Currency_Tenants &amp; Costs_Aerium - Mercoeur 4" xfId="15248" xr:uid="{543D8E8F-B4E5-4A32-803E-80AE05858170}"/>
    <cellStyle name="_Currency_Tenants &amp; Costs_Babcock &amp; Brown Air Funding I" xfId="15249" xr:uid="{6E295528-0FAA-427C-B7BD-CE415D90A342}"/>
    <cellStyle name="_Currency_Tenants &amp; Costs_Babcock &amp; Brown Air Funding I 2" xfId="15250" xr:uid="{FF3D3F09-0D74-421E-B62D-159D216EC693}"/>
    <cellStyle name="_Currency_Tenants &amp; Costs_Babcock &amp; Brown Air Funding I 2 2" xfId="15251" xr:uid="{449D5BC2-A5CD-4CD9-B66C-C85779692D2D}"/>
    <cellStyle name="_Currency_Tenants &amp; Costs_Babcock &amp; Brown Air Funding I 2 2 2" xfId="15252" xr:uid="{0F59513E-C954-476A-A6EA-FAE1DDA35045}"/>
    <cellStyle name="_Currency_Tenants &amp; Costs_Babcock &amp; Brown Air Funding I 2 3" xfId="15253" xr:uid="{79FE6BDD-0D76-4910-B2EC-3D629118C68C}"/>
    <cellStyle name="_Currency_Tenants &amp; Costs_Babcock &amp; Brown Air Funding I 3" xfId="15254" xr:uid="{E8B585AB-A582-4C2A-9609-8A98F69460D2}"/>
    <cellStyle name="_Currency_Tenants &amp; Costs_Babcock &amp; Brown Air Funding I 3 2" xfId="15255" xr:uid="{22C4E071-680A-4777-B09A-AD946FC15400}"/>
    <cellStyle name="_Currency_Tenants &amp; Costs_Babcock &amp; Brown Air Funding I 4" xfId="15256" xr:uid="{EA4068C4-632B-438E-98BF-D31C34CAB974}"/>
    <cellStyle name="_Currency_Tenants &amp; Costs_FCAR 364-day" xfId="15257" xr:uid="{822E6C2F-1573-49CE-A682-06687D677C9E}"/>
    <cellStyle name="_Currency_Tenants &amp; Costs_FCAR 364-day 2" xfId="15258" xr:uid="{101C1FFF-AE6C-471A-B2AE-60E644A1F81E}"/>
    <cellStyle name="_Currency_Tenants &amp; Costs_FCAR 364-day 2 2" xfId="15259" xr:uid="{DFC09239-6202-4F17-9A31-483EF8EB84C0}"/>
    <cellStyle name="_Currency_Tenants &amp; Costs_FCAR 364-day 2 2 2" xfId="15260" xr:uid="{1953B00B-7E2B-4B35-8500-A0703B10C83E}"/>
    <cellStyle name="_Currency_Tenants &amp; Costs_FCAR 364-day 2 3" xfId="15261" xr:uid="{DB205DEF-824A-4753-B8B7-BFF18CBD7A91}"/>
    <cellStyle name="_Currency_Tenants &amp; Costs_FCAR 364-day 3" xfId="15262" xr:uid="{8536DAC4-D88D-461C-9354-B35008556D98}"/>
    <cellStyle name="_Currency_Tenants &amp; Costs_FCAR 364-day 3 2" xfId="15263" xr:uid="{0F9EF926-6BDB-4C95-9869-F0401A65F36A}"/>
    <cellStyle name="_Currency_Tenants &amp; Costs_FCAR 364-day 4" xfId="15264" xr:uid="{E17A9DF6-9F62-4EE4-82CA-91DEAEA1EFBE}"/>
    <cellStyle name="_Currency_Tenants &amp; Costs_FCAR 5-year" xfId="15265" xr:uid="{7F79BF57-320B-42BC-B119-78C9878F160A}"/>
    <cellStyle name="_Currency_Tenants &amp; Costs_FCAR 5-year 2" xfId="15266" xr:uid="{51243C5F-E3E0-4FB2-9831-753E614D0ABD}"/>
    <cellStyle name="_Currency_Tenants &amp; Costs_FCAR 5-year 2 2" xfId="15267" xr:uid="{C8F13084-279A-4B24-9062-9B8E620761DC}"/>
    <cellStyle name="_Currency_Tenants &amp; Costs_FCAR 5-year 2 2 2" xfId="15268" xr:uid="{18F66372-38EB-4906-9FAB-1064F202EE2B}"/>
    <cellStyle name="_Currency_Tenants &amp; Costs_FCAR 5-year 2 3" xfId="15269" xr:uid="{6B743366-290F-44C2-93EE-CF1318725160}"/>
    <cellStyle name="_Currency_Tenants &amp; Costs_FCAR 5-year 3" xfId="15270" xr:uid="{4F8E35C9-C5E4-4568-B31D-3B3A9938A08B}"/>
    <cellStyle name="_Currency_Tenants &amp; Costs_FCAR 5-year 3 2" xfId="15271" xr:uid="{24A4D8EC-6C7A-4ECC-9C6B-3371EBB5C401}"/>
    <cellStyle name="_Currency_Tenants &amp; Costs_FCAR 5-year 4" xfId="15272" xr:uid="{947849A6-E794-4B25-86B5-363DD0739AFF}"/>
    <cellStyle name="_Currency_Tenants &amp; Costs_FCC Zeus" xfId="15273" xr:uid="{DF6C59F3-135F-4333-AA38-C0BD0A569A0B}"/>
    <cellStyle name="_Currency_Tenants &amp; Costs_FCC Zeus 2" xfId="15274" xr:uid="{E4F2D4AD-D3AC-4B85-8421-677C47A63B2A}"/>
    <cellStyle name="_Currency_Tenants &amp; Costs_FCC Zeus 2 2" xfId="15275" xr:uid="{D4BAB878-0CA5-4850-A86D-B33EA7A3A688}"/>
    <cellStyle name="_Currency_Tenants &amp; Costs_FCC Zeus 2 2 2" xfId="15276" xr:uid="{C3778DCF-E395-4A77-B711-5410AA78BDA6}"/>
    <cellStyle name="_Currency_Tenants &amp; Costs_FCC Zeus 2 3" xfId="15277" xr:uid="{25B68F57-BAD9-4BD6-9144-7B098897A20A}"/>
    <cellStyle name="_Currency_Tenants &amp; Costs_FCC Zeus 3" xfId="15278" xr:uid="{37526FF6-0137-4BFB-8BB3-5279310FD354}"/>
    <cellStyle name="_Currency_Tenants &amp; Costs_FCC Zeus 3 2" xfId="15279" xr:uid="{924BF754-076B-401D-A641-70E44478585C}"/>
    <cellStyle name="_Currency_Tenants &amp; Costs_FCC Zeus 4" xfId="15280" xr:uid="{B9218519-6D3A-4EFF-A61B-72E098A053B1}"/>
    <cellStyle name="_Currency_Tenants &amp; Costs_Flagstar 2007-1A C AF4" xfId="15281" xr:uid="{752F7184-53CB-456C-9880-C90760E906FE}"/>
    <cellStyle name="_Currency_Tenants &amp; Costs_Flagstar 2007-1A C AF4 2" xfId="15282" xr:uid="{624335A3-16E3-42EC-AAE5-449D58392316}"/>
    <cellStyle name="_Currency_Tenants &amp; Costs_Flagstar 2007-1A C AF4 2 2" xfId="15283" xr:uid="{1008B230-DDA7-4C02-8A34-24C0B8F75F88}"/>
    <cellStyle name="_Currency_Tenants &amp; Costs_Flagstar 2007-1A C AF4 2 2 2" xfId="15284" xr:uid="{EBCD06B2-4B29-4025-BE38-7DE69D86B9F2}"/>
    <cellStyle name="_Currency_Tenants &amp; Costs_Flagstar 2007-1A C AF4 2 3" xfId="15285" xr:uid="{0C7F7A82-20F9-4884-BBFA-A76AAE051C3A}"/>
    <cellStyle name="_Currency_Tenants &amp; Costs_Flagstar 2007-1A C AF4 3" xfId="15286" xr:uid="{37B22B51-C4C7-41BA-BEA2-A8C700870810}"/>
    <cellStyle name="_Currency_Tenants &amp; Costs_Flagstar 2007-1A C AF4 3 2" xfId="15287" xr:uid="{1CFB4868-BD81-4CF0-8019-33F2DFD4F9F6}"/>
    <cellStyle name="_Currency_Tenants &amp; Costs_Flagstar 2007-1A C AF4 4" xfId="15288" xr:uid="{5D85A4ED-7FA2-4E82-9556-DD8BEBCA0435}"/>
    <cellStyle name="_Currency_Tenants &amp; Costs_ItalFinance SV2" xfId="15289" xr:uid="{15487DB0-74AF-48FE-AF1F-579B8FEA24E0}"/>
    <cellStyle name="_Currency_Tenants &amp; Costs_ItalFinance SV2 2" xfId="15290" xr:uid="{98924EB0-4A1A-43C4-A8A7-AB5833A46D18}"/>
    <cellStyle name="_Currency_Tenants &amp; Costs_ItalFinance SV2 2 2" xfId="15291" xr:uid="{CDCBB58A-C1C3-44B3-924C-2F212726CDE5}"/>
    <cellStyle name="_Currency_Tenants &amp; Costs_ItalFinance SV2 2 2 2" xfId="15292" xr:uid="{74AFA749-1A7D-4E3D-9B28-666B6C9B48EB}"/>
    <cellStyle name="_Currency_Tenants &amp; Costs_ItalFinance SV2 2 3" xfId="15293" xr:uid="{CB7C1DBE-D095-4535-9CC5-CDD7752E0E55}"/>
    <cellStyle name="_Currency_Tenants &amp; Costs_ItalFinance SV2 3" xfId="15294" xr:uid="{17F8FB45-AC67-4F08-A9B6-003718C543C0}"/>
    <cellStyle name="_Currency_Tenants &amp; Costs_ItalFinance SV2 3 2" xfId="15295" xr:uid="{117C9C70-D818-4988-A59F-FF37E0287628}"/>
    <cellStyle name="_Currency_Tenants &amp; Costs_ItalFinance SV2 4" xfId="15296" xr:uid="{2058E4C4-2EE7-4066-89E9-24A7BE7B4C47}"/>
    <cellStyle name="_Currency_Tenants &amp; Costs_Meliadi SaRL" xfId="15297" xr:uid="{9ABE0F98-8CF6-4A87-AFE8-0C31F137C7B4}"/>
    <cellStyle name="_Currency_Tenants &amp; Costs_Meliadi SaRL 2" xfId="15298" xr:uid="{85F5773C-F300-410A-B960-87E732D8D082}"/>
    <cellStyle name="_Currency_Tenants &amp; Costs_Meliadi SaRL 2 2" xfId="15299" xr:uid="{7D760E4E-1D35-409F-BCAA-F36F9BF33B29}"/>
    <cellStyle name="_Currency_Tenants &amp; Costs_Meliadi SaRL 2 2 2" xfId="15300" xr:uid="{6511DA86-4AC0-4CE7-8F6F-9D1485C041CE}"/>
    <cellStyle name="_Currency_Tenants &amp; Costs_Meliadi SaRL 2 3" xfId="15301" xr:uid="{98E07A6F-900B-47C8-B53E-3D227507D192}"/>
    <cellStyle name="_Currency_Tenants &amp; Costs_Meliadi SaRL 3" xfId="15302" xr:uid="{DDE3FD6E-15D8-40E5-A832-B5ADA6E78549}"/>
    <cellStyle name="_Currency_Tenants &amp; Costs_Meliadi SaRL 3 2" xfId="15303" xr:uid="{FED232D2-ACBA-42E2-91B4-4CF4A21553B6}"/>
    <cellStyle name="_Currency_Tenants &amp; Costs_Meliadi SaRL 4" xfId="15304" xr:uid="{BCD1A331-359D-4462-A49B-F2E82082CFA9}"/>
    <cellStyle name="_Currency_Tenants &amp; Costs_Sheet1" xfId="15305" xr:uid="{CEA8519C-2B10-4D8A-B47A-C8A28D7998A6}"/>
    <cellStyle name="_Currency_Tenants &amp; Costs_Sheet1 2" xfId="15306" xr:uid="{06DEFB0F-E3C8-4911-B0FA-B6F48E51BEEE}"/>
    <cellStyle name="_Currency_Tenants &amp; Costs_Sheet1 2 2" xfId="15307" xr:uid="{46FB3F33-7D7E-4A1A-8D55-147A68441C78}"/>
    <cellStyle name="_Currency_Tenants &amp; Costs_Sheet1 2 2 2" xfId="15308" xr:uid="{DC75F942-B041-4FAA-9063-0A51AC87E9FC}"/>
    <cellStyle name="_Currency_Tenants &amp; Costs_Sheet1 2 3" xfId="15309" xr:uid="{807618E7-F841-44F9-B8C8-D9C4B31E73D3}"/>
    <cellStyle name="_Currency_Tenants &amp; Costs_Sheet1 3" xfId="15310" xr:uid="{BDFBBFAD-73FE-4184-9427-63589F240C10}"/>
    <cellStyle name="_Currency_Tenants &amp; Costs_Sheet1 3 2" xfId="15311" xr:uid="{BEEEFA53-F6AF-4C6F-A5C2-D4A861CFA1BD}"/>
    <cellStyle name="_Currency_Tenants &amp; Costs_Sheet1 4" xfId="15312" xr:uid="{554B7A21-994F-4CEA-99A1-2BAFBE0613E4}"/>
    <cellStyle name="_Currency_Tenants &amp; Costs_Template" xfId="15313" xr:uid="{88E2A2EB-BD3A-4A4F-A968-61FB7F18E26B}"/>
    <cellStyle name="_Currency_Tenants &amp; Costs_Template 2" xfId="15314" xr:uid="{C2F53CE3-C1BF-4205-BBC8-B576C362C99E}"/>
    <cellStyle name="_Currency_Tenants &amp; Costs_Template 2 2" xfId="15315" xr:uid="{271E6BF4-C888-4330-97B8-E9E9C261D076}"/>
    <cellStyle name="_Currency_Tenants &amp; Costs_Template 2 2 2" xfId="15316" xr:uid="{3D880CFE-F2F5-4B59-AF09-5B2BD914B134}"/>
    <cellStyle name="_Currency_Tenants &amp; Costs_Template 2 3" xfId="15317" xr:uid="{793F364D-E9C3-450A-BC1E-B05A682917E6}"/>
    <cellStyle name="_Currency_Tenants &amp; Costs_Template 3" xfId="15318" xr:uid="{18747F5F-3A1D-43F7-963F-498117694C49}"/>
    <cellStyle name="_Currency_Tenants &amp; Costs_Template 3 2" xfId="15319" xr:uid="{8283DDB9-A8AC-4913-9DBB-2DAA941CF918}"/>
    <cellStyle name="_Currency_Tenants &amp; Costs_Template 4" xfId="15320" xr:uid="{7A53F38A-DC15-46A4-96DB-2CE44840789C}"/>
    <cellStyle name="_Currency_Yield calculation worksheet 1a" xfId="15321" xr:uid="{F8787490-E44F-4AE9-86BB-6AFFE7D1683E}"/>
    <cellStyle name="_CurrencySpace" xfId="15322" xr:uid="{EF636A95-FAF3-4ED9-B79F-FA233328A6EA}"/>
    <cellStyle name="_CurrencySpace 2" xfId="15323" xr:uid="{B96A7518-DD5C-4DA6-81CC-6D37ABA3A748}"/>
    <cellStyle name="_CurrencySpace 2 2" xfId="15324" xr:uid="{66EF8EB1-EEF7-4D09-9F31-D2274D08EECA}"/>
    <cellStyle name="_CurrencySpace 2 2 2" xfId="15325" xr:uid="{FE8BE132-ECB5-4AC8-BF8F-AE8671BCA90F}"/>
    <cellStyle name="_CurrencySpace 2 3" xfId="15326" xr:uid="{FD2BC4AC-F3C2-4296-91ED-DAE24A58CBB4}"/>
    <cellStyle name="_CurrencySpace 2 4" xfId="15327" xr:uid="{1F4AD0D1-222A-43EC-9D9E-2178B9D29D48}"/>
    <cellStyle name="_CurrencySpace 3" xfId="15328" xr:uid="{8297F486-4418-4AC5-A423-B1A0FF86C19C}"/>
    <cellStyle name="_CurrencySpace 3 2" xfId="15329" xr:uid="{02ADB006-799F-4270-B8F3-FFEAEAB6650F}"/>
    <cellStyle name="_CurrencySpace 3 3" xfId="15330" xr:uid="{2C6008A4-AD06-46D0-BED4-F32BF3C4A0BF}"/>
    <cellStyle name="_CurrencySpace 3 4" xfId="15331" xr:uid="{68DC206A-9100-4076-B809-C55C053207E5}"/>
    <cellStyle name="_CurrencySpace 4" xfId="15332" xr:uid="{1A70D4E2-7656-49A4-AE27-8A48444B4B64}"/>
    <cellStyle name="_CurrencySpace 5" xfId="15333" xr:uid="{C9DEB9D7-BF98-4152-BC2C-830FB822950E}"/>
    <cellStyle name="_CurrencySpace_45647 - Annexe 6a au 31 03 2011 v2" xfId="15334" xr:uid="{CE9986FD-9913-4DFA-A781-4E7CF79726B9}"/>
    <cellStyle name="_CurrencySpace_45647 - Annexe 6a au 31 03 2011 v2 2" xfId="15335" xr:uid="{9CAF9A77-CC50-4409-B8C2-590273B5F9FD}"/>
    <cellStyle name="_CurrencySpace_Agregate schedules" xfId="15336" xr:uid="{8548C234-BB9E-453A-B86C-3B80064D5AAE}"/>
    <cellStyle name="_CurrencySpace_Annexe 6 Détail comptes" xfId="15337" xr:uid="{6032EABD-2511-4D70-989D-5CFACB1C48CA}"/>
    <cellStyle name="_CurrencySpace_Annexe 6 Détail comptes 2" xfId="15338" xr:uid="{F568B8FC-61AA-41E9-865E-792B13FF877B}"/>
    <cellStyle name="_CurrencySpace_CC Tracking Model 10-feb (nov results)" xfId="15339" xr:uid="{893475F7-E0DC-417E-9F12-7704F1168A2B}"/>
    <cellStyle name="_CurrencySpace_CC Tracking Model 10-feb (nov results) 2" xfId="15340" xr:uid="{BC879F95-CE62-4067-80DA-0940A975B805}"/>
    <cellStyle name="_CurrencySpace_CC Tracking Model 10-feb (nov results) 2 2" xfId="15341" xr:uid="{6CCDE534-F59A-4EA1-B36D-A4D2387ADF33}"/>
    <cellStyle name="_CurrencySpace_CC Tracking Model 10-feb (nov results) 2_CONFIGURATION" xfId="15342" xr:uid="{F716622B-CCDC-4E33-865D-35B5BAE5BB22}"/>
    <cellStyle name="_CurrencySpace_CC Tracking Model 10-feb (nov results) 2_CONTROLES" xfId="15343" xr:uid="{FC53A85D-2B48-497B-8484-C2C2303794C7}"/>
    <cellStyle name="_CurrencySpace_CC Tracking Model 10-feb (nov results) 2_Degas HFTO" xfId="15344" xr:uid="{16889767-9872-4538-8A9A-C8EE2C6976D3}"/>
    <cellStyle name="_CurrencySpace_CC Tracking Model 10-feb (nov results) 2_Sheet2" xfId="15345" xr:uid="{42D567CD-A9C5-4FE1-8207-D05ACB93E180}"/>
    <cellStyle name="_CurrencySpace_CC Tracking Model 10-feb (nov results) 3" xfId="15346" xr:uid="{ECA7FD65-91DB-4F37-B732-90803E9345F9}"/>
    <cellStyle name="_CurrencySpace_CC Tracking Model 10-feb (nov results) 4" xfId="15347" xr:uid="{FDFAD721-9302-427E-9D9D-67097A081AB6}"/>
    <cellStyle name="_CurrencySpace_CC Tracking Model 10-feb (nov results) 5" xfId="15348" xr:uid="{374558B3-1C5D-462C-8A9F-E9B77EB61132}"/>
    <cellStyle name="_CurrencySpace_CC Tracking Model 13-feb (dec results)" xfId="15349" xr:uid="{A2CFD935-DC24-4443-8ED2-54AA2D2E7077}"/>
    <cellStyle name="_CurrencySpace_CC Tracking Model 13-feb (dec results) 2" xfId="15350" xr:uid="{DE215512-C39C-40A2-AC08-62838496DD06}"/>
    <cellStyle name="_CurrencySpace_CC Tracking Model 13-feb (dec results) 2 2" xfId="15351" xr:uid="{45973336-0AFC-4D1B-99B0-F6D37A146B71}"/>
    <cellStyle name="_CurrencySpace_CC Tracking Model 13-feb (dec results) 2_CONFIGURATION" xfId="15352" xr:uid="{A3AA35BB-6C75-46BE-9890-C16B8EC29016}"/>
    <cellStyle name="_CurrencySpace_CC Tracking Model 13-feb (dec results) 2_CONTROLES" xfId="15353" xr:uid="{25431891-C2B6-41E5-8814-4A492FDCBB78}"/>
    <cellStyle name="_CurrencySpace_CC Tracking Model 13-feb (dec results) 2_Degas HFTO" xfId="15354" xr:uid="{BEF784E9-4F4F-4337-86AC-C123C7F3C39D}"/>
    <cellStyle name="_CurrencySpace_CC Tracking Model 13-feb (dec results) 2_Sheet2" xfId="15355" xr:uid="{D0BE8E28-9055-4CE7-8401-AD4C4DF1F4E1}"/>
    <cellStyle name="_CurrencySpace_CC Tracking Model 13-feb (dec results) 3" xfId="15356" xr:uid="{082C8934-F4EF-4AB1-9767-ED21189F1DE8}"/>
    <cellStyle name="_CurrencySpace_CC Tracking Model 13-feb (dec results) 4" xfId="15357" xr:uid="{7A05802C-F136-47DC-B096-62527D37256C}"/>
    <cellStyle name="_CurrencySpace_CC Tracking Model 13-feb (dec results) 5" xfId="15358" xr:uid="{FDE0CC7C-7268-4B68-9D04-9EB718D13D6A}"/>
    <cellStyle name="_CurrencySpace_Cost Calc" xfId="15359" xr:uid="{DF28B5E8-0E30-4F92-BEBC-BE91166B129D}"/>
    <cellStyle name="_CurrencySpace_Cost Calc 2" xfId="15360" xr:uid="{987567D0-669B-467F-931F-DB4323885419}"/>
    <cellStyle name="_CurrencySpace_Cost Calc 2 2" xfId="15361" xr:uid="{53B2A3BD-9691-4C07-9E5F-B52B0778228E}"/>
    <cellStyle name="_CurrencySpace_Cost Calc 2 2 2" xfId="15362" xr:uid="{A94CF14D-15A6-44DF-9ECF-DB8B35D8BE32}"/>
    <cellStyle name="_CurrencySpace_Cost Calc 2 3" xfId="15363" xr:uid="{0E248F5A-4847-4EA5-94E7-E5AD9E3C4009}"/>
    <cellStyle name="_CurrencySpace_Cost Calc 3" xfId="15364" xr:uid="{E188DE27-F99F-431D-8049-DC7D9B8F926A}"/>
    <cellStyle name="_CurrencySpace_Cost Calc 3 2" xfId="15365" xr:uid="{C25AA4D2-1BFF-4B9C-BED8-72D5D28C04BC}"/>
    <cellStyle name="_CurrencySpace_Cost Calc 4" xfId="15366" xr:uid="{1E40374C-83E9-4CD4-86BE-8A1177A9257C}"/>
    <cellStyle name="_CurrencySpace_Cost Calc_ABS Deal Tracer - Q3 2008" xfId="15367" xr:uid="{8DD6E127-22DE-4AAC-B3B1-A88D2762B395}"/>
    <cellStyle name="_CurrencySpace_Cost Calc_ABS Deal Tracer - Q3 2008 2" xfId="15368" xr:uid="{8ED0EB6A-172D-48C9-93BF-5F895CCE0E3B}"/>
    <cellStyle name="_CurrencySpace_Cost Calc_ABS Deal Tracer - Q3 2008 2 2" xfId="15369" xr:uid="{334E00B0-CF6B-4B1B-A1F4-F6F12D480EE6}"/>
    <cellStyle name="_CurrencySpace_Cost Calc_ABS Deal Tracer - Q3 2008 2 2 2" xfId="15370" xr:uid="{F18D5CF3-258A-4690-8A85-0D53A82BE3B8}"/>
    <cellStyle name="_CurrencySpace_Cost Calc_ABS Deal Tracer - Q3 2008 2 3" xfId="15371" xr:uid="{E8F4C021-85C4-4921-8FFA-C845536BEDAC}"/>
    <cellStyle name="_CurrencySpace_Cost Calc_ABS Deal Tracer - Q3 2008 3" xfId="15372" xr:uid="{E95D04CE-2F5B-416C-BE0A-91692905A379}"/>
    <cellStyle name="_CurrencySpace_Cost Calc_ABS Deal Tracer - Q3 2008 3 2" xfId="15373" xr:uid="{4C18E2F8-C3F1-45D2-A0AE-910B0BCB61B6}"/>
    <cellStyle name="_CurrencySpace_Cost Calc_ABS Deal Tracer - Q3 2008 4" xfId="15374" xr:uid="{8249183F-CFD4-4D7F-9226-56A01E1C8378}"/>
    <cellStyle name="_CurrencySpace_Cost Calc_Aerium - Chester" xfId="15375" xr:uid="{F3E867D6-F523-44C0-BCFF-227C1451D0A5}"/>
    <cellStyle name="_CurrencySpace_Cost Calc_Aerium - Chester 2" xfId="15376" xr:uid="{3E3284BA-EED4-471E-AA67-876BD455643B}"/>
    <cellStyle name="_CurrencySpace_Cost Calc_Aerium - Chester 2 2" xfId="15377" xr:uid="{842F51B0-464E-4254-869E-375A0B3EE826}"/>
    <cellStyle name="_CurrencySpace_Cost Calc_Aerium - Chester 2 2 2" xfId="15378" xr:uid="{0835984B-9AC8-4C42-A2BF-2AE0EC2B3D1F}"/>
    <cellStyle name="_CurrencySpace_Cost Calc_Aerium - Chester 2 3" xfId="15379" xr:uid="{2A461558-3A17-4592-B21F-8DC0B58878A7}"/>
    <cellStyle name="_CurrencySpace_Cost Calc_Aerium - Chester 3" xfId="15380" xr:uid="{6D787958-253A-4E55-BF2F-470D7B7CFA72}"/>
    <cellStyle name="_CurrencySpace_Cost Calc_Aerium - Chester 3 2" xfId="15381" xr:uid="{6763BB39-D46E-4318-8B47-CEB39C7655A8}"/>
    <cellStyle name="_CurrencySpace_Cost Calc_Aerium - Chester 4" xfId="15382" xr:uid="{5BD8E8E1-DCB9-472F-83F4-C99EF9800BDE}"/>
    <cellStyle name="_CurrencySpace_Cost Calc_Aerium - Mercoeur" xfId="15383" xr:uid="{3ED22DD6-84ED-4491-B6FF-EB5E42170E02}"/>
    <cellStyle name="_CurrencySpace_Cost Calc_Aerium - Mercoeur 2" xfId="15384" xr:uid="{F9019A08-48A3-4660-BB1C-599A68855F29}"/>
    <cellStyle name="_CurrencySpace_Cost Calc_Aerium - Mercoeur 2 2" xfId="15385" xr:uid="{444A03B5-D85F-44D2-B09D-1AF4DFB8E6DA}"/>
    <cellStyle name="_CurrencySpace_Cost Calc_Aerium - Mercoeur 2 2 2" xfId="15386" xr:uid="{EDE8F4E4-B840-4401-A252-7DC5FD51DD7D}"/>
    <cellStyle name="_CurrencySpace_Cost Calc_Aerium - Mercoeur 2 3" xfId="15387" xr:uid="{47C7E488-1CB1-4F72-A139-96C29C0EE393}"/>
    <cellStyle name="_CurrencySpace_Cost Calc_Aerium - Mercoeur 3" xfId="15388" xr:uid="{3DE915D2-F6C9-4553-9EC1-FD95B0201B81}"/>
    <cellStyle name="_CurrencySpace_Cost Calc_Aerium - Mercoeur 3 2" xfId="15389" xr:uid="{FA65EABA-32F9-4F61-8519-A74DFCA3FEA3}"/>
    <cellStyle name="_CurrencySpace_Cost Calc_Aerium - Mercoeur 4" xfId="15390" xr:uid="{BB8206C0-9344-4EFF-B2D7-75332521E332}"/>
    <cellStyle name="_CurrencySpace_Cost Calc_Babcock &amp; Brown Air Funding I" xfId="15391" xr:uid="{743C75C0-E347-4707-BFF8-BD03F285AD43}"/>
    <cellStyle name="_CurrencySpace_Cost Calc_Babcock &amp; Brown Air Funding I 2" xfId="15392" xr:uid="{B67EC0CB-619C-4D29-BBAC-9FB473725EFB}"/>
    <cellStyle name="_CurrencySpace_Cost Calc_Babcock &amp; Brown Air Funding I 2 2" xfId="15393" xr:uid="{8A928FE4-931E-40FC-A07C-A4F736C30D06}"/>
    <cellStyle name="_CurrencySpace_Cost Calc_Babcock &amp; Brown Air Funding I 2 2 2" xfId="15394" xr:uid="{60BF9453-AC28-429E-A7C3-41C48C3CF747}"/>
    <cellStyle name="_CurrencySpace_Cost Calc_Babcock &amp; Brown Air Funding I 2 3" xfId="15395" xr:uid="{ACEA99D9-21F3-4FA1-987E-CA185E5C67A2}"/>
    <cellStyle name="_CurrencySpace_Cost Calc_Babcock &amp; Brown Air Funding I 3" xfId="15396" xr:uid="{91265BC6-C499-4B60-81BB-DB975DCFE0B0}"/>
    <cellStyle name="_CurrencySpace_Cost Calc_Babcock &amp; Brown Air Funding I 3 2" xfId="15397" xr:uid="{0724998C-53F5-43E3-812C-EA1FB717E271}"/>
    <cellStyle name="_CurrencySpace_Cost Calc_Babcock &amp; Brown Air Funding I 4" xfId="15398" xr:uid="{A6A86C81-1937-4BE9-B121-19BD1248EF2B}"/>
    <cellStyle name="_CurrencySpace_Cost Calc_FCAR 364-day" xfId="15399" xr:uid="{C92CC0E5-FC01-4D20-A666-E033F1D578C4}"/>
    <cellStyle name="_CurrencySpace_Cost Calc_FCAR 364-day 2" xfId="15400" xr:uid="{4D84BBA8-BBB4-4145-8DF9-C829696F7B57}"/>
    <cellStyle name="_CurrencySpace_Cost Calc_FCAR 364-day 2 2" xfId="15401" xr:uid="{858A06D9-64BD-49B8-824A-9D43D54B1787}"/>
    <cellStyle name="_CurrencySpace_Cost Calc_FCAR 364-day 2 2 2" xfId="15402" xr:uid="{8DD0702C-DA14-44C6-BF8D-AF439D8BD957}"/>
    <cellStyle name="_CurrencySpace_Cost Calc_FCAR 364-day 2 3" xfId="15403" xr:uid="{F0C53994-5E07-4E1F-A624-8BD67FE33F98}"/>
    <cellStyle name="_CurrencySpace_Cost Calc_FCAR 364-day 3" xfId="15404" xr:uid="{82C3ACB3-2E6E-4C73-ACF6-27B9C626A73A}"/>
    <cellStyle name="_CurrencySpace_Cost Calc_FCAR 364-day 3 2" xfId="15405" xr:uid="{3AE83878-AE31-431C-8F12-B4629E94CF28}"/>
    <cellStyle name="_CurrencySpace_Cost Calc_FCAR 364-day 4" xfId="15406" xr:uid="{BFF7827D-763A-4E6E-A257-D67F7116FE6D}"/>
    <cellStyle name="_CurrencySpace_Cost Calc_FCAR 5-year" xfId="15407" xr:uid="{9A251E2C-06FA-4F00-A5ED-CFB1ED5019DF}"/>
    <cellStyle name="_CurrencySpace_Cost Calc_FCAR 5-year 2" xfId="15408" xr:uid="{42CDE0C9-E12C-41A1-82C3-F6C9E882196D}"/>
    <cellStyle name="_CurrencySpace_Cost Calc_FCAR 5-year 2 2" xfId="15409" xr:uid="{BD7FA61F-E247-492F-8462-8B6862404763}"/>
    <cellStyle name="_CurrencySpace_Cost Calc_FCAR 5-year 2 2 2" xfId="15410" xr:uid="{F9E0AB03-9287-469A-9ADF-C9998BCC9E39}"/>
    <cellStyle name="_CurrencySpace_Cost Calc_FCAR 5-year 2 3" xfId="15411" xr:uid="{D290540E-1D57-4D04-A392-1E3533852896}"/>
    <cellStyle name="_CurrencySpace_Cost Calc_FCAR 5-year 3" xfId="15412" xr:uid="{6211A19C-ABD1-491B-B87B-3C4616CACF49}"/>
    <cellStyle name="_CurrencySpace_Cost Calc_FCAR 5-year 3 2" xfId="15413" xr:uid="{07C7387F-5394-46FB-BDB5-7319CD1AEB41}"/>
    <cellStyle name="_CurrencySpace_Cost Calc_FCAR 5-year 4" xfId="15414" xr:uid="{8BAB5138-2FB9-4590-ABEE-534429F8BA6B}"/>
    <cellStyle name="_CurrencySpace_Cost Calc_FCC Zeus" xfId="15415" xr:uid="{DFDAF103-AEFB-4DF3-BEB5-9A602D5CBCDF}"/>
    <cellStyle name="_CurrencySpace_Cost Calc_FCC Zeus 2" xfId="15416" xr:uid="{A93E4363-8E24-4606-9A86-F082EF4D6FF4}"/>
    <cellStyle name="_CurrencySpace_Cost Calc_FCC Zeus 2 2" xfId="15417" xr:uid="{3E360C71-B4D8-4C02-94DD-84571D3B1286}"/>
    <cellStyle name="_CurrencySpace_Cost Calc_FCC Zeus 2 2 2" xfId="15418" xr:uid="{B34C6854-C935-484D-9016-E4F806C5F04B}"/>
    <cellStyle name="_CurrencySpace_Cost Calc_FCC Zeus 2 3" xfId="15419" xr:uid="{D80B376E-24C0-4319-94DB-0A4E76B23678}"/>
    <cellStyle name="_CurrencySpace_Cost Calc_FCC Zeus 3" xfId="15420" xr:uid="{300E2D44-12FA-4DFE-A53B-97E11FEA87B1}"/>
    <cellStyle name="_CurrencySpace_Cost Calc_FCC Zeus 3 2" xfId="15421" xr:uid="{B2FD20D3-472E-4628-B5A0-367F3812ACC6}"/>
    <cellStyle name="_CurrencySpace_Cost Calc_FCC Zeus 4" xfId="15422" xr:uid="{E5F5E424-2694-4039-B242-9C574531A40D}"/>
    <cellStyle name="_CurrencySpace_Cost Calc_Flagstar 2007-1A C AF4" xfId="15423" xr:uid="{EC915FB7-D177-4002-A4B8-943E117786F5}"/>
    <cellStyle name="_CurrencySpace_Cost Calc_Flagstar 2007-1A C AF4 2" xfId="15424" xr:uid="{22532221-68DA-47C0-9137-44AF5458FD06}"/>
    <cellStyle name="_CurrencySpace_Cost Calc_Flagstar 2007-1A C AF4 2 2" xfId="15425" xr:uid="{DE274B85-D7CB-4296-AC1A-555CDCBF799A}"/>
    <cellStyle name="_CurrencySpace_Cost Calc_Flagstar 2007-1A C AF4 2 2 2" xfId="15426" xr:uid="{50B9E232-DC16-452E-9851-1F369C361DD2}"/>
    <cellStyle name="_CurrencySpace_Cost Calc_Flagstar 2007-1A C AF4 2 3" xfId="15427" xr:uid="{065ABF2B-3F8A-43A6-A0B6-3BE16AF78EE7}"/>
    <cellStyle name="_CurrencySpace_Cost Calc_Flagstar 2007-1A C AF4 3" xfId="15428" xr:uid="{A3F628EA-26B5-4983-8A40-41A4A2184BD0}"/>
    <cellStyle name="_CurrencySpace_Cost Calc_Flagstar 2007-1A C AF4 3 2" xfId="15429" xr:uid="{656879BB-FE1A-4F21-B918-D7D1C6499603}"/>
    <cellStyle name="_CurrencySpace_Cost Calc_Flagstar 2007-1A C AF4 4" xfId="15430" xr:uid="{3BAD4223-B965-4344-9326-C682E2D0E2CB}"/>
    <cellStyle name="_CurrencySpace_Cost Calc_ItalFinance SV2" xfId="15431" xr:uid="{6972ABB9-6299-4E2B-92FF-1A3C39F3B1A3}"/>
    <cellStyle name="_CurrencySpace_Cost Calc_ItalFinance SV2 2" xfId="15432" xr:uid="{3CAB4E24-7E4B-4820-B913-D144188F6F59}"/>
    <cellStyle name="_CurrencySpace_Cost Calc_ItalFinance SV2 2 2" xfId="15433" xr:uid="{EF1802E0-BD65-47A0-89FE-9A8027C5445D}"/>
    <cellStyle name="_CurrencySpace_Cost Calc_ItalFinance SV2 2 2 2" xfId="15434" xr:uid="{460BFC3B-3661-46C1-93BE-102D0F53B568}"/>
    <cellStyle name="_CurrencySpace_Cost Calc_ItalFinance SV2 2 3" xfId="15435" xr:uid="{2FBE7B4D-F756-4B42-A785-C4B45E2DFDBF}"/>
    <cellStyle name="_CurrencySpace_Cost Calc_ItalFinance SV2 3" xfId="15436" xr:uid="{87AB986A-5F5A-4B2B-B68F-1426000B2581}"/>
    <cellStyle name="_CurrencySpace_Cost Calc_ItalFinance SV2 3 2" xfId="15437" xr:uid="{EDC03703-7301-4170-82FC-9F353BE6F056}"/>
    <cellStyle name="_CurrencySpace_Cost Calc_ItalFinance SV2 4" xfId="15438" xr:uid="{4E6CD8EE-BE28-4606-A8BB-F345D8FD24A7}"/>
    <cellStyle name="_CurrencySpace_Cost Calc_Meliadi SaRL" xfId="15439" xr:uid="{5B8299BB-FC26-42C5-872B-7D13D9E85FEE}"/>
    <cellStyle name="_CurrencySpace_Cost Calc_Meliadi SaRL 2" xfId="15440" xr:uid="{5B17CEC7-F2C0-4425-8699-A8A8909683F1}"/>
    <cellStyle name="_CurrencySpace_Cost Calc_Meliadi SaRL 2 2" xfId="15441" xr:uid="{AE5DF8BE-ECCD-4589-97EF-51081B9E8C49}"/>
    <cellStyle name="_CurrencySpace_Cost Calc_Meliadi SaRL 2 2 2" xfId="15442" xr:uid="{1CA72065-97D1-442A-89DA-B4E2E25F73D9}"/>
    <cellStyle name="_CurrencySpace_Cost Calc_Meliadi SaRL 2 3" xfId="15443" xr:uid="{ED7EFE5B-E5AF-4AE5-A0C9-ACC9E2B6FAA1}"/>
    <cellStyle name="_CurrencySpace_Cost Calc_Meliadi SaRL 3" xfId="15444" xr:uid="{59CE19B1-F917-4711-8F7C-A4F43F748F18}"/>
    <cellStyle name="_CurrencySpace_Cost Calc_Meliadi SaRL 3 2" xfId="15445" xr:uid="{F5C11E47-BBE5-4E99-B8A1-5C5C4EBBF5CD}"/>
    <cellStyle name="_CurrencySpace_Cost Calc_Meliadi SaRL 4" xfId="15446" xr:uid="{596618B7-DCFB-49D2-BBED-8E6E6B893BF7}"/>
    <cellStyle name="_CurrencySpace_Cost Calc_Sheet1" xfId="15447" xr:uid="{7F28237B-4322-4E8D-B341-D27FE3A3D480}"/>
    <cellStyle name="_CurrencySpace_Cost Calc_Sheet1 2" xfId="15448" xr:uid="{E30A0922-5CEF-465D-BE8F-0C8A1555151A}"/>
    <cellStyle name="_CurrencySpace_Cost Calc_Sheet1 2 2" xfId="15449" xr:uid="{82C23A0F-66A9-4405-B77A-6F791F3A0282}"/>
    <cellStyle name="_CurrencySpace_Cost Calc_Sheet1 2 2 2" xfId="15450" xr:uid="{FD0BF613-D4A9-4C1E-8E59-78A3D42ACBAE}"/>
    <cellStyle name="_CurrencySpace_Cost Calc_Sheet1 2 3" xfId="15451" xr:uid="{28E143E3-E881-4C84-BFB2-8AA27A13B70B}"/>
    <cellStyle name="_CurrencySpace_Cost Calc_Sheet1 3" xfId="15452" xr:uid="{A4EE6DE2-EB23-40DC-B4DE-BA8CF7B20D06}"/>
    <cellStyle name="_CurrencySpace_Cost Calc_Sheet1 3 2" xfId="15453" xr:uid="{2265E5E3-C563-460F-A5BB-8C7AB1B79059}"/>
    <cellStyle name="_CurrencySpace_Cost Calc_Sheet1 4" xfId="15454" xr:uid="{034EF5F0-BB88-43B9-B453-69AB6EAD2B60}"/>
    <cellStyle name="_CurrencySpace_Cost Calc_Template" xfId="15455" xr:uid="{0337E949-E543-4851-9AF4-6C0655B7B119}"/>
    <cellStyle name="_CurrencySpace_Cost Calc_Template 2" xfId="15456" xr:uid="{EBAC8D05-828B-48F0-85BF-030111DD3DD4}"/>
    <cellStyle name="_CurrencySpace_Cost Calc_Template 2 2" xfId="15457" xr:uid="{628B4FD5-9BEC-49CD-85F8-5F29710ABE15}"/>
    <cellStyle name="_CurrencySpace_Cost Calc_Template 2 2 2" xfId="15458" xr:uid="{540443AC-B8B4-4658-96C4-4941EB5D0FC0}"/>
    <cellStyle name="_CurrencySpace_Cost Calc_Template 2 3" xfId="15459" xr:uid="{A44BF074-E63B-46BC-B364-ED1A2E95E4F3}"/>
    <cellStyle name="_CurrencySpace_Cost Calc_Template 3" xfId="15460" xr:uid="{BB374D69-5473-4748-917C-82B69DF8476B}"/>
    <cellStyle name="_CurrencySpace_Cost Calc_Template 3 2" xfId="15461" xr:uid="{E9521C7D-49B8-499F-BCCF-3C4D2B8AF75B}"/>
    <cellStyle name="_CurrencySpace_Cost Calc_Template 4" xfId="15462" xr:uid="{5A52B6E5-D0B4-46B8-B2FE-4B289478A0B8}"/>
    <cellStyle name="_CurrencySpace_dcf" xfId="15463" xr:uid="{736B18DC-7712-4BC1-A6D2-61273576310F}"/>
    <cellStyle name="_CurrencySpace_dcf 2" xfId="15464" xr:uid="{D4EFFDE2-7820-4654-8484-5E30045BF05A}"/>
    <cellStyle name="_CurrencySpace_dcf 2 2" xfId="15465" xr:uid="{489A3B93-3A68-4C7C-A809-91BFA05ED20C}"/>
    <cellStyle name="_CurrencySpace_dcf 2_CONFIGURATION" xfId="15466" xr:uid="{FE8C3932-BD91-4214-AB5F-C284F1335611}"/>
    <cellStyle name="_CurrencySpace_dcf 2_CONTROLES" xfId="15467" xr:uid="{37343BBE-AC15-4C2D-9691-50A71C17A91C}"/>
    <cellStyle name="_CurrencySpace_dcf 2_Degas HFTO" xfId="15468" xr:uid="{D873107F-DC00-4412-9679-7D9C614A7E6A}"/>
    <cellStyle name="_CurrencySpace_dcf 2_Sheet2" xfId="15469" xr:uid="{69730A0C-D676-4DE6-8632-2FF7AA7C1731}"/>
    <cellStyle name="_CurrencySpace_dcf 3" xfId="15470" xr:uid="{F183DDF3-4427-438B-8CBC-3A3890516657}"/>
    <cellStyle name="_CurrencySpace_dcf 4" xfId="15471" xr:uid="{14F8B67C-A0B7-427C-9CD0-3BD643FD7D31}"/>
    <cellStyle name="_CurrencySpace_dcf 5" xfId="15472" xr:uid="{1450AFAE-EC45-40D4-8F51-172C790C7AF8}"/>
    <cellStyle name="_CurrencySpace_Exclusion Karma" xfId="15473" xr:uid="{CB9374C3-1613-4B1D-A75F-05A69BBA50AB}"/>
    <cellStyle name="_CurrencySpace_Exposition des titres souverains (zone euro) au 31.12.2011 V4" xfId="15474" xr:uid="{404285A0-FE1D-4F59-B9FD-165565EFD8A8}"/>
    <cellStyle name="_CurrencySpace_Exposition des titres souverains (zone euro) au 31.12.2011 V4 2" xfId="15475" xr:uid="{6F74B755-8779-4297-AB32-83D8B83C43C4}"/>
    <cellStyle name="_CurrencySpace_Gerard 1 -20 " xfId="15476" xr:uid="{CAE71A15-F218-4F0C-A072-D3A79BA27EA4}"/>
    <cellStyle name="_CurrencySpace_Gerard 1 -20  2" xfId="15477" xr:uid="{53271ED6-8D03-42AA-BD67-72ABB1FCB6D3}"/>
    <cellStyle name="_CurrencySpace_Gerard 1 -20  2 2" xfId="15478" xr:uid="{72576385-BD9F-409C-95DE-7E52456A18FC}"/>
    <cellStyle name="_CurrencySpace_Gerard 1 -20  2 2 2" xfId="15479" xr:uid="{5CD6788E-DBCB-4752-8AA6-8AD3FA0078D5}"/>
    <cellStyle name="_CurrencySpace_Gerard 1 -20  2 3" xfId="15480" xr:uid="{2FD384D6-39FC-4BE6-90AD-A0F9F353F5C5}"/>
    <cellStyle name="_CurrencySpace_Gerard 1 -20  3" xfId="15481" xr:uid="{695731C9-E62E-4ACC-8754-C1323D8FD206}"/>
    <cellStyle name="_CurrencySpace_Gerard 1 -20  3 2" xfId="15482" xr:uid="{F0BB2A78-8961-4835-B769-B3919B0C1640}"/>
    <cellStyle name="_CurrencySpace_Gerard 1 -20  4" xfId="15483" xr:uid="{F5668B5E-B664-4231-8C8C-5B241BDB5BA1}"/>
    <cellStyle name="_CurrencySpace_Gerard 1 -20 _Degas HFTO" xfId="15484" xr:uid="{BF2A6CC2-6914-4266-9E2E-54D6EB07DE8E}"/>
    <cellStyle name="_CurrencySpace_LBO (Post IM)" xfId="15485" xr:uid="{E3EF4D62-13B9-4ECC-B82B-44F99419C75D}"/>
    <cellStyle name="_CurrencySpace_LBO (Post IM) 2" xfId="15486" xr:uid="{CB6FF568-5311-455A-9E88-A6D27216DE6A}"/>
    <cellStyle name="_CurrencySpace_LBO (Post IM) 2 2" xfId="15487" xr:uid="{6BF2DE2C-CA74-4E66-A7D5-54F3BA3AB450}"/>
    <cellStyle name="_CurrencySpace_LBO (Post IM) 2_CONFIGURATION" xfId="15488" xr:uid="{BD7D1D27-7D6D-41B8-AF48-07CD5899FF76}"/>
    <cellStyle name="_CurrencySpace_LBO (Post IM) 2_CONTROLES" xfId="15489" xr:uid="{413508E8-DCB4-4B61-BFD6-2709DB4C677C}"/>
    <cellStyle name="_CurrencySpace_LBO (Post IM) 2_Degas HFTO" xfId="15490" xr:uid="{5ECB8C22-C4AA-4BCA-8225-84FB139F6B76}"/>
    <cellStyle name="_CurrencySpace_LBO (Post IM) 2_Sheet2" xfId="15491" xr:uid="{167D7606-D239-4DDA-9D3B-8CC1A64AA30E}"/>
    <cellStyle name="_CurrencySpace_LBO (Post IM) 3" xfId="15492" xr:uid="{9A2515D2-38F2-4BD4-B73C-57336A4C5580}"/>
    <cellStyle name="_CurrencySpace_LBO (Post IM) 4" xfId="15493" xr:uid="{BD44DC92-9169-4ABD-982A-4D13831DE480}"/>
    <cellStyle name="_CurrencySpace_LBO (Post IM) 5" xfId="15494" xr:uid="{80B17671-5499-4FE9-A2D5-943D5F69354B}"/>
    <cellStyle name="_CurrencySpace_Prepayment-WAL Assumptions" xfId="15495" xr:uid="{31F9E985-A45D-41D6-8899-FBA3ACE40ACF}"/>
    <cellStyle name="_CurrencySpace_RApres 4.02.02" xfId="15496" xr:uid="{33B11D6C-6A44-4444-989B-4B2BF0FECB4C}"/>
    <cellStyle name="_CurrencySpace_shadow publication 2010.12" xfId="15497" xr:uid="{A4D8EC10-BA0A-47E8-A01A-CC5D30E07960}"/>
    <cellStyle name="_CurrencySpace_shadow publication 2010.12 2" xfId="15498" xr:uid="{3176F04A-8104-4820-A8F0-389BA257056C}"/>
    <cellStyle name="_CurrencySpace_Synthese cumul 300910" xfId="15499" xr:uid="{D5C6D6F8-67FB-46FC-A9DC-13FEC9DB6907}"/>
    <cellStyle name="_CurrencySpace_Synthese cumul 300910 2" xfId="15500" xr:uid="{22F6FF65-3579-43E9-8A65-0CE37334FB2B}"/>
    <cellStyle name="_CurrencySpace_Tenants &amp; Costs" xfId="15501" xr:uid="{937C876F-DF10-4195-B73E-BD2DD4C22EED}"/>
    <cellStyle name="_CurrencySpace_Tenants &amp; Costs 2" xfId="15502" xr:uid="{A86FD358-FB44-4011-8C64-6380662EFAC0}"/>
    <cellStyle name="_CurrencySpace_Tenants &amp; Costs 2 2" xfId="15503" xr:uid="{2570AB3E-B94F-43AD-9C0A-8FF4153AE2A1}"/>
    <cellStyle name="_CurrencySpace_Tenants &amp; Costs 2 2 2" xfId="15504" xr:uid="{8DA551AB-7E9E-4F1D-9430-E6628C15AFC4}"/>
    <cellStyle name="_CurrencySpace_Tenants &amp; Costs 2 3" xfId="15505" xr:uid="{A3064537-62F7-4FAB-9EE4-E22195501517}"/>
    <cellStyle name="_CurrencySpace_Tenants &amp; Costs 3" xfId="15506" xr:uid="{C10CCEB9-33A9-445F-B626-B5DA0720C12D}"/>
    <cellStyle name="_CurrencySpace_Tenants &amp; Costs 3 2" xfId="15507" xr:uid="{2B02AC6A-3DF6-469F-A995-6CD0DD73CE0F}"/>
    <cellStyle name="_CurrencySpace_Tenants &amp; Costs 4" xfId="15508" xr:uid="{D53A8505-1C1A-4CB6-A0B8-952B6C448BF8}"/>
    <cellStyle name="_CurrencySpace_Tenants &amp; Costs_ABS Deal Tracer - Q3 2008" xfId="15509" xr:uid="{B35EBB28-8BDB-4159-91B5-00A1693C8056}"/>
    <cellStyle name="_CurrencySpace_Tenants &amp; Costs_ABS Deal Tracer - Q3 2008 2" xfId="15510" xr:uid="{DE7CACB4-A207-4D0A-97CC-2C222D48FCA4}"/>
    <cellStyle name="_CurrencySpace_Tenants &amp; Costs_ABS Deal Tracer - Q3 2008 2 2" xfId="15511" xr:uid="{5E0E0CFB-FB48-4767-848C-407E988F1FD5}"/>
    <cellStyle name="_CurrencySpace_Tenants &amp; Costs_ABS Deal Tracer - Q3 2008 2 2 2" xfId="15512" xr:uid="{416990F2-79C8-408D-9E14-96C8F3BA8413}"/>
    <cellStyle name="_CurrencySpace_Tenants &amp; Costs_ABS Deal Tracer - Q3 2008 2 3" xfId="15513" xr:uid="{061042C6-F690-4BFA-A759-1F44A1DDDF2E}"/>
    <cellStyle name="_CurrencySpace_Tenants &amp; Costs_ABS Deal Tracer - Q3 2008 3" xfId="15514" xr:uid="{1CBBD1D5-F0C8-4D5D-9B84-0C3BB96B5C4B}"/>
    <cellStyle name="_CurrencySpace_Tenants &amp; Costs_ABS Deal Tracer - Q3 2008 3 2" xfId="15515" xr:uid="{80F7C2E6-38A1-49D8-ACB2-807D52C8E25B}"/>
    <cellStyle name="_CurrencySpace_Tenants &amp; Costs_ABS Deal Tracer - Q3 2008 4" xfId="15516" xr:uid="{C66B7BB1-9397-4473-9C9D-76DEB7D91C86}"/>
    <cellStyle name="_CurrencySpace_Tenants &amp; Costs_Aerium - Chester" xfId="15517" xr:uid="{FF901E51-0A8C-41E1-AD8F-781547624038}"/>
    <cellStyle name="_CurrencySpace_Tenants &amp; Costs_Aerium - Chester 2" xfId="15518" xr:uid="{DE8C821E-5B95-42E3-83D8-1564949E8B92}"/>
    <cellStyle name="_CurrencySpace_Tenants &amp; Costs_Aerium - Chester 2 2" xfId="15519" xr:uid="{CEAA8390-22A8-4B4D-B28C-6175472F5BEF}"/>
    <cellStyle name="_CurrencySpace_Tenants &amp; Costs_Aerium - Chester 2 2 2" xfId="15520" xr:uid="{8B73284F-C139-4EC5-8764-9D9C6658846C}"/>
    <cellStyle name="_CurrencySpace_Tenants &amp; Costs_Aerium - Chester 2 3" xfId="15521" xr:uid="{C0B5B007-71F9-4901-AB33-1A8BAB1E5F0F}"/>
    <cellStyle name="_CurrencySpace_Tenants &amp; Costs_Aerium - Chester 3" xfId="15522" xr:uid="{38E69EA0-5773-4EF0-A861-034C8730FF80}"/>
    <cellStyle name="_CurrencySpace_Tenants &amp; Costs_Aerium - Chester 3 2" xfId="15523" xr:uid="{D8E2B609-4D0D-4EE2-A1B8-7B4CB86152BD}"/>
    <cellStyle name="_CurrencySpace_Tenants &amp; Costs_Aerium - Chester 4" xfId="15524" xr:uid="{7FBD2E4B-D104-456E-BFF7-7B3911C83CCD}"/>
    <cellStyle name="_CurrencySpace_Tenants &amp; Costs_Aerium - Mercoeur" xfId="15525" xr:uid="{E2E820DF-B941-4B79-BDAE-1691A84D892D}"/>
    <cellStyle name="_CurrencySpace_Tenants &amp; Costs_Aerium - Mercoeur 2" xfId="15526" xr:uid="{8BDA5A8D-8E11-4A5E-9592-8151429E45FA}"/>
    <cellStyle name="_CurrencySpace_Tenants &amp; Costs_Aerium - Mercoeur 2 2" xfId="15527" xr:uid="{EBEEFB2B-BFF7-49A8-90B6-743D0BC93B8B}"/>
    <cellStyle name="_CurrencySpace_Tenants &amp; Costs_Aerium - Mercoeur 2 2 2" xfId="15528" xr:uid="{6C380952-2C71-43C0-9743-F0CE3EE77AFD}"/>
    <cellStyle name="_CurrencySpace_Tenants &amp; Costs_Aerium - Mercoeur 2 3" xfId="15529" xr:uid="{2FCECEA5-2642-466D-A1F0-CB1A4CC732E9}"/>
    <cellStyle name="_CurrencySpace_Tenants &amp; Costs_Aerium - Mercoeur 3" xfId="15530" xr:uid="{B1D5014D-C4E8-4EC4-9072-995472CBF843}"/>
    <cellStyle name="_CurrencySpace_Tenants &amp; Costs_Aerium - Mercoeur 3 2" xfId="15531" xr:uid="{A779B76D-AF54-4498-B800-B3229030E9D5}"/>
    <cellStyle name="_CurrencySpace_Tenants &amp; Costs_Aerium - Mercoeur 4" xfId="15532" xr:uid="{C86E87D6-8CC5-4999-BBC7-ECCBFAE55937}"/>
    <cellStyle name="_CurrencySpace_Tenants &amp; Costs_Babcock &amp; Brown Air Funding I" xfId="15533" xr:uid="{91F66283-055D-4F05-B7C6-3D983287FD70}"/>
    <cellStyle name="_CurrencySpace_Tenants &amp; Costs_Babcock &amp; Brown Air Funding I 2" xfId="15534" xr:uid="{C544BF74-D202-4228-9B2E-7EC6CCC9E534}"/>
    <cellStyle name="_CurrencySpace_Tenants &amp; Costs_Babcock &amp; Brown Air Funding I 2 2" xfId="15535" xr:uid="{537DE2E3-18AC-4CE2-91A2-08EABBBB495C}"/>
    <cellStyle name="_CurrencySpace_Tenants &amp; Costs_Babcock &amp; Brown Air Funding I 2 2 2" xfId="15536" xr:uid="{AD9352BE-40F9-400E-98F6-5B999E2E030E}"/>
    <cellStyle name="_CurrencySpace_Tenants &amp; Costs_Babcock &amp; Brown Air Funding I 2 3" xfId="15537" xr:uid="{E5B56189-E0D7-4160-82D8-54833E9A35B1}"/>
    <cellStyle name="_CurrencySpace_Tenants &amp; Costs_Babcock &amp; Brown Air Funding I 3" xfId="15538" xr:uid="{1CD7FD7F-78A5-42CC-B5CC-BF0E3BABCD51}"/>
    <cellStyle name="_CurrencySpace_Tenants &amp; Costs_Babcock &amp; Brown Air Funding I 3 2" xfId="15539" xr:uid="{2BF4BBA1-873A-4C90-93EF-0BBDD085DF93}"/>
    <cellStyle name="_CurrencySpace_Tenants &amp; Costs_Babcock &amp; Brown Air Funding I 4" xfId="15540" xr:uid="{14EDC64C-F675-4B81-BBB2-3D39D2B6C9B5}"/>
    <cellStyle name="_CurrencySpace_Tenants &amp; Costs_FCAR 364-day" xfId="15541" xr:uid="{9C2BDFAA-8252-42EB-B906-87AA023F5C00}"/>
    <cellStyle name="_CurrencySpace_Tenants &amp; Costs_FCAR 364-day 2" xfId="15542" xr:uid="{9FC0BDAC-6679-44E8-A809-AC848B86E3E3}"/>
    <cellStyle name="_CurrencySpace_Tenants &amp; Costs_FCAR 364-day 2 2" xfId="15543" xr:uid="{3DC89FD0-47DB-4473-9BBC-3A60CEEE4B85}"/>
    <cellStyle name="_CurrencySpace_Tenants &amp; Costs_FCAR 364-day 2 2 2" xfId="15544" xr:uid="{456B1DDB-1E75-414F-B1BF-B78CAC726706}"/>
    <cellStyle name="_CurrencySpace_Tenants &amp; Costs_FCAR 364-day 2 3" xfId="15545" xr:uid="{0E7E7A63-9930-47A3-9076-5C859B287236}"/>
    <cellStyle name="_CurrencySpace_Tenants &amp; Costs_FCAR 364-day 3" xfId="15546" xr:uid="{441312F7-78D4-4D7A-A463-D1189861B8C5}"/>
    <cellStyle name="_CurrencySpace_Tenants &amp; Costs_FCAR 364-day 3 2" xfId="15547" xr:uid="{B9CA2800-885C-4DE5-8C8D-92FD75C50264}"/>
    <cellStyle name="_CurrencySpace_Tenants &amp; Costs_FCAR 364-day 4" xfId="15548" xr:uid="{40C63B13-E35C-460B-B1D1-3F37D024C585}"/>
    <cellStyle name="_CurrencySpace_Tenants &amp; Costs_FCAR 5-year" xfId="15549" xr:uid="{FF0FA42B-153B-4DE0-8BA9-68BDF00457E0}"/>
    <cellStyle name="_CurrencySpace_Tenants &amp; Costs_FCAR 5-year 2" xfId="15550" xr:uid="{98173557-311F-4C0E-9C5B-FEDF2DE6F85C}"/>
    <cellStyle name="_CurrencySpace_Tenants &amp; Costs_FCAR 5-year 2 2" xfId="15551" xr:uid="{EEBC8349-FF8C-43DD-AD1E-C39BE848AD31}"/>
    <cellStyle name="_CurrencySpace_Tenants &amp; Costs_FCAR 5-year 2 2 2" xfId="15552" xr:uid="{90258C98-BA28-4C1C-8881-A489E173A3B4}"/>
    <cellStyle name="_CurrencySpace_Tenants &amp; Costs_FCAR 5-year 2 3" xfId="15553" xr:uid="{EF019205-0452-49A5-9024-6C757E615946}"/>
    <cellStyle name="_CurrencySpace_Tenants &amp; Costs_FCAR 5-year 3" xfId="15554" xr:uid="{D3113DDB-AB2B-49F6-BC80-6B549114DD7D}"/>
    <cellStyle name="_CurrencySpace_Tenants &amp; Costs_FCAR 5-year 3 2" xfId="15555" xr:uid="{0A1CFD6C-4169-4E3A-A732-7D976969E664}"/>
    <cellStyle name="_CurrencySpace_Tenants &amp; Costs_FCAR 5-year 4" xfId="15556" xr:uid="{039A435F-9CBF-4D78-B1C3-7AE1C78FCC71}"/>
    <cellStyle name="_CurrencySpace_Tenants &amp; Costs_FCC Zeus" xfId="15557" xr:uid="{78019AA5-D878-4E1C-B39E-BD45762A1F7B}"/>
    <cellStyle name="_CurrencySpace_Tenants &amp; Costs_FCC Zeus 2" xfId="15558" xr:uid="{A82FB9C6-FEDE-4AE1-AC89-310FD184F0F6}"/>
    <cellStyle name="_CurrencySpace_Tenants &amp; Costs_FCC Zeus 2 2" xfId="15559" xr:uid="{33EC3F74-A570-401D-AB54-E5B0EDFA53AA}"/>
    <cellStyle name="_CurrencySpace_Tenants &amp; Costs_FCC Zeus 2 2 2" xfId="15560" xr:uid="{E2346461-CE4A-4503-B671-EFEB0B35A7D3}"/>
    <cellStyle name="_CurrencySpace_Tenants &amp; Costs_FCC Zeus 2 3" xfId="15561" xr:uid="{CC6783D5-CE82-437D-B158-398CA61D8453}"/>
    <cellStyle name="_CurrencySpace_Tenants &amp; Costs_FCC Zeus 3" xfId="15562" xr:uid="{BF720252-4AEB-4D5F-8733-2B7F9F05A649}"/>
    <cellStyle name="_CurrencySpace_Tenants &amp; Costs_FCC Zeus 3 2" xfId="15563" xr:uid="{85D7415B-BE4A-41FF-9128-4BBD749D7C5D}"/>
    <cellStyle name="_CurrencySpace_Tenants &amp; Costs_FCC Zeus 4" xfId="15564" xr:uid="{445B2721-CA10-4C0C-8E9E-0198A3D476D7}"/>
    <cellStyle name="_CurrencySpace_Tenants &amp; Costs_Flagstar 2007-1A C AF4" xfId="15565" xr:uid="{C7A9B3E0-B2D1-4893-834F-0E7318BDA65A}"/>
    <cellStyle name="_CurrencySpace_Tenants &amp; Costs_Flagstar 2007-1A C AF4 2" xfId="15566" xr:uid="{676C5B6E-7AC0-49EF-A488-2426FAE8EE96}"/>
    <cellStyle name="_CurrencySpace_Tenants &amp; Costs_Flagstar 2007-1A C AF4 2 2" xfId="15567" xr:uid="{70B474C9-ABCB-4C65-96C6-EE34171F0AF9}"/>
    <cellStyle name="_CurrencySpace_Tenants &amp; Costs_Flagstar 2007-1A C AF4 2 2 2" xfId="15568" xr:uid="{60DC8047-9893-4DD6-A09D-1AD7B7EA0F15}"/>
    <cellStyle name="_CurrencySpace_Tenants &amp; Costs_Flagstar 2007-1A C AF4 2 3" xfId="15569" xr:uid="{B9EFFC72-49D8-4C13-8E41-1CFC5A8B123B}"/>
    <cellStyle name="_CurrencySpace_Tenants &amp; Costs_Flagstar 2007-1A C AF4 3" xfId="15570" xr:uid="{351225F3-19F7-4438-8C1F-0AD9E7814748}"/>
    <cellStyle name="_CurrencySpace_Tenants &amp; Costs_Flagstar 2007-1A C AF4 3 2" xfId="15571" xr:uid="{78499F43-4AFD-4877-82F7-91BE8D3BB7AB}"/>
    <cellStyle name="_CurrencySpace_Tenants &amp; Costs_Flagstar 2007-1A C AF4 4" xfId="15572" xr:uid="{0C97A47B-3C25-4422-936A-79D93FD1A3E2}"/>
    <cellStyle name="_CurrencySpace_Tenants &amp; Costs_ItalFinance SV2" xfId="15573" xr:uid="{144CA16A-E5FB-4A57-96D8-AA39BBDF14E2}"/>
    <cellStyle name="_CurrencySpace_Tenants &amp; Costs_ItalFinance SV2 2" xfId="15574" xr:uid="{AE6C132A-FD2A-4BCB-966E-C1BD06DEAE8D}"/>
    <cellStyle name="_CurrencySpace_Tenants &amp; Costs_ItalFinance SV2 2 2" xfId="15575" xr:uid="{030D81A9-8274-4590-8D50-E523ED9A14C7}"/>
    <cellStyle name="_CurrencySpace_Tenants &amp; Costs_ItalFinance SV2 2 2 2" xfId="15576" xr:uid="{1C021286-18A5-4A76-9B89-9E11F9AB03DE}"/>
    <cellStyle name="_CurrencySpace_Tenants &amp; Costs_ItalFinance SV2 2 3" xfId="15577" xr:uid="{D90C3164-72C0-45FC-8278-06D314508B64}"/>
    <cellStyle name="_CurrencySpace_Tenants &amp; Costs_ItalFinance SV2 3" xfId="15578" xr:uid="{C14330A2-2128-4DC2-A854-FCD2CFFEA5CF}"/>
    <cellStyle name="_CurrencySpace_Tenants &amp; Costs_ItalFinance SV2 3 2" xfId="15579" xr:uid="{53D47E41-5073-49C2-A8CF-0D481539BA04}"/>
    <cellStyle name="_CurrencySpace_Tenants &amp; Costs_ItalFinance SV2 4" xfId="15580" xr:uid="{5AE2D821-1A7D-44C6-B1DE-976995DDCDF0}"/>
    <cellStyle name="_CurrencySpace_Tenants &amp; Costs_Meliadi SaRL" xfId="15581" xr:uid="{09F41CB5-0050-4D1E-8CC3-D676A0160627}"/>
    <cellStyle name="_CurrencySpace_Tenants &amp; Costs_Meliadi SaRL 2" xfId="15582" xr:uid="{6294B71B-3156-426D-886B-85F2673B29FF}"/>
    <cellStyle name="_CurrencySpace_Tenants &amp; Costs_Meliadi SaRL 2 2" xfId="15583" xr:uid="{00B93628-997C-45C5-8887-998641AEB772}"/>
    <cellStyle name="_CurrencySpace_Tenants &amp; Costs_Meliadi SaRL 2 2 2" xfId="15584" xr:uid="{17177F6D-E472-4024-92DF-D27CAD865C32}"/>
    <cellStyle name="_CurrencySpace_Tenants &amp; Costs_Meliadi SaRL 2 3" xfId="15585" xr:uid="{8A5105D5-ACE1-47B2-95C1-DA465AC6B194}"/>
    <cellStyle name="_CurrencySpace_Tenants &amp; Costs_Meliadi SaRL 3" xfId="15586" xr:uid="{21248343-17E6-4DD5-9835-3DD4CCC861D2}"/>
    <cellStyle name="_CurrencySpace_Tenants &amp; Costs_Meliadi SaRL 3 2" xfId="15587" xr:uid="{B1E99381-75F4-4C00-987E-6EC52B968FF5}"/>
    <cellStyle name="_CurrencySpace_Tenants &amp; Costs_Meliadi SaRL 4" xfId="15588" xr:uid="{677524A2-8B1F-4E11-B4C1-F4B53E26394D}"/>
    <cellStyle name="_CurrencySpace_Tenants &amp; Costs_Sheet1" xfId="15589" xr:uid="{0B4FB6B4-6530-4097-92DA-A1558B59EAD8}"/>
    <cellStyle name="_CurrencySpace_Tenants &amp; Costs_Sheet1 2" xfId="15590" xr:uid="{EBDF3382-D707-4225-9549-012AC559BB6D}"/>
    <cellStyle name="_CurrencySpace_Tenants &amp; Costs_Sheet1 2 2" xfId="15591" xr:uid="{E5A977B5-4ECA-408E-B29F-328B3853C7CF}"/>
    <cellStyle name="_CurrencySpace_Tenants &amp; Costs_Sheet1 2 2 2" xfId="15592" xr:uid="{B2ADD938-C3C2-4194-BB33-0C4A6F9B0218}"/>
    <cellStyle name="_CurrencySpace_Tenants &amp; Costs_Sheet1 2 3" xfId="15593" xr:uid="{FDCCA40C-69BE-4640-95E6-C51D8B7177AA}"/>
    <cellStyle name="_CurrencySpace_Tenants &amp; Costs_Sheet1 3" xfId="15594" xr:uid="{8F449DC7-305D-4FC1-A114-35C8AC263A98}"/>
    <cellStyle name="_CurrencySpace_Tenants &amp; Costs_Sheet1 3 2" xfId="15595" xr:uid="{D99CB874-DB18-43DE-87DC-2EE9EE61C3D9}"/>
    <cellStyle name="_CurrencySpace_Tenants &amp; Costs_Sheet1 4" xfId="15596" xr:uid="{071AAD7F-8BED-4506-8091-47021F1F55D8}"/>
    <cellStyle name="_CurrencySpace_Tenants &amp; Costs_Template" xfId="15597" xr:uid="{29F2E30C-E2E5-4BCE-A33B-6FDB08DB6BE4}"/>
    <cellStyle name="_CurrencySpace_Tenants &amp; Costs_Template 2" xfId="15598" xr:uid="{3B8A3851-AA97-4BD0-914A-A9693773C6E5}"/>
    <cellStyle name="_CurrencySpace_Tenants &amp; Costs_Template 2 2" xfId="15599" xr:uid="{22C697B7-31F3-4399-B4D7-30170BB10FCF}"/>
    <cellStyle name="_CurrencySpace_Tenants &amp; Costs_Template 2 2 2" xfId="15600" xr:uid="{EF8FB07F-2A75-468D-9329-F816F0CEAB8F}"/>
    <cellStyle name="_CurrencySpace_Tenants &amp; Costs_Template 2 3" xfId="15601" xr:uid="{2FC22B08-0C2F-4B12-BADF-89C4C0B33025}"/>
    <cellStyle name="_CurrencySpace_Tenants &amp; Costs_Template 3" xfId="15602" xr:uid="{F0BE6379-3FCD-409E-A907-B4BC6D6718FE}"/>
    <cellStyle name="_CurrencySpace_Tenants &amp; Costs_Template 3 2" xfId="15603" xr:uid="{35C64791-088F-4699-80BB-3DAEDD414854}"/>
    <cellStyle name="_CurrencySpace_Tenants &amp; Costs_Template 4" xfId="15604" xr:uid="{6F48CD02-D433-4D59-9FDD-75E16F5164B6}"/>
    <cellStyle name="_CurrencySpace_Yield calculation worksheet 1a" xfId="15605" xr:uid="{9031DB75-4E2E-4A38-A189-367A5A76E6D1}"/>
    <cellStyle name="_Data" xfId="15606" xr:uid="{D7404453-C12E-4924-BC8F-0128E8C12AB8}"/>
    <cellStyle name="_Data 2" xfId="15607" xr:uid="{D60D35AF-73C5-4BE2-BF4A-A3A0E324384F}"/>
    <cellStyle name="_Data 2 2" xfId="15608" xr:uid="{22161A64-831D-4EAE-8B93-3B9FFEAE1EAD}"/>
    <cellStyle name="_Data 3" xfId="15609" xr:uid="{790F9C1F-C189-4166-9AE0-F8451E3A51A2}"/>
    <cellStyle name="_Data Control" xfId="15610" xr:uid="{3D63AA2E-30A9-4A2F-858B-928A878F5D97}"/>
    <cellStyle name="_Data Control 2" xfId="15611" xr:uid="{0EA2EE27-00D6-4831-BA22-68F50D1B3777}"/>
    <cellStyle name="_Data Control_17-Juste valeur en annexe" xfId="15612" xr:uid="{4A0A09EA-C365-4DAF-91A0-E5651B9FF231}"/>
    <cellStyle name="_Data Control_2 - Appendices to be completed by the entities" xfId="15613" xr:uid="{118BF009-CA61-4BF7-B855-B5C400BCA9DB}"/>
    <cellStyle name="_Data Control_2 - Appendix 11 Dérivés crédit  300611 V2 UK" xfId="15614" xr:uid="{A19F8A32-89C8-4CD5-8F0F-FDD3B97413DF}"/>
    <cellStyle name="_Data Control_2 - Appendix 7d  envoi 200911 GB" xfId="15615" xr:uid="{5E8D158F-D67A-4D9A-898F-E62C604B4224}"/>
    <cellStyle name="_Data Control_2 - Appendix 7e envoi160911" xfId="15616" xr:uid="{8CD4A5B9-58E3-4B5C-9D35-1524BB7A00DB}"/>
    <cellStyle name="_Data Control_3 - Annexes d'information et notices" xfId="15617" xr:uid="{C8092AD6-6B43-4F7B-B4B3-77FF77C1F3F9}"/>
    <cellStyle name="_Data Control_Annexe 16 - Titre classé en L&amp;R" xfId="15618" xr:uid="{E0802D4E-68D2-422B-95C1-FD6845040A44}"/>
    <cellStyle name="_Data Control_Annexe 1c" xfId="15619" xr:uid="{AB46033E-3B97-48AD-8A63-9E34F6E1005C}"/>
    <cellStyle name="_Data Control_Annexe 7c (2)" xfId="15620" xr:uid="{0387F53B-4F5B-4BE4-9DD2-BD10D82519F1}"/>
    <cellStyle name="_Data Control_annexe 7c mise à jour uk" xfId="15621" xr:uid="{F29EF71C-CB3F-4CB9-9B64-A00746729F02}"/>
    <cellStyle name="_Data Control_Annexes FR" xfId="15622" xr:uid="{94180CE3-1BB7-4CB7-BBB9-69F5664A31BB}"/>
    <cellStyle name="_Data Control_Appendix 7d" xfId="15623" xr:uid="{0451E65C-4BD6-4914-94DC-4C7453531765}"/>
    <cellStyle name="_Data Control_Cadrage conso" xfId="15624" xr:uid="{B74F7A73-8EBB-4040-B9C0-277865EF0FB6}"/>
    <cellStyle name="_Data Control_Instructions appendix 7c" xfId="15625" xr:uid="{D7FBDB4B-C29A-4D82-93F6-76A03A4B63FE}"/>
    <cellStyle name="_data starbird_200803_v1404 adj" xfId="15626" xr:uid="{DAEF1D1F-E53E-413E-B414-F6B7D1255737}"/>
    <cellStyle name="_data starbird_200803_v1404 adj 2" xfId="15627" xr:uid="{B527072F-0472-418A-BB1A-C41CB056144F}"/>
    <cellStyle name="_data starbird_200803_v1404 adj 2 2" xfId="15628" xr:uid="{6167B3E1-430D-40D6-832E-9E63C91796E2}"/>
    <cellStyle name="_data starbird_200803_v1404 adj 2 2 2" xfId="15629" xr:uid="{D2BF5ECC-0313-4501-BE7A-87D44A711281}"/>
    <cellStyle name="_data starbird_200803_v1404 adj 2 3" xfId="15630" xr:uid="{30065702-ED77-43B5-9A5D-00C7A5C7F30A}"/>
    <cellStyle name="_data starbird_200803_v1404 adj 3" xfId="15631" xr:uid="{33346F14-A67D-4D8D-B9C6-E6F83CBF72EB}"/>
    <cellStyle name="_data starbird_200803_v1404 adj 3 2" xfId="15632" xr:uid="{DEB44FF5-7223-45B4-9BAC-34AD1C0C8B55}"/>
    <cellStyle name="_data starbird_200803_v1404 adj 4" xfId="15633" xr:uid="{AFD55DE0-EAC3-4A20-BDC9-0C2462F3B66D}"/>
    <cellStyle name="_data starbird_200803_v1404 adj_Annexe 7c (2)" xfId="15634" xr:uid="{DF071BE4-5A0E-4FFD-B0A8-0C244F19E9D7}"/>
    <cellStyle name="_data starbird_200803_v1404 adj_annexe 7c mise à jour uk" xfId="15635" xr:uid="{4EB09343-FE75-434D-BE60-3D2FFAF9E881}"/>
    <cellStyle name="_Data_Annexe 7c (2)" xfId="15636" xr:uid="{0C3A0D4D-5370-4F17-B994-ED0B7387D773}"/>
    <cellStyle name="_Data_annexe 7c mise à jour uk" xfId="15637" xr:uid="{2A60AAB7-7995-489F-BC82-95317CED54F5}"/>
    <cellStyle name="_Data_Cadrage conso" xfId="15638" xr:uid="{E9EA939B-08BE-4020-81F6-AD4DEEE5C2F0}"/>
    <cellStyle name="_Deal Analysis - Main" xfId="15639" xr:uid="{69B16A68-7C2E-49B1-AB8D-072D24B1B578}"/>
    <cellStyle name="_Diversey Harbor - AMBAC request old complete" xfId="15640" xr:uid="{AA260618-E054-43A0-84D1-B1C845EEC599}"/>
    <cellStyle name="_Diversey Harbor - Ischus request - S&amp;U" xfId="15641" xr:uid="{4844DFBE-E440-4C0A-A66C-4235FCD71413}"/>
    <cellStyle name="_dobrasil 09-2006 reçu" xfId="15642" xr:uid="{D3027762-6C18-49B5-97FF-39204D4EFAA3}"/>
    <cellStyle name="_dobrasil 09-2006 reçu_Annexe AFS_ Taiwan vie_BNPP Q12010" xfId="15643" xr:uid="{E5D8187B-32B9-4136-B79A-0CCB5DC93A7C}"/>
    <cellStyle name="_dobrasil 12-2006 reçu" xfId="15644" xr:uid="{061307CF-F335-47C5-9FBF-4E010ADD9F86}"/>
    <cellStyle name="_dobrasil 12-2006 reçu_Annexe AFS_ Taiwan vie_BNPP Q12010" xfId="15645" xr:uid="{F7588D94-4CCA-48A2-A2D1-EE355E6368A1}"/>
    <cellStyle name="_Duke data" xfId="15646" xr:uid="{D5B18271-01B5-4258-94FB-4874DD64DEAC}"/>
    <cellStyle name="_Duke data_Degas HFTO" xfId="15647" xr:uid="{6925CD93-B492-448E-B211-623C906B17A6}"/>
    <cellStyle name="_Ea" xfId="15648" xr:uid="{4CA68F71-3FEC-4136-A395-42E2F7CA75F1}"/>
    <cellStyle name="_ec Taird" xfId="15649" xr:uid="{461DAFFC-E071-47FE-8947-E7131B5198E6}"/>
    <cellStyle name="_ec Taird RD Transco Coda-XL" xfId="15650" xr:uid="{BA261D08-050B-4731-952E-C6F52AFA9BCF}"/>
    <cellStyle name="_ec Taivie" xfId="15651" xr:uid="{294E5AF7-1F22-4658-8FEC-EDDAD92990A0}"/>
    <cellStyle name="_ec Taivie Coda-XL" xfId="15652" xr:uid="{518219E3-B169-4FB8-99C0-C4AEFDA3A7AD}"/>
    <cellStyle name="_ec Taivie Coda-XL2" xfId="15653" xr:uid="{601707C0-1BBA-47C3-BC09-68862E17E7EE}"/>
    <cellStyle name="_ec Taivie Coda-XL2 sans macro" xfId="15654" xr:uid="{E8885F46-2E6D-485D-87AE-65F5C613DA63}"/>
    <cellStyle name="_Effective Interest Rate" xfId="15655" xr:uid="{CB85C6A7-B902-4F0F-BC33-618C151A652F}"/>
    <cellStyle name="_Effective Interest Rate 2" xfId="15656" xr:uid="{758E3F22-AD6C-43EF-B5C7-B059DF8D017F}"/>
    <cellStyle name="_Effective Interest Rate 2 2" xfId="15657" xr:uid="{4154403E-85A4-423F-877E-21A2E924377B}"/>
    <cellStyle name="_Effective Interest Rate 3" xfId="15658" xr:uid="{92B6A94D-D69F-4312-B5A4-1E52E50068FA}"/>
    <cellStyle name="_Effective Interest Rate_Annexe 7c (2)" xfId="15659" xr:uid="{DFC129CF-4CF8-4357-BE3D-0B66046CC094}"/>
    <cellStyle name="_Effective Interest Rate_annexe 7c mise à jour uk" xfId="15660" xr:uid="{A4F6331D-29A9-4538-8FAD-A4BE1AF087A3}"/>
    <cellStyle name="_Effective Interest Rate_Cadrage conso" xfId="15661" xr:uid="{12D97440-2C60-4C8D-848F-E3FA57462A02}"/>
    <cellStyle name="_Elliott Model 07-05-06 Flip Book" xfId="15662" xr:uid="{7D3AAA11-5860-467B-B429-1C5BC3DBD157}"/>
    <cellStyle name="_ems10223_my" xfId="15663" xr:uid="{39A83021-D582-477E-9CAA-77262C71C22D}"/>
    <cellStyle name="_Epic (Industrious) Plc" xfId="15664" xr:uid="{78A84A63-7E7C-4937-868A-B63227CBDF76}"/>
    <cellStyle name="_Epic (Industrious) Plc 2" xfId="15665" xr:uid="{0EE4E0AA-18C3-4B74-9BA5-820B082B2DEE}"/>
    <cellStyle name="_Epic (Industrious) Plc 2 2" xfId="15666" xr:uid="{34BB1E3E-5D5E-4823-ABE2-045D0C51808E}"/>
    <cellStyle name="_Epic (Industrious) Plc 2 2 2" xfId="15667" xr:uid="{615CDE0D-7778-4FB7-A81B-082C842314DB}"/>
    <cellStyle name="_Epic (Industrious) Plc 2 3" xfId="15668" xr:uid="{E78E426F-8196-46EA-B836-C8BA327509D2}"/>
    <cellStyle name="_Epic (Industrious) Plc 3" xfId="15669" xr:uid="{94341510-2416-481A-937B-A2B45E480956}"/>
    <cellStyle name="_Epic (Industrious) Plc 3 2" xfId="15670" xr:uid="{1424F8BF-6748-409A-8B75-1BA59A782DE2}"/>
    <cellStyle name="_Epic (Industrious) Plc 4" xfId="15671" xr:uid="{81C593FE-1124-4463-8D36-7784B19A2548}"/>
    <cellStyle name="_Epic (Industrious) Plc_Annexe 7c (2)" xfId="15672" xr:uid="{9B2C4F51-9582-473B-9AF3-BAB1FE8B9437}"/>
    <cellStyle name="_Epic (Industrious) Plc_annexe 7c mise à jour uk" xfId="15673" xr:uid="{7BA93C21-D7F3-46AB-AF4D-97B1B85DAEFB}"/>
    <cellStyle name="_e-plus debt - Machado1" xfId="15674" xr:uid="{9969786E-8B0F-4613-B17B-4B6F8AC2F653}"/>
    <cellStyle name="_e-plus debt - Machado1 2" xfId="15675" xr:uid="{F58194CF-C76B-412E-B152-B412A84EAF70}"/>
    <cellStyle name="_e-plus debt - Machado1 3" xfId="15676" xr:uid="{7ECE558A-778C-4969-954C-33C941F92AC3}"/>
    <cellStyle name="_e-plus debt - Machado1_AFS" xfId="15677" xr:uid="{7304FB14-90D6-4DDA-A48B-B605D01778BE}"/>
    <cellStyle name="_e-plus debt - Machado1_Cadrage conso" xfId="15678" xr:uid="{3C1DAAD4-74BF-492B-B395-4D4E5A301101}"/>
    <cellStyle name="_e-plus debt - Machado1_Master états financiers de synthèse IFRS_201112 V0" xfId="15679" xr:uid="{C96FBF59-BA2C-4768-90C3-9998846D7E54}"/>
    <cellStyle name="_e-plus debt - Machado1_Q1_Fortis participations" xfId="15680" xr:uid="{497B91DD-A8A9-4071-8787-B037A506CADD}"/>
    <cellStyle name="_e-plus debt - Machado1_Q3 2011 Fortis - Minoritaires" xfId="15681" xr:uid="{8ECEFAC0-1D53-40E1-A439-19252D123407}"/>
    <cellStyle name="_e-plus debt - Machado1_Var Immo incorp Q2" xfId="15682" xr:uid="{E984E472-744E-41C7-95A1-4656960088E4}"/>
    <cellStyle name="_ESP Funding I - Cashflows for UBS 07-06-2006" xfId="15683" xr:uid="{AED6A12E-FACA-4A8F-A5BA-9CEEFFBC3EEC}"/>
    <cellStyle name="_Espagne_Dir_2005T4vFinal" xfId="15684" xr:uid="{D426B7F0-4D07-4B6C-BD56-2BE6A898F92E}"/>
    <cellStyle name="_Espagne_Dir_2005T4vFinalsymbad" xfId="15685" xr:uid="{3535AC41-B6E8-4682-8808-214CDA11FD25}"/>
    <cellStyle name="_ESTIM_Italie_CENTROVITA" xfId="15686" xr:uid="{B1DDA844-5228-4441-9E52-6CFDF656D7F4}"/>
    <cellStyle name="_Estimé Ratio Fin 2007" xfId="15687" xr:uid="{5053DD0E-0E52-427D-BB2F-83E949F7C904}"/>
    <cellStyle name="_Estimé Ratio Fin 2007 2" xfId="15688" xr:uid="{2E7F5101-3455-4CE4-BD1F-B68E719B05F4}"/>
    <cellStyle name="_Estimé Ratio Fin 2007_AFS" xfId="15689" xr:uid="{AEDD46E9-D204-4E3D-AC32-391E496208BE}"/>
    <cellStyle name="_Estimé Ratio Fin 2007_Etat CA FPBII Fortis - 2011 Q1" xfId="15690" xr:uid="{F8C6C7D3-53C3-4E51-87A7-B3F26E3F32AF}"/>
    <cellStyle name="_Estimé Ratio Fin 2007_Etat CA FPBII Fortis - 2011 Q1_Q1_Fortis participations" xfId="15691" xr:uid="{8FC5D831-D16B-46C8-BACA-666B5B0374DD}"/>
    <cellStyle name="_Estimé Ratio Fin 2007_Etat CA FPBII Fortis - 2011 Q1_Var Immo incorp Q2" xfId="15692" xr:uid="{31AB865A-12DB-4C09-8CBD-03BD54C4E111}"/>
    <cellStyle name="_Estimé Ratio Fin 2007_Feuil1" xfId="15693" xr:uid="{47E6839B-C138-479A-AF27-184085743C17}"/>
    <cellStyle name="_Estimé Ratio Fin 2007_Justificatifs -2011 Q1" xfId="15694" xr:uid="{28C7E310-EA67-4B98-A6DC-06AE88CB3ED4}"/>
    <cellStyle name="_Estimé Ratio Fin 2007_Q1_Fortis participations" xfId="15695" xr:uid="{5F5781B6-FC4E-403B-8243-CA5D38B9B840}"/>
    <cellStyle name="_Estimé Ratio Fin 2007_Q1_Fortis participations_Var Immo incorp Q2" xfId="15696" xr:uid="{B940DBE9-F90B-4EED-8F6C-98F73DAA9A2D}"/>
    <cellStyle name="_Estimé Ratio Fin 2007_Var Immo incorp Q2" xfId="15697" xr:uid="{D6A92B4A-BEA5-4178-A922-B1317B9C66C5}"/>
    <cellStyle name="_Etat CA FPBII Fortis - 2010 Q4" xfId="15698" xr:uid="{8A0FC3D0-FC19-4306-B5F1-6CD8880FE31F}"/>
    <cellStyle name="_Euro" xfId="15699" xr:uid="{78ECC804-93F2-4011-ADE3-A9218510A32C}"/>
    <cellStyle name="_Euro 2" xfId="15700" xr:uid="{52810A11-A024-4841-B0B2-D063CB49A059}"/>
    <cellStyle name="_Euro 2 2" xfId="15701" xr:uid="{64C07C05-B1E5-4B2A-B545-59B62B432A9F}"/>
    <cellStyle name="_Euro 2 2 2" xfId="15702" xr:uid="{E49707AE-5B0B-49F9-A1E7-C3C8FE88BD68}"/>
    <cellStyle name="_Euro 2 3" xfId="15703" xr:uid="{663DF074-16D3-4B20-A1A1-E1C7A77B1FDB}"/>
    <cellStyle name="_Euro 2 4" xfId="15704" xr:uid="{79DA54AE-9216-4CCD-A1C6-46D1E7B4C18E}"/>
    <cellStyle name="_Euro 3" xfId="15705" xr:uid="{7AEF7743-A981-4A97-B6DD-5CDBB98F81A8}"/>
    <cellStyle name="_Euro 3 2" xfId="15706" xr:uid="{48300A2C-A7FD-4DAF-9CCF-D554209D8195}"/>
    <cellStyle name="_Euro 3 3" xfId="15707" xr:uid="{C7F13B0F-EBC1-4E58-A5DC-FCE49A92390D}"/>
    <cellStyle name="_Euro 3 4" xfId="15708" xr:uid="{472FE059-A1E4-45EE-BA81-517853C0285A}"/>
    <cellStyle name="_Euro 4" xfId="15709" xr:uid="{816723A5-9AB0-4A24-B023-7DDF143DE2CA}"/>
    <cellStyle name="_Euro 5" xfId="15710" xr:uid="{23041C5B-91AE-42ED-AD4E-327C56D606BB}"/>
    <cellStyle name="_Euro_45647 - Annexe 6a au 31 03 2011 v2" xfId="15711" xr:uid="{0DB32A6A-88ED-4450-8BF1-F4676B4631F4}"/>
    <cellStyle name="_Euro_ABS Deal Tracer - Q3 2008" xfId="15712" xr:uid="{B87B6A7C-B4C2-45E5-930E-47C91AF3851A}"/>
    <cellStyle name="_Euro_ABS Deal Tracer - Q3 2008 2" xfId="15713" xr:uid="{522350AF-0FCD-4AA5-A297-7443EFEA04A2}"/>
    <cellStyle name="_Euro_ABS Deal Tracer - Q3 2008 2 2" xfId="15714" xr:uid="{B4D4C195-C5DD-4AC9-8B92-68AF5E90CFF0}"/>
    <cellStyle name="_Euro_ABS Deal Tracer - Q3 2008 2 2 2" xfId="15715" xr:uid="{B0808A0B-B4B8-4BF6-A5AE-2C349DBC1244}"/>
    <cellStyle name="_Euro_ABS Deal Tracer - Q3 2008 2 3" xfId="15716" xr:uid="{30CE4EB9-6112-4379-8738-FBF32E39D62D}"/>
    <cellStyle name="_Euro_ABS Deal Tracer - Q3 2008 3" xfId="15717" xr:uid="{C5F737F4-C876-470C-91C7-5B25FEE3691B}"/>
    <cellStyle name="_Euro_ABS Deal Tracer - Q3 2008 3 2" xfId="15718" xr:uid="{06872DC1-6A69-447A-A7F2-92C9D02DE358}"/>
    <cellStyle name="_Euro_ABS Deal Tracer - Q3 2008 4" xfId="15719" xr:uid="{1E71705E-18FA-4CB0-8568-70BCB22A73FF}"/>
    <cellStyle name="_Euro_Aerium - Chester" xfId="15720" xr:uid="{800A7EB7-09BA-45D6-BF94-FA711D8C14B0}"/>
    <cellStyle name="_Euro_Aerium - Chester 2" xfId="15721" xr:uid="{D71171E3-EE82-4838-B3A9-30907726850E}"/>
    <cellStyle name="_Euro_Aerium - Chester 2 2" xfId="15722" xr:uid="{A6F73AA0-0840-462A-B826-626ADF436317}"/>
    <cellStyle name="_Euro_Aerium - Chester 2 2 2" xfId="15723" xr:uid="{41C9C031-1837-4AAF-9C25-B6314DB757F2}"/>
    <cellStyle name="_Euro_Aerium - Chester 2 3" xfId="15724" xr:uid="{DF7DAAE8-989C-4AB2-80E8-D350414DBAE4}"/>
    <cellStyle name="_Euro_Aerium - Chester 3" xfId="15725" xr:uid="{E5266D93-F670-42B6-AE85-4E944CF6B4DB}"/>
    <cellStyle name="_Euro_Aerium - Chester 3 2" xfId="15726" xr:uid="{6B1A4C4A-3024-4FC3-804C-B4D688C0D30E}"/>
    <cellStyle name="_Euro_Aerium - Chester 4" xfId="15727" xr:uid="{5096B091-7C6B-4135-937E-4B2FDC7D5F3C}"/>
    <cellStyle name="_Euro_Aerium - Mercoeur" xfId="15728" xr:uid="{8CF528CB-9437-4579-8610-83EEABE818A8}"/>
    <cellStyle name="_Euro_Aerium - Mercoeur 2" xfId="15729" xr:uid="{23DC5063-4DA0-47A0-9AF0-0A27CC067F99}"/>
    <cellStyle name="_Euro_Aerium - Mercoeur 2 2" xfId="15730" xr:uid="{2A40AAB6-9896-4E0B-8A98-6DA8C3FC0E6D}"/>
    <cellStyle name="_Euro_Aerium - Mercoeur 2 2 2" xfId="15731" xr:uid="{D08A4F01-95E0-4DA2-BCC1-8A1A655BCE11}"/>
    <cellStyle name="_Euro_Aerium - Mercoeur 2 3" xfId="15732" xr:uid="{BCEA3EE1-FD61-48C9-9485-DF3829D0B2B7}"/>
    <cellStyle name="_Euro_Aerium - Mercoeur 3" xfId="15733" xr:uid="{6EE6A6E1-CC6E-457C-8E08-7E273E164791}"/>
    <cellStyle name="_Euro_Aerium - Mercoeur 3 2" xfId="15734" xr:uid="{B5F676C6-DC02-4757-AC63-FF41AEC70B33}"/>
    <cellStyle name="_Euro_Aerium - Mercoeur 4" xfId="15735" xr:uid="{54EB644F-3013-4A77-B319-7E84845D6560}"/>
    <cellStyle name="_Euro_Annexe 6 Détail comptes" xfId="15736" xr:uid="{B8E50AD6-2F19-4668-8C95-FFB20C795AC1}"/>
    <cellStyle name="_Euro_Babcock &amp; Brown Air Funding I" xfId="15737" xr:uid="{2A343312-B498-40E9-9BF8-5EE1AFA27E65}"/>
    <cellStyle name="_Euro_Babcock &amp; Brown Air Funding I 2" xfId="15738" xr:uid="{F5E03792-47CD-44BD-8EEE-8AD157C63C70}"/>
    <cellStyle name="_Euro_Babcock &amp; Brown Air Funding I 2 2" xfId="15739" xr:uid="{4657600F-87EF-4D78-A6D2-9B3F1F6FAFAF}"/>
    <cellStyle name="_Euro_Babcock &amp; Brown Air Funding I 2 2 2" xfId="15740" xr:uid="{E7E28131-A969-4A7D-8ED7-F4676E602C45}"/>
    <cellStyle name="_Euro_Babcock &amp; Brown Air Funding I 2 3" xfId="15741" xr:uid="{A6E8A409-2898-4EC6-BDDD-65A52AEF63DF}"/>
    <cellStyle name="_Euro_Babcock &amp; Brown Air Funding I 3" xfId="15742" xr:uid="{112A9C94-2A20-4A99-A55A-AC560F46A9BF}"/>
    <cellStyle name="_Euro_Babcock &amp; Brown Air Funding I 3 2" xfId="15743" xr:uid="{607CA763-51CD-4D03-B02B-2D95B186CB79}"/>
    <cellStyle name="_Euro_Babcock &amp; Brown Air Funding I 4" xfId="15744" xr:uid="{C779F49C-3EEF-4018-A78C-94455B14FE61}"/>
    <cellStyle name="_Euro_Exclusion Karma" xfId="15745" xr:uid="{628EC7CD-7350-4F25-81A6-AD0FDE90790D}"/>
    <cellStyle name="_Euro_Exposition des titres souverains (zone euro) au 31.12.2011 V4" xfId="15746" xr:uid="{3E379D00-FA82-4828-89A8-12EB8F353748}"/>
    <cellStyle name="_Euro_FCAR 364-day" xfId="15747" xr:uid="{F9E656B7-685E-4EB6-8244-AB11F5E62BF4}"/>
    <cellStyle name="_Euro_FCAR 364-day 2" xfId="15748" xr:uid="{424C0C9F-33B0-412F-A11E-B9E94928405D}"/>
    <cellStyle name="_Euro_FCAR 364-day 2 2" xfId="15749" xr:uid="{A051A3D1-B112-43D3-86E5-B51AF44FF86E}"/>
    <cellStyle name="_Euro_FCAR 364-day 2 2 2" xfId="15750" xr:uid="{DE7A649B-7621-48D1-A206-2031D4D60547}"/>
    <cellStyle name="_Euro_FCAR 364-day 2 3" xfId="15751" xr:uid="{D2348489-C63A-4BE1-83D3-1EAD64735A4B}"/>
    <cellStyle name="_Euro_FCAR 364-day 3" xfId="15752" xr:uid="{359E0FC1-0B48-408D-BB6B-995776510D86}"/>
    <cellStyle name="_Euro_FCAR 364-day 3 2" xfId="15753" xr:uid="{01DA164A-FE6B-44C3-A314-E62C0EB427B3}"/>
    <cellStyle name="_Euro_FCAR 364-day 4" xfId="15754" xr:uid="{F44573F0-158C-4C7B-8BBB-D4011575DFC0}"/>
    <cellStyle name="_Euro_FCAR 5-year" xfId="15755" xr:uid="{FD6D8495-50F5-44F2-92BA-654192C93CE8}"/>
    <cellStyle name="_Euro_FCAR 5-year 2" xfId="15756" xr:uid="{81261B87-DBDA-44B9-BB85-5D5B0FF46AF4}"/>
    <cellStyle name="_Euro_FCAR 5-year 2 2" xfId="15757" xr:uid="{AEC1409A-07F0-4901-8AC9-709E4E99402F}"/>
    <cellStyle name="_Euro_FCAR 5-year 2 2 2" xfId="15758" xr:uid="{3825CDFE-5514-4203-9D90-EE4C2C10F0AC}"/>
    <cellStyle name="_Euro_FCAR 5-year 2 3" xfId="15759" xr:uid="{49958F97-0F20-4FA1-9D2D-FC21E7223160}"/>
    <cellStyle name="_Euro_FCAR 5-year 3" xfId="15760" xr:uid="{68FC0E25-123B-4BBF-84DB-DF823BBCE5BE}"/>
    <cellStyle name="_Euro_FCAR 5-year 3 2" xfId="15761" xr:uid="{DBFDC88B-570A-4D9D-99A4-18D76AA70987}"/>
    <cellStyle name="_Euro_FCAR 5-year 4" xfId="15762" xr:uid="{D6D37EAF-1611-44BE-BA08-90B57BC14C00}"/>
    <cellStyle name="_Euro_FCC Zeus" xfId="15763" xr:uid="{42C86429-56C3-4653-9EA7-E06B9AECD139}"/>
    <cellStyle name="_Euro_FCC Zeus 2" xfId="15764" xr:uid="{CF515661-8165-4F07-9DC0-890FCAB70E12}"/>
    <cellStyle name="_Euro_FCC Zeus 2 2" xfId="15765" xr:uid="{7741939F-2857-43E0-9735-4D8E5ABC45E3}"/>
    <cellStyle name="_Euro_FCC Zeus 2 2 2" xfId="15766" xr:uid="{DE3E895C-E042-49EA-BCD2-C968196D59B5}"/>
    <cellStyle name="_Euro_FCC Zeus 2 3" xfId="15767" xr:uid="{3457814B-6804-44C8-89E3-09259D892A6F}"/>
    <cellStyle name="_Euro_FCC Zeus 3" xfId="15768" xr:uid="{72F8BC51-E858-4D4F-A3F4-CB09399D9E47}"/>
    <cellStyle name="_Euro_FCC Zeus 3 2" xfId="15769" xr:uid="{E09DA5FC-725C-4DA2-80BC-A71F436896B4}"/>
    <cellStyle name="_Euro_FCC Zeus 4" xfId="15770" xr:uid="{7F4798A9-2A0E-4957-B8E6-CC13E8A2A11D}"/>
    <cellStyle name="_Euro_Flagstar 2007-1A C AF4" xfId="15771" xr:uid="{4BE9F040-9ADD-4A87-A1E3-B1DD7580BB8A}"/>
    <cellStyle name="_Euro_Flagstar 2007-1A C AF4 2" xfId="15772" xr:uid="{1E6D8987-8067-4928-8C73-7D5FC97085EA}"/>
    <cellStyle name="_Euro_Flagstar 2007-1A C AF4 2 2" xfId="15773" xr:uid="{28C0BB62-C653-4F42-89C1-B2F147676277}"/>
    <cellStyle name="_Euro_Flagstar 2007-1A C AF4 2 2 2" xfId="15774" xr:uid="{27D27C35-6CBF-4F18-B26A-3372E30D40DA}"/>
    <cellStyle name="_Euro_Flagstar 2007-1A C AF4 2 3" xfId="15775" xr:uid="{444961E3-9F26-4C60-B321-A7340E435C8B}"/>
    <cellStyle name="_Euro_Flagstar 2007-1A C AF4 3" xfId="15776" xr:uid="{F57C133D-A828-4E43-87B3-B9C903CCE1F3}"/>
    <cellStyle name="_Euro_Flagstar 2007-1A C AF4 3 2" xfId="15777" xr:uid="{518030BE-AB0D-46C5-881F-3AC469AE02AA}"/>
    <cellStyle name="_Euro_Flagstar 2007-1A C AF4 4" xfId="15778" xr:uid="{61DB7BC7-9041-4080-BC45-1FF88B250D57}"/>
    <cellStyle name="_Euro_ItalFinance SV2" xfId="15779" xr:uid="{03FC20E5-680E-4A7B-87B4-2D54E1E0D4AF}"/>
    <cellStyle name="_Euro_ItalFinance SV2 2" xfId="15780" xr:uid="{F72F21C1-D285-4B48-A557-0FA2E614E226}"/>
    <cellStyle name="_Euro_ItalFinance SV2 2 2" xfId="15781" xr:uid="{9527C9E3-C271-4FC0-86F7-7CB59CADA30B}"/>
    <cellStyle name="_Euro_ItalFinance SV2 2 2 2" xfId="15782" xr:uid="{39F2859C-C90E-4466-8B9E-456717B0AF99}"/>
    <cellStyle name="_Euro_ItalFinance SV2 2 3" xfId="15783" xr:uid="{ADC07D64-5FC9-4DF6-934F-4D3D672B4418}"/>
    <cellStyle name="_Euro_ItalFinance SV2 3" xfId="15784" xr:uid="{DB0212A1-D283-41E9-A57E-3F692F85ECC9}"/>
    <cellStyle name="_Euro_ItalFinance SV2 3 2" xfId="15785" xr:uid="{BDABCFDF-2270-493A-9FE0-C94C21E3DF58}"/>
    <cellStyle name="_Euro_ItalFinance SV2 4" xfId="15786" xr:uid="{C1B2E1B7-ED74-41BE-8A8B-D42E786643BB}"/>
    <cellStyle name="_Euro_Meliadi SaRL" xfId="15787" xr:uid="{86D57EBD-24BD-4C89-9F41-8C76E941224B}"/>
    <cellStyle name="_Euro_Meliadi SaRL 2" xfId="15788" xr:uid="{253C89C2-911E-417C-A725-E2C9521F0B4C}"/>
    <cellStyle name="_Euro_Meliadi SaRL 2 2" xfId="15789" xr:uid="{8A9A2CED-625C-41FC-82B8-C724C7AF949A}"/>
    <cellStyle name="_Euro_Meliadi SaRL 2 2 2" xfId="15790" xr:uid="{4E19B573-F8FB-4B45-BB5F-5E0190AB7743}"/>
    <cellStyle name="_Euro_Meliadi SaRL 2 3" xfId="15791" xr:uid="{18753EF1-EE11-4BBE-BAC9-173ABEC151A7}"/>
    <cellStyle name="_Euro_Meliadi SaRL 3" xfId="15792" xr:uid="{19D94043-E85A-41B3-BDD7-CB9FC8C7FED5}"/>
    <cellStyle name="_Euro_Meliadi SaRL 3 2" xfId="15793" xr:uid="{61F18FEC-09A1-494C-A313-FFB0CB160C45}"/>
    <cellStyle name="_Euro_Meliadi SaRL 4" xfId="15794" xr:uid="{E50E0F4A-D0D8-4406-B0C3-47447ECE17D7}"/>
    <cellStyle name="_Euro_shadow publication 2010.12" xfId="15795" xr:uid="{71943457-F78B-4E98-AEA2-EF36BAA2E303}"/>
    <cellStyle name="_Euro_shadow publication 2010.12 2" xfId="15796" xr:uid="{4AA9C535-CD5B-498C-9DCA-E845C899FB0C}"/>
    <cellStyle name="_Euro_Sheet1" xfId="15797" xr:uid="{B24467A8-B55D-4F04-97D1-372566E6F5B4}"/>
    <cellStyle name="_Euro_Sheet1 2" xfId="15798" xr:uid="{90592A7E-E9FC-4085-A980-5DCA747C954F}"/>
    <cellStyle name="_Euro_Sheet1 2 2" xfId="15799" xr:uid="{442A88B8-CDC7-4DDA-B825-FA59D64BAC4F}"/>
    <cellStyle name="_Euro_Sheet1 2 2 2" xfId="15800" xr:uid="{D0AE0701-694B-48AF-8108-EC4770260EA4}"/>
    <cellStyle name="_Euro_Sheet1 2 3" xfId="15801" xr:uid="{F510F516-B617-440E-A837-0B2C3CB44CA4}"/>
    <cellStyle name="_Euro_Sheet1 3" xfId="15802" xr:uid="{3AFE0088-0F54-4C3A-828C-31B464F62EE3}"/>
    <cellStyle name="_Euro_Sheet1 3 2" xfId="15803" xr:uid="{787FC72B-55C1-456F-ADBA-488D60FD58A0}"/>
    <cellStyle name="_Euro_Sheet1 4" xfId="15804" xr:uid="{8349FEFE-0B39-4037-B43E-E084A5E501F1}"/>
    <cellStyle name="_Euro_Synthese cumul 300910" xfId="15805" xr:uid="{1AD08A68-283F-4366-8267-00BC276A773C}"/>
    <cellStyle name="_Euro_Synthese cumul 300910 2" xfId="15806" xr:uid="{5F2BF135-B3FC-45FF-8A50-226A5942D5CF}"/>
    <cellStyle name="_Euro_Template" xfId="15807" xr:uid="{A31D270A-00FA-4E9C-A3CA-1C901FCD3560}"/>
    <cellStyle name="_Euro_Template 2" xfId="15808" xr:uid="{9DE9FF14-2F2B-4CBE-919D-74C3EBEB0AC6}"/>
    <cellStyle name="_Euro_Template 2 2" xfId="15809" xr:uid="{BE30334C-C40D-4F36-9F25-4A4543F0447D}"/>
    <cellStyle name="_Euro_Template 2 2 2" xfId="15810" xr:uid="{6BE1EE4C-FBFC-4B29-B0CF-820FED6CBC6D}"/>
    <cellStyle name="_Euro_Template 2 3" xfId="15811" xr:uid="{D69B4D75-F0A3-47CD-8867-E3B2569EE97B}"/>
    <cellStyle name="_Euro_Template 3" xfId="15812" xr:uid="{FB8D5BDD-9194-4E93-B2E4-A62F87334B9B}"/>
    <cellStyle name="_Euro_Template 3 2" xfId="15813" xr:uid="{186A5C46-7B1C-4D71-BDA1-C812D4F00D20}"/>
    <cellStyle name="_Euro_Template 4" xfId="15814" xr:uid="{394308ED-610B-4689-9716-620CC1FF95B7}"/>
    <cellStyle name="_Example 1" xfId="15815" xr:uid="{98477D0C-5A27-49E3-BC62-328D8A877BDC}"/>
    <cellStyle name="_Extracted_Stuff" xfId="15816" xr:uid="{4920AC92-7313-48F0-BB57-25591915EF96}"/>
    <cellStyle name="_F" xfId="15817" xr:uid="{10966886-B93C-4ED1-9F3F-8E6604040782}"/>
    <cellStyle name="_Factor Exposure" xfId="15818" xr:uid="{31B4448F-3217-40F7-B5CF-B6251A95C69D}"/>
    <cellStyle name="_Feuil1" xfId="15819" xr:uid="{804CD3B8-154B-434A-8D12-C915E1A3327A}"/>
    <cellStyle name="_Feuil1_Annexe AFS_ Taiwan vie_BNPP Q12010" xfId="15820" xr:uid="{AB08FF1B-09F0-43D2-B814-9A5936A40BAC}"/>
    <cellStyle name="_fichier de travail" xfId="15821" xr:uid="{C5033DFA-821C-430F-9098-490FA267C2B1}"/>
    <cellStyle name="_fichier de travail_Annexe AFS_ Taiwan vie_BNPP Q12010" xfId="15822" xr:uid="{49383501-3254-4977-AC82-08FBF5FC3B90}"/>
    <cellStyle name="_findomestic SpA Unieuro 06T3" xfId="15823" xr:uid="{E932D057-293C-495A-B7D8-65269ACE5BDF}"/>
    <cellStyle name="_FITCH Conversion " xfId="15824" xr:uid="{37B9AE55-AE39-4D5C-A629-E731675162EE}"/>
    <cellStyle name="_FITCH Conversion  2" xfId="15825" xr:uid="{2C2C42A2-06CC-4C43-8F61-BE29F6F7A563}"/>
    <cellStyle name="_FITCH Conversion  2 2" xfId="15826" xr:uid="{4B6E6A32-AFDC-41DB-9377-20FD640FBC0F}"/>
    <cellStyle name="_FITCH Conversion  3" xfId="15827" xr:uid="{F8B9B961-E46E-4CF8-894F-8CA4D94841CE}"/>
    <cellStyle name="_FITCH Conversion _Annexe 7c (2)" xfId="15828" xr:uid="{17D63719-198A-4F1B-8AF6-8AF9ADD31C17}"/>
    <cellStyle name="_FITCH Conversion _annexe 7c mise à jour uk" xfId="15829" xr:uid="{BFB06FB9-F7F4-494F-B2AB-198AAA7B652C}"/>
    <cellStyle name="_FITCH Conversion _Cadrage conso" xfId="15830" xr:uid="{9D095F71-271D-433B-91A9-09DA7EF230F0}"/>
    <cellStyle name="_Fitch_MATRIX" xfId="15831" xr:uid="{E6E7DF58-BF64-4DE2-B2CC-CFDFBFC0ED68}"/>
    <cellStyle name="_Fitch_VECTOR_Model" xfId="15832" xr:uid="{87285C3A-F569-4380-A6AF-C6DF7A71CAC8}"/>
    <cellStyle name="_Fitch_VECTOR_Model_Correlation Matrix" xfId="15833" xr:uid="{36556046-621A-4615-8A15-AD61BDE82F63}"/>
    <cellStyle name="_Fitch_VECTOR_Model_Factor Exposure" xfId="15834" xr:uid="{BD64DE52-B118-4DC4-AD51-0CA4A5CAF76F}"/>
    <cellStyle name="_Fitch_VECTOR_Model_Portfolio Definition" xfId="15835" xr:uid="{585A7A55-BED6-4CAC-BBDC-9D532296352A}"/>
    <cellStyle name="_Fitch_VECTOR_Model_Recovery Rates" xfId="15836" xr:uid="{01C96FE7-6A04-4A3C-B1EF-6BC1EE54CEF7}"/>
    <cellStyle name="_Fitch_VECTOR_Model2.0" xfId="15837" xr:uid="{F27BF589-EED6-471A-B191-EE46DE7D7E2C}"/>
    <cellStyle name="_Foglio di chiusura - Settembre 2002" xfId="15838" xr:uid="{A7063C1D-8D62-44C6-BCBB-6075D3651BCC}"/>
    <cellStyle name="_Friuladria 06T2" xfId="15839" xr:uid="{CB437D6B-7EC3-48E8-A35A-4C91B1BBDFF4}"/>
    <cellStyle name="_From Lebon suivi des TSSDI en ke 200712 prudentiel" xfId="15840" xr:uid="{4972D9AF-F1FA-4CFB-9D07-180FBCAF25CE}"/>
    <cellStyle name="_From Levoisin Projection NDL at local level Q4_V2" xfId="15841" xr:uid="{6314FE98-CA61-44F2-98CD-33F208EE127E}"/>
    <cellStyle name="_getdata" xfId="15842" xr:uid="{53BC98CF-A0EC-40AA-BE8A-CD2F750EBC8F}"/>
    <cellStyle name="_GMAC GAP TLMKG 06T3 CONV. 5134 ok ctrl F&amp;M" xfId="15843" xr:uid="{28439314-DDEE-4562-9EEE-97FF1D7A2D0B}"/>
    <cellStyle name="_H-" xfId="15844" xr:uid="{29E55FB2-0F76-4964-A7A5-EA4095051062}"/>
    <cellStyle name="_H - script" xfId="15845" xr:uid="{939F0AD6-8D35-4DBC-B094-08BBA1A9AEAB}"/>
    <cellStyle name="_H de T Inmo Gen 03-07 (real)" xfId="15846" xr:uid="{FC378480-46BD-45B4-9D7E-FFA5C6DFFF3B}"/>
    <cellStyle name="_H de T Inmo Gen 03-07 (real)_Annexe AFS_ Taiwan vie_BNPP Q12010" xfId="15847" xr:uid="{6CCD45A4-FA27-4D36-BEFF-2ED4B413D2B7}"/>
    <cellStyle name="_H de T Inmo Gen 06-07 (real)" xfId="15848" xr:uid="{79BEBFC6-F63E-4D3E-8A96-7996C5A9067C}"/>
    <cellStyle name="_H de T Inmo Gen 06-07 (real)_Annexe AFS_ Taiwan vie_BNPP Q12010" xfId="15849" xr:uid="{3414CB51-07C6-49B6-A0D9-3921E92376A8}"/>
    <cellStyle name="_Ha" xfId="15850" xr:uid="{64D2C511-2D60-4BFF-8D44-F189817187F8}"/>
    <cellStyle name="_Hapoalim_refresh_spreads" xfId="15851" xr:uid="{6C46FD81-9DA2-467C-8217-8D8A34052A95}"/>
    <cellStyle name="_Hapoalim_refresh_spreads 2" xfId="15852" xr:uid="{4CF820C2-7FFF-4A8E-9E8C-D7EA253ADEAB}"/>
    <cellStyle name="_Hapoalim_refresh_spreads 2 2" xfId="15853" xr:uid="{6E2A5A1D-56BA-4E01-93DA-C7144008FB29}"/>
    <cellStyle name="_Hapoalim_refresh_spreads 2 2 2" xfId="15854" xr:uid="{F5856F75-3EB1-405E-9856-5AC42317B645}"/>
    <cellStyle name="_Hapoalim_refresh_spreads 2 3" xfId="15855" xr:uid="{D01A86CE-74FC-4494-AF08-E4933DD1EB44}"/>
    <cellStyle name="_Hapoalim_refresh_spreads 3" xfId="15856" xr:uid="{9BCB28C2-1A09-461B-8008-1F45095AFC35}"/>
    <cellStyle name="_Hapoalim_refresh_spreads 3 2" xfId="15857" xr:uid="{2BAF3D58-A730-4AA2-A9A7-58B6ACD77238}"/>
    <cellStyle name="_Hapoalim_refresh_spreads 4" xfId="15858" xr:uid="{5BA5E9D9-7CF0-4AE3-96A5-70E09AF7D6DD}"/>
    <cellStyle name="_Hapoalim_refresh_spreads_Annexe 7c (2)" xfId="15859" xr:uid="{21FEB2BE-DEDA-428E-B618-A376F09988AD}"/>
    <cellStyle name="_Hapoalim_refresh_spreads_annexe 7c mise à jour uk" xfId="15860" xr:uid="{6BEDEBE6-2945-4DC3-9983-FC0175B5B4A2}"/>
    <cellStyle name="_Heading" xfId="15861" xr:uid="{B56C959E-CFA1-4DD5-A975-592FE2CA26A9}"/>
    <cellStyle name="_Heading 2" xfId="15862" xr:uid="{915CAFAC-95FF-42E1-801A-56AA39374914}"/>
    <cellStyle name="_Heading_~0950885" xfId="15863" xr:uid="{6EAEAA21-995E-490E-9C07-3C717C684B8A}"/>
    <cellStyle name="_Heading_~5830458" xfId="15864" xr:uid="{88F3B325-351B-4F08-B188-AAB3E17804DF}"/>
    <cellStyle name="_Heading_~8064952" xfId="15865" xr:uid="{8E1B5F5F-77CB-48F4-B79C-4A4828ABD0C0}"/>
    <cellStyle name="_Heading_15 Wizard Operating Model" xfId="15866" xr:uid="{8F4766ED-AE3C-49AA-B021-A6760C54423F}"/>
    <cellStyle name="_Heading_15 Wizard Operating Model 2" xfId="15867" xr:uid="{7B9F8ABB-669F-4035-AF65-D01F6251CE03}"/>
    <cellStyle name="_Heading_15 Wizard Operating Model_Master états financiers de synthèse IFRS_201112 V0" xfId="15868" xr:uid="{F6D3FDFF-C2AB-4896-9D9F-440F10835120}"/>
    <cellStyle name="_Heading_15 Wizard Operating Model_note 4 à insérer" xfId="15869" xr:uid="{C4DE8E5A-EA8C-4679-BE47-B70D30FC2DA6}"/>
    <cellStyle name="_Heading_15 Wizard Operating Model_Queen III - PPA reversal Banking Book - 090630" xfId="15870" xr:uid="{DCA1911B-7070-4924-A570-27A2A16164E2}"/>
    <cellStyle name="_Heading_15 Wizard Operating Model_Queen III - PPA reversal Banking Book - 090630_21h" xfId="15871" xr:uid="{0DEAA95C-57FC-42B2-99CB-D084ECB670E2}"/>
    <cellStyle name="_Heading_15 Wizard Operating Model_Queen III - PPA reversal Banking Book - 090708h" xfId="15872" xr:uid="{D3F94855-FE35-4B94-9B1F-11A1E1BC920D}"/>
    <cellStyle name="_Heading_15 Wizard Operating Model_Queen III - PPA reversal Banking Book - 090709 10h08 vm" xfId="15873" xr:uid="{FE664419-9E68-4DAE-9CE3-C11A430E6357}"/>
    <cellStyle name="_Heading_15 Wizard Operating Model_Queen III - PPA reversal Banking Book - 090709 12h vm" xfId="15874" xr:uid="{BC3063F2-084B-4BC9-9C23-B8CAC4776947}"/>
    <cellStyle name="_Heading_15 Wizard Operating Model_Queen III - PPA reversal Banking Book - 090709 vm - à répartir" xfId="15875" xr:uid="{A0F9003B-3C4F-4D09-906E-91DE0A7E9841}"/>
    <cellStyle name="_Heading_15 Wizard Operating Model_Queen III - PPA reversal Banking Book - 140709 17h modifié" xfId="15876" xr:uid="{50055F76-CC8F-4F7E-8DBB-0BB650935B00}"/>
    <cellStyle name="_Heading_15 Wizard Operating Model_Queen III - PPA reversal Banking Book - 140709 18h modifié" xfId="15877" xr:uid="{126A1F56-9D34-4275-B7E2-8F2A7161B3B4}"/>
    <cellStyle name="_Heading_15 Wizard Operating Model_Queen III - Rationalisation des Issued Debts - 090723" xfId="15878" xr:uid="{458B9B09-E685-4B17-A55F-2184C0F12F5A}"/>
    <cellStyle name="_Heading_CC 3 Yr Forecast to IPO Banks (1)" xfId="15879" xr:uid="{F25B13EE-7D31-4EB1-B492-6FA4EC76E765}"/>
    <cellStyle name="_Heading_CC 3 Yr Forecast to IPO Banks (1) 2" xfId="15880" xr:uid="{CE5410DB-F0DB-4B26-A871-507E7F992778}"/>
    <cellStyle name="_Heading_CC 3 Yr Forecast to IPO Banks (1)_~0950885" xfId="15881" xr:uid="{E85017EE-10AC-43C2-8116-699E138AE187}"/>
    <cellStyle name="_Heading_CC 3 Yr Forecast to IPO Banks (1)_~5830458" xfId="15882" xr:uid="{6A8BB0AA-B3D6-4F9D-B3D4-D650812D5661}"/>
    <cellStyle name="_Heading_CC 3 Yr Forecast to IPO Banks (1)_~8064952" xfId="15883" xr:uid="{DA56D20C-86E6-4935-B3E8-EE667E95AB52}"/>
    <cellStyle name="_Heading_CC 3 Yr Forecast to IPO Banks (1)_Fichier des tableaux ENG_EF_sc590" xfId="15884" xr:uid="{87852BF0-0C25-4944-9FC8-FC0D6BFFF4EE}"/>
    <cellStyle name="_Heading_CC 3 Yr Forecast to IPO Banks (1)_Master états financiers de synthèse IFRS_201112 V0" xfId="15885" xr:uid="{4F64D278-A9B5-486E-BC0B-BEFC65306672}"/>
    <cellStyle name="_Heading_CC 3 Yr Forecast to IPO Banks (1)_Queen III - PPA reversal Banking Book - 090630" xfId="15886" xr:uid="{41AE39F3-A3CE-4CA4-8678-C43EDEA578A1}"/>
    <cellStyle name="_Heading_CC 3 Yr Forecast to IPO Banks (1)_Queen III - PPA reversal Banking Book - 090630_21h" xfId="15887" xr:uid="{B7BB8811-C612-452F-A41E-72FF092BE683}"/>
    <cellStyle name="_Heading_CC 3 Yr Forecast to IPO Banks (1)_Queen III - PPA reversal Banking Book - 090708h" xfId="15888" xr:uid="{2A795AC6-BFC8-4A40-BBA3-7E9B897616F3}"/>
    <cellStyle name="_Heading_CC 3 Yr Forecast to IPO Banks (1)_Queen III - PPA reversal Banking Book - 090709 12h vm pour databook" xfId="15889" xr:uid="{3B2F94B7-E5F2-47F1-8A81-C547E270870B}"/>
    <cellStyle name="_Heading_CC 3 Yr Forecast to IPO Banks (1)_Queen III - Rationalisation des Issued Debts - 090723" xfId="15890" xr:uid="{C2421DCF-DBE4-40E4-BEE8-598FA144828A}"/>
    <cellStyle name="_Heading_CC 3 Yr Forecast to IPO Banks (1)_Tableauxà modifier dans états fin_gb_rev" xfId="15891" xr:uid="{7537EE91-8538-4614-9D8B-6DD8E6E7EFFB}"/>
    <cellStyle name="_Heading_Comps 24May02_Final" xfId="15892" xr:uid="{9C60A238-A2CD-4B9A-8048-DC82A9439C10}"/>
    <cellStyle name="_Heading_Comps 24May02_Final 2" xfId="15893" xr:uid="{865FEEEB-3B52-43D6-8088-A89055D26D04}"/>
    <cellStyle name="_Heading_Comps 24May02_Final_~0950885" xfId="15894" xr:uid="{D6B1CF5D-2FBE-4664-8AD9-95F9757C4F0C}"/>
    <cellStyle name="_Heading_Comps 24May02_Final_~5830458" xfId="15895" xr:uid="{9CFB69EA-D4D1-478D-84D2-7CFC6EC4768C}"/>
    <cellStyle name="_Heading_Comps 24May02_Final_~8064952" xfId="15896" xr:uid="{499ECBF6-068F-43E9-8FD7-C36E59C2120C}"/>
    <cellStyle name="_Heading_Comps 24May02_Final_Fichier des tableaux ENG_EF_sc590" xfId="15897" xr:uid="{21EB8BBA-92F9-4D97-A272-D8BA5C78CCDA}"/>
    <cellStyle name="_Heading_Comps 24May02_Final_Master états financiers de synthèse IFRS_201112 V0" xfId="15898" xr:uid="{4D05F80D-1FEA-4377-8D5C-C473DFFBE3E6}"/>
    <cellStyle name="_Heading_Comps 24May02_Final_Queen III - PPA reversal Banking Book - 090630" xfId="15899" xr:uid="{0047ED50-3E9B-42A8-90A1-0AF591D9E378}"/>
    <cellStyle name="_Heading_Comps 24May02_Final_Queen III - PPA reversal Banking Book - 090630_21h" xfId="15900" xr:uid="{A463F468-494E-4828-A5E8-58B45531A7E3}"/>
    <cellStyle name="_Heading_Comps 24May02_Final_Queen III - PPA reversal Banking Book - 090708h" xfId="15901" xr:uid="{6199C273-934E-4809-8764-F5F56E50A14D}"/>
    <cellStyle name="_Heading_Comps 24May02_Final_Queen III - PPA reversal Banking Book - 090709 12h vm pour databook" xfId="15902" xr:uid="{2D374B1B-4475-4291-8515-C52F5A76C336}"/>
    <cellStyle name="_Heading_Comps 24May02_Final_Queen III - Rationalisation des Issued Debts - 090723" xfId="15903" xr:uid="{F6A212DF-6BC4-4AFA-9F11-AB3267AADED0}"/>
    <cellStyle name="_Heading_Comps 24May02_Final_Tableauxà modifier dans états fin_gb_rev" xfId="15904" xr:uid="{47238CD5-0E05-4265-914B-B3E72ACFBCC5}"/>
    <cellStyle name="_Heading_Exclusion Karma" xfId="15905" xr:uid="{37F56998-1EB8-4FBE-8091-8F963B1B2C7A}"/>
    <cellStyle name="_Heading_Exposition des titres souverains (zone euro) au 31.12.2011 V4" xfId="15906" xr:uid="{F65A7AD5-3DAF-4424-A92A-4C2127CAC458}"/>
    <cellStyle name="_Heading_Fichier des tableaux ENG_EF_sc590" xfId="15907" xr:uid="{6169A265-4444-4317-AFDB-56540E6CD545}"/>
    <cellStyle name="_Heading_Master états financiers de synthèse IFRS_201112 V0" xfId="15908" xr:uid="{32428064-96BE-4363-A43C-8ACA81C5D357}"/>
    <cellStyle name="_Heading_Multi-Family Property Data Tape v1" xfId="15909" xr:uid="{C06AA07D-1545-4D0C-9AB8-A398ED5470C9}"/>
    <cellStyle name="_Heading_Multi-Family Property Data Tape v1 2" xfId="15910" xr:uid="{47E555A3-83FB-4E28-AD94-243E6C21E8F6}"/>
    <cellStyle name="_Heading_Multi-Family Property Data Tape v1 2 2" xfId="15911" xr:uid="{D6A32233-DA5F-4A27-BB4A-C92E0F3E832F}"/>
    <cellStyle name="_Heading_Multi-Family Property Data Tape v1 2 2 2" xfId="15912" xr:uid="{AAE2013D-B31E-4271-A1ED-A0FB95DB6CFA}"/>
    <cellStyle name="_Heading_Multi-Family Property Data Tape v1 2 3" xfId="15913" xr:uid="{BC87728C-98B4-494D-9ABA-EEFA5421513B}"/>
    <cellStyle name="_Heading_Multi-Family Property Data Tape v1 3" xfId="15914" xr:uid="{4F4F1E7A-C36D-4133-98C9-5FB55F4DC09F}"/>
    <cellStyle name="_Heading_Multi-Family Property Data Tape v1 3 2" xfId="15915" xr:uid="{79DB8094-30B0-4E4C-A0D3-A863C565B723}"/>
    <cellStyle name="_Heading_Multi-Family Property Data Tape v1 4" xfId="15916" xr:uid="{2D712C45-0EC0-435D-A7B1-2424811FA493}"/>
    <cellStyle name="_Heading_Multi-Family Property Data Tape v1_Annexe 7c (2)" xfId="15917" xr:uid="{4D7020E0-6161-4364-8839-E554C23C71D2}"/>
    <cellStyle name="_Heading_Multi-Family Property Data Tape v1_annexe 7c mise à jour uk" xfId="15918" xr:uid="{6E782AD4-C71B-4CD8-9D50-F71F83496AB9}"/>
    <cellStyle name="_Heading_prestemp" xfId="15919" xr:uid="{51472A51-F770-420D-A42E-661E49962879}"/>
    <cellStyle name="_Heading_prestemp 2" xfId="15920" xr:uid="{53E2D3A5-E9DA-46F3-A087-B3C07E2C0729}"/>
    <cellStyle name="_Heading_prestemp_~0950885" xfId="15921" xr:uid="{2675604A-A254-4563-9C04-59EC40CB4860}"/>
    <cellStyle name="_Heading_prestemp_~5830458" xfId="15922" xr:uid="{3A439C32-1D33-4963-A33C-7620A02736F3}"/>
    <cellStyle name="_Heading_prestemp_~8064952" xfId="15923" xr:uid="{BE7927A9-7517-4E7E-980F-DA4F12293F74}"/>
    <cellStyle name="_Heading_prestemp_Fichier des tableaux ENG_EF_sc590" xfId="15924" xr:uid="{A8930151-5C4A-4B1E-A3D6-89415ECFA0E9}"/>
    <cellStyle name="_Heading_prestemp_Master états financiers de synthèse IFRS_201112 V0" xfId="15925" xr:uid="{037AC80A-997F-409B-B350-9EE5D3F98991}"/>
    <cellStyle name="_Heading_prestemp_Queen III - PPA reversal Banking Book - 090630" xfId="15926" xr:uid="{BFAA80C2-9752-4D37-9344-12A124D28FA8}"/>
    <cellStyle name="_Heading_prestemp_Queen III - PPA reversal Banking Book - 090630_21h" xfId="15927" xr:uid="{E68A831D-DACF-4219-A78E-FBB9389D1CDB}"/>
    <cellStyle name="_Heading_prestemp_Queen III - PPA reversal Banking Book - 090708h" xfId="15928" xr:uid="{A82DCCDC-88CE-4FF4-BD47-3AF118277122}"/>
    <cellStyle name="_Heading_prestemp_Queen III - PPA reversal Banking Book - 090709 12h vm pour databook" xfId="15929" xr:uid="{3BC910B6-C5EB-44BE-BFCF-8950906AEAA1}"/>
    <cellStyle name="_Heading_prestemp_Queen III - Rationalisation des Issued Debts - 090723" xfId="15930" xr:uid="{866982AA-9CA3-476B-83CA-E42079B80BFC}"/>
    <cellStyle name="_Heading_prestemp_Tableauxà modifier dans états fin_gb_rev" xfId="15931" xr:uid="{78413C2F-4C88-464B-AE27-C13BF42D47B9}"/>
    <cellStyle name="_Heading_Queen III - PPA reversal Banking Book - 090630" xfId="15932" xr:uid="{BEC6D368-9DAF-418D-ADE5-863B8F4FDF21}"/>
    <cellStyle name="_Heading_Queen III - PPA reversal Banking Book - 090630_21h" xfId="15933" xr:uid="{4E2F872D-43F7-44D9-98F9-E97F03F97B23}"/>
    <cellStyle name="_Heading_Queen III - PPA reversal Banking Book - 090708h" xfId="15934" xr:uid="{79864EF7-937D-4C41-87A7-6726A600242F}"/>
    <cellStyle name="_Heading_Queen III - PPA reversal Banking Book - 090709 12h vm pour databook" xfId="15935" xr:uid="{E2C7DED4-F363-43A6-B4FC-5600540F8116}"/>
    <cellStyle name="_Heading_Queen III - Rationalisation des Issued Debts - 090723" xfId="15936" xr:uid="{E28ED608-243D-4EB6-9039-90B7DD9E8C70}"/>
    <cellStyle name="_Heading_Revenue Increase Decrease 04-08" xfId="15937" xr:uid="{A6FAC9FB-9542-40AA-9FAF-533360C6C4D2}"/>
    <cellStyle name="_Heading_Revenue Increase Decrease 04-08 2" xfId="15938" xr:uid="{A3B75AB8-A347-4CAC-B623-DE1F44BE1601}"/>
    <cellStyle name="_Heading_Revenue Increase Decrease 04-08_~0950885" xfId="15939" xr:uid="{DE616995-B1A6-4D18-8990-7528CF9DF644}"/>
    <cellStyle name="_Heading_Revenue Increase Decrease 04-08_~5830458" xfId="15940" xr:uid="{318319E3-17E1-4AEA-A7D1-341884215D44}"/>
    <cellStyle name="_Heading_Revenue Increase Decrease 04-08_~8064952" xfId="15941" xr:uid="{0D4FF579-179C-4BA6-9856-82772B028CDE}"/>
    <cellStyle name="_Heading_Revenue Increase Decrease 04-08_Fichier des tableaux ENG_EF_sc590" xfId="15942" xr:uid="{70A80F1A-D440-4631-8168-6FEF8D7A5E83}"/>
    <cellStyle name="_Heading_Revenue Increase Decrease 04-08_Master états financiers de synthèse IFRS_201112 V0" xfId="15943" xr:uid="{BCF9CDA0-70EE-4C67-91AE-DC35BFCED0F0}"/>
    <cellStyle name="_Heading_Revenue Increase Decrease 04-08_Queen III - PPA reversal Banking Book - 090630" xfId="15944" xr:uid="{A0424FF5-926E-4047-85F6-0B9E4B6EB72E}"/>
    <cellStyle name="_Heading_Revenue Increase Decrease 04-08_Queen III - PPA reversal Banking Book - 090630_21h" xfId="15945" xr:uid="{530943F7-B60E-49B1-A790-647C82A8826E}"/>
    <cellStyle name="_Heading_Revenue Increase Decrease 04-08_Queen III - PPA reversal Banking Book - 090708h" xfId="15946" xr:uid="{860B9A6A-A795-4B7E-92E8-C2D72DB10E3B}"/>
    <cellStyle name="_Heading_Revenue Increase Decrease 04-08_Queen III - PPA reversal Banking Book - 090709 12h vm pour databook" xfId="15947" xr:uid="{D1D96C79-6059-429E-8789-7C781578D4CA}"/>
    <cellStyle name="_Heading_Revenue Increase Decrease 04-08_Queen III - Rationalisation des Issued Debts - 090723" xfId="15948" xr:uid="{360071E5-25A4-40CC-8DD5-B8AD43AC62BB}"/>
    <cellStyle name="_Heading_Revenue Increase Decrease 04-08_Tableauxà modifier dans états fin_gb_rev" xfId="15949" xr:uid="{8C59A638-7572-4E37-BF00-592FE5AF46C4}"/>
    <cellStyle name="_Heading_Tableauxà modifier dans états fin_gb_rev" xfId="15950" xr:uid="{0A7E126F-9098-448D-A71D-48461AF06CDF}"/>
    <cellStyle name="_Hh" xfId="15951" xr:uid="{9831CA51-31A7-4B72-8AE8-DF76D56FE8A0}"/>
    <cellStyle name="_Highlight" xfId="15952" xr:uid="{1A15D923-40AE-41CC-A66E-3A0C5FABAB1F}"/>
    <cellStyle name="_Highlight 10" xfId="15953" xr:uid="{2A030EE4-2126-433B-A28D-8794B89523CF}"/>
    <cellStyle name="_Highlight 11" xfId="15954" xr:uid="{0F57CBB5-7A14-4396-931D-4F3618011AD6}"/>
    <cellStyle name="_Highlight 12" xfId="15955" xr:uid="{6F4EF87B-C280-4BE4-BCC5-CF95C4E67A77}"/>
    <cellStyle name="_Highlight 13" xfId="15956" xr:uid="{9F7B73E0-83E3-42D4-A298-4510E095D395}"/>
    <cellStyle name="_Highlight 14" xfId="15957" xr:uid="{C86D5A41-F781-4409-BCDA-3638CB73A66A}"/>
    <cellStyle name="_Highlight 15" xfId="15958" xr:uid="{BA78028B-EB66-4464-8B68-6032E8C63404}"/>
    <cellStyle name="_Highlight 16" xfId="15959" xr:uid="{2E0E4547-82F8-4961-BFE3-974B226CE244}"/>
    <cellStyle name="_Highlight 17" xfId="15960" xr:uid="{A946C960-BB55-4E66-A6BF-C0D67615D8B3}"/>
    <cellStyle name="_Highlight 2" xfId="15961" xr:uid="{90996CF8-5AB8-48C5-9F2C-544E90C5F2A4}"/>
    <cellStyle name="_Highlight 2 2" xfId="15962" xr:uid="{8CD720E5-50C1-4C36-A497-877FB1E7FCDC}"/>
    <cellStyle name="_Highlight 2 2 2" xfId="15963" xr:uid="{65FC42E5-5688-4EC1-8F92-B95A6BDCBF5B}"/>
    <cellStyle name="_Highlight 2 3" xfId="15964" xr:uid="{7D617397-D58C-4E7A-B41E-06B525C5FEBC}"/>
    <cellStyle name="_Highlight 2_Degas HFTO" xfId="15965" xr:uid="{5164F326-B38F-45D3-B455-D29AEF9EF04C}"/>
    <cellStyle name="_Highlight 3" xfId="15966" xr:uid="{4BD976D6-7343-40BC-9F3E-3CDEEB009E1A}"/>
    <cellStyle name="_Highlight 3 2" xfId="15967" xr:uid="{D1866471-14E9-41F7-908D-DCBE4733BD9D}"/>
    <cellStyle name="_Highlight 4" xfId="15968" xr:uid="{0DC8A53D-C07E-4713-9A2C-A286F80E6808}"/>
    <cellStyle name="_Highlight 5" xfId="15969" xr:uid="{407B8291-0EF7-4419-9C39-A46BB5FB5926}"/>
    <cellStyle name="_Highlight 6" xfId="15970" xr:uid="{83538D37-7B9C-4B9A-A4E6-E1D8CFF9AB6D}"/>
    <cellStyle name="_Highlight 7" xfId="15971" xr:uid="{1B5BFC6D-B051-40F5-B51E-70EB2E5E37C4}"/>
    <cellStyle name="_Highlight 8" xfId="15972" xr:uid="{8775F3FD-1B53-4B16-AE07-A185386E362B}"/>
    <cellStyle name="_Highlight 9" xfId="15973" xr:uid="{9F7F62EE-BC4B-4B93-AB12-3A80EC9A7AC5}"/>
    <cellStyle name="_Highlight_Caroline Model" xfId="15974" xr:uid="{2E30B295-786F-432B-A3E8-FF38CC694987}"/>
    <cellStyle name="_Highlight_Caroline Model 10" xfId="15975" xr:uid="{01C75A74-EB9E-4A78-8409-BF726FD527B7}"/>
    <cellStyle name="_Highlight_Caroline Model 11" xfId="15976" xr:uid="{45D8D457-0AAF-45B9-9475-53688AD19488}"/>
    <cellStyle name="_Highlight_Caroline Model 12" xfId="15977" xr:uid="{0B452A93-D6E3-47A1-A520-CF26D07A4253}"/>
    <cellStyle name="_Highlight_Caroline Model 13" xfId="15978" xr:uid="{A97415C4-B4DA-4680-A022-8028CF5361C9}"/>
    <cellStyle name="_Highlight_Caroline Model 14" xfId="15979" xr:uid="{8565DC47-BCC8-4C85-B5A7-3997922DE891}"/>
    <cellStyle name="_Highlight_Caroline Model 15" xfId="15980" xr:uid="{609526C6-FF95-48B8-8DC8-6D95FABDDBA1}"/>
    <cellStyle name="_Highlight_Caroline Model 16" xfId="15981" xr:uid="{A5119F60-EF26-4AAB-B110-14A06A206371}"/>
    <cellStyle name="_Highlight_Caroline Model 17" xfId="15982" xr:uid="{6B07A66F-FB44-4592-A854-9C84E2EB821B}"/>
    <cellStyle name="_Highlight_Caroline Model 2" xfId="15983" xr:uid="{92FE17E9-E9B7-4650-98D8-A135590664DB}"/>
    <cellStyle name="_Highlight_Caroline Model 2_Degas HFTO" xfId="15984" xr:uid="{24B73CD1-57C2-4CF4-A161-A0385DB19903}"/>
    <cellStyle name="_Highlight_Caroline Model 3" xfId="15985" xr:uid="{56FC0765-8B36-4DB7-AA1B-4A26E4574931}"/>
    <cellStyle name="_Highlight_Caroline Model 4" xfId="15986" xr:uid="{3177A61F-3299-4A2B-8101-F1799F34EF9B}"/>
    <cellStyle name="_Highlight_Caroline Model 5" xfId="15987" xr:uid="{8BC1E4AB-DC8F-40AC-9AE8-38A64538DD24}"/>
    <cellStyle name="_Highlight_Caroline Model 6" xfId="15988" xr:uid="{97AF750E-3233-46AA-B8C0-60C790D7BAD0}"/>
    <cellStyle name="_Highlight_Caroline Model 7" xfId="15989" xr:uid="{217CDCB8-BA2E-496C-97A2-A305778886F2}"/>
    <cellStyle name="_Highlight_Caroline Model 8" xfId="15990" xr:uid="{F957821B-831E-4966-BC28-F0D98AA071CE}"/>
    <cellStyle name="_Highlight_Caroline Model 9" xfId="15991" xr:uid="{2A06ED1C-67FE-4195-9FEE-FB425A126EFA}"/>
    <cellStyle name="_Highlight_Caroline Model_Degas HFTO" xfId="15992" xr:uid="{8ABB5885-A0B0-4D29-A01F-3FE06ED20075}"/>
    <cellStyle name="_Highlight_Caroline Model_Display" xfId="15993" xr:uid="{1E88FD53-333F-4714-9D85-9E5436521E0B}"/>
    <cellStyle name="_Highlight_Caroline Model_Sheet1" xfId="15994" xr:uid="{211CB285-832C-41D2-8A3E-D9252A69F18E}"/>
    <cellStyle name="_Highlight_Comps 24May02_Final" xfId="15995" xr:uid="{CC21FB05-1E79-4325-BECD-22AC23FE1337}"/>
    <cellStyle name="_Highlight_Comps 24May02_Final 10" xfId="15996" xr:uid="{7A3894D7-A78B-4BEF-AB55-51132BA93BEA}"/>
    <cellStyle name="_Highlight_Comps 24May02_Final 11" xfId="15997" xr:uid="{743CC6AB-A1F5-4AA1-AD50-B0C02273B4C0}"/>
    <cellStyle name="_Highlight_Comps 24May02_Final 12" xfId="15998" xr:uid="{E314478B-49E0-4465-87B9-36136FEF774C}"/>
    <cellStyle name="_Highlight_Comps 24May02_Final 13" xfId="15999" xr:uid="{C12749C2-F1D4-4DAE-8455-8BED84C75EF6}"/>
    <cellStyle name="_Highlight_Comps 24May02_Final 14" xfId="16000" xr:uid="{464ABA24-0DE4-4424-A878-87B54A3856DC}"/>
    <cellStyle name="_Highlight_Comps 24May02_Final 15" xfId="16001" xr:uid="{F6538525-F5C9-4967-AD81-E09A4807B742}"/>
    <cellStyle name="_Highlight_Comps 24May02_Final 16" xfId="16002" xr:uid="{AB52A502-755E-4E20-934F-E6C21CC2C508}"/>
    <cellStyle name="_Highlight_Comps 24May02_Final 17" xfId="16003" xr:uid="{CE610508-AD70-4345-83AC-D125BA7D5C81}"/>
    <cellStyle name="_Highlight_Comps 24May02_Final 2" xfId="16004" xr:uid="{9D14AB16-A15D-497A-94CD-F029B1B2DE88}"/>
    <cellStyle name="_Highlight_Comps 24May02_Final 3" xfId="16005" xr:uid="{DB5CCF9B-DB1A-471D-B368-2765FAE10509}"/>
    <cellStyle name="_Highlight_Comps 24May02_Final 4" xfId="16006" xr:uid="{09F57EE6-383A-418C-A7CB-FE54788D4200}"/>
    <cellStyle name="_Highlight_Comps 24May02_Final 5" xfId="16007" xr:uid="{77112F16-25ED-4307-B5BF-8DE0A0DCCD09}"/>
    <cellStyle name="_Highlight_Comps 24May02_Final 6" xfId="16008" xr:uid="{ECAD76E1-2512-41C9-B2C4-354E661609AB}"/>
    <cellStyle name="_Highlight_Comps 24May02_Final 7" xfId="16009" xr:uid="{2A3DF254-684E-48F0-A967-89F4637CE332}"/>
    <cellStyle name="_Highlight_Comps 24May02_Final 8" xfId="16010" xr:uid="{DE132C2E-31B8-43E7-BA50-5A8642401741}"/>
    <cellStyle name="_Highlight_Comps 24May02_Final 9" xfId="16011" xr:uid="{166B59AA-F3E7-4BA3-B9FD-650461ED8555}"/>
    <cellStyle name="_Highlight_Comps 24May02_Final_Degas HFTO" xfId="16012" xr:uid="{3B6C1242-17A8-468C-9806-6B6FDBA39BC9}"/>
    <cellStyle name="_Highlight_Comps 24May02_Final_Display" xfId="16013" xr:uid="{220FB953-797D-4F0A-BD9D-DEF33B632D99}"/>
    <cellStyle name="_Highlight_Comps 24May02_Final_Sheet1" xfId="16014" xr:uid="{2B18ADAD-103D-4C29-B67E-989552A479F6}"/>
    <cellStyle name="_Highlight_Degas HFTO" xfId="16015" xr:uid="{54CBABAC-B5F9-4275-8490-C162FD9187CF}"/>
    <cellStyle name="_Highlight_Display" xfId="16016" xr:uid="{FA76CE75-215D-43EF-8964-D9C641AF6881}"/>
    <cellStyle name="_Highlight_Financials" xfId="16017" xr:uid="{BCDDE1F7-8951-4631-A985-9F54532D317F}"/>
    <cellStyle name="_Highlight_Financials 10" xfId="16018" xr:uid="{451E3D7B-7B53-49A9-A9A9-BED407F92B50}"/>
    <cellStyle name="_Highlight_Financials 11" xfId="16019" xr:uid="{B07041CF-A36D-4C17-93DD-0D2117E2ACF4}"/>
    <cellStyle name="_Highlight_Financials 12" xfId="16020" xr:uid="{89DA8410-0BC6-4126-AB6A-572200C4B640}"/>
    <cellStyle name="_Highlight_Financials 13" xfId="16021" xr:uid="{0187732D-B4B5-4A67-BDFB-EF40C2895A83}"/>
    <cellStyle name="_Highlight_Financials 14" xfId="16022" xr:uid="{D65648BD-EFDC-40D7-9E10-324C179D1D65}"/>
    <cellStyle name="_Highlight_Financials 15" xfId="16023" xr:uid="{B9C5ED45-53D4-41EA-9246-E05C1D3E4631}"/>
    <cellStyle name="_Highlight_Financials 16" xfId="16024" xr:uid="{7F74340F-7D2D-4A2F-87E3-855A6A9E3222}"/>
    <cellStyle name="_Highlight_Financials 17" xfId="16025" xr:uid="{9127D943-4C61-4911-82A6-AC950B429782}"/>
    <cellStyle name="_Highlight_Financials 2" xfId="16026" xr:uid="{E217D9F4-14F8-4D1E-BDE7-345209D3134F}"/>
    <cellStyle name="_Highlight_Financials 2_Degas HFTO" xfId="16027" xr:uid="{F3423C24-0B3C-40B8-8099-B0C41AFD148D}"/>
    <cellStyle name="_Highlight_Financials 3" xfId="16028" xr:uid="{6CF8A088-C66D-455B-BEE3-373D6F228931}"/>
    <cellStyle name="_Highlight_Financials 4" xfId="16029" xr:uid="{D95DB38E-2705-473B-9AA4-67305B31EC46}"/>
    <cellStyle name="_Highlight_Financials 5" xfId="16030" xr:uid="{9DF698FB-330C-40FC-BCA9-AF534E8F6120}"/>
    <cellStyle name="_Highlight_Financials 6" xfId="16031" xr:uid="{44BD34AA-243F-4C77-B0F1-D923A1939B4E}"/>
    <cellStyle name="_Highlight_Financials 7" xfId="16032" xr:uid="{3CBF8BE1-ED1E-4CA5-9838-5CE16C9F4AD6}"/>
    <cellStyle name="_Highlight_Financials 8" xfId="16033" xr:uid="{0C966F2D-5F0E-4AA8-B6CE-4D559747702A}"/>
    <cellStyle name="_Highlight_Financials 9" xfId="16034" xr:uid="{582374ED-5198-4160-99B1-1750E1404577}"/>
    <cellStyle name="_Highlight_Financials_Degas HFTO" xfId="16035" xr:uid="{83194A96-C4A6-4504-99E9-390F55D5B59A}"/>
    <cellStyle name="_Highlight_Financials_Display" xfId="16036" xr:uid="{8781AB00-8A36-4C49-BC0A-44E8D199249E}"/>
    <cellStyle name="_Highlight_Financials_Sheet1" xfId="16037" xr:uid="{02DFFCE1-B95A-4624-9D0C-BA274FDF537D}"/>
    <cellStyle name="_Highlight_Management Numbers Linked" xfId="16038" xr:uid="{76BDE97E-6138-4D36-BEB8-3237C749D4C1}"/>
    <cellStyle name="_Highlight_Management Numbers Linked 10" xfId="16039" xr:uid="{9E9194B6-C9CF-445F-B6FD-582F4A22EF06}"/>
    <cellStyle name="_Highlight_Management Numbers Linked 11" xfId="16040" xr:uid="{7B90B708-62EE-41B6-9D0F-720F69127738}"/>
    <cellStyle name="_Highlight_Management Numbers Linked 12" xfId="16041" xr:uid="{A1588D52-77A6-4DEF-A7D5-2DC71F04E7AF}"/>
    <cellStyle name="_Highlight_Management Numbers Linked 13" xfId="16042" xr:uid="{42343054-F047-4E8C-BCF6-439886AEEE1B}"/>
    <cellStyle name="_Highlight_Management Numbers Linked 14" xfId="16043" xr:uid="{089A62AE-1A56-409E-B857-1A904D4E2654}"/>
    <cellStyle name="_Highlight_Management Numbers Linked 15" xfId="16044" xr:uid="{8DA62EEE-957B-42AF-9516-CFE38843CEBC}"/>
    <cellStyle name="_Highlight_Management Numbers Linked 16" xfId="16045" xr:uid="{7929BA46-A74D-4BB2-B2C5-B55259DCCB4D}"/>
    <cellStyle name="_Highlight_Management Numbers Linked 17" xfId="16046" xr:uid="{8066DF70-E2BD-48F4-A68A-13D4487CC374}"/>
    <cellStyle name="_Highlight_Management Numbers Linked 2" xfId="16047" xr:uid="{5A07030D-A959-4017-A8CB-622622A08E2D}"/>
    <cellStyle name="_Highlight_Management Numbers Linked 2 2" xfId="16048" xr:uid="{8F7F8360-8A1E-49BE-885A-90D6E6976685}"/>
    <cellStyle name="_Highlight_Management Numbers Linked 2_Degas HFTO" xfId="16049" xr:uid="{6D6978C4-B6F7-4B60-8F90-3A7E381BDC79}"/>
    <cellStyle name="_Highlight_Management Numbers Linked 3" xfId="16050" xr:uid="{BDC20642-04DB-4260-8611-D7588F94ABA2}"/>
    <cellStyle name="_Highlight_Management Numbers Linked 4" xfId="16051" xr:uid="{278EA83F-71DE-4B3C-9484-7DD214DDED1D}"/>
    <cellStyle name="_Highlight_Management Numbers Linked 5" xfId="16052" xr:uid="{D960F8A8-E3B3-49C6-892A-774A692E7743}"/>
    <cellStyle name="_Highlight_Management Numbers Linked 6" xfId="16053" xr:uid="{505A93B4-6DA7-40BA-8104-FA6CB09C346D}"/>
    <cellStyle name="_Highlight_Management Numbers Linked 7" xfId="16054" xr:uid="{F623F1FE-04A7-4251-9852-264F7A718030}"/>
    <cellStyle name="_Highlight_Management Numbers Linked 8" xfId="16055" xr:uid="{7B3E6967-0740-45A7-980B-CBA9053F8598}"/>
    <cellStyle name="_Highlight_Management Numbers Linked 9" xfId="16056" xr:uid="{A5A8A3F3-0B93-4F00-9913-206EFD121147}"/>
    <cellStyle name="_Highlight_Management Numbers Linked_Degas HFTO" xfId="16057" xr:uid="{AD0C6E99-5B90-48C8-AB2E-3DAB8005345A}"/>
    <cellStyle name="_Highlight_Management Numbers Linked_Display" xfId="16058" xr:uid="{8CEDDFFF-FD05-4817-BA9C-D814AFE494E5}"/>
    <cellStyle name="_Highlight_Management Numbers Linked_Sheet1" xfId="16059" xr:uid="{C3DCDE4B-9F94-4904-A915-33FF4D15D72E}"/>
    <cellStyle name="_Highlight_Revenue Increase Decrease 04-08" xfId="16060" xr:uid="{5DB236C3-9542-42D6-B3FF-20FEDE0F0070}"/>
    <cellStyle name="_Highlight_Revenue Increase Decrease 04-08 10" xfId="16061" xr:uid="{9E1F6028-C6AA-4914-84C2-4B102034E80F}"/>
    <cellStyle name="_Highlight_Revenue Increase Decrease 04-08 11" xfId="16062" xr:uid="{455F7C89-2438-4207-A5FA-1122806FA103}"/>
    <cellStyle name="_Highlight_Revenue Increase Decrease 04-08 12" xfId="16063" xr:uid="{F92A3E6A-0780-4B75-A030-7E99EC5E9933}"/>
    <cellStyle name="_Highlight_Revenue Increase Decrease 04-08 13" xfId="16064" xr:uid="{B51B540F-0074-4EB4-B5D4-B276AE5B1878}"/>
    <cellStyle name="_Highlight_Revenue Increase Decrease 04-08 14" xfId="16065" xr:uid="{119DAF7C-2A93-4670-BE45-2BE51D44B4FE}"/>
    <cellStyle name="_Highlight_Revenue Increase Decrease 04-08 15" xfId="16066" xr:uid="{64DA3477-1772-4042-A2CF-EC1FEB9707E2}"/>
    <cellStyle name="_Highlight_Revenue Increase Decrease 04-08 16" xfId="16067" xr:uid="{5318270C-569B-4166-AE76-F58E71019426}"/>
    <cellStyle name="_Highlight_Revenue Increase Decrease 04-08 17" xfId="16068" xr:uid="{FB39225E-0650-4341-8D9F-686A1D9B2DA5}"/>
    <cellStyle name="_Highlight_Revenue Increase Decrease 04-08 2" xfId="16069" xr:uid="{ACD4876F-9C64-4922-A873-25395FC62F0C}"/>
    <cellStyle name="_Highlight_Revenue Increase Decrease 04-08 2 2" xfId="16070" xr:uid="{59E97280-8F70-4EFD-9D8C-E9C422400E89}"/>
    <cellStyle name="_Highlight_Revenue Increase Decrease 04-08 2_Degas HFTO" xfId="16071" xr:uid="{27CD70D5-7C60-45EA-A881-BD32CC51DBF5}"/>
    <cellStyle name="_Highlight_Revenue Increase Decrease 04-08 3" xfId="16072" xr:uid="{C8F8A734-C585-42F5-AB7C-765AF46A691A}"/>
    <cellStyle name="_Highlight_Revenue Increase Decrease 04-08 4" xfId="16073" xr:uid="{AB47A247-3EAF-4E71-B22F-3FEE5914AD41}"/>
    <cellStyle name="_Highlight_Revenue Increase Decrease 04-08 5" xfId="16074" xr:uid="{E3F1069F-ACDF-4524-B506-805AFEF5E891}"/>
    <cellStyle name="_Highlight_Revenue Increase Decrease 04-08 6" xfId="16075" xr:uid="{9DAD8663-893D-4AB1-88C4-FE47E1195BF0}"/>
    <cellStyle name="_Highlight_Revenue Increase Decrease 04-08 7" xfId="16076" xr:uid="{C5C34FA9-16FF-4523-944B-E91C4FEED014}"/>
    <cellStyle name="_Highlight_Revenue Increase Decrease 04-08 8" xfId="16077" xr:uid="{C108E9EA-5160-4D57-82D5-8409DAC5B502}"/>
    <cellStyle name="_Highlight_Revenue Increase Decrease 04-08 9" xfId="16078" xr:uid="{FB6D34D0-2414-4622-9D3C-6DA718824287}"/>
    <cellStyle name="_Highlight_Revenue Increase Decrease 04-08_Degas HFTO" xfId="16079" xr:uid="{2B8DFB7E-22E3-4F34-BD91-7BDC4E6F9BCB}"/>
    <cellStyle name="_Highlight_Revenue Increase Decrease 04-08_Display" xfId="16080" xr:uid="{E8CFE863-B4E6-431F-98C7-5DD9850EDBA5}"/>
    <cellStyle name="_Highlight_Revenue Increase Decrease 04-08_Sheet1" xfId="16081" xr:uid="{BAEF3DB2-D9C5-4682-B3D7-BD2E837ECCDA}"/>
    <cellStyle name="_Highlight_Sheet1" xfId="16082" xr:uid="{A0546439-45D6-4816-B4E4-4C8D6929081E}"/>
    <cellStyle name="_HT AFS Securities pays non BO comentado JUN (GRAL) V.1" xfId="16083" xr:uid="{8B93210F-861C-425E-B2A6-00D0D91DB38A}"/>
    <cellStyle name="_HT AFS Securities pays non BO comentado JUN (GRAL) V.1_Annexe AFS_ Taiwan vie_BNPP Q12010" xfId="16084" xr:uid="{FF41C333-339F-4ED5-AAA8-4E1CA07B7040}"/>
    <cellStyle name="_HT diferido est. Vida 12.06. Ultima Version" xfId="16085" xr:uid="{1B02D85D-26F6-4EE4-92D4-4C87407D916D}"/>
    <cellStyle name="_HT diferido est. Vida 12.06. Ultima Version_Annexe AFS_ Taiwan vie_BNPP Q12010" xfId="16086" xr:uid="{7B81E224-42F8-4705-A55D-BAF75BFF7A22}"/>
    <cellStyle name="_ID RISK" xfId="16087" xr:uid="{CC95CE99-AB64-464B-BD97-501791C37A61}"/>
    <cellStyle name="_ID RISK 2" xfId="16088" xr:uid="{888141DA-405B-4AC3-AE5F-89AE97915E46}"/>
    <cellStyle name="_ID RISK 2 2" xfId="16089" xr:uid="{A4F8D462-9C1F-48E5-B094-86593EA0B300}"/>
    <cellStyle name="_ID RISK 2 2 2" xfId="16090" xr:uid="{51831540-3311-4241-9A27-1E2EBF8AB611}"/>
    <cellStyle name="_ID RISK 2 3" xfId="16091" xr:uid="{CB03E58F-329B-49D7-870E-D0C8C5FA4757}"/>
    <cellStyle name="_ID RISK 3" xfId="16092" xr:uid="{B0F0C906-DD1F-4721-8D4B-71318ACF11BA}"/>
    <cellStyle name="_ID RISK 3 2" xfId="16093" xr:uid="{05B380CC-F9DD-49B9-96A5-F92EFB9D5CE5}"/>
    <cellStyle name="_ID RISK 4" xfId="16094" xr:uid="{66C49340-7211-435A-AC58-9E61BFBC9ED0}"/>
    <cellStyle name="_ID RISK_Annexe 7c (2)" xfId="16095" xr:uid="{16EF237F-D353-46BE-8D27-3F2681C9422E}"/>
    <cellStyle name="_ID RISK_annexe 7c mise à jour uk" xfId="16096" xr:uid="{6B8D29A7-38BC-41D7-9E01-8F67B665A70B}"/>
    <cellStyle name="_ID RISK_Annexes FR" xfId="16097" xr:uid="{1B5E3A3E-9C75-4FB0-970C-1BAC8E9BBEB9}"/>
    <cellStyle name="_Info Sheet" xfId="16098" xr:uid="{DFAF7BD9-1A24-4D96-8CED-0043354CFB87}"/>
    <cellStyle name="_Instructions Annexe 7c" xfId="16099" xr:uid="{4BEBB209-72BF-4F15-84C8-6ED1EB705B35}"/>
    <cellStyle name="_Instructions appendix 7c" xfId="16100" xr:uid="{2E2A76FA-F881-4072-8BFB-ADE541F0DD80}"/>
    <cellStyle name="_Italie_AdE_01T4" xfId="16101" xr:uid="{BF37EE8F-E850-460D-9EA8-2C7A54FEEE01}"/>
    <cellStyle name="_Italie_AdE_02T1" xfId="16102" xr:uid="{F06FE14E-CF6D-4574-A9FB-A10B38C7474C}"/>
    <cellStyle name="_Italie_Ade_02T3" xfId="16103" xr:uid="{1B4B6545-5A8F-4A04-9528-BFC9198FD1C0}"/>
    <cellStyle name="_Italie_Ade_02T4_Cardif SpA" xfId="16104" xr:uid="{AAAA7DB9-0985-4677-A8AF-C3C6D01F2F0D}"/>
    <cellStyle name="_Italie_Ade_02T4_Cardif SpA.xls Graphique 1" xfId="16105" xr:uid="{D77BD2D8-075F-4633-A193-999C07F332AC}"/>
    <cellStyle name="_Italie_Ade_02T4_Cardif SpA.xls Graphique 2" xfId="16106" xr:uid="{4C362FA6-410F-40CA-B38F-E001893464A1}"/>
    <cellStyle name="_Italie_Ade_02T4_Cardif SV  RD" xfId="16107" xr:uid="{A360AC14-FD05-430F-BF5C-77C3566F0B5D}"/>
    <cellStyle name="_Italie_Ade_02T4_Cardif SV  RD(def)" xfId="16108" xr:uid="{0354F1BD-CB1F-4C87-BD83-C94B204C4E66}"/>
    <cellStyle name="_Italie_Ade_02T4_Cardif SV  RD(def).xls Graphique 1" xfId="16109" xr:uid="{A1EBAC97-9138-4757-85F5-BFF8BC015F46}"/>
    <cellStyle name="_Italie_Ade_02T4_Cardif SV  RD(def).xls Graphique 2" xfId="16110" xr:uid="{B50BB01D-29EF-4488-B8AE-41423D779FFB}"/>
    <cellStyle name="_Italie_Ade_02T4_Cardif SV &amp; RD" xfId="16111" xr:uid="{0FD8A3A8-FBB2-4269-BC0F-4345D5FE5058}"/>
    <cellStyle name="_Italie_Ade_02T4_Centrovita.xls Graphique 1" xfId="16112" xr:uid="{B4CC3CFC-FE61-43FE-86CC-2E1490A46EFF}"/>
    <cellStyle name="_Italie_Ade_02T4_Centrovita.xls Graphique 2" xfId="16113" xr:uid="{C16AB413-72F5-4E69-B71C-A559CF42F209}"/>
    <cellStyle name="_Italie_AdE_03T1_Centrovita" xfId="16114" xr:uid="{C5BBBB95-D3A3-4209-9159-44E88AB0F8CA}"/>
    <cellStyle name="_Italie_AdE_03T3_Cardif  SV  RD" xfId="16115" xr:uid="{E1AAF804-ED07-43C2-93BD-CCB9064E4C5C}"/>
    <cellStyle name="_Italie_Ade_03T3_Cardif SpA" xfId="16116" xr:uid="{5CDBC019-D002-4E47-A21F-242A54D29061}"/>
    <cellStyle name="_Italie_AdE_03T4_Cardif  SV  RD" xfId="16117" xr:uid="{BA0919D1-F511-4A56-A92D-663EC0E73521}"/>
    <cellStyle name="_Italie_Ade_03T4_Cardif SpA" xfId="16118" xr:uid="{207D8F19-0C7D-4771-9719-34EF013B42FA}"/>
    <cellStyle name="_Italie_AdE_04T1_Cardif  SV RD" xfId="16119" xr:uid="{11ED132A-A8E3-41BB-BB03-CEAD8970EB33}"/>
    <cellStyle name="_Italie_Ade_04T1_Cardif SpA" xfId="16120" xr:uid="{904E2D14-B635-4F53-B9A1-283EC08D3A09}"/>
    <cellStyle name="_Italie_AdE_04T2 Cardif  SV RD" xfId="16121" xr:uid="{BFF9172B-BEE6-4A7D-98F8-AE382E94AA12}"/>
    <cellStyle name="_Italie_AdE_04T2 Cardif  SV RD (DE)" xfId="16122" xr:uid="{D17007C5-C9E6-4C6E-B729-AC9776205F84}"/>
    <cellStyle name="_Italie_AdE_04T2 Cardif  SV RD(DE)" xfId="16123" xr:uid="{67599B72-D27A-4AA0-B53D-A51D942295ED}"/>
    <cellStyle name="_Italie_AdE_04T2 Cardif  SV RDdef" xfId="16124" xr:uid="{5B35E046-6A33-498D-9E66-AA547FCBB33A}"/>
    <cellStyle name="_Italie_Ade_04T2 Cardif SpA (def 23_07)" xfId="16125" xr:uid="{73738B19-F259-4BE6-9600-028CB2BFD54C}"/>
    <cellStyle name="_Italie_Ade_04T2 Cardif SpA_TAPPO" xfId="16126" xr:uid="{69E10C0B-B2BA-48F7-BE61-24BA623ADBCF}"/>
    <cellStyle name="_Italie_Ade_04T2 Cardif SpA_TAPPOdef" xfId="16127" xr:uid="{69EBB54A-BC8F-4B2A-BD14-BB7F300999B3}"/>
    <cellStyle name="_Italie_Ade_04T2_Cardif SpA" xfId="16128" xr:uid="{BE441037-9FDD-4803-9CCA-0A3F00F585E5}"/>
    <cellStyle name="_Italie_Ade_04T2_Centrovita" xfId="16129" xr:uid="{CE688E44-EA30-4573-A5E7-151DCBAA3568}"/>
    <cellStyle name="_Italie_Ade_04T3 Cardif SpA" xfId="16130" xr:uid="{9CF75A0F-0F65-46C5-A016-E4EF343D4BC9}"/>
    <cellStyle name="_Italie_AdE_04T3 Cardif SV RD" xfId="16131" xr:uid="{E01AC4FC-3012-4A53-B1EB-B503180680FC}"/>
    <cellStyle name="_Italie_Ade_04T4 Cardif SpA" xfId="16132" xr:uid="{4803F0A8-B852-43BC-9A8E-3B3946B78C4F}"/>
    <cellStyle name="_Italie_Ade_04T4 Cardif SpA 26-01-05 ore 17-00" xfId="16133" xr:uid="{0B029E10-89BC-47CB-9CBB-2AD24F36944B}"/>
    <cellStyle name="_Italie_AdE_04T4 Cardif SV RD" xfId="16134" xr:uid="{ABD2D550-CA9A-4320-BE9C-80A4D1B78242}"/>
    <cellStyle name="_Italie_Ade_04T4 Centrovita" xfId="16135" xr:uid="{FDECE57D-2845-49B0-A081-F844A2D5F0A8}"/>
    <cellStyle name="_Italie_Ade_05T1 Cardif SpA" xfId="16136" xr:uid="{70700E7C-67E7-4F9D-AEBD-96573F7ED98E}"/>
    <cellStyle name="_Italie_AdE_05T1 Cardif SV RD" xfId="16137" xr:uid="{9577E6A9-D1DF-4B15-80B0-6DB327FCF702}"/>
    <cellStyle name="_Italie_Ade_05T2 Cardif SpA" xfId="16138" xr:uid="{BA65D0B7-7A1F-476A-A883-6DBB0AB69B71}"/>
    <cellStyle name="_Italie_AdE_05T2 Cardif SV RD" xfId="16139" xr:uid="{7EAA22E6-544B-45FB-BAFA-83D28D07EA5B}"/>
    <cellStyle name="_Italie_Ade_05T3 Cardif SpA" xfId="16140" xr:uid="{5D3BBBEB-DEC7-487A-AB78-1ED6CDFABFE4}"/>
    <cellStyle name="_Italie_AdE_05T3 Cardif SV RD" xfId="16141" xr:uid="{28C741E8-7989-4949-B0FF-EE38A42C5135}"/>
    <cellStyle name="_Italie_Ade_05T4 Cardif SpA" xfId="16142" xr:uid="{2FC311F1-CF7F-45FA-9720-107B849B3C0C}"/>
    <cellStyle name="_Italie_AdE_05T4 Cardif SV RD" xfId="16143" xr:uid="{6ABD6B21-78CF-446C-A52D-81786E2A66E9}"/>
    <cellStyle name="_Italie_AdE_05T4 Cardif SV RDv2" xfId="16144" xr:uid="{47FC1625-92E3-4333-ACDE-1FCEB1F1D0A7}"/>
    <cellStyle name="_Italie_AdE_05T4 Cardif SV RDv4" xfId="16145" xr:uid="{D4405039-C7C3-425B-AAC9-574FF3EB95A7}"/>
    <cellStyle name="_Italie_Ade_06T1 Cardif SpA" xfId="16146" xr:uid="{658BA3ED-4DD5-4D0F-B3C4-CDE6112E85AE}"/>
    <cellStyle name="_Italie_Ade_06T1 Cardif SpA da utilizzare per 06T2" xfId="16147" xr:uid="{01456BD2-6C83-46EB-A771-9B3E6CC16C28}"/>
    <cellStyle name="_Italie_AdE_06T1 Cardif SV RD" xfId="16148" xr:uid="{9C6F0C88-4746-4842-AE36-384D0256EB84}"/>
    <cellStyle name="_Italie_AdE_06T1 Cardif SV RD da utilizzatre per 06T2" xfId="16149" xr:uid="{F1E475BA-CB4D-4883-A8B3-DC80B4BB62CC}"/>
    <cellStyle name="_Italie_AdE_06T1 Cardif SV RDv2" xfId="16150" xr:uid="{3A5DE609-42C2-4F67-AE8C-D1EDCA5F817B}"/>
    <cellStyle name="_Italie_Ade_06T1 Centrovita da utilizzare per 06T2" xfId="16151" xr:uid="{CE096C90-9AA3-4E7F-9384-BC52D159D7E4}"/>
    <cellStyle name="_Italie_Ade_06T2 Cardif SpA" xfId="16152" xr:uid="{5F9A7C35-35EB-45EC-98E1-43497DDFCCC9}"/>
    <cellStyle name="_Italie_AdE_06T2 Cardif SV RD" xfId="16153" xr:uid="{FED8493D-79E3-479E-A29C-E1680B66C0E7}"/>
    <cellStyle name="_Italie_Ade_06T3 Cardif SpA" xfId="16154" xr:uid="{A2B7A285-0631-462D-812F-6A3E45C70C8E}"/>
    <cellStyle name="_Italie_AdE_06T3 Cardif SV RD" xfId="16155" xr:uid="{74474B73-6433-4C80-8303-157A6F6372CE}"/>
    <cellStyle name="_Italie_Ade_06T3 Centrovita" xfId="16156" xr:uid="{A6C354DB-0C86-471F-BCC2-0E02FA27A102}"/>
    <cellStyle name="_Italie_Ade_Cardif SpA Modello" xfId="16157" xr:uid="{667800F7-30CF-4104-A905-CAD75E762E02}"/>
    <cellStyle name="_Italie_Ade_Centrovita Modello" xfId="16158" xr:uid="{1D2C4B3E-99C0-4F2E-871B-25407B678191}"/>
    <cellStyle name="_Ivy Lane - Vero Request" xfId="16159" xr:uid="{4FC6834B-E6B8-4302-871C-AAEC734FFA1D}"/>
    <cellStyle name="_Ivy Lane CDO - Ischus Request" xfId="16160" xr:uid="{89D5E6CE-AC40-4EF5-B46D-E09CB3788A99}"/>
    <cellStyle name="_jap1200" xfId="16161" xr:uid="{BFBBC25D-C9E3-4A53-8624-0E714C61FEC8}"/>
    <cellStyle name="_junk" xfId="16162" xr:uid="{21542ACF-D409-4626-89BC-AE2757BE3690}"/>
    <cellStyle name="_Justificatifs" xfId="16163" xr:uid="{9689835F-6C2F-46C6-A400-C0FAA16DDEB8}"/>
    <cellStyle name="_Justificatifs V0911" xfId="16164" xr:uid="{0BFEFC2B-EC1B-4AE3-9005-F1FC9697D5F5}"/>
    <cellStyle name="_Justificatifs V0911_Etat CA FPBII Fortis - 2011 Q1" xfId="16165" xr:uid="{B199AD75-99D3-4F1D-A88C-FBF88DF6938F}"/>
    <cellStyle name="_Justificatifs V0911_Etat CA FPBII Fortis - 2011 Q1_Q1_Fortis participations" xfId="16166" xr:uid="{6DE9E6DF-EE49-4173-878C-04623B01390F}"/>
    <cellStyle name="_Justificatifs V0911_Etat CA FPBII Fortis - 2011 Q1_Var Immo incorp Q2" xfId="16167" xr:uid="{DDC6D564-85A9-4571-AED4-5E2E0E10E6B6}"/>
    <cellStyle name="_Justificatifs_Feuil1" xfId="16168" xr:uid="{E559329F-0BA4-4086-ABD0-18ACB336FF61}"/>
    <cellStyle name="_Justificatifs_Var Immo incorp Q2" xfId="16169" xr:uid="{D4F4864F-8006-475D-A575-FEDD4E74B79A}"/>
    <cellStyle name="_K - Fitch" xfId="16170" xr:uid="{09D66372-3A14-4B6B-9E0D-F0347FB6CA16}"/>
    <cellStyle name="_Knignt_niveau2_Avril19" xfId="16171" xr:uid="{67CB2B1D-2D4F-445A-B7B1-E5F834845DDC}"/>
    <cellStyle name="_korealife 06-03 envoye" xfId="16172" xr:uid="{F51D0726-F120-467B-8DE4-B9BC1F770D07}"/>
    <cellStyle name="_KPN Fixed" xfId="16173" xr:uid="{9F683A95-3229-45F3-91EA-5458D8C0F5DA}"/>
    <cellStyle name="_KPN Fixed 2" xfId="16174" xr:uid="{78774F3D-7F40-44E9-9F52-B426531EA590}"/>
    <cellStyle name="_KPN Fixed 2 2" xfId="16175" xr:uid="{D74492A4-B647-4EBB-84A0-E1C6E6DC74F2}"/>
    <cellStyle name="_KPN Fixed 2_CONFIGURATION" xfId="16176" xr:uid="{C83FE40F-4116-4601-876B-968B53062EC7}"/>
    <cellStyle name="_KPN Fixed 2_CONTROLES" xfId="16177" xr:uid="{7F74F2AE-465B-472A-88E9-6C0E87811B44}"/>
    <cellStyle name="_KPN Fixed 2_Degas HFTO" xfId="16178" xr:uid="{7E459007-0D02-4CFB-A41D-8D44C8732C72}"/>
    <cellStyle name="_KPN Fixed 2_Sheet2" xfId="16179" xr:uid="{08ECE581-EE47-47BE-8188-C8FC5445C8A3}"/>
    <cellStyle name="_KPN Fixed 3" xfId="16180" xr:uid="{E42B61D3-544A-446E-82D2-0773F472CA4E}"/>
    <cellStyle name="_KPN Fixed 4" xfId="16181" xr:uid="{8B0D80E5-22F8-4A51-A71E-9A152E3A7799}"/>
    <cellStyle name="_KPN Fixed 5" xfId="16182" xr:uid="{C462DAA3-C296-48F2-8434-E40A7C89A84D}"/>
    <cellStyle name="_L2 - Cash Flows" xfId="16183" xr:uid="{EC341EB2-6BCB-4EEE-B546-BEAE9293A581}"/>
    <cellStyle name="_LatAm" xfId="16184" xr:uid="{42EDCA93-6795-46AC-95D1-F4A29EDD7F6D}"/>
    <cellStyle name="_Lead BS (5)" xfId="16185" xr:uid="{19EEB089-2637-4263-9D65-B78B642F0A51}"/>
    <cellStyle name="_Lead BS (5) 2" xfId="16186" xr:uid="{CFC37D1F-5EEC-40C5-B67A-E259E28D8871}"/>
    <cellStyle name="_Lead BS (5) 3" xfId="16187" xr:uid="{16EEE0CA-48F5-4CA7-9C2B-3CD929FC4D56}"/>
    <cellStyle name="_Lead BS (5)_AFS" xfId="16188" xr:uid="{E7B2E591-5C87-403A-B814-236DFBC8EC6E}"/>
    <cellStyle name="_Lead BS (5)_Cadrage conso" xfId="16189" xr:uid="{7FF866D1-A501-4020-AFBA-0C9F05D6189B}"/>
    <cellStyle name="_Lead BS (5)_Q1_Fortis participations" xfId="16190" xr:uid="{8EA83B39-06B3-44FC-8877-C21085FB3270}"/>
    <cellStyle name="_Lead BS (5)_Q3 2011 Fortis - Minoritaires" xfId="16191" xr:uid="{9BB1D2CE-A724-4873-99FF-0AB966007EC5}"/>
    <cellStyle name="_Lead BS (5)_Var Immo incorp Q2" xfId="16192" xr:uid="{479962C7-6A1E-47D1-9535-8BCF35092BA7}"/>
    <cellStyle name="_Lease Group 06T2" xfId="16193" xr:uid="{9CB05A90-44AC-4C4F-84F0-D693FBF79F58}"/>
    <cellStyle name="_Loans Admin " xfId="16194" xr:uid="{B03B39FB-E21C-4549-9935-57FB68E152C4}"/>
    <cellStyle name="_Loans Admin  2" xfId="16195" xr:uid="{271C450F-6C7F-4146-8A64-C30785027B65}"/>
    <cellStyle name="_Loans Admin _17-Juste valeur en annexe" xfId="16196" xr:uid="{D36AE892-AA3F-47BC-A460-DC85885AD52A}"/>
    <cellStyle name="_Loans Admin _2 - Appendices to be completed by the entities" xfId="16197" xr:uid="{E0FB1370-5F6E-4D46-8B1D-02839004C64D}"/>
    <cellStyle name="_Loans Admin _2 - Appendix 11 Dérivés crédit  300611 V2 UK" xfId="16198" xr:uid="{8B3AE8DC-DA32-48AB-92CA-7DF484BECC22}"/>
    <cellStyle name="_Loans Admin _2 - Appendix 7d  envoi 200911 GB" xfId="16199" xr:uid="{9A7D4889-4F65-4F4A-9ECF-C8DF559BED5F}"/>
    <cellStyle name="_Loans Admin _2 - Appendix 7e envoi160911" xfId="16200" xr:uid="{8BB54651-70A2-4027-A938-3246DCC84A85}"/>
    <cellStyle name="_Loans Admin _3 - Annexes d'information et notices" xfId="16201" xr:uid="{4B0DBC16-5F28-4810-93DC-FC1E618D33DA}"/>
    <cellStyle name="_Loans Admin _Annexe 16 - Titre classé en L&amp;R" xfId="16202" xr:uid="{AAD5A736-1E92-4AC3-B7FD-E83B735BED4F}"/>
    <cellStyle name="_Loans Admin _Annexe 1c" xfId="16203" xr:uid="{AB76C1E6-0D39-4DD1-ACEF-92939D9C221D}"/>
    <cellStyle name="_Loans Admin _Annexe 7c (2)" xfId="16204" xr:uid="{F2D6F1AE-6C58-4BC5-AF8D-9CABD5E501EF}"/>
    <cellStyle name="_Loans Admin _annexe 7c mise à jour uk" xfId="16205" xr:uid="{1405E707-598C-4B35-B8F1-0B9C89B04382}"/>
    <cellStyle name="_Loans Admin _Annexes FR" xfId="16206" xr:uid="{85DC9A8C-9D68-4B24-8317-8D13F625210F}"/>
    <cellStyle name="_Loans Admin _Appendix 7d" xfId="16207" xr:uid="{5D33CBB8-B9CF-440C-ACE1-45573DFA8974}"/>
    <cellStyle name="_Loans Admin _Cadrage conso" xfId="16208" xr:uid="{6C166FEE-C360-4A37-ABCB-EEB0FDB2797F}"/>
    <cellStyle name="_Loans Admin _Instructions appendix 7c" xfId="16209" xr:uid="{8A087936-BA31-4403-BA31-0E2BE23A396D}"/>
    <cellStyle name="_Locat gap 06T2" xfId="16210" xr:uid="{FB0ECADB-DBB1-4A21-95CE-91E1AA9B741C}"/>
    <cellStyle name="_man swaps" xfId="16211" xr:uid="{2FBD9EFE-9F0C-4B38-AA09-31F311B9BC0F}"/>
    <cellStyle name="_Matchpoint" xfId="16212" xr:uid="{07285FA9-67CE-48B4-B7D3-6BC109B2CC85}"/>
    <cellStyle name="_Matchpoint 2" xfId="16213" xr:uid="{23B306AC-4686-453E-B0FA-2BFAFB006E1A}"/>
    <cellStyle name="_Matchpoint_17-Juste valeur en annexe" xfId="16214" xr:uid="{9BDD35C1-6D54-466E-8FBE-9ADA2849E879}"/>
    <cellStyle name="_Matchpoint_2 - Appendices to be completed by the entities" xfId="16215" xr:uid="{4A344DD2-15C5-4DC3-9EB4-05DE27D2332E}"/>
    <cellStyle name="_Matchpoint_2 - Appendix 11 Dérivés crédit  300611 V2 UK" xfId="16216" xr:uid="{77DD3285-9739-4E39-9D42-16739020BFA4}"/>
    <cellStyle name="_Matchpoint_2 - Appendix 7d  envoi 200911 GB" xfId="16217" xr:uid="{17D399A1-5458-4C89-AB89-4810EB601162}"/>
    <cellStyle name="_Matchpoint_2 - Appendix 7e envoi160911" xfId="16218" xr:uid="{DF4B3147-17C0-419F-A6C5-D155048C20F5}"/>
    <cellStyle name="_Matchpoint_3 - Annexes d'information et notices" xfId="16219" xr:uid="{BDA57B16-315B-49DD-AFEE-C05D03AF0E3B}"/>
    <cellStyle name="_Matchpoint_Annexe 16 - Titre classé en L&amp;R" xfId="16220" xr:uid="{8958BEEC-6E8A-4FA0-AF7F-811B9DDC9C3B}"/>
    <cellStyle name="_Matchpoint_Annexe 1c" xfId="16221" xr:uid="{1E6DDF54-B7E5-4716-AEE7-40942DDDA2C5}"/>
    <cellStyle name="_Matchpoint_Annexe 7c (2)" xfId="16222" xr:uid="{1A3D5913-1B82-4ABA-B716-95F8B86319DB}"/>
    <cellStyle name="_Matchpoint_annexe 7c mise à jour uk" xfId="16223" xr:uid="{3BB7C04C-3D9B-4409-804F-4372FC0FA1A1}"/>
    <cellStyle name="_Matchpoint_Annexes FR" xfId="16224" xr:uid="{96914E74-8353-4639-9DB6-F32A9D843DDF}"/>
    <cellStyle name="_Matchpoint_Appendix 7d" xfId="16225" xr:uid="{913A20A8-4E9F-4D43-966B-9CC756DE128C}"/>
    <cellStyle name="_Matchpoint_Cadrage conso" xfId="16226" xr:uid="{D790F4A3-33A5-4669-81F8-F7E719AB3006}"/>
    <cellStyle name="_Matchpoint_Instructions appendix 7c" xfId="16227" xr:uid="{6E4882B5-ACAC-4B24-9903-D94CE03ED46A}"/>
    <cellStyle name="_Menu" xfId="16228" xr:uid="{7AA24BDD-58D0-4762-92B8-1EC63F2A61CA}"/>
    <cellStyle name="_Min 40" xfId="16229" xr:uid="{AB9AE30B-3969-4A38-B667-C3E5EB47CA1F}"/>
    <cellStyle name="_Min 40 2" xfId="16230" xr:uid="{EE22E8F1-0A11-4C40-91F6-9C7BA6D5CA2B}"/>
    <cellStyle name="_Min 40 2 2" xfId="16231" xr:uid="{4E42D729-D439-4610-BB11-1D6F1C7E1160}"/>
    <cellStyle name="_Min 40 2 2 2" xfId="16232" xr:uid="{A36FEBF3-B5CD-43D5-8789-29DBF5A76A38}"/>
    <cellStyle name="_Min 40 2 3" xfId="16233" xr:uid="{ABB0F116-6F4B-4962-9ABE-7E351C7D868C}"/>
    <cellStyle name="_Min 40 3" xfId="16234" xr:uid="{44C8DC1D-24D7-4696-8FE2-B0C3AB901B2C}"/>
    <cellStyle name="_Min 40 3 2" xfId="16235" xr:uid="{6D35D818-6E5A-447F-8A34-EDA413928505}"/>
    <cellStyle name="_Min 40 4" xfId="16236" xr:uid="{80104958-0854-4C48-BCE0-155AA906D13D}"/>
    <cellStyle name="_Min 40_Annexe 7c (2)" xfId="16237" xr:uid="{97B367C9-BFF4-41AF-8D29-D257CBDCADE7}"/>
    <cellStyle name="_Min 40_annexe 7c mise à jour uk" xfId="16238" xr:uid="{A2A99FF6-0C5D-42CD-9D44-D36D7A70097F}"/>
    <cellStyle name="_Min 60" xfId="16239" xr:uid="{274AA063-6F40-40E0-BCF6-A80C8CFD2834}"/>
    <cellStyle name="_Min 60 2" xfId="16240" xr:uid="{63CB162B-5F12-4E19-9DA9-1A95D331BF18}"/>
    <cellStyle name="_Min 60 2 2" xfId="16241" xr:uid="{6C2ACB80-CE7F-46DB-9C42-046AB1DEB1F4}"/>
    <cellStyle name="_Min 60 2 2 2" xfId="16242" xr:uid="{137141A8-6257-4195-A11E-84013108B53F}"/>
    <cellStyle name="_Min 60 2 3" xfId="16243" xr:uid="{EE398A3B-6736-41AC-AA9A-4ED3DBE9A5B0}"/>
    <cellStyle name="_Min 60 3" xfId="16244" xr:uid="{54F2E283-3A93-4E1E-9D84-99280F3D70B5}"/>
    <cellStyle name="_Min 60 3 2" xfId="16245" xr:uid="{EA5A661A-D28A-4CD6-8E59-02EA097B96E5}"/>
    <cellStyle name="_Min 60 4" xfId="16246" xr:uid="{A3FD2A2A-053A-4BF4-BFD6-FC5C454724FC}"/>
    <cellStyle name="_Min 60_Annexe 7c (2)" xfId="16247" xr:uid="{DE3CE94A-2EDB-4FAE-8A49-6D90858B4F12}"/>
    <cellStyle name="_Min 60_annexe 7c mise à jour uk" xfId="16248" xr:uid="{7C65E91B-0BE7-4C20-A7F4-BA9B3F291F60}"/>
    <cellStyle name="_Min 80" xfId="16249" xr:uid="{5C6B99C8-39A0-4515-B621-668E56EEA20D}"/>
    <cellStyle name="_Min 80 2" xfId="16250" xr:uid="{7BB4C057-EEBE-48A6-8AF0-A8E556B3754A}"/>
    <cellStyle name="_Min 80 2 2" xfId="16251" xr:uid="{595805BD-9D8A-4440-AD4E-81C48B58BFF4}"/>
    <cellStyle name="_Min 80 2 2 2" xfId="16252" xr:uid="{D048B1D6-7D27-4F24-BD60-572590A397FF}"/>
    <cellStyle name="_Min 80 2 3" xfId="16253" xr:uid="{015FA492-2BE3-4DFF-8F87-A9E7F6519184}"/>
    <cellStyle name="_Min 80 3" xfId="16254" xr:uid="{F283442E-C652-468C-91ED-95280CCCA1A5}"/>
    <cellStyle name="_Min 80 3 2" xfId="16255" xr:uid="{89EDA951-FC47-48D0-B8F6-76C849E105A5}"/>
    <cellStyle name="_Min 80 4" xfId="16256" xr:uid="{47350F36-8EB8-4E6E-B804-150D1549C7DE}"/>
    <cellStyle name="_Min 80_Annexe 7c (2)" xfId="16257" xr:uid="{CA909B24-41CB-45C3-9D9F-1AFAE480C50A}"/>
    <cellStyle name="_Min 80_annexe 7c mise à jour uk" xfId="16258" xr:uid="{ABB0DB4D-0B7E-401C-8AEA-5368C03505F5}"/>
    <cellStyle name="_mir-2000-Nov-03_eod " xfId="16259" xr:uid="{8E078E2A-A813-45C5-A805-9CDE131D65B6}"/>
    <cellStyle name="_MktIssuer" xfId="16260" xr:uid="{43961CC6-200B-4834-A58C-DDF56D436B9E}"/>
    <cellStyle name="_MktSpreads" xfId="16261" xr:uid="{9792A814-A923-410D-949A-131D9465A25E}"/>
    <cellStyle name="_Multiple" xfId="16262" xr:uid="{6A5911DC-06C4-4FAC-B17C-D98B78775A7C}"/>
    <cellStyle name="_Multiple 2" xfId="16263" xr:uid="{AECBDFA6-7697-46F9-8641-FE1272308685}"/>
    <cellStyle name="_Multiple 2 2" xfId="16264" xr:uid="{D501A858-6689-4A3F-9D82-FC1CA3616E17}"/>
    <cellStyle name="_Multiple 2 2 2" xfId="16265" xr:uid="{1498284F-7E00-4A45-B499-65314D75F805}"/>
    <cellStyle name="_Multiple 2 3" xfId="16266" xr:uid="{81E000BD-2E4D-41BF-BBDB-A8736D52C6EE}"/>
    <cellStyle name="_Multiple 2 4" xfId="16267" xr:uid="{79BE92E7-83C6-4772-A8EA-83C85630F755}"/>
    <cellStyle name="_Multiple 3" xfId="16268" xr:uid="{E26A4DF3-9C8E-4407-981E-97FAED1E2F44}"/>
    <cellStyle name="_Multiple 3 2" xfId="16269" xr:uid="{65C13FCC-68C8-4AEB-808A-4FA5550F5D82}"/>
    <cellStyle name="_Multiple 3 3" xfId="16270" xr:uid="{B386B465-EA48-4B52-AC9F-30E0ADED43D6}"/>
    <cellStyle name="_Multiple 3 4" xfId="16271" xr:uid="{A5AD7BA6-6C7D-4B11-B55E-F800D3DBD468}"/>
    <cellStyle name="_Multiple 4" xfId="16272" xr:uid="{A88BDF2B-84D8-4D21-BC3F-536D9DF1E97B}"/>
    <cellStyle name="_Multiple 5" xfId="16273" xr:uid="{75170F5C-4DDF-4A85-87EE-0B84AA7D3967}"/>
    <cellStyle name="_Multiple_45647 - Annexe 6a au 31 03 2011 v2" xfId="16274" xr:uid="{A17FDE58-5341-4008-BBA8-C581EDD97BBD}"/>
    <cellStyle name="_Multiple_ABS Deal Tracer - Q3 2008" xfId="16275" xr:uid="{67C6EB0D-B415-416D-AFB9-8323D6F3D933}"/>
    <cellStyle name="_Multiple_ABS Deal Tracer - Q3 2008 2" xfId="16276" xr:uid="{E6FB2DDB-604E-4D4E-AC20-1E723838BFB9}"/>
    <cellStyle name="_Multiple_ABS Deal Tracer - Q3 2008 2 2" xfId="16277" xr:uid="{5B7F3680-59FE-4984-B430-DD04A8E61BC2}"/>
    <cellStyle name="_Multiple_ABS Deal Tracer - Q3 2008 2 2 2" xfId="16278" xr:uid="{33BD6254-0778-4A02-A480-6DAE26CA141E}"/>
    <cellStyle name="_Multiple_ABS Deal Tracer - Q3 2008 2 3" xfId="16279" xr:uid="{AA84E7E4-B5B4-4F06-AB0B-CD3B5B48B807}"/>
    <cellStyle name="_Multiple_ABS Deal Tracer - Q3 2008 3" xfId="16280" xr:uid="{D1382A41-C36C-471D-8A55-3CC26C4E9760}"/>
    <cellStyle name="_Multiple_ABS Deal Tracer - Q3 2008 3 2" xfId="16281" xr:uid="{BEAFE95B-B309-46C5-80CB-974813DBB5BE}"/>
    <cellStyle name="_Multiple_ABS Deal Tracer - Q3 2008 4" xfId="16282" xr:uid="{9E430120-A3F9-4124-A671-266CB6E980C0}"/>
    <cellStyle name="_Multiple_Aerium - Chester" xfId="16283" xr:uid="{584048DD-6970-480E-96DF-33E419C0BF9A}"/>
    <cellStyle name="_Multiple_Aerium - Chester 2" xfId="16284" xr:uid="{50D7C1A5-0CDF-419C-A359-A6A88B826B08}"/>
    <cellStyle name="_Multiple_Aerium - Chester 2 2" xfId="16285" xr:uid="{810F4D98-43D5-4681-BF54-56D1FEB20ABF}"/>
    <cellStyle name="_Multiple_Aerium - Chester 2 2 2" xfId="16286" xr:uid="{4FC3A68D-51A8-4F05-B8DB-C375CF31E201}"/>
    <cellStyle name="_Multiple_Aerium - Chester 2 3" xfId="16287" xr:uid="{44AB2ED1-EBF7-4DCA-BCF8-9613773D9B1D}"/>
    <cellStyle name="_Multiple_Aerium - Chester 3" xfId="16288" xr:uid="{9F8953BB-7B13-4141-B5CD-220DCA0FABD1}"/>
    <cellStyle name="_Multiple_Aerium - Chester 3 2" xfId="16289" xr:uid="{D2A7BB33-6431-47D5-83B9-8719E8C86C19}"/>
    <cellStyle name="_Multiple_Aerium - Chester 4" xfId="16290" xr:uid="{0FD6846E-8D3B-4A2A-B2AC-FA00C357B91A}"/>
    <cellStyle name="_Multiple_Aerium - Mercoeur" xfId="16291" xr:uid="{12D0939C-7B16-4D75-A371-EF975D99B8D3}"/>
    <cellStyle name="_Multiple_Aerium - Mercoeur 2" xfId="16292" xr:uid="{19CDC923-B289-4BED-9F90-A3A253CE890E}"/>
    <cellStyle name="_Multiple_Aerium - Mercoeur 2 2" xfId="16293" xr:uid="{231BA1C9-7273-40C9-82AE-BA9485CAE4D2}"/>
    <cellStyle name="_Multiple_Aerium - Mercoeur 2 2 2" xfId="16294" xr:uid="{B75AB191-D4EF-444D-AB5C-C42207144FB3}"/>
    <cellStyle name="_Multiple_Aerium - Mercoeur 2 3" xfId="16295" xr:uid="{C1C50F7C-B279-4350-8CE4-25D89572BC05}"/>
    <cellStyle name="_Multiple_Aerium - Mercoeur 3" xfId="16296" xr:uid="{677D3C46-166C-406E-8134-27770F5DFD90}"/>
    <cellStyle name="_Multiple_Aerium - Mercoeur 3 2" xfId="16297" xr:uid="{EF08C50F-D675-4FD0-A523-0007A2F0DB2E}"/>
    <cellStyle name="_Multiple_Aerium - Mercoeur 4" xfId="16298" xr:uid="{855B63E3-638D-4D30-9904-8EFD3E4F4F8C}"/>
    <cellStyle name="_Multiple_Agregate schedules" xfId="16299" xr:uid="{CB64FEC9-01E3-4745-AAF7-CDE602DC53D8}"/>
    <cellStyle name="_Multiple_Annexe 6 Détail comptes" xfId="16300" xr:uid="{D15ECCC4-3F50-4427-8D75-874BE5A09EF9}"/>
    <cellStyle name="_Multiple_Babcock &amp; Brown Air Funding I" xfId="16301" xr:uid="{519C0CF8-4A1D-4622-986D-E2A7EFE28756}"/>
    <cellStyle name="_Multiple_Babcock &amp; Brown Air Funding I 2" xfId="16302" xr:uid="{B466BBC9-3D5E-4BCD-BC9D-498922FA562D}"/>
    <cellStyle name="_Multiple_Babcock &amp; Brown Air Funding I 2 2" xfId="16303" xr:uid="{A9EE1EB5-EE4B-44A7-A7FA-62BF05C59DA1}"/>
    <cellStyle name="_Multiple_Babcock &amp; Brown Air Funding I 2 2 2" xfId="16304" xr:uid="{78111E6A-DD22-4118-8950-45BE2AEA14B5}"/>
    <cellStyle name="_Multiple_Babcock &amp; Brown Air Funding I 2 3" xfId="16305" xr:uid="{6F5C5812-69B8-479C-A43F-03F0F0C6B2D1}"/>
    <cellStyle name="_Multiple_Babcock &amp; Brown Air Funding I 3" xfId="16306" xr:uid="{2B142747-28E6-417A-A9FE-1CEEF9607800}"/>
    <cellStyle name="_Multiple_Babcock &amp; Brown Air Funding I 3 2" xfId="16307" xr:uid="{B20DDA68-40A2-4E3F-A514-757777E9E74A}"/>
    <cellStyle name="_Multiple_Babcock &amp; Brown Air Funding I 4" xfId="16308" xr:uid="{A7F4E9E5-6CAA-4761-BF92-C1C73F63A2BA}"/>
    <cellStyle name="_Multiple_CC Tracking Model 10-feb (nov results)" xfId="16309" xr:uid="{FAEFA02E-8982-4879-8115-0F84DF9F5FC6}"/>
    <cellStyle name="_Multiple_CC Tracking Model 10-feb (nov results) 2" xfId="16310" xr:uid="{66682C99-3637-40E5-8115-627420C5F498}"/>
    <cellStyle name="_Multiple_CC Tracking Model 10-feb (nov results) 3" xfId="16311" xr:uid="{D245CBD2-ABA6-4BC6-ABCD-DE81345397C4}"/>
    <cellStyle name="_Multiple_CC Tracking Model 10-feb (nov results)_shadow publication 2010.12" xfId="16312" xr:uid="{3360CF6E-59FE-4B65-9C7C-60A418442811}"/>
    <cellStyle name="_Multiple_CC Tracking Model 10-feb (nov results)_shadow publication 2010.12 2" xfId="16313" xr:uid="{FA0FFFA0-672F-418A-938F-CF082F4218AB}"/>
    <cellStyle name="_Multiple_CC Tracking Model 10-feb (nov results)_Synthese cumul 300910" xfId="16314" xr:uid="{1504364D-E034-4630-B7BD-37212C0F459F}"/>
    <cellStyle name="_Multiple_CC Tracking Model 10-feb (nov results)_Synthese cumul 300910 2" xfId="16315" xr:uid="{12DFD8C0-BD29-4DA4-84A2-529407C82A0D}"/>
    <cellStyle name="_Multiple_CC Tracking Model 13-feb (dec results)" xfId="16316" xr:uid="{5C5B8C05-75CE-44DF-B4B3-18435B4F6A4B}"/>
    <cellStyle name="_Multiple_CC Tracking Model 13-feb (dec results) 2" xfId="16317" xr:uid="{03438700-3CB1-430B-B173-E31399F04B5D}"/>
    <cellStyle name="_Multiple_CC Tracking Model 13-feb (dec results) 3" xfId="16318" xr:uid="{2AA0E25E-2AF3-4C36-9DBE-0B7A5E191247}"/>
    <cellStyle name="_Multiple_CC Tracking Model 13-feb (dec results)_shadow publication 2010.12" xfId="16319" xr:uid="{CD5E085D-6C89-4AFB-9EEA-1274E506B998}"/>
    <cellStyle name="_Multiple_CC Tracking Model 13-feb (dec results)_shadow publication 2010.12 2" xfId="16320" xr:uid="{93D88170-4153-4812-8830-5DCA85972050}"/>
    <cellStyle name="_Multiple_CC Tracking Model 13-feb (dec results)_Synthese cumul 300910" xfId="16321" xr:uid="{97E907AF-32D3-40D0-9217-04C02C48CE5D}"/>
    <cellStyle name="_Multiple_CC Tracking Model 13-feb (dec results)_Synthese cumul 300910 2" xfId="16322" xr:uid="{EE5A6E52-5629-4ED3-87AB-B4EB0EFF9FEC}"/>
    <cellStyle name="_Multiple_Cost Calc" xfId="16323" xr:uid="{3501BB69-A5A2-4FC6-8B20-090F2EC19437}"/>
    <cellStyle name="_Multiple_Cost Calc 2" xfId="16324" xr:uid="{97381130-6499-41B8-A66F-275BA0A81107}"/>
    <cellStyle name="_Multiple_Cost Calc 2 2" xfId="16325" xr:uid="{918993A0-5930-41C3-BDAD-F28C34C51649}"/>
    <cellStyle name="_Multiple_Cost Calc 2 2 2" xfId="16326" xr:uid="{72461793-3C30-4E19-8658-4667F8B49BEF}"/>
    <cellStyle name="_Multiple_Cost Calc 2 3" xfId="16327" xr:uid="{520DB3CF-79BA-4522-B45A-9E6FED9382B5}"/>
    <cellStyle name="_Multiple_Cost Calc 3" xfId="16328" xr:uid="{66C98FA2-7D2F-4D76-9FEB-A624841668FE}"/>
    <cellStyle name="_Multiple_Cost Calc 3 2" xfId="16329" xr:uid="{2D29D812-C015-4C45-A561-493EEE6874D5}"/>
    <cellStyle name="_Multiple_Cost Calc 4" xfId="16330" xr:uid="{C936B4F7-54C4-422B-8936-376E5A02C31B}"/>
    <cellStyle name="_Multiple_Cost Calc_ABS Deal Tracer - Q3 2008" xfId="16331" xr:uid="{E8D44DE7-338F-45B5-8B50-82936012BB3E}"/>
    <cellStyle name="_Multiple_Cost Calc_ABS Deal Tracer - Q3 2008 2" xfId="16332" xr:uid="{32B05DAC-9DFB-4F20-AEA0-5F41D1C9D393}"/>
    <cellStyle name="_Multiple_Cost Calc_ABS Deal Tracer - Q3 2008 2 2" xfId="16333" xr:uid="{9968445F-C16B-49E6-B883-9A4E6A0A4ACD}"/>
    <cellStyle name="_Multiple_Cost Calc_ABS Deal Tracer - Q3 2008 2 2 2" xfId="16334" xr:uid="{AEB53170-A2AB-49A5-A004-770DDE2BBF30}"/>
    <cellStyle name="_Multiple_Cost Calc_ABS Deal Tracer - Q3 2008 2 3" xfId="16335" xr:uid="{C6AA7D6A-2420-483A-9467-C16FB9809FDC}"/>
    <cellStyle name="_Multiple_Cost Calc_ABS Deal Tracer - Q3 2008 3" xfId="16336" xr:uid="{6836CF49-187D-4B4D-A7A5-B84011DC67D2}"/>
    <cellStyle name="_Multiple_Cost Calc_ABS Deal Tracer - Q3 2008 3 2" xfId="16337" xr:uid="{D870D8A5-6D98-40AD-AD2B-53826BE7E933}"/>
    <cellStyle name="_Multiple_Cost Calc_ABS Deal Tracer - Q3 2008 4" xfId="16338" xr:uid="{1057F479-635F-47EA-8C1E-147539FDAB35}"/>
    <cellStyle name="_Multiple_Cost Calc_Aerium - Chester" xfId="16339" xr:uid="{B8BE3D80-C0CE-4820-B1F9-A9568F8EEB27}"/>
    <cellStyle name="_Multiple_Cost Calc_Aerium - Chester 2" xfId="16340" xr:uid="{21A1413F-F92A-4F53-B042-CF137E252431}"/>
    <cellStyle name="_Multiple_Cost Calc_Aerium - Chester 2 2" xfId="16341" xr:uid="{123DCADB-1154-424F-A601-46A3651A76B8}"/>
    <cellStyle name="_Multiple_Cost Calc_Aerium - Chester 2 2 2" xfId="16342" xr:uid="{5AF65EF4-788F-4E11-9077-DB5F26A8386E}"/>
    <cellStyle name="_Multiple_Cost Calc_Aerium - Chester 2 3" xfId="16343" xr:uid="{E92AE092-89BD-4F35-ACA8-BCC50CBC1C26}"/>
    <cellStyle name="_Multiple_Cost Calc_Aerium - Chester 3" xfId="16344" xr:uid="{96134E44-5F35-4A70-BC08-B53AA5DB2B63}"/>
    <cellStyle name="_Multiple_Cost Calc_Aerium - Chester 3 2" xfId="16345" xr:uid="{7F91D586-EA3A-4743-A273-489392BB0B0E}"/>
    <cellStyle name="_Multiple_Cost Calc_Aerium - Chester 4" xfId="16346" xr:uid="{3F9CADA2-803B-4A32-921B-77AAC89C928F}"/>
    <cellStyle name="_Multiple_Cost Calc_Aerium - Mercoeur" xfId="16347" xr:uid="{32DE0451-4B16-49B9-AE77-8809A9202DCE}"/>
    <cellStyle name="_Multiple_Cost Calc_Aerium - Mercoeur 2" xfId="16348" xr:uid="{F9051239-D79C-4F2D-A5F1-88C39432CD92}"/>
    <cellStyle name="_Multiple_Cost Calc_Aerium - Mercoeur 2 2" xfId="16349" xr:uid="{E2B50AB4-971A-4739-AF1F-B7A55514BF8D}"/>
    <cellStyle name="_Multiple_Cost Calc_Aerium - Mercoeur 2 2 2" xfId="16350" xr:uid="{F444CE69-453D-463B-B40C-6786974787DA}"/>
    <cellStyle name="_Multiple_Cost Calc_Aerium - Mercoeur 2 3" xfId="16351" xr:uid="{867DF15A-A69B-4EB4-B010-9B39B1A2980E}"/>
    <cellStyle name="_Multiple_Cost Calc_Aerium - Mercoeur 3" xfId="16352" xr:uid="{49699A6D-C3D4-4044-A8E3-668342A7A241}"/>
    <cellStyle name="_Multiple_Cost Calc_Aerium - Mercoeur 3 2" xfId="16353" xr:uid="{E8F8CB52-CEEF-4F77-8426-DDEFE4F4F1D1}"/>
    <cellStyle name="_Multiple_Cost Calc_Aerium - Mercoeur 4" xfId="16354" xr:uid="{5CB41D3D-5C86-4C3B-8C74-3F9B22CEE536}"/>
    <cellStyle name="_Multiple_Cost Calc_Babcock &amp; Brown Air Funding I" xfId="16355" xr:uid="{3254367B-B12F-40FD-9B36-6E2FDB3CF7C4}"/>
    <cellStyle name="_Multiple_Cost Calc_Babcock &amp; Brown Air Funding I 2" xfId="16356" xr:uid="{740406A1-99E3-45C8-BEF9-1295AA2A34BC}"/>
    <cellStyle name="_Multiple_Cost Calc_Babcock &amp; Brown Air Funding I 2 2" xfId="16357" xr:uid="{A24CEFE0-614A-44FA-B710-CC64E07F5C7D}"/>
    <cellStyle name="_Multiple_Cost Calc_Babcock &amp; Brown Air Funding I 2 2 2" xfId="16358" xr:uid="{4B83CC81-4019-4E33-BD36-FCC2D2664210}"/>
    <cellStyle name="_Multiple_Cost Calc_Babcock &amp; Brown Air Funding I 2 3" xfId="16359" xr:uid="{B67DB3BB-8407-4E82-8282-40183F76C1E8}"/>
    <cellStyle name="_Multiple_Cost Calc_Babcock &amp; Brown Air Funding I 3" xfId="16360" xr:uid="{34F125F0-19A5-454B-A582-D3A9906D007F}"/>
    <cellStyle name="_Multiple_Cost Calc_Babcock &amp; Brown Air Funding I 3 2" xfId="16361" xr:uid="{31866A74-F35A-423D-B2B2-C3B4286FCAB5}"/>
    <cellStyle name="_Multiple_Cost Calc_Babcock &amp; Brown Air Funding I 4" xfId="16362" xr:uid="{CFDB0C0D-FC88-4D65-8A5D-E565D521A9FD}"/>
    <cellStyle name="_Multiple_Cost Calc_FCAR 364-day" xfId="16363" xr:uid="{267FD325-A7D1-45B8-ABF7-DBF8A6041187}"/>
    <cellStyle name="_Multiple_Cost Calc_FCAR 364-day 2" xfId="16364" xr:uid="{9D2B697E-247D-4A06-825C-815AC57A02AF}"/>
    <cellStyle name="_Multiple_Cost Calc_FCAR 364-day 2 2" xfId="16365" xr:uid="{C2F96F89-78B4-42ED-B4EA-EC83025FD6E5}"/>
    <cellStyle name="_Multiple_Cost Calc_FCAR 364-day 2 2 2" xfId="16366" xr:uid="{C8EBE18C-D246-4670-A035-1F8ED10742BD}"/>
    <cellStyle name="_Multiple_Cost Calc_FCAR 364-day 2 3" xfId="16367" xr:uid="{5EF7C922-281B-4B0B-BBEC-4B8710C2EEC8}"/>
    <cellStyle name="_Multiple_Cost Calc_FCAR 364-day 3" xfId="16368" xr:uid="{ADA8F4B6-739E-46BF-A738-2E1298ED2132}"/>
    <cellStyle name="_Multiple_Cost Calc_FCAR 364-day 3 2" xfId="16369" xr:uid="{EBD62B41-C83E-4ABE-B1EC-9D72E7855D45}"/>
    <cellStyle name="_Multiple_Cost Calc_FCAR 364-day 4" xfId="16370" xr:uid="{828C0F02-E401-4D18-8255-65F965761BE6}"/>
    <cellStyle name="_Multiple_Cost Calc_FCAR 5-year" xfId="16371" xr:uid="{EB544E99-AB5F-4FFF-86BB-8E88F6B0922F}"/>
    <cellStyle name="_Multiple_Cost Calc_FCAR 5-year 2" xfId="16372" xr:uid="{22D63FD6-EDCD-43FF-8454-D745D0C588BA}"/>
    <cellStyle name="_Multiple_Cost Calc_FCAR 5-year 2 2" xfId="16373" xr:uid="{8E34B1F0-10BF-4E56-A278-3C008CC5B54B}"/>
    <cellStyle name="_Multiple_Cost Calc_FCAR 5-year 2 2 2" xfId="16374" xr:uid="{0B2A3B71-E073-4123-BB4B-4083BD9988B7}"/>
    <cellStyle name="_Multiple_Cost Calc_FCAR 5-year 2 3" xfId="16375" xr:uid="{3244C56E-D9B6-4748-91DC-4A0809EB3AEB}"/>
    <cellStyle name="_Multiple_Cost Calc_FCAR 5-year 3" xfId="16376" xr:uid="{4028148D-698E-4373-8892-4266D627A6EA}"/>
    <cellStyle name="_Multiple_Cost Calc_FCAR 5-year 3 2" xfId="16377" xr:uid="{A42089BB-500E-4F68-8419-6079BB675B05}"/>
    <cellStyle name="_Multiple_Cost Calc_FCAR 5-year 4" xfId="16378" xr:uid="{13053BA0-C137-4BAD-B36A-7F1582B0272B}"/>
    <cellStyle name="_Multiple_Cost Calc_FCC Zeus" xfId="16379" xr:uid="{77A64B20-379C-46D2-A17D-12A233670A57}"/>
    <cellStyle name="_Multiple_Cost Calc_FCC Zeus 2" xfId="16380" xr:uid="{BC071555-4624-4389-998F-C9BF97F9F983}"/>
    <cellStyle name="_Multiple_Cost Calc_FCC Zeus 2 2" xfId="16381" xr:uid="{7DB7DB4F-0C0A-465C-A5AB-D871C6FE0EC2}"/>
    <cellStyle name="_Multiple_Cost Calc_FCC Zeus 2 2 2" xfId="16382" xr:uid="{03DE4581-1906-4E3C-BA27-ABF7AD00E27F}"/>
    <cellStyle name="_Multiple_Cost Calc_FCC Zeus 2 3" xfId="16383" xr:uid="{B5DB6690-6634-4353-A5E8-B89F0552DDEB}"/>
    <cellStyle name="_Multiple_Cost Calc_FCC Zeus 3" xfId="16384" xr:uid="{48E90802-CC5A-42DA-A59A-9A73CAC1A3D8}"/>
    <cellStyle name="_Multiple_Cost Calc_FCC Zeus 3 2" xfId="16385" xr:uid="{EF7B89E4-3BFC-4E37-A9CA-4323CAE94268}"/>
    <cellStyle name="_Multiple_Cost Calc_FCC Zeus 4" xfId="16386" xr:uid="{AD8E35A5-1FC4-4385-A44B-DE3DB6892447}"/>
    <cellStyle name="_Multiple_Cost Calc_Flagstar 2007-1A C AF4" xfId="16387" xr:uid="{C2D0B0B2-E219-4541-A8B8-1AED134AA6C5}"/>
    <cellStyle name="_Multiple_Cost Calc_Flagstar 2007-1A C AF4 2" xfId="16388" xr:uid="{40A9468E-7443-48C7-8D65-E52DD8058A3E}"/>
    <cellStyle name="_Multiple_Cost Calc_Flagstar 2007-1A C AF4 2 2" xfId="16389" xr:uid="{1F93ACA8-8905-4F3A-9C3D-272662D28B3E}"/>
    <cellStyle name="_Multiple_Cost Calc_Flagstar 2007-1A C AF4 2 2 2" xfId="16390" xr:uid="{26B0504E-8DDA-4BFB-B929-931E73038097}"/>
    <cellStyle name="_Multiple_Cost Calc_Flagstar 2007-1A C AF4 2 3" xfId="16391" xr:uid="{8E089C86-6121-4DDC-AB2E-9B6227F46D05}"/>
    <cellStyle name="_Multiple_Cost Calc_Flagstar 2007-1A C AF4 3" xfId="16392" xr:uid="{116D10F4-E74C-4F0F-8A7D-99DEEC1062F1}"/>
    <cellStyle name="_Multiple_Cost Calc_Flagstar 2007-1A C AF4 3 2" xfId="16393" xr:uid="{25C28795-DF52-48D2-AA4C-1108DB60C308}"/>
    <cellStyle name="_Multiple_Cost Calc_Flagstar 2007-1A C AF4 4" xfId="16394" xr:uid="{F2051C20-8046-4B09-91B9-BE8F2F9535C4}"/>
    <cellStyle name="_Multiple_Cost Calc_ItalFinance SV2" xfId="16395" xr:uid="{B155069F-B129-465A-8682-2889A7AF04B5}"/>
    <cellStyle name="_Multiple_Cost Calc_ItalFinance SV2 2" xfId="16396" xr:uid="{B3A6D632-2410-4C9C-BA4B-043FF88FAD42}"/>
    <cellStyle name="_Multiple_Cost Calc_ItalFinance SV2 2 2" xfId="16397" xr:uid="{2784BD62-8B71-4F98-A6FC-92955B647734}"/>
    <cellStyle name="_Multiple_Cost Calc_ItalFinance SV2 2 2 2" xfId="16398" xr:uid="{C27F45B6-3385-4E96-AF75-CC5BE3699D3E}"/>
    <cellStyle name="_Multiple_Cost Calc_ItalFinance SV2 2 3" xfId="16399" xr:uid="{3D3C70D6-CD6E-42F3-8414-6A81EED7DD1B}"/>
    <cellStyle name="_Multiple_Cost Calc_ItalFinance SV2 3" xfId="16400" xr:uid="{F934324A-51DD-4C8E-9C7A-86CE31270A72}"/>
    <cellStyle name="_Multiple_Cost Calc_ItalFinance SV2 3 2" xfId="16401" xr:uid="{7215F422-67DB-4C50-80EB-C99E33F47EE7}"/>
    <cellStyle name="_Multiple_Cost Calc_ItalFinance SV2 4" xfId="16402" xr:uid="{71E361CD-833A-4087-B2EF-A1434C4205E5}"/>
    <cellStyle name="_Multiple_Cost Calc_Meliadi SaRL" xfId="16403" xr:uid="{63EB7AE2-A4B2-4578-A713-1EFF223AB8D7}"/>
    <cellStyle name="_Multiple_Cost Calc_Meliadi SaRL 2" xfId="16404" xr:uid="{71A15287-3751-449D-8FD5-2CA9E48D2254}"/>
    <cellStyle name="_Multiple_Cost Calc_Meliadi SaRL 2 2" xfId="16405" xr:uid="{E99C942D-45BB-4703-9E30-29BED693FAA0}"/>
    <cellStyle name="_Multiple_Cost Calc_Meliadi SaRL 2 2 2" xfId="16406" xr:uid="{0489A4C1-2F51-45F1-9A25-F5BE87FA265B}"/>
    <cellStyle name="_Multiple_Cost Calc_Meliadi SaRL 2 3" xfId="16407" xr:uid="{D47B6ABF-D85F-4898-89BC-2A0218F1B87C}"/>
    <cellStyle name="_Multiple_Cost Calc_Meliadi SaRL 3" xfId="16408" xr:uid="{8FE68CB2-D0BF-4CFD-91F4-AD4E07361A68}"/>
    <cellStyle name="_Multiple_Cost Calc_Meliadi SaRL 3 2" xfId="16409" xr:uid="{EB0BCD41-93E3-4851-A044-EA6AE138F52E}"/>
    <cellStyle name="_Multiple_Cost Calc_Meliadi SaRL 4" xfId="16410" xr:uid="{D52E491E-252B-45CC-A7FB-D2F284F39A2D}"/>
    <cellStyle name="_Multiple_Cost Calc_Sheet1" xfId="16411" xr:uid="{CCA62A51-803E-4C99-9C7A-5FE931DCC5FF}"/>
    <cellStyle name="_Multiple_Cost Calc_Sheet1 2" xfId="16412" xr:uid="{6C877D4F-8FEB-4C4B-BF34-92F29B5E4424}"/>
    <cellStyle name="_Multiple_Cost Calc_Sheet1 2 2" xfId="16413" xr:uid="{7FC76B9C-9072-4AB7-92A8-219E7B5C908F}"/>
    <cellStyle name="_Multiple_Cost Calc_Sheet1 2 2 2" xfId="16414" xr:uid="{2ED9CB43-E390-4B64-AB8F-5F2C7AF36E42}"/>
    <cellStyle name="_Multiple_Cost Calc_Sheet1 2 3" xfId="16415" xr:uid="{C252634F-9775-4187-8F3B-F8F4E925CA33}"/>
    <cellStyle name="_Multiple_Cost Calc_Sheet1 3" xfId="16416" xr:uid="{FFE02CF3-0313-46EC-8D54-EE586D949136}"/>
    <cellStyle name="_Multiple_Cost Calc_Sheet1 3 2" xfId="16417" xr:uid="{23E2F4C1-34A7-47B7-B535-8793F64464B5}"/>
    <cellStyle name="_Multiple_Cost Calc_Sheet1 4" xfId="16418" xr:uid="{87EDD69D-3328-4CBB-9258-FF0196B02E72}"/>
    <cellStyle name="_Multiple_Cost Calc_Template" xfId="16419" xr:uid="{126B36A7-CC38-4E4C-893A-EC9B2C2E3CCB}"/>
    <cellStyle name="_Multiple_Cost Calc_Template 2" xfId="16420" xr:uid="{7070F1D7-3086-48F6-96DE-B69C7EC7DA4D}"/>
    <cellStyle name="_Multiple_Cost Calc_Template 2 2" xfId="16421" xr:uid="{3C3AB427-211F-4F2F-AA4C-F4A68BC70DF8}"/>
    <cellStyle name="_Multiple_Cost Calc_Template 2 2 2" xfId="16422" xr:uid="{1D052448-25F7-4228-9D72-EEFFE9CCDB9E}"/>
    <cellStyle name="_Multiple_Cost Calc_Template 2 3" xfId="16423" xr:uid="{9711D169-C0FC-4124-9E76-9800AC4AF2BC}"/>
    <cellStyle name="_Multiple_Cost Calc_Template 3" xfId="16424" xr:uid="{6A5D14CD-870C-4273-8E61-E8C9779A44A6}"/>
    <cellStyle name="_Multiple_Cost Calc_Template 3 2" xfId="16425" xr:uid="{44B7838E-8466-40E3-B041-B59FFFFB823E}"/>
    <cellStyle name="_Multiple_Cost Calc_Template 4" xfId="16426" xr:uid="{12C6431C-3023-4D64-844D-C608FAD97640}"/>
    <cellStyle name="_Multiple_dcf" xfId="16427" xr:uid="{E378FD50-5026-4A50-9799-154FEA38A21F}"/>
    <cellStyle name="_Multiple_dcf 2" xfId="16428" xr:uid="{B294B2B1-A32D-4BC3-A00B-C410CD3C08D2}"/>
    <cellStyle name="_Multiple_dcf 3" xfId="16429" xr:uid="{4814B72A-2923-45F1-A0D1-6D52B4444928}"/>
    <cellStyle name="_Multiple_dcf_shadow publication 2010.12" xfId="16430" xr:uid="{B05D1144-053E-4BB2-926B-CF921E9AA670}"/>
    <cellStyle name="_Multiple_dcf_shadow publication 2010.12 2" xfId="16431" xr:uid="{F6B817D9-0568-43D8-90EF-6B3E29295325}"/>
    <cellStyle name="_Multiple_dcf_Synthese cumul 300910" xfId="16432" xr:uid="{9C797C00-8B78-47E1-88DE-40E2B02D1D29}"/>
    <cellStyle name="_Multiple_dcf_Synthese cumul 300910 2" xfId="16433" xr:uid="{5BADD4DA-B204-4822-8E9F-408C3CBA6AC4}"/>
    <cellStyle name="_Multiple_Exclusion Karma" xfId="16434" xr:uid="{33DAB47D-750A-49D5-AA65-6BAD315F68D1}"/>
    <cellStyle name="_Multiple_Exposition des titres souverains (zone euro) au 31.12.2011 V4" xfId="16435" xr:uid="{59FA43F3-0256-4D75-8976-0C69A87E608C}"/>
    <cellStyle name="_Multiple_FCAR 364-day" xfId="16436" xr:uid="{21B98487-362B-46DE-8094-F1E0FC0D2F56}"/>
    <cellStyle name="_Multiple_FCAR 364-day 2" xfId="16437" xr:uid="{E50CEA4B-9C66-4EF3-B51F-41DEB89CFCB9}"/>
    <cellStyle name="_Multiple_FCAR 364-day 2 2" xfId="16438" xr:uid="{DC17BD09-8B2C-408A-9496-962319A3D49B}"/>
    <cellStyle name="_Multiple_FCAR 364-day 2 2 2" xfId="16439" xr:uid="{95BBABBC-57CC-4B30-9E67-26CA45182375}"/>
    <cellStyle name="_Multiple_FCAR 364-day 2 3" xfId="16440" xr:uid="{08762A44-7E7D-4EA9-9FA0-77B2EAEDE47F}"/>
    <cellStyle name="_Multiple_FCAR 364-day 3" xfId="16441" xr:uid="{5A14D54D-B3BD-4129-B3CF-FADBB404294B}"/>
    <cellStyle name="_Multiple_FCAR 364-day 3 2" xfId="16442" xr:uid="{AFC9FD40-5C87-4B60-978F-02477AFEB727}"/>
    <cellStyle name="_Multiple_FCAR 364-day 4" xfId="16443" xr:uid="{C2C900ED-4100-4D8E-82A8-F5B7C9FF5D8D}"/>
    <cellStyle name="_Multiple_FCAR 5-year" xfId="16444" xr:uid="{704022BF-D973-4D19-979B-985CD3494982}"/>
    <cellStyle name="_Multiple_FCAR 5-year 2" xfId="16445" xr:uid="{63473E5C-5B16-4D98-8760-012880E8998A}"/>
    <cellStyle name="_Multiple_FCAR 5-year 2 2" xfId="16446" xr:uid="{ACFB9E17-55B4-4284-8295-0061AB79E9C0}"/>
    <cellStyle name="_Multiple_FCAR 5-year 2 2 2" xfId="16447" xr:uid="{685EFB98-49AB-49A9-8ACB-E89ACB25193B}"/>
    <cellStyle name="_Multiple_FCAR 5-year 2 3" xfId="16448" xr:uid="{B2D5A31C-FC56-477B-8B41-1F576BDACA04}"/>
    <cellStyle name="_Multiple_FCAR 5-year 3" xfId="16449" xr:uid="{AE4A108A-E6F8-4583-A7A6-F29FBF1CDA78}"/>
    <cellStyle name="_Multiple_FCAR 5-year 3 2" xfId="16450" xr:uid="{28DDAD2E-BFD8-4C27-B126-E49098FA5EE3}"/>
    <cellStyle name="_Multiple_FCAR 5-year 4" xfId="16451" xr:uid="{D3F06D20-A59B-4371-AEA5-A746370B0452}"/>
    <cellStyle name="_Multiple_FCC Zeus" xfId="16452" xr:uid="{D3601B4F-CB1E-467F-BF46-267CB0B14A15}"/>
    <cellStyle name="_Multiple_FCC Zeus 2" xfId="16453" xr:uid="{34BD55FC-D8C3-4EF5-B342-628948AACE63}"/>
    <cellStyle name="_Multiple_FCC Zeus 2 2" xfId="16454" xr:uid="{74FA8AC2-21A4-4F5F-BDEB-BFB4A301D9E4}"/>
    <cellStyle name="_Multiple_FCC Zeus 2 2 2" xfId="16455" xr:uid="{B7E246DF-8D24-400B-AB5C-627199D0CD6B}"/>
    <cellStyle name="_Multiple_FCC Zeus 2 3" xfId="16456" xr:uid="{14F7DEF2-E4AC-47D5-880F-C3E0C37464BC}"/>
    <cellStyle name="_Multiple_FCC Zeus 3" xfId="16457" xr:uid="{0E65333C-29F2-459C-B31A-C814D558B39D}"/>
    <cellStyle name="_Multiple_FCC Zeus 3 2" xfId="16458" xr:uid="{7FAA686D-B109-4314-8D5A-6D8804FA42A3}"/>
    <cellStyle name="_Multiple_FCC Zeus 4" xfId="16459" xr:uid="{7565AE03-0A24-4BC6-9E0F-F4E4E817F112}"/>
    <cellStyle name="_Multiple_Flagstar 2007-1A C AF4" xfId="16460" xr:uid="{2FF9D64E-D556-4440-8248-7DF2A978DE34}"/>
    <cellStyle name="_Multiple_Flagstar 2007-1A C AF4 2" xfId="16461" xr:uid="{D6E18E90-AFF3-41EC-8504-7FE876D19012}"/>
    <cellStyle name="_Multiple_Flagstar 2007-1A C AF4 2 2" xfId="16462" xr:uid="{F994761D-8C7D-4A6E-B015-7D4E358F08BC}"/>
    <cellStyle name="_Multiple_Flagstar 2007-1A C AF4 2 2 2" xfId="16463" xr:uid="{FBC35679-75EF-45F7-9C81-13F206225E76}"/>
    <cellStyle name="_Multiple_Flagstar 2007-1A C AF4 2 3" xfId="16464" xr:uid="{1CAEFD7F-2105-42BB-87F3-07D7744FA31A}"/>
    <cellStyle name="_Multiple_Flagstar 2007-1A C AF4 3" xfId="16465" xr:uid="{6CA5FEB8-FDAF-4186-B767-AEE794F6BF7A}"/>
    <cellStyle name="_Multiple_Flagstar 2007-1A C AF4 3 2" xfId="16466" xr:uid="{992EF2BB-D6CD-49CD-A3BC-B24D6FA286D1}"/>
    <cellStyle name="_Multiple_Flagstar 2007-1A C AF4 4" xfId="16467" xr:uid="{820EF2D9-5A6F-48A6-B1A0-77323B15011F}"/>
    <cellStyle name="_Multiple_Gerard 1 -20 " xfId="16468" xr:uid="{3F4FFF36-55C4-4BD4-858E-900CA74AE63E}"/>
    <cellStyle name="_Multiple_Gerard 1 -20  2" xfId="16469" xr:uid="{96362C72-589A-4BAB-AC01-229A9C6A2B8E}"/>
    <cellStyle name="_Multiple_Gerard 1 -20  2 2" xfId="16470" xr:uid="{150E672C-D324-4969-A6CC-A076524F34EF}"/>
    <cellStyle name="_Multiple_Gerard 1 -20  2 2 2" xfId="16471" xr:uid="{1C8ACDBD-5A07-49E7-818D-D895F3E20614}"/>
    <cellStyle name="_Multiple_Gerard 1 -20  2 3" xfId="16472" xr:uid="{082DD618-339F-49DA-BB7A-992FF2B1078C}"/>
    <cellStyle name="_Multiple_Gerard 1 -20  3" xfId="16473" xr:uid="{DD6FE440-8524-45BD-9B8D-FBDA4A931B72}"/>
    <cellStyle name="_Multiple_Gerard 1 -20  3 2" xfId="16474" xr:uid="{6C57528B-B64B-4207-94A5-B627BEC3AED5}"/>
    <cellStyle name="_Multiple_Gerard 1 -20  4" xfId="16475" xr:uid="{034D5758-7566-4731-9890-1221E0232318}"/>
    <cellStyle name="_Multiple_Gerard 1 -20 _ABS Deal Tracer - Q3 2008" xfId="16476" xr:uid="{66D6F5EB-F992-4BA9-AE13-390EEDE04F97}"/>
    <cellStyle name="_Multiple_Gerard 1 -20 _ABS Deal Tracer - Q3 2008 2" xfId="16477" xr:uid="{A5709E38-A782-4103-9A50-3E7279C3EDAD}"/>
    <cellStyle name="_Multiple_Gerard 1 -20 _ABS Deal Tracer - Q3 2008 2 2" xfId="16478" xr:uid="{0DCFAE42-1CCF-414E-88F8-D03C0A45518C}"/>
    <cellStyle name="_Multiple_Gerard 1 -20 _ABS Deal Tracer - Q3 2008 2 2 2" xfId="16479" xr:uid="{85B4470F-8662-4733-A9E7-A438FE5ED5FD}"/>
    <cellStyle name="_Multiple_Gerard 1 -20 _ABS Deal Tracer - Q3 2008 2 3" xfId="16480" xr:uid="{81F0F179-998D-4EEF-A686-55AB3EDEFB05}"/>
    <cellStyle name="_Multiple_Gerard 1 -20 _ABS Deal Tracer - Q3 2008 3" xfId="16481" xr:uid="{56DC216D-EC77-4C9C-B0E0-22804DC41863}"/>
    <cellStyle name="_Multiple_Gerard 1 -20 _ABS Deal Tracer - Q3 2008 3 2" xfId="16482" xr:uid="{E26C3203-84EE-4573-9E80-745FED4575F3}"/>
    <cellStyle name="_Multiple_Gerard 1 -20 _ABS Deal Tracer - Q3 2008 4" xfId="16483" xr:uid="{646A0BF6-42A7-4E1C-B62F-B28863032663}"/>
    <cellStyle name="_Multiple_Gerard 1 -20 _Aerium - Chester" xfId="16484" xr:uid="{8AB33138-97F9-4CD6-9525-CFA3861156B2}"/>
    <cellStyle name="_Multiple_Gerard 1 -20 _Aerium - Chester 2" xfId="16485" xr:uid="{E7E34DF4-3043-458B-A5EC-82D6295E2055}"/>
    <cellStyle name="_Multiple_Gerard 1 -20 _Aerium - Chester 2 2" xfId="16486" xr:uid="{80BE7D4C-F134-430F-B408-05B4B21575A8}"/>
    <cellStyle name="_Multiple_Gerard 1 -20 _Aerium - Chester 2 2 2" xfId="16487" xr:uid="{0445180A-56A8-421B-845E-9731E247A54F}"/>
    <cellStyle name="_Multiple_Gerard 1 -20 _Aerium - Chester 2 3" xfId="16488" xr:uid="{BCD1B8E6-0D74-4ADD-AAE6-4B6C4AA76C79}"/>
    <cellStyle name="_Multiple_Gerard 1 -20 _Aerium - Chester 3" xfId="16489" xr:uid="{3C55785C-7777-4420-845A-0C130EFE527D}"/>
    <cellStyle name="_Multiple_Gerard 1 -20 _Aerium - Chester 3 2" xfId="16490" xr:uid="{C12C8E1D-50CA-4F68-AFF4-271F8CAB3520}"/>
    <cellStyle name="_Multiple_Gerard 1 -20 _Aerium - Chester 4" xfId="16491" xr:uid="{8FBDEC7D-9413-49B0-B827-61B8972EF5ED}"/>
    <cellStyle name="_Multiple_Gerard 1 -20 _Aerium - Mercoeur" xfId="16492" xr:uid="{9AE51FEE-7DBD-490A-87C2-4B4137F54A73}"/>
    <cellStyle name="_Multiple_Gerard 1 -20 _Aerium - Mercoeur 2" xfId="16493" xr:uid="{19F51212-DA7A-4D6A-BE89-6EA89B9A0F34}"/>
    <cellStyle name="_Multiple_Gerard 1 -20 _Aerium - Mercoeur 2 2" xfId="16494" xr:uid="{321C6F13-A88A-4202-8D4A-9FE29C15A234}"/>
    <cellStyle name="_Multiple_Gerard 1 -20 _Aerium - Mercoeur 2 2 2" xfId="16495" xr:uid="{AE8BBDF2-B805-4BBC-ADDE-7D9651850D7C}"/>
    <cellStyle name="_Multiple_Gerard 1 -20 _Aerium - Mercoeur 2 3" xfId="16496" xr:uid="{063DF8AB-C12F-4E22-9424-E07F342DA7B7}"/>
    <cellStyle name="_Multiple_Gerard 1 -20 _Aerium - Mercoeur 3" xfId="16497" xr:uid="{78195998-D002-4E33-BE6E-587C02AC6D5D}"/>
    <cellStyle name="_Multiple_Gerard 1 -20 _Aerium - Mercoeur 3 2" xfId="16498" xr:uid="{8D176A14-A4B0-448A-AD9A-B850F683CDDB}"/>
    <cellStyle name="_Multiple_Gerard 1 -20 _Aerium - Mercoeur 4" xfId="16499" xr:uid="{43BC1727-8441-4B64-A8CF-64D78AB1E4A1}"/>
    <cellStyle name="_Multiple_Gerard 1 -20 _Babcock &amp; Brown Air Funding I" xfId="16500" xr:uid="{2A086568-DA2C-4AAF-B7E1-4168B1A39FE6}"/>
    <cellStyle name="_Multiple_Gerard 1 -20 _Babcock &amp; Brown Air Funding I 2" xfId="16501" xr:uid="{4D78E74D-96C5-4221-B1FC-F436DEFB6B2A}"/>
    <cellStyle name="_Multiple_Gerard 1 -20 _Babcock &amp; Brown Air Funding I 2 2" xfId="16502" xr:uid="{64E91EAB-5275-4B51-9A6F-97A2CD4EED0B}"/>
    <cellStyle name="_Multiple_Gerard 1 -20 _Babcock &amp; Brown Air Funding I 2 2 2" xfId="16503" xr:uid="{0520C71C-9C76-49AC-A564-B3592BB82658}"/>
    <cellStyle name="_Multiple_Gerard 1 -20 _Babcock &amp; Brown Air Funding I 2 3" xfId="16504" xr:uid="{26D9F8FC-7D7B-4244-8FB9-473B81710037}"/>
    <cellStyle name="_Multiple_Gerard 1 -20 _Babcock &amp; Brown Air Funding I 3" xfId="16505" xr:uid="{B3FBFEF6-3AE5-49EB-929E-6F75BF77BAF7}"/>
    <cellStyle name="_Multiple_Gerard 1 -20 _Babcock &amp; Brown Air Funding I 3 2" xfId="16506" xr:uid="{8C9528AB-45E0-4744-AACB-68D90D3897F6}"/>
    <cellStyle name="_Multiple_Gerard 1 -20 _Babcock &amp; Brown Air Funding I 4" xfId="16507" xr:uid="{A9D24DE4-A76B-48B3-9889-80E555AB93CD}"/>
    <cellStyle name="_Multiple_Gerard 1 -20 _FCAR 364-day" xfId="16508" xr:uid="{A70C0DB8-5DED-47F2-AA88-78FDC7033DF1}"/>
    <cellStyle name="_Multiple_Gerard 1 -20 _FCAR 364-day 2" xfId="16509" xr:uid="{3CAFA83E-7342-49CE-AB4A-6302A88CCD25}"/>
    <cellStyle name="_Multiple_Gerard 1 -20 _FCAR 364-day 2 2" xfId="16510" xr:uid="{E98F80C9-1248-47FF-9D54-83229860DD53}"/>
    <cellStyle name="_Multiple_Gerard 1 -20 _FCAR 364-day 2 2 2" xfId="16511" xr:uid="{CAEB2C49-5A1E-4CA6-BEB2-298A65DB74B4}"/>
    <cellStyle name="_Multiple_Gerard 1 -20 _FCAR 364-day 2 3" xfId="16512" xr:uid="{3DF8FC98-703B-4284-ADB8-01E399E9A554}"/>
    <cellStyle name="_Multiple_Gerard 1 -20 _FCAR 364-day 3" xfId="16513" xr:uid="{C4F6BC97-E32B-4D96-911D-0A9933B6CA1A}"/>
    <cellStyle name="_Multiple_Gerard 1 -20 _FCAR 364-day 3 2" xfId="16514" xr:uid="{6CB81CB5-0FE3-4880-892A-D7491F3071BF}"/>
    <cellStyle name="_Multiple_Gerard 1 -20 _FCAR 364-day 4" xfId="16515" xr:uid="{BEF935DD-0136-4573-90D4-9328C154F2EF}"/>
    <cellStyle name="_Multiple_Gerard 1 -20 _FCAR 5-year" xfId="16516" xr:uid="{1BBA16FA-9130-4E03-BF45-BF9C9F0753EB}"/>
    <cellStyle name="_Multiple_Gerard 1 -20 _FCAR 5-year 2" xfId="16517" xr:uid="{54080F8A-7DD6-4A11-B0B6-432D6FE72648}"/>
    <cellStyle name="_Multiple_Gerard 1 -20 _FCAR 5-year 2 2" xfId="16518" xr:uid="{F7AE1884-4453-4A42-AB50-FC20E89317F2}"/>
    <cellStyle name="_Multiple_Gerard 1 -20 _FCAR 5-year 2 2 2" xfId="16519" xr:uid="{82220A93-997E-4E2F-B707-C9D7F3FFBEF6}"/>
    <cellStyle name="_Multiple_Gerard 1 -20 _FCAR 5-year 2 3" xfId="16520" xr:uid="{300F89D3-751A-4BEE-8BF8-A7037A36AD4D}"/>
    <cellStyle name="_Multiple_Gerard 1 -20 _FCAR 5-year 3" xfId="16521" xr:uid="{358E6648-4D39-4B55-9EA3-33A975246B79}"/>
    <cellStyle name="_Multiple_Gerard 1 -20 _FCAR 5-year 3 2" xfId="16522" xr:uid="{DC789B9D-57B0-4813-BD05-FBA9316BD47D}"/>
    <cellStyle name="_Multiple_Gerard 1 -20 _FCAR 5-year 4" xfId="16523" xr:uid="{6E4E7E67-A8E7-4DFB-B851-B0EB744085A0}"/>
    <cellStyle name="_Multiple_Gerard 1 -20 _FCC Zeus" xfId="16524" xr:uid="{4052BA02-CF30-411A-B44F-ADA9EDF7E6BC}"/>
    <cellStyle name="_Multiple_Gerard 1 -20 _FCC Zeus 2" xfId="16525" xr:uid="{D042D835-F021-4092-8DD7-64A4466E6880}"/>
    <cellStyle name="_Multiple_Gerard 1 -20 _FCC Zeus 2 2" xfId="16526" xr:uid="{5F1978F3-F97B-4E03-8E8A-54BB9A2FD42A}"/>
    <cellStyle name="_Multiple_Gerard 1 -20 _FCC Zeus 2 2 2" xfId="16527" xr:uid="{FCD98236-F6A7-4ED2-86B7-DC6A23758EAA}"/>
    <cellStyle name="_Multiple_Gerard 1 -20 _FCC Zeus 2 3" xfId="16528" xr:uid="{E9728A05-AA8F-41D7-8290-9C2295045953}"/>
    <cellStyle name="_Multiple_Gerard 1 -20 _FCC Zeus 3" xfId="16529" xr:uid="{12F48983-4F30-4999-887B-9F86CADE6444}"/>
    <cellStyle name="_Multiple_Gerard 1 -20 _FCC Zeus 3 2" xfId="16530" xr:uid="{93956989-AAD3-4376-AF55-B62DBFE3503C}"/>
    <cellStyle name="_Multiple_Gerard 1 -20 _FCC Zeus 4" xfId="16531" xr:uid="{ADAEEDDF-248C-4A51-B0A1-5E99761A8989}"/>
    <cellStyle name="_Multiple_Gerard 1 -20 _Flagstar 2007-1A C AF4" xfId="16532" xr:uid="{43CF38DE-2E69-4B61-A7FE-63E390A7FF3E}"/>
    <cellStyle name="_Multiple_Gerard 1 -20 _Flagstar 2007-1A C AF4 2" xfId="16533" xr:uid="{0980006F-40AA-4B74-8F8B-1B962A78AF47}"/>
    <cellStyle name="_Multiple_Gerard 1 -20 _Flagstar 2007-1A C AF4 2 2" xfId="16534" xr:uid="{A3129D4F-5387-406F-ADF5-ADA026E857AA}"/>
    <cellStyle name="_Multiple_Gerard 1 -20 _Flagstar 2007-1A C AF4 2 2 2" xfId="16535" xr:uid="{F9560687-13A3-4F55-8630-52D9C3B24187}"/>
    <cellStyle name="_Multiple_Gerard 1 -20 _Flagstar 2007-1A C AF4 2 3" xfId="16536" xr:uid="{6B5E16EB-13BC-4AD0-8440-7ACB5172235D}"/>
    <cellStyle name="_Multiple_Gerard 1 -20 _Flagstar 2007-1A C AF4 3" xfId="16537" xr:uid="{FA70CF75-7688-4EBC-A415-17E38565068A}"/>
    <cellStyle name="_Multiple_Gerard 1 -20 _Flagstar 2007-1A C AF4 3 2" xfId="16538" xr:uid="{127AAC20-6F6C-4F7F-AC99-2C3B7CE78507}"/>
    <cellStyle name="_Multiple_Gerard 1 -20 _Flagstar 2007-1A C AF4 4" xfId="16539" xr:uid="{342DEEEA-C525-4D45-8062-FF31EAAF888B}"/>
    <cellStyle name="_Multiple_Gerard 1 -20 _ItalFinance SV2" xfId="16540" xr:uid="{CD99B293-4141-4C5B-883B-122C10567A1A}"/>
    <cellStyle name="_Multiple_Gerard 1 -20 _ItalFinance SV2 2" xfId="16541" xr:uid="{C9594244-D146-416D-845D-EDBDF6DDF941}"/>
    <cellStyle name="_Multiple_Gerard 1 -20 _ItalFinance SV2 2 2" xfId="16542" xr:uid="{93E6354E-A4D7-4B84-8D88-E265D3BF9D55}"/>
    <cellStyle name="_Multiple_Gerard 1 -20 _ItalFinance SV2 2 2 2" xfId="16543" xr:uid="{79A04CB8-CD58-413D-896E-682A373A867D}"/>
    <cellStyle name="_Multiple_Gerard 1 -20 _ItalFinance SV2 2 3" xfId="16544" xr:uid="{6F60AC6A-556E-4804-B253-A67A69BF34BA}"/>
    <cellStyle name="_Multiple_Gerard 1 -20 _ItalFinance SV2 3" xfId="16545" xr:uid="{C81B5105-9587-4484-BD83-8D261D23B777}"/>
    <cellStyle name="_Multiple_Gerard 1 -20 _ItalFinance SV2 3 2" xfId="16546" xr:uid="{CC9EFDCC-503F-4431-AF3A-EED1422650EC}"/>
    <cellStyle name="_Multiple_Gerard 1 -20 _ItalFinance SV2 4" xfId="16547" xr:uid="{CEF1C539-A46A-4BD7-A054-5A55260D92FA}"/>
    <cellStyle name="_Multiple_Gerard 1 -20 _Meliadi SaRL" xfId="16548" xr:uid="{B24D3027-4E3C-45DC-B5C3-09246F399613}"/>
    <cellStyle name="_Multiple_Gerard 1 -20 _Meliadi SaRL 2" xfId="16549" xr:uid="{424FD566-B925-4F36-A643-D1D79B2ACA07}"/>
    <cellStyle name="_Multiple_Gerard 1 -20 _Meliadi SaRL 2 2" xfId="16550" xr:uid="{9122979B-5440-48C0-9CBE-B5BA2B37450E}"/>
    <cellStyle name="_Multiple_Gerard 1 -20 _Meliadi SaRL 2 2 2" xfId="16551" xr:uid="{093FB988-174B-4A04-838F-3E90E1A51F69}"/>
    <cellStyle name="_Multiple_Gerard 1 -20 _Meliadi SaRL 2 3" xfId="16552" xr:uid="{4576882C-DA46-4DAC-BF29-44D8D9E0AEEF}"/>
    <cellStyle name="_Multiple_Gerard 1 -20 _Meliadi SaRL 3" xfId="16553" xr:uid="{31C74101-B069-41B4-A940-6494C20C0D54}"/>
    <cellStyle name="_Multiple_Gerard 1 -20 _Meliadi SaRL 3 2" xfId="16554" xr:uid="{94A81A19-3A4A-40AF-98B0-9DA74BE30950}"/>
    <cellStyle name="_Multiple_Gerard 1 -20 _Meliadi SaRL 4" xfId="16555" xr:uid="{11233596-2587-43A3-900D-15B57478ADC4}"/>
    <cellStyle name="_Multiple_Gerard 1 -20 _Sheet1" xfId="16556" xr:uid="{EE807A90-6BCE-4F60-A003-65FD00BD5CBE}"/>
    <cellStyle name="_Multiple_Gerard 1 -20 _Sheet1 2" xfId="16557" xr:uid="{D567B849-A6FB-4E5C-BC80-2D59AD9F3AEC}"/>
    <cellStyle name="_Multiple_Gerard 1 -20 _Sheet1 2 2" xfId="16558" xr:uid="{4D08C353-B81B-4B55-9493-F4BE622F17B8}"/>
    <cellStyle name="_Multiple_Gerard 1 -20 _Sheet1 2 2 2" xfId="16559" xr:uid="{47DF5261-0C10-4E2D-8538-578CD714495E}"/>
    <cellStyle name="_Multiple_Gerard 1 -20 _Sheet1 2 3" xfId="16560" xr:uid="{6F2D9B4C-8424-4A87-B19A-F60C94B6D365}"/>
    <cellStyle name="_Multiple_Gerard 1 -20 _Sheet1 3" xfId="16561" xr:uid="{45C78871-BD08-4024-A0E5-E9C7F1147886}"/>
    <cellStyle name="_Multiple_Gerard 1 -20 _Sheet1 3 2" xfId="16562" xr:uid="{DFC90FC3-00E4-4A71-A980-1952FF5E8C02}"/>
    <cellStyle name="_Multiple_Gerard 1 -20 _Sheet1 4" xfId="16563" xr:uid="{0756D197-1E39-4F9F-AFDD-22F59EAC29DF}"/>
    <cellStyle name="_Multiple_Gerard 1 -20 _Template" xfId="16564" xr:uid="{191FC616-ECEF-4859-86DD-E922458E46F5}"/>
    <cellStyle name="_Multiple_Gerard 1 -20 _Template 2" xfId="16565" xr:uid="{E931B363-38EB-437E-908A-8F5FB4265C70}"/>
    <cellStyle name="_Multiple_Gerard 1 -20 _Template 2 2" xfId="16566" xr:uid="{BD984875-4021-4B07-83BA-0B6E9BE7E491}"/>
    <cellStyle name="_Multiple_Gerard 1 -20 _Template 2 2 2" xfId="16567" xr:uid="{2219873C-DA47-4BA9-9671-CBEA48286EEC}"/>
    <cellStyle name="_Multiple_Gerard 1 -20 _Template 2 3" xfId="16568" xr:uid="{D87B5A8B-513C-41CC-9608-93F43B1958D9}"/>
    <cellStyle name="_Multiple_Gerard 1 -20 _Template 3" xfId="16569" xr:uid="{D89D9A0A-0008-424E-A759-65B916F2ECB1}"/>
    <cellStyle name="_Multiple_Gerard 1 -20 _Template 3 2" xfId="16570" xr:uid="{0793BC4B-19AC-4BEB-9C9B-A065D77A0F4C}"/>
    <cellStyle name="_Multiple_Gerard 1 -20 _Template 4" xfId="16571" xr:uid="{CE17EAB1-0C14-4430-B74C-C69A15F72D14}"/>
    <cellStyle name="_Multiple_ItalFinance SV2" xfId="16572" xr:uid="{BC8EDB78-712B-4359-B5D5-775F82178169}"/>
    <cellStyle name="_Multiple_ItalFinance SV2 2" xfId="16573" xr:uid="{7D7EE37A-8ECC-4B71-B87A-50CFD6135348}"/>
    <cellStyle name="_Multiple_ItalFinance SV2 2 2" xfId="16574" xr:uid="{4494151A-2269-41D7-B670-3F37EA0A663A}"/>
    <cellStyle name="_Multiple_ItalFinance SV2 2 2 2" xfId="16575" xr:uid="{2F8D2285-8068-4D6A-8514-18F39350310F}"/>
    <cellStyle name="_Multiple_ItalFinance SV2 2 3" xfId="16576" xr:uid="{16FEA035-2994-42F2-9A4A-1D1B4F83E1A5}"/>
    <cellStyle name="_Multiple_ItalFinance SV2 3" xfId="16577" xr:uid="{C6B16FDA-CD34-4CEF-A55C-6B7A61845D58}"/>
    <cellStyle name="_Multiple_ItalFinance SV2 3 2" xfId="16578" xr:uid="{A770DF1F-CA33-4AAF-A2A5-987A6D87D6FF}"/>
    <cellStyle name="_Multiple_ItalFinance SV2 4" xfId="16579" xr:uid="{3E1B05CF-A83F-4E25-887F-AAC47D5C07A3}"/>
    <cellStyle name="_Multiple_LBO (Post IM)" xfId="16580" xr:uid="{57F63D79-6E27-45AD-B81E-5BE6E51EED52}"/>
    <cellStyle name="_Multiple_LBO (Post IM) 2" xfId="16581" xr:uid="{A3F22F09-6B6B-4121-9D7D-BCA5FC421F72}"/>
    <cellStyle name="_Multiple_LBO (Post IM) 3" xfId="16582" xr:uid="{6A2B2AB4-2661-433F-A3A5-8A7702281E25}"/>
    <cellStyle name="_Multiple_LBO (Post IM)_shadow publication 2010.12" xfId="16583" xr:uid="{817DF82E-A3E1-4E24-92B0-5C93AC2F1E67}"/>
    <cellStyle name="_Multiple_LBO (Post IM)_shadow publication 2010.12 2" xfId="16584" xr:uid="{80CCED46-603D-421A-8A24-59361C772EB6}"/>
    <cellStyle name="_Multiple_LBO (Post IM)_Synthese cumul 300910" xfId="16585" xr:uid="{2B249392-FA04-4CAC-A6A3-29B9BAA8768C}"/>
    <cellStyle name="_Multiple_LBO (Post IM)_Synthese cumul 300910 2" xfId="16586" xr:uid="{6C575B15-9CBA-40CF-844D-C52A28CF6499}"/>
    <cellStyle name="_Multiple_Meliadi SaRL" xfId="16587" xr:uid="{A9BD8174-7788-4BD1-9602-B347FE98FC02}"/>
    <cellStyle name="_Multiple_Meliadi SaRL 2" xfId="16588" xr:uid="{E3E17BFC-4502-414F-8856-75EDD53667D4}"/>
    <cellStyle name="_Multiple_Meliadi SaRL 2 2" xfId="16589" xr:uid="{E31DC852-1497-41F6-BCCE-10209C93F166}"/>
    <cellStyle name="_Multiple_Meliadi SaRL 2 2 2" xfId="16590" xr:uid="{6EE79A1A-A870-4DA7-82E6-5BDB419B6208}"/>
    <cellStyle name="_Multiple_Meliadi SaRL 2 3" xfId="16591" xr:uid="{7FEFED71-931D-47E8-9405-540D3CEC1AC3}"/>
    <cellStyle name="_Multiple_Meliadi SaRL 3" xfId="16592" xr:uid="{C467E02F-C79D-4A5C-8F73-B9E8DE6F6A8F}"/>
    <cellStyle name="_Multiple_Meliadi SaRL 3 2" xfId="16593" xr:uid="{DDCA5F54-1655-4A05-8658-74D4D9BEF7A4}"/>
    <cellStyle name="_Multiple_Meliadi SaRL 4" xfId="16594" xr:uid="{84F1A03B-1421-4FF9-8BF0-34737F170F08}"/>
    <cellStyle name="_Multiple_Prepayment-WAL Assumptions" xfId="16595" xr:uid="{FE5DD8BD-3945-4771-95E3-C3C3190C987D}"/>
    <cellStyle name="_Multiple_RApres 4.02.02" xfId="16596" xr:uid="{55EDA097-8A76-45FB-9F5F-9AAE2224A418}"/>
    <cellStyle name="_Multiple_shadow publication 2010.12" xfId="16597" xr:uid="{AA496A92-B604-445E-AE4E-929C1A3F3CD7}"/>
    <cellStyle name="_Multiple_shadow publication 2010.12 2" xfId="16598" xr:uid="{2F81D093-4242-4B7E-B506-376812A5D9B4}"/>
    <cellStyle name="_Multiple_Sheet1" xfId="16599" xr:uid="{178CC66D-2890-4FEF-9676-8080EF4C1CBC}"/>
    <cellStyle name="_Multiple_Sheet1 2" xfId="16600" xr:uid="{118F6326-802F-4603-B4DB-8957EDAF5BA6}"/>
    <cellStyle name="_Multiple_Sheet1 2 2" xfId="16601" xr:uid="{2E2962FA-1AFE-4315-A91D-AD068D497588}"/>
    <cellStyle name="_Multiple_Sheet1 2 2 2" xfId="16602" xr:uid="{97B85423-00B6-4F8F-9944-510C2F537450}"/>
    <cellStyle name="_Multiple_Sheet1 2 3" xfId="16603" xr:uid="{66633019-3C5B-405F-9A92-36F02496A79B}"/>
    <cellStyle name="_Multiple_Sheet1 3" xfId="16604" xr:uid="{A05FB449-0C8A-4F98-AFB3-F2090036C07D}"/>
    <cellStyle name="_Multiple_Sheet1 3 2" xfId="16605" xr:uid="{4EE6492A-30D5-4053-A781-B0628A3857B2}"/>
    <cellStyle name="_Multiple_Sheet1 4" xfId="16606" xr:uid="{2ED91199-A8E2-43C3-ABF9-EAC03CBE33EE}"/>
    <cellStyle name="_Multiple_Synthese cumul 300910" xfId="16607" xr:uid="{D00457BC-00E3-47DD-9762-8FBA18524E0F}"/>
    <cellStyle name="_Multiple_Synthese cumul 300910 2" xfId="16608" xr:uid="{B5741370-DBFE-490F-B0A8-E94AB47CA8A1}"/>
    <cellStyle name="_Multiple_Template" xfId="16609" xr:uid="{01D7A284-6636-4EA8-8615-B6EA2EF93460}"/>
    <cellStyle name="_Multiple_Template 2" xfId="16610" xr:uid="{5CE6B899-2C42-4D53-86DA-C2A3D2DC3C49}"/>
    <cellStyle name="_Multiple_Template 2 2" xfId="16611" xr:uid="{C7687C59-56A3-4C06-AF3A-3CEA30B464D3}"/>
    <cellStyle name="_Multiple_Template 2 2 2" xfId="16612" xr:uid="{57E337E7-2CBC-4296-96D3-A6FBC624F27B}"/>
    <cellStyle name="_Multiple_Template 2 3" xfId="16613" xr:uid="{BC8CF588-C90D-4C9B-8AC4-E0F3B84986D4}"/>
    <cellStyle name="_Multiple_Template 3" xfId="16614" xr:uid="{38D445CF-EF6F-4F9E-9267-CD73E55E042B}"/>
    <cellStyle name="_Multiple_Template 3 2" xfId="16615" xr:uid="{67648266-E45C-4225-B855-D3B28DB7629E}"/>
    <cellStyle name="_Multiple_Template 4" xfId="16616" xr:uid="{BD48498A-7740-4EA9-BFA8-71154B039247}"/>
    <cellStyle name="_Multiple_Tenants &amp; Costs" xfId="16617" xr:uid="{91597263-4304-4394-86DD-6ADF5C8AF8B9}"/>
    <cellStyle name="_Multiple_Tenants &amp; Costs 2" xfId="16618" xr:uid="{A9F62D58-EE5B-4C2E-856B-9FB0241E0A8B}"/>
    <cellStyle name="_Multiple_Tenants &amp; Costs 2 2" xfId="16619" xr:uid="{85278A78-F565-4E7E-A296-D0489FDD7AFC}"/>
    <cellStyle name="_Multiple_Tenants &amp; Costs 2 2 2" xfId="16620" xr:uid="{0E8E0444-0B05-415A-9FDD-E7662E71E7F7}"/>
    <cellStyle name="_Multiple_Tenants &amp; Costs 2 3" xfId="16621" xr:uid="{2F4263D9-3B10-495C-95FA-A9991B6CBBCB}"/>
    <cellStyle name="_Multiple_Tenants &amp; Costs 3" xfId="16622" xr:uid="{BAD4BC9B-82E2-4202-9AAC-B389BFE4D83B}"/>
    <cellStyle name="_Multiple_Tenants &amp; Costs 3 2" xfId="16623" xr:uid="{431E2989-0678-4DAF-AA13-D64383BDAA55}"/>
    <cellStyle name="_Multiple_Tenants &amp; Costs 4" xfId="16624" xr:uid="{1C43F0F3-6A3A-47BC-B25C-D8B28B6CC48A}"/>
    <cellStyle name="_Multiple_Tenants &amp; Costs_ABS Deal Tracer - Q3 2008" xfId="16625" xr:uid="{34B4C43D-2DBD-45BD-A567-FB53BAADF3DA}"/>
    <cellStyle name="_Multiple_Tenants &amp; Costs_ABS Deal Tracer - Q3 2008 2" xfId="16626" xr:uid="{00338DDE-639D-4E85-9E05-FFF6BD80034B}"/>
    <cellStyle name="_Multiple_Tenants &amp; Costs_ABS Deal Tracer - Q3 2008 2 2" xfId="16627" xr:uid="{C9E6F7B5-75DF-4C26-8628-8B7C746852BE}"/>
    <cellStyle name="_Multiple_Tenants &amp; Costs_ABS Deal Tracer - Q3 2008 2 2 2" xfId="16628" xr:uid="{7056452B-9D17-4400-ACEB-0B704935F653}"/>
    <cellStyle name="_Multiple_Tenants &amp; Costs_ABS Deal Tracer - Q3 2008 2 3" xfId="16629" xr:uid="{CF5F2E30-3B8E-4C70-B183-8F1FCC0610BB}"/>
    <cellStyle name="_Multiple_Tenants &amp; Costs_ABS Deal Tracer - Q3 2008 3" xfId="16630" xr:uid="{512422FE-7108-46CF-813C-F12B28134294}"/>
    <cellStyle name="_Multiple_Tenants &amp; Costs_ABS Deal Tracer - Q3 2008 3 2" xfId="16631" xr:uid="{9D049893-9513-467E-86B7-604C959EE9BE}"/>
    <cellStyle name="_Multiple_Tenants &amp; Costs_ABS Deal Tracer - Q3 2008 4" xfId="16632" xr:uid="{36BE6D15-B709-482C-89AA-DFACA6474903}"/>
    <cellStyle name="_Multiple_Tenants &amp; Costs_Aerium - Chester" xfId="16633" xr:uid="{86BBC583-342C-4541-93B9-E3828EF5769B}"/>
    <cellStyle name="_Multiple_Tenants &amp; Costs_Aerium - Chester 2" xfId="16634" xr:uid="{2904589A-E3E4-4DC8-8333-39B4F6D3E06E}"/>
    <cellStyle name="_Multiple_Tenants &amp; Costs_Aerium - Chester 2 2" xfId="16635" xr:uid="{19863BCF-F68B-485D-BAE4-5B059E853F2F}"/>
    <cellStyle name="_Multiple_Tenants &amp; Costs_Aerium - Chester 2 2 2" xfId="16636" xr:uid="{705C63C9-AB0A-428B-9426-5D3E10AED7B4}"/>
    <cellStyle name="_Multiple_Tenants &amp; Costs_Aerium - Chester 2 3" xfId="16637" xr:uid="{FABE22BC-E74D-43DE-AA09-2F48935F6AE7}"/>
    <cellStyle name="_Multiple_Tenants &amp; Costs_Aerium - Chester 3" xfId="16638" xr:uid="{F66F756A-7D2A-4F63-9F89-4D87F87B6892}"/>
    <cellStyle name="_Multiple_Tenants &amp; Costs_Aerium - Chester 3 2" xfId="16639" xr:uid="{CEBCD220-06BB-4FB6-9332-2BF76306DFB4}"/>
    <cellStyle name="_Multiple_Tenants &amp; Costs_Aerium - Chester 4" xfId="16640" xr:uid="{27A13DEB-1157-48AD-B77A-F59E2994387D}"/>
    <cellStyle name="_Multiple_Tenants &amp; Costs_Aerium - Mercoeur" xfId="16641" xr:uid="{E1D16BEC-EEAB-4840-8125-7150C37DD7EB}"/>
    <cellStyle name="_Multiple_Tenants &amp; Costs_Aerium - Mercoeur 2" xfId="16642" xr:uid="{459B482A-991C-4DFD-BD2A-372E470CB364}"/>
    <cellStyle name="_Multiple_Tenants &amp; Costs_Aerium - Mercoeur 2 2" xfId="16643" xr:uid="{823D1A3F-9E46-48C0-8B77-E1A2083843DA}"/>
    <cellStyle name="_Multiple_Tenants &amp; Costs_Aerium - Mercoeur 2 2 2" xfId="16644" xr:uid="{9D5B72FC-4C41-4B24-869D-E9A263B5B30A}"/>
    <cellStyle name="_Multiple_Tenants &amp; Costs_Aerium - Mercoeur 2 3" xfId="16645" xr:uid="{6EB99916-0CF1-45D5-A191-E52823084AEB}"/>
    <cellStyle name="_Multiple_Tenants &amp; Costs_Aerium - Mercoeur 3" xfId="16646" xr:uid="{A5291A1F-56C2-4C15-B1EE-7508F2568C08}"/>
    <cellStyle name="_Multiple_Tenants &amp; Costs_Aerium - Mercoeur 3 2" xfId="16647" xr:uid="{9D9128FA-5FB6-40AA-81A7-516962F1C602}"/>
    <cellStyle name="_Multiple_Tenants &amp; Costs_Aerium - Mercoeur 4" xfId="16648" xr:uid="{77B67B95-BC49-4392-B5BC-7F65D13070A2}"/>
    <cellStyle name="_Multiple_Tenants &amp; Costs_Babcock &amp; Brown Air Funding I" xfId="16649" xr:uid="{36FADFA6-B38E-4D2E-97C8-2B21AF03C9AF}"/>
    <cellStyle name="_Multiple_Tenants &amp; Costs_Babcock &amp; Brown Air Funding I 2" xfId="16650" xr:uid="{0DF5C465-0D8E-4488-81E4-D71108F61C26}"/>
    <cellStyle name="_Multiple_Tenants &amp; Costs_Babcock &amp; Brown Air Funding I 2 2" xfId="16651" xr:uid="{F20712A0-0474-44D8-BD96-8E5B8AABAD9C}"/>
    <cellStyle name="_Multiple_Tenants &amp; Costs_Babcock &amp; Brown Air Funding I 2 2 2" xfId="16652" xr:uid="{D1E3F0A6-FDAA-49F5-BD9E-59B9DA89926B}"/>
    <cellStyle name="_Multiple_Tenants &amp; Costs_Babcock &amp; Brown Air Funding I 2 3" xfId="16653" xr:uid="{9D279D70-C278-4CBB-A9B6-6A590B2214BC}"/>
    <cellStyle name="_Multiple_Tenants &amp; Costs_Babcock &amp; Brown Air Funding I 3" xfId="16654" xr:uid="{FE7D322A-54B9-43FC-BEF5-909245C0D894}"/>
    <cellStyle name="_Multiple_Tenants &amp; Costs_Babcock &amp; Brown Air Funding I 3 2" xfId="16655" xr:uid="{CCAD80A1-6FBA-480D-BF59-F9A421013C08}"/>
    <cellStyle name="_Multiple_Tenants &amp; Costs_Babcock &amp; Brown Air Funding I 4" xfId="16656" xr:uid="{0A3ABF9B-A8FD-4951-B823-DF228B75F9A2}"/>
    <cellStyle name="_Multiple_Tenants &amp; Costs_FCAR 364-day" xfId="16657" xr:uid="{F8E9A35B-E821-413E-8F6D-FBD23E6F048D}"/>
    <cellStyle name="_Multiple_Tenants &amp; Costs_FCAR 364-day 2" xfId="16658" xr:uid="{534678BC-2AF9-4B21-8A5B-BDCEB4EC9AC6}"/>
    <cellStyle name="_Multiple_Tenants &amp; Costs_FCAR 364-day 2 2" xfId="16659" xr:uid="{88E799C7-7883-4626-B4CB-FA9A0B4809C7}"/>
    <cellStyle name="_Multiple_Tenants &amp; Costs_FCAR 364-day 2 2 2" xfId="16660" xr:uid="{57AA690D-0F93-4AAE-928D-5B2FA3D8DA56}"/>
    <cellStyle name="_Multiple_Tenants &amp; Costs_FCAR 364-day 2 3" xfId="16661" xr:uid="{CE3F5122-22DD-491D-B1DF-D445951DEA07}"/>
    <cellStyle name="_Multiple_Tenants &amp; Costs_FCAR 364-day 3" xfId="16662" xr:uid="{FE8E1F4A-86E1-47B8-94BF-5EAE83410384}"/>
    <cellStyle name="_Multiple_Tenants &amp; Costs_FCAR 364-day 3 2" xfId="16663" xr:uid="{713758A8-C329-4853-8BC1-23807D36E756}"/>
    <cellStyle name="_Multiple_Tenants &amp; Costs_FCAR 364-day 4" xfId="16664" xr:uid="{BF6298D6-64FE-4BA5-B2D4-5CC2F40EA562}"/>
    <cellStyle name="_Multiple_Tenants &amp; Costs_FCAR 5-year" xfId="16665" xr:uid="{CD139F44-45DB-4138-9582-CBB2D564F5F8}"/>
    <cellStyle name="_Multiple_Tenants &amp; Costs_FCAR 5-year 2" xfId="16666" xr:uid="{50DE1846-EEB3-4338-879B-7D11AE90F651}"/>
    <cellStyle name="_Multiple_Tenants &amp; Costs_FCAR 5-year 2 2" xfId="16667" xr:uid="{9DFA189B-BD42-493D-8E8B-B1806E5DBF7F}"/>
    <cellStyle name="_Multiple_Tenants &amp; Costs_FCAR 5-year 2 2 2" xfId="16668" xr:uid="{024332E7-FA90-4A94-888B-3B37AA72AE66}"/>
    <cellStyle name="_Multiple_Tenants &amp; Costs_FCAR 5-year 2 3" xfId="16669" xr:uid="{D9C3EA7C-ED61-4D9C-BE6B-850364E4DBAE}"/>
    <cellStyle name="_Multiple_Tenants &amp; Costs_FCAR 5-year 3" xfId="16670" xr:uid="{8BF7A52D-57BB-4199-8BE9-5E5BA9CAEA6E}"/>
    <cellStyle name="_Multiple_Tenants &amp; Costs_FCAR 5-year 3 2" xfId="16671" xr:uid="{D9DD4AD3-7B9F-480B-A78C-C898E29BB882}"/>
    <cellStyle name="_Multiple_Tenants &amp; Costs_FCAR 5-year 4" xfId="16672" xr:uid="{CF4DD2AF-E86A-4486-8DF7-63FF0996F4E5}"/>
    <cellStyle name="_Multiple_Tenants &amp; Costs_FCC Zeus" xfId="16673" xr:uid="{DC778451-6B11-490C-99FB-76C1B4D6C6C4}"/>
    <cellStyle name="_Multiple_Tenants &amp; Costs_FCC Zeus 2" xfId="16674" xr:uid="{A1294C01-F643-4AC0-A14F-E1B69A324F02}"/>
    <cellStyle name="_Multiple_Tenants &amp; Costs_FCC Zeus 2 2" xfId="16675" xr:uid="{483E61A6-8FF2-4560-8BC0-399755E004ED}"/>
    <cellStyle name="_Multiple_Tenants &amp; Costs_FCC Zeus 2 2 2" xfId="16676" xr:uid="{C0F6A67C-5803-4A45-A9BB-C3C4A7349F78}"/>
    <cellStyle name="_Multiple_Tenants &amp; Costs_FCC Zeus 2 3" xfId="16677" xr:uid="{C8776257-98EC-4E0D-83AE-F21AD1EA96AE}"/>
    <cellStyle name="_Multiple_Tenants &amp; Costs_FCC Zeus 3" xfId="16678" xr:uid="{6CB8751C-FEF0-4285-8DD3-AFA9366A7657}"/>
    <cellStyle name="_Multiple_Tenants &amp; Costs_FCC Zeus 3 2" xfId="16679" xr:uid="{E2A30ECA-EF7F-4119-842B-B82EF2C3CA11}"/>
    <cellStyle name="_Multiple_Tenants &amp; Costs_FCC Zeus 4" xfId="16680" xr:uid="{B8BDC8FF-CCE2-44C1-973E-F7C5CCF940B2}"/>
    <cellStyle name="_Multiple_Tenants &amp; Costs_Flagstar 2007-1A C AF4" xfId="16681" xr:uid="{FE927206-FD71-4F52-A791-0CB0DE3D4E11}"/>
    <cellStyle name="_Multiple_Tenants &amp; Costs_Flagstar 2007-1A C AF4 2" xfId="16682" xr:uid="{061ADB63-9AE2-453A-A37A-66FBF1FE52C5}"/>
    <cellStyle name="_Multiple_Tenants &amp; Costs_Flagstar 2007-1A C AF4 2 2" xfId="16683" xr:uid="{757E3EC6-0551-408D-A776-283D8F727C31}"/>
    <cellStyle name="_Multiple_Tenants &amp; Costs_Flagstar 2007-1A C AF4 2 2 2" xfId="16684" xr:uid="{F580B3C5-C037-450C-A5A2-B12016CF1B0A}"/>
    <cellStyle name="_Multiple_Tenants &amp; Costs_Flagstar 2007-1A C AF4 2 3" xfId="16685" xr:uid="{9FE93B93-3957-468A-B728-F28551242276}"/>
    <cellStyle name="_Multiple_Tenants &amp; Costs_Flagstar 2007-1A C AF4 3" xfId="16686" xr:uid="{5DD15992-6067-4066-A761-544212406EB2}"/>
    <cellStyle name="_Multiple_Tenants &amp; Costs_Flagstar 2007-1A C AF4 3 2" xfId="16687" xr:uid="{DA6884B2-E3C0-45C6-A447-E98D2524F659}"/>
    <cellStyle name="_Multiple_Tenants &amp; Costs_Flagstar 2007-1A C AF4 4" xfId="16688" xr:uid="{03808B5C-E6A9-479F-A448-3036DB12DE39}"/>
    <cellStyle name="_Multiple_Tenants &amp; Costs_ItalFinance SV2" xfId="16689" xr:uid="{942E3B3F-18D5-43A9-A2DE-216722CF7892}"/>
    <cellStyle name="_Multiple_Tenants &amp; Costs_ItalFinance SV2 2" xfId="16690" xr:uid="{8409FCDD-02FA-4913-B14F-F661E9C92762}"/>
    <cellStyle name="_Multiple_Tenants &amp; Costs_ItalFinance SV2 2 2" xfId="16691" xr:uid="{05BD6A8D-AED3-4290-8AC1-28E98BD32C34}"/>
    <cellStyle name="_Multiple_Tenants &amp; Costs_ItalFinance SV2 2 2 2" xfId="16692" xr:uid="{95FC6DA2-D75E-46DC-A00E-D9DA2C0FDA64}"/>
    <cellStyle name="_Multiple_Tenants &amp; Costs_ItalFinance SV2 2 3" xfId="16693" xr:uid="{4497B2C7-22D8-4DE0-9367-E2D8E8523810}"/>
    <cellStyle name="_Multiple_Tenants &amp; Costs_ItalFinance SV2 3" xfId="16694" xr:uid="{C0720FA4-54D7-4F53-99E4-B77E22AD91C7}"/>
    <cellStyle name="_Multiple_Tenants &amp; Costs_ItalFinance SV2 3 2" xfId="16695" xr:uid="{191BCD9F-C6B4-4F03-B96B-8A005DFE55E3}"/>
    <cellStyle name="_Multiple_Tenants &amp; Costs_ItalFinance SV2 4" xfId="16696" xr:uid="{140B5CF9-A991-40C3-9D77-BB0C8FA27042}"/>
    <cellStyle name="_Multiple_Tenants &amp; Costs_Meliadi SaRL" xfId="16697" xr:uid="{820F3412-EDFD-4AED-B38B-113F1EC329F3}"/>
    <cellStyle name="_Multiple_Tenants &amp; Costs_Meliadi SaRL 2" xfId="16698" xr:uid="{05F5687A-E9B6-44FD-A4DB-7EA838146AA9}"/>
    <cellStyle name="_Multiple_Tenants &amp; Costs_Meliadi SaRL 2 2" xfId="16699" xr:uid="{428C593F-A74F-4243-A388-A77600DDED0C}"/>
    <cellStyle name="_Multiple_Tenants &amp; Costs_Meliadi SaRL 2 2 2" xfId="16700" xr:uid="{D5155625-6F54-420E-A82D-643D211CDDB1}"/>
    <cellStyle name="_Multiple_Tenants &amp; Costs_Meliadi SaRL 2 3" xfId="16701" xr:uid="{434D05F0-7960-4B8E-BC79-8299D2D5A6E6}"/>
    <cellStyle name="_Multiple_Tenants &amp; Costs_Meliadi SaRL 3" xfId="16702" xr:uid="{DBA019AD-D422-4248-BF21-3EB7D2A42340}"/>
    <cellStyle name="_Multiple_Tenants &amp; Costs_Meliadi SaRL 3 2" xfId="16703" xr:uid="{067A05F8-49BA-4279-96EE-65B2BD2158F7}"/>
    <cellStyle name="_Multiple_Tenants &amp; Costs_Meliadi SaRL 4" xfId="16704" xr:uid="{017A11D0-FCCE-448E-92D5-8056640DE544}"/>
    <cellStyle name="_Multiple_Tenants &amp; Costs_Sheet1" xfId="16705" xr:uid="{92F9517F-C5F2-4E89-A073-3E332A0B0A70}"/>
    <cellStyle name="_Multiple_Tenants &amp; Costs_Sheet1 2" xfId="16706" xr:uid="{B854CB11-3CA8-40D4-B347-94771F9E4A1D}"/>
    <cellStyle name="_Multiple_Tenants &amp; Costs_Sheet1 2 2" xfId="16707" xr:uid="{1335D685-ADD6-4CA6-A8B3-B6457222B6E6}"/>
    <cellStyle name="_Multiple_Tenants &amp; Costs_Sheet1 2 2 2" xfId="16708" xr:uid="{AED8A262-D2CE-45C6-B036-D376AB86E925}"/>
    <cellStyle name="_Multiple_Tenants &amp; Costs_Sheet1 2 3" xfId="16709" xr:uid="{4F0537FF-836C-4FD6-8FE6-10398A36062F}"/>
    <cellStyle name="_Multiple_Tenants &amp; Costs_Sheet1 3" xfId="16710" xr:uid="{0F46ED29-9DD2-4F96-8AEC-4C22E354FB4D}"/>
    <cellStyle name="_Multiple_Tenants &amp; Costs_Sheet1 3 2" xfId="16711" xr:uid="{C109D0A7-5832-466D-86FA-4948779D9743}"/>
    <cellStyle name="_Multiple_Tenants &amp; Costs_Sheet1 4" xfId="16712" xr:uid="{1878D439-6D6E-4223-914F-BF001D24E114}"/>
    <cellStyle name="_Multiple_Tenants &amp; Costs_Template" xfId="16713" xr:uid="{B9713DEA-6C3E-49E1-8683-A183EABAA661}"/>
    <cellStyle name="_Multiple_Tenants &amp; Costs_Template 2" xfId="16714" xr:uid="{189FEC87-0C26-4494-9CB9-104E1CF282DC}"/>
    <cellStyle name="_Multiple_Tenants &amp; Costs_Template 2 2" xfId="16715" xr:uid="{89669DC2-0D30-4723-A0A0-4B91B0EAA4C4}"/>
    <cellStyle name="_Multiple_Tenants &amp; Costs_Template 2 2 2" xfId="16716" xr:uid="{F5CCE5B2-7D65-45BD-9C78-B67EF1CC4B99}"/>
    <cellStyle name="_Multiple_Tenants &amp; Costs_Template 2 3" xfId="16717" xr:uid="{1052096E-FFFD-4FC6-AAE6-016435E74BBB}"/>
    <cellStyle name="_Multiple_Tenants &amp; Costs_Template 3" xfId="16718" xr:uid="{EC90F509-2F3C-4C1E-B875-0669514A128E}"/>
    <cellStyle name="_Multiple_Tenants &amp; Costs_Template 3 2" xfId="16719" xr:uid="{00C5D629-D2D7-473E-901E-5D4A39FC47A0}"/>
    <cellStyle name="_Multiple_Tenants &amp; Costs_Template 4" xfId="16720" xr:uid="{B3AD4733-1987-4B95-B633-BA0C73FBB807}"/>
    <cellStyle name="_Multiple_Yield calculation worksheet 1a" xfId="16721" xr:uid="{483009B3-6C19-49DD-AE55-B9B4AF8AF8EF}"/>
    <cellStyle name="_MultipleSpace" xfId="16722" xr:uid="{14609054-8297-40DB-B73F-94E337333B60}"/>
    <cellStyle name="_MultipleSpace 2" xfId="16723" xr:uid="{7AC6E2CA-FB30-4A50-8853-34B732F4989B}"/>
    <cellStyle name="_MultipleSpace 2 2" xfId="16724" xr:uid="{0F4B39B1-FD69-4127-AF15-D8E748F2FC60}"/>
    <cellStyle name="_MultipleSpace 2 2 2" xfId="16725" xr:uid="{06C71AFD-F0EF-4302-959B-2F430D2454EE}"/>
    <cellStyle name="_MultipleSpace 2 3" xfId="16726" xr:uid="{3CC8813C-EB69-4EE7-AC9F-C17E9E7276A4}"/>
    <cellStyle name="_MultipleSpace 2 4" xfId="16727" xr:uid="{4304C319-F29E-4213-BBAA-15B8FACD6791}"/>
    <cellStyle name="_MultipleSpace 3" xfId="16728" xr:uid="{13F332E6-ED7C-4105-BAE9-B52FE565A618}"/>
    <cellStyle name="_MultipleSpace 3 2" xfId="16729" xr:uid="{5BE5F2E8-F7B5-43A0-996B-E368A61C64D3}"/>
    <cellStyle name="_MultipleSpace 3 3" xfId="16730" xr:uid="{C11740BE-A8E7-4EE5-8A76-79CBCDC5EFDE}"/>
    <cellStyle name="_MultipleSpace 3 4" xfId="16731" xr:uid="{484B44C1-CBA2-48A5-83DF-CF072566C209}"/>
    <cellStyle name="_MultipleSpace 4" xfId="16732" xr:uid="{1A3FE435-6522-4279-920E-6E02C1DB1549}"/>
    <cellStyle name="_MultipleSpace 5" xfId="16733" xr:uid="{A229F9DF-A1AA-445D-88D4-F5365B02967E}"/>
    <cellStyle name="_MultipleSpace_45647 - Annexe 6a au 31 03 2011 v2" xfId="16734" xr:uid="{477D5377-6377-49E0-B7DB-A3581F86F34A}"/>
    <cellStyle name="_MultipleSpace_ABS Deal Tracer - Q3 2008" xfId="16735" xr:uid="{FF05319C-0162-4EFA-BDC9-FE481CA179FE}"/>
    <cellStyle name="_MultipleSpace_ABS Deal Tracer - Q3 2008 2" xfId="16736" xr:uid="{CEED0F59-8E00-448F-8605-1266D5A9777E}"/>
    <cellStyle name="_MultipleSpace_ABS Deal Tracer - Q3 2008 2 2" xfId="16737" xr:uid="{8EFDF820-C316-48F3-A1DC-12E926D090CC}"/>
    <cellStyle name="_MultipleSpace_ABS Deal Tracer - Q3 2008 2 2 2" xfId="16738" xr:uid="{75ABB5D3-6289-4E24-B183-3AE993C75596}"/>
    <cellStyle name="_MultipleSpace_ABS Deal Tracer - Q3 2008 2 3" xfId="16739" xr:uid="{67CEF982-4243-4385-A217-BAD1529E9208}"/>
    <cellStyle name="_MultipleSpace_ABS Deal Tracer - Q3 2008 3" xfId="16740" xr:uid="{A57C46D6-AFAD-4039-9748-257FA3CE2187}"/>
    <cellStyle name="_MultipleSpace_ABS Deal Tracer - Q3 2008 3 2" xfId="16741" xr:uid="{4350A74C-D90C-459B-804F-3F61EF731E4D}"/>
    <cellStyle name="_MultipleSpace_ABS Deal Tracer - Q3 2008 4" xfId="16742" xr:uid="{49D23D28-8A07-4D4A-BE97-226EF6C41313}"/>
    <cellStyle name="_MultipleSpace_Aerium - Chester" xfId="16743" xr:uid="{22C694E7-12DB-47A0-A36D-647C0E788B55}"/>
    <cellStyle name="_MultipleSpace_Aerium - Chester 2" xfId="16744" xr:uid="{0E27D1BB-1849-4518-8C28-5BAF830AF844}"/>
    <cellStyle name="_MultipleSpace_Aerium - Chester 2 2" xfId="16745" xr:uid="{28236B63-9946-4630-A0FB-073C9ECDB02E}"/>
    <cellStyle name="_MultipleSpace_Aerium - Chester 2 2 2" xfId="16746" xr:uid="{0E0A819F-A28D-4EF2-B96A-6375CB9018E4}"/>
    <cellStyle name="_MultipleSpace_Aerium - Chester 2 3" xfId="16747" xr:uid="{6D5CD4CD-7BDF-4E37-B891-18191D104612}"/>
    <cellStyle name="_MultipleSpace_Aerium - Chester 3" xfId="16748" xr:uid="{67A2FDE6-CE28-4BD3-8DF6-54F412727247}"/>
    <cellStyle name="_MultipleSpace_Aerium - Chester 3 2" xfId="16749" xr:uid="{06D5C8EC-F29A-4BC9-A376-D259E3FDEBC3}"/>
    <cellStyle name="_MultipleSpace_Aerium - Chester 4" xfId="16750" xr:uid="{0D183C2B-F8B1-420C-AB24-166E9C7E3540}"/>
    <cellStyle name="_MultipleSpace_Aerium - Mercoeur" xfId="16751" xr:uid="{6929FB21-9C0B-4F49-9F7B-186D83998E0D}"/>
    <cellStyle name="_MultipleSpace_Aerium - Mercoeur 2" xfId="16752" xr:uid="{2A1D5798-1F11-41F5-A816-1DC2FB579240}"/>
    <cellStyle name="_MultipleSpace_Aerium - Mercoeur 2 2" xfId="16753" xr:uid="{28F807D1-A7D6-47F2-8EFA-B80CB14F99B1}"/>
    <cellStyle name="_MultipleSpace_Aerium - Mercoeur 2 2 2" xfId="16754" xr:uid="{9B1EC26B-9FB2-4ECB-9A77-88B7D4A2FC20}"/>
    <cellStyle name="_MultipleSpace_Aerium - Mercoeur 2 3" xfId="16755" xr:uid="{C0F01534-46BA-441D-91E2-6033E3FE8070}"/>
    <cellStyle name="_MultipleSpace_Aerium - Mercoeur 3" xfId="16756" xr:uid="{CE5948FF-92B3-49A7-8014-AD0A1513E02F}"/>
    <cellStyle name="_MultipleSpace_Aerium - Mercoeur 3 2" xfId="16757" xr:uid="{49375CC5-DED6-4C84-980A-A2A0A9EF319B}"/>
    <cellStyle name="_MultipleSpace_Aerium - Mercoeur 4" xfId="16758" xr:uid="{AAE69615-4018-441F-BECD-F03B1B946CA8}"/>
    <cellStyle name="_MultipleSpace_Agregate schedules" xfId="16759" xr:uid="{05A85A1A-E357-4858-B532-A7D6A5316796}"/>
    <cellStyle name="_MultipleSpace_Annexe 6 Détail comptes" xfId="16760" xr:uid="{52DCE5D5-74F5-45C8-A842-6AA0F3274773}"/>
    <cellStyle name="_MultipleSpace_Babcock &amp; Brown Air Funding I" xfId="16761" xr:uid="{3A47F9E9-6A91-40F5-8C83-85E7CD8449BA}"/>
    <cellStyle name="_MultipleSpace_Babcock &amp; Brown Air Funding I 2" xfId="16762" xr:uid="{9852DD3F-3848-42A0-B746-A1E00E3D93E6}"/>
    <cellStyle name="_MultipleSpace_Babcock &amp; Brown Air Funding I 2 2" xfId="16763" xr:uid="{94F42A73-DC61-446E-8972-A041ADD61632}"/>
    <cellStyle name="_MultipleSpace_Babcock &amp; Brown Air Funding I 2 2 2" xfId="16764" xr:uid="{D8BE734A-04C3-4EC9-B707-C93AB05BC7CA}"/>
    <cellStyle name="_MultipleSpace_Babcock &amp; Brown Air Funding I 2 3" xfId="16765" xr:uid="{7D97D5C3-BC74-4287-9F95-7C16755D260B}"/>
    <cellStyle name="_MultipleSpace_Babcock &amp; Brown Air Funding I 3" xfId="16766" xr:uid="{5B8AFCD6-AA4D-489D-8C92-217A1C045A46}"/>
    <cellStyle name="_MultipleSpace_Babcock &amp; Brown Air Funding I 3 2" xfId="16767" xr:uid="{F53948CC-4A19-4958-8CB3-11D9757192DE}"/>
    <cellStyle name="_MultipleSpace_Babcock &amp; Brown Air Funding I 4" xfId="16768" xr:uid="{0D3E3A09-F601-4F22-9B9E-F538EA6CAE88}"/>
    <cellStyle name="_MultipleSpace_CC Tracking Model 10-feb (nov results)" xfId="16769" xr:uid="{1200C81C-9A9E-45A6-87A7-30B649095249}"/>
    <cellStyle name="_MultipleSpace_CC Tracking Model 10-feb (nov results) 2" xfId="16770" xr:uid="{12E96341-3112-44BC-85D1-3ED7B42F49ED}"/>
    <cellStyle name="_MultipleSpace_CC Tracking Model 10-feb (nov results) 3" xfId="16771" xr:uid="{6225A489-5FE4-4745-B088-5E612B10E888}"/>
    <cellStyle name="_MultipleSpace_CC Tracking Model 10-feb (nov results)_shadow publication 2010.12" xfId="16772" xr:uid="{79D28D95-1DDE-48D7-8B12-2CA62A59DA7E}"/>
    <cellStyle name="_MultipleSpace_CC Tracking Model 10-feb (nov results)_shadow publication 2010.12 2" xfId="16773" xr:uid="{C558209A-5E4E-428D-8587-665E1AFC53ED}"/>
    <cellStyle name="_MultipleSpace_CC Tracking Model 10-feb (nov results)_Synthese cumul 300910" xfId="16774" xr:uid="{78332F21-67FA-4217-933C-96D39873BF9E}"/>
    <cellStyle name="_MultipleSpace_CC Tracking Model 10-feb (nov results)_Synthese cumul 300910 2" xfId="16775" xr:uid="{DA664B96-7322-43F5-AA85-777E8696793D}"/>
    <cellStyle name="_MultipleSpace_CC Tracking Model 13-feb (dec results)" xfId="16776" xr:uid="{837D1FFE-FB4F-49F4-85B8-A2909CCB5EA1}"/>
    <cellStyle name="_MultipleSpace_CC Tracking Model 13-feb (dec results) 2" xfId="16777" xr:uid="{F782BF0B-63BD-44CC-A9AE-59DACB1B4287}"/>
    <cellStyle name="_MultipleSpace_CC Tracking Model 13-feb (dec results) 3" xfId="16778" xr:uid="{1282A99D-B916-4AC4-AB40-2E00B1076636}"/>
    <cellStyle name="_MultipleSpace_CC Tracking Model 13-feb (dec results)_shadow publication 2010.12" xfId="16779" xr:uid="{230C8D1C-48DE-4E0C-AF39-85D637236ABC}"/>
    <cellStyle name="_MultipleSpace_CC Tracking Model 13-feb (dec results)_shadow publication 2010.12 2" xfId="16780" xr:uid="{373AA278-3B48-4AAF-B209-5FE4E2C85D5D}"/>
    <cellStyle name="_MultipleSpace_CC Tracking Model 13-feb (dec results)_Synthese cumul 300910" xfId="16781" xr:uid="{FEF4E4AE-A897-4285-81FA-AADD9D8861FF}"/>
    <cellStyle name="_MultipleSpace_CC Tracking Model 13-feb (dec results)_Synthese cumul 300910 2" xfId="16782" xr:uid="{E22B3586-07B6-47F5-AA64-965199C696B1}"/>
    <cellStyle name="_MultipleSpace_Cost Calc" xfId="16783" xr:uid="{1C45CE4C-6EA8-45B9-B25C-3688F2B94E43}"/>
    <cellStyle name="_MultipleSpace_Cost Calc 2" xfId="16784" xr:uid="{77DAF77E-D5B6-4CEE-B576-171C72DB1463}"/>
    <cellStyle name="_MultipleSpace_Cost Calc 2 2" xfId="16785" xr:uid="{C9CDCFF4-E9E3-4798-BBD3-69C2B1697249}"/>
    <cellStyle name="_MultipleSpace_Cost Calc 2 2 2" xfId="16786" xr:uid="{33283E1E-C308-4F1C-9FE9-13D6F98EA076}"/>
    <cellStyle name="_MultipleSpace_Cost Calc 2 3" xfId="16787" xr:uid="{3F1687CA-4931-4254-A6AB-55AA44A4370B}"/>
    <cellStyle name="_MultipleSpace_Cost Calc 3" xfId="16788" xr:uid="{17BF43D1-E3D6-4B9A-AD78-E8A4526727B8}"/>
    <cellStyle name="_MultipleSpace_Cost Calc 3 2" xfId="16789" xr:uid="{4F141170-C20B-4383-AD1C-734CEB16F8CC}"/>
    <cellStyle name="_MultipleSpace_Cost Calc 4" xfId="16790" xr:uid="{DF50BB2E-123D-441E-AF9C-9867C7E63DA1}"/>
    <cellStyle name="_MultipleSpace_Cost Calc_ABS Deal Tracer - Q3 2008" xfId="16791" xr:uid="{A647F7B8-E340-475D-959A-6B4EC600F95F}"/>
    <cellStyle name="_MultipleSpace_Cost Calc_ABS Deal Tracer - Q3 2008 2" xfId="16792" xr:uid="{071F92B9-17F0-4490-A754-1CF140CA8C76}"/>
    <cellStyle name="_MultipleSpace_Cost Calc_ABS Deal Tracer - Q3 2008 2 2" xfId="16793" xr:uid="{59784023-5C4C-487C-B39C-81DACDB0BB88}"/>
    <cellStyle name="_MultipleSpace_Cost Calc_ABS Deal Tracer - Q3 2008 2 2 2" xfId="16794" xr:uid="{5E653C1F-190B-4369-BBE6-3A4A85CFF13A}"/>
    <cellStyle name="_MultipleSpace_Cost Calc_ABS Deal Tracer - Q3 2008 2 3" xfId="16795" xr:uid="{736A7B61-DF94-49C5-ABA7-801F84FAF665}"/>
    <cellStyle name="_MultipleSpace_Cost Calc_ABS Deal Tracer - Q3 2008 3" xfId="16796" xr:uid="{6430BE03-2B4B-470F-B7B3-C3570302546D}"/>
    <cellStyle name="_MultipleSpace_Cost Calc_ABS Deal Tracer - Q3 2008 3 2" xfId="16797" xr:uid="{16841F9C-1290-494B-97C8-5F4F0B51FAD7}"/>
    <cellStyle name="_MultipleSpace_Cost Calc_ABS Deal Tracer - Q3 2008 4" xfId="16798" xr:uid="{0736700D-F38E-4DDB-B45D-78C472E9761F}"/>
    <cellStyle name="_MultipleSpace_Cost Calc_Aerium - Chester" xfId="16799" xr:uid="{96F6D94D-79C8-481F-A7F7-37EDEC43A40C}"/>
    <cellStyle name="_MultipleSpace_Cost Calc_Aerium - Chester 2" xfId="16800" xr:uid="{9669D6F9-7658-42CE-A6BD-06E6F6718451}"/>
    <cellStyle name="_MultipleSpace_Cost Calc_Aerium - Chester 2 2" xfId="16801" xr:uid="{A65B4AA6-7F21-4010-97CC-7215624B319C}"/>
    <cellStyle name="_MultipleSpace_Cost Calc_Aerium - Chester 2 2 2" xfId="16802" xr:uid="{5E3605C1-5390-4097-88D1-0DFA6D2807C8}"/>
    <cellStyle name="_MultipleSpace_Cost Calc_Aerium - Chester 2 3" xfId="16803" xr:uid="{F9ED397E-CEF8-4058-9EE6-60B50318C001}"/>
    <cellStyle name="_MultipleSpace_Cost Calc_Aerium - Chester 3" xfId="16804" xr:uid="{89BB335D-33FC-4561-A80F-DF6C01BF2777}"/>
    <cellStyle name="_MultipleSpace_Cost Calc_Aerium - Chester 3 2" xfId="16805" xr:uid="{BAD5F866-9CA7-4DCE-84D6-E3A1C47C218A}"/>
    <cellStyle name="_MultipleSpace_Cost Calc_Aerium - Chester 4" xfId="16806" xr:uid="{07772C7D-D291-4CEC-9340-111292CA27D6}"/>
    <cellStyle name="_MultipleSpace_Cost Calc_Aerium - Mercoeur" xfId="16807" xr:uid="{7CA6D851-3CD5-4982-AB3A-CBDD372E0EA0}"/>
    <cellStyle name="_MultipleSpace_Cost Calc_Aerium - Mercoeur 2" xfId="16808" xr:uid="{40280621-850E-4BB9-8AA2-EEC0E5C76FFB}"/>
    <cellStyle name="_MultipleSpace_Cost Calc_Aerium - Mercoeur 2 2" xfId="16809" xr:uid="{6AAF4E34-BE79-4785-9A37-2A4A4F63B5FC}"/>
    <cellStyle name="_MultipleSpace_Cost Calc_Aerium - Mercoeur 2 2 2" xfId="16810" xr:uid="{8F089CAA-1D3C-4552-88E8-5D8EA166C350}"/>
    <cellStyle name="_MultipleSpace_Cost Calc_Aerium - Mercoeur 2 3" xfId="16811" xr:uid="{7938EE05-BDC7-431D-97D2-9D6F67844AC4}"/>
    <cellStyle name="_MultipleSpace_Cost Calc_Aerium - Mercoeur 3" xfId="16812" xr:uid="{D78B7B7F-514C-4F9B-AC49-1CE9A002EFC4}"/>
    <cellStyle name="_MultipleSpace_Cost Calc_Aerium - Mercoeur 3 2" xfId="16813" xr:uid="{AF3EF792-749F-4E51-8864-7ECE5F68716A}"/>
    <cellStyle name="_MultipleSpace_Cost Calc_Aerium - Mercoeur 4" xfId="16814" xr:uid="{5791BF29-69F5-4DC9-B8B2-BE84FC472975}"/>
    <cellStyle name="_MultipleSpace_Cost Calc_Babcock &amp; Brown Air Funding I" xfId="16815" xr:uid="{6DB1A454-2281-43D4-9208-B16A6B97AC72}"/>
    <cellStyle name="_MultipleSpace_Cost Calc_Babcock &amp; Brown Air Funding I 2" xfId="16816" xr:uid="{1C4F0DBA-1F07-4C3D-8F25-A7F44CDD0F5E}"/>
    <cellStyle name="_MultipleSpace_Cost Calc_Babcock &amp; Brown Air Funding I 2 2" xfId="16817" xr:uid="{3BC3B2AC-63F9-4EDA-87BB-26DDF34CFA3F}"/>
    <cellStyle name="_MultipleSpace_Cost Calc_Babcock &amp; Brown Air Funding I 2 2 2" xfId="16818" xr:uid="{5B482189-07F6-4827-8772-C397E30C0308}"/>
    <cellStyle name="_MultipleSpace_Cost Calc_Babcock &amp; Brown Air Funding I 2 3" xfId="16819" xr:uid="{6DF3DD59-F6F5-47D1-80FF-1AD7AE8F049B}"/>
    <cellStyle name="_MultipleSpace_Cost Calc_Babcock &amp; Brown Air Funding I 3" xfId="16820" xr:uid="{26431FA3-ECFD-4710-BADB-C8C75D4917E4}"/>
    <cellStyle name="_MultipleSpace_Cost Calc_Babcock &amp; Brown Air Funding I 3 2" xfId="16821" xr:uid="{84444863-9258-40F9-ACD4-71074DA04311}"/>
    <cellStyle name="_MultipleSpace_Cost Calc_Babcock &amp; Brown Air Funding I 4" xfId="16822" xr:uid="{3222130E-9BA0-4010-A2F5-713716AD7449}"/>
    <cellStyle name="_MultipleSpace_Cost Calc_FCAR 364-day" xfId="16823" xr:uid="{4FF504B1-AD43-460E-B006-A91679D2396B}"/>
    <cellStyle name="_MultipleSpace_Cost Calc_FCAR 364-day 2" xfId="16824" xr:uid="{930804F4-2FB5-4E6D-BFE1-C0888960C941}"/>
    <cellStyle name="_MultipleSpace_Cost Calc_FCAR 364-day 2 2" xfId="16825" xr:uid="{645E1BBA-8604-4E78-8C09-F0A2E425DEF2}"/>
    <cellStyle name="_MultipleSpace_Cost Calc_FCAR 364-day 2 2 2" xfId="16826" xr:uid="{975DAEFB-8982-47DB-9B0C-F08860888E77}"/>
    <cellStyle name="_MultipleSpace_Cost Calc_FCAR 364-day 2 3" xfId="16827" xr:uid="{B0C4209A-2720-4989-81B6-A72219B6A0DF}"/>
    <cellStyle name="_MultipleSpace_Cost Calc_FCAR 364-day 3" xfId="16828" xr:uid="{1310967F-83FF-4AF7-9611-680D2FD56515}"/>
    <cellStyle name="_MultipleSpace_Cost Calc_FCAR 364-day 3 2" xfId="16829" xr:uid="{F1018624-A1EA-4B67-A1E5-B694994B0BA3}"/>
    <cellStyle name="_MultipleSpace_Cost Calc_FCAR 364-day 4" xfId="16830" xr:uid="{196A346F-2E23-4A07-97A6-C7F19B1355EC}"/>
    <cellStyle name="_MultipleSpace_Cost Calc_FCAR 5-year" xfId="16831" xr:uid="{66A1B513-4888-4D0C-8D71-C4798768D4A6}"/>
    <cellStyle name="_MultipleSpace_Cost Calc_FCAR 5-year 2" xfId="16832" xr:uid="{D44DC5DB-F0A2-46D4-8D83-6C6713F77E8A}"/>
    <cellStyle name="_MultipleSpace_Cost Calc_FCAR 5-year 2 2" xfId="16833" xr:uid="{324E1C3E-477F-45DF-98AF-B827D6A30CD7}"/>
    <cellStyle name="_MultipleSpace_Cost Calc_FCAR 5-year 2 2 2" xfId="16834" xr:uid="{9C0DC628-A5FA-46FC-88CB-2176032B1F05}"/>
    <cellStyle name="_MultipleSpace_Cost Calc_FCAR 5-year 2 3" xfId="16835" xr:uid="{71469457-9F49-4940-8999-946A45AAB4E1}"/>
    <cellStyle name="_MultipleSpace_Cost Calc_FCAR 5-year 3" xfId="16836" xr:uid="{2EC7209A-B700-4113-8EF3-7E73FC332EA5}"/>
    <cellStyle name="_MultipleSpace_Cost Calc_FCAR 5-year 3 2" xfId="16837" xr:uid="{F49C0837-ED9F-4B22-9590-1C37DABB1F4C}"/>
    <cellStyle name="_MultipleSpace_Cost Calc_FCAR 5-year 4" xfId="16838" xr:uid="{A93FC2A2-9EFB-4AE6-BDC3-6FFB01A32521}"/>
    <cellStyle name="_MultipleSpace_Cost Calc_FCC Zeus" xfId="16839" xr:uid="{3503A433-F2F3-470B-87D6-B2C0A26FACC8}"/>
    <cellStyle name="_MultipleSpace_Cost Calc_FCC Zeus 2" xfId="16840" xr:uid="{4C37A6B9-98A6-4723-981A-986266E0CD43}"/>
    <cellStyle name="_MultipleSpace_Cost Calc_FCC Zeus 2 2" xfId="16841" xr:uid="{00DFF204-E33C-4738-BDDB-F856A6495ADD}"/>
    <cellStyle name="_MultipleSpace_Cost Calc_FCC Zeus 2 2 2" xfId="16842" xr:uid="{5AB739C6-7894-4CAD-88CF-FD1F0AFEA50E}"/>
    <cellStyle name="_MultipleSpace_Cost Calc_FCC Zeus 2 3" xfId="16843" xr:uid="{D47331BA-77A4-47E2-8548-EE623F497EDF}"/>
    <cellStyle name="_MultipleSpace_Cost Calc_FCC Zeus 3" xfId="16844" xr:uid="{7BA5AF1C-1DEF-4D1A-88AE-5FC18D5458C4}"/>
    <cellStyle name="_MultipleSpace_Cost Calc_FCC Zeus 3 2" xfId="16845" xr:uid="{B2812243-6E7A-4040-9F9C-E50468230ED5}"/>
    <cellStyle name="_MultipleSpace_Cost Calc_FCC Zeus 4" xfId="16846" xr:uid="{8BC0B6B5-EBE4-4FD4-89CD-56574DF38257}"/>
    <cellStyle name="_MultipleSpace_Cost Calc_Flagstar 2007-1A C AF4" xfId="16847" xr:uid="{5AB0ED3A-14D0-4124-AB31-E8DD3A16C8C3}"/>
    <cellStyle name="_MultipleSpace_Cost Calc_Flagstar 2007-1A C AF4 2" xfId="16848" xr:uid="{CADCDA81-4877-4E6C-ABF4-445A700EAD9D}"/>
    <cellStyle name="_MultipleSpace_Cost Calc_Flagstar 2007-1A C AF4 2 2" xfId="16849" xr:uid="{BB4245EB-F5A7-417C-AD48-73C65B11CB0A}"/>
    <cellStyle name="_MultipleSpace_Cost Calc_Flagstar 2007-1A C AF4 2 2 2" xfId="16850" xr:uid="{BC31600E-8F3E-4BFF-AAC5-CA670452E494}"/>
    <cellStyle name="_MultipleSpace_Cost Calc_Flagstar 2007-1A C AF4 2 3" xfId="16851" xr:uid="{FC3C3DB2-2CF7-4AFB-8E01-D80B5EF93152}"/>
    <cellStyle name="_MultipleSpace_Cost Calc_Flagstar 2007-1A C AF4 3" xfId="16852" xr:uid="{7E1E65D5-0BF7-4A4C-8CAC-EC34D9A86242}"/>
    <cellStyle name="_MultipleSpace_Cost Calc_Flagstar 2007-1A C AF4 3 2" xfId="16853" xr:uid="{3BB446C9-9CAD-4B4D-BC92-9EE5910C6938}"/>
    <cellStyle name="_MultipleSpace_Cost Calc_Flagstar 2007-1A C AF4 4" xfId="16854" xr:uid="{D596E3DD-13A2-4149-8F44-7654C373F012}"/>
    <cellStyle name="_MultipleSpace_Cost Calc_ItalFinance SV2" xfId="16855" xr:uid="{93CEBA31-93E8-4B57-992F-3C410D5AC178}"/>
    <cellStyle name="_MultipleSpace_Cost Calc_ItalFinance SV2 2" xfId="16856" xr:uid="{C7FCBEF8-A569-4B61-9C21-BC112187CFDD}"/>
    <cellStyle name="_MultipleSpace_Cost Calc_ItalFinance SV2 2 2" xfId="16857" xr:uid="{F582F1F7-BEB5-4C68-BA8A-4BD0455E3778}"/>
    <cellStyle name="_MultipleSpace_Cost Calc_ItalFinance SV2 2 2 2" xfId="16858" xr:uid="{5B882AF1-25C6-4A37-A042-37BE956005F8}"/>
    <cellStyle name="_MultipleSpace_Cost Calc_ItalFinance SV2 2 3" xfId="16859" xr:uid="{8BF665AF-B6A2-4D68-99C7-26FBBBB5BCDE}"/>
    <cellStyle name="_MultipleSpace_Cost Calc_ItalFinance SV2 3" xfId="16860" xr:uid="{889DCEA1-FAD2-48CE-962F-B080AEAE1DDC}"/>
    <cellStyle name="_MultipleSpace_Cost Calc_ItalFinance SV2 3 2" xfId="16861" xr:uid="{1179F1FA-87F0-40C8-828A-9DFB57E83FB9}"/>
    <cellStyle name="_MultipleSpace_Cost Calc_ItalFinance SV2 4" xfId="16862" xr:uid="{ECF8A6A4-907E-497D-846C-06BA3F49A77A}"/>
    <cellStyle name="_MultipleSpace_Cost Calc_Meliadi SaRL" xfId="16863" xr:uid="{265BD994-81A6-444D-97C5-37BE97F96410}"/>
    <cellStyle name="_MultipleSpace_Cost Calc_Meliadi SaRL 2" xfId="16864" xr:uid="{15EBEA13-DABE-478E-88FA-9F759EEBAB29}"/>
    <cellStyle name="_MultipleSpace_Cost Calc_Meliadi SaRL 2 2" xfId="16865" xr:uid="{6FEEDDB5-DEAF-4C1E-9C1D-DB38D5BCEB38}"/>
    <cellStyle name="_MultipleSpace_Cost Calc_Meliadi SaRL 2 2 2" xfId="16866" xr:uid="{5B427834-3C4B-44EC-9AAB-915B3B089A17}"/>
    <cellStyle name="_MultipleSpace_Cost Calc_Meliadi SaRL 2 3" xfId="16867" xr:uid="{4BE1ECC2-9577-4647-B1B3-BBB05FB5B604}"/>
    <cellStyle name="_MultipleSpace_Cost Calc_Meliadi SaRL 3" xfId="16868" xr:uid="{EE7AE69D-914A-4303-A8C7-42EBE81515F9}"/>
    <cellStyle name="_MultipleSpace_Cost Calc_Meliadi SaRL 3 2" xfId="16869" xr:uid="{111C16B1-8CF9-4F7F-8E4F-4CDAC407A581}"/>
    <cellStyle name="_MultipleSpace_Cost Calc_Meliadi SaRL 4" xfId="16870" xr:uid="{ED417EE8-4E2C-4437-B08F-93708B85B13B}"/>
    <cellStyle name="_MultipleSpace_Cost Calc_Sheet1" xfId="16871" xr:uid="{357C97F9-C6C4-4DB9-AFCC-349B6A7AB082}"/>
    <cellStyle name="_MultipleSpace_Cost Calc_Sheet1 2" xfId="16872" xr:uid="{F09B7709-AB33-45FD-9EBD-E898FF894B67}"/>
    <cellStyle name="_MultipleSpace_Cost Calc_Sheet1 2 2" xfId="16873" xr:uid="{8CE1E89C-22A2-4717-81B6-D9FB8AB16535}"/>
    <cellStyle name="_MultipleSpace_Cost Calc_Sheet1 2 2 2" xfId="16874" xr:uid="{F2CA517C-74A2-4906-8903-05CE425FC948}"/>
    <cellStyle name="_MultipleSpace_Cost Calc_Sheet1 2 3" xfId="16875" xr:uid="{87BAD94C-3156-41CE-8DD6-3D968B79D8A3}"/>
    <cellStyle name="_MultipleSpace_Cost Calc_Sheet1 3" xfId="16876" xr:uid="{DD7D4202-47DC-4CD1-AEE2-C665CE76C371}"/>
    <cellStyle name="_MultipleSpace_Cost Calc_Sheet1 3 2" xfId="16877" xr:uid="{9ED7890D-1CFC-49A5-B3D1-163C4B57D29C}"/>
    <cellStyle name="_MultipleSpace_Cost Calc_Sheet1 4" xfId="16878" xr:uid="{7BFB7342-58B5-4BA2-B5E5-E086C2DEFCA0}"/>
    <cellStyle name="_MultipleSpace_Cost Calc_Template" xfId="16879" xr:uid="{C56D847F-8A93-4067-B962-D972C0FD4D88}"/>
    <cellStyle name="_MultipleSpace_Cost Calc_Template 2" xfId="16880" xr:uid="{AD42B30C-02F6-4EC2-8370-50E2F99DE0ED}"/>
    <cellStyle name="_MultipleSpace_Cost Calc_Template 2 2" xfId="16881" xr:uid="{0B7917E9-2390-4B51-AD4A-7D427759C289}"/>
    <cellStyle name="_MultipleSpace_Cost Calc_Template 2 2 2" xfId="16882" xr:uid="{AA917500-E56D-4FED-B17E-60178865EE20}"/>
    <cellStyle name="_MultipleSpace_Cost Calc_Template 2 3" xfId="16883" xr:uid="{C021B86D-DB7B-47A5-AF2E-83EB9D327ADE}"/>
    <cellStyle name="_MultipleSpace_Cost Calc_Template 3" xfId="16884" xr:uid="{F2C8460D-C88C-4111-980F-2B3B1868B7FD}"/>
    <cellStyle name="_MultipleSpace_Cost Calc_Template 3 2" xfId="16885" xr:uid="{BE5416DE-66B6-4356-9A36-302C2FBEC945}"/>
    <cellStyle name="_MultipleSpace_Cost Calc_Template 4" xfId="16886" xr:uid="{1FECF3DE-7A00-4455-BC8C-8BE8C63AA92A}"/>
    <cellStyle name="_MultipleSpace_dcf" xfId="16887" xr:uid="{1E8CFE82-C901-4580-87E6-51F307ACAC8B}"/>
    <cellStyle name="_MultipleSpace_dcf 2" xfId="16888" xr:uid="{A7C63D7A-6827-4572-B8DD-5A1080BD7A60}"/>
    <cellStyle name="_MultipleSpace_dcf 3" xfId="16889" xr:uid="{94B8FBC6-1E48-4CBB-9AC5-0CCF349B7438}"/>
    <cellStyle name="_MultipleSpace_dcf_shadow publication 2010.12" xfId="16890" xr:uid="{292CB1B1-6CEF-4C5E-85F0-DFB2F11ED424}"/>
    <cellStyle name="_MultipleSpace_dcf_shadow publication 2010.12 2" xfId="16891" xr:uid="{FF0EFBD6-9E64-4BA1-A362-E425E929A639}"/>
    <cellStyle name="_MultipleSpace_dcf_Synthese cumul 300910" xfId="16892" xr:uid="{0D828BC5-ACDC-4C25-A26A-45B66315DE1C}"/>
    <cellStyle name="_MultipleSpace_dcf_Synthese cumul 300910 2" xfId="16893" xr:uid="{5B7E885A-DCB2-48A7-B10F-7B1ECDE2CAED}"/>
    <cellStyle name="_MultipleSpace_Exclusion Karma" xfId="16894" xr:uid="{EBA61F7C-3E8F-481D-80D7-D4B8832BD9A1}"/>
    <cellStyle name="_MultipleSpace_Exposition des titres souverains (zone euro) au 31.12.2011 V4" xfId="16895" xr:uid="{21FBEBB0-51A3-47CB-87E0-5F6A1BF143FC}"/>
    <cellStyle name="_MultipleSpace_FCAR 364-day" xfId="16896" xr:uid="{4BF313D4-76A7-4772-8166-19FCA4C0D8E6}"/>
    <cellStyle name="_MultipleSpace_FCAR 364-day 2" xfId="16897" xr:uid="{F3037B8A-D74B-4CB7-A419-3B78F07DE764}"/>
    <cellStyle name="_MultipleSpace_FCAR 364-day 2 2" xfId="16898" xr:uid="{6C4AD6B2-7B82-4EC4-BBD2-C815054C1BF7}"/>
    <cellStyle name="_MultipleSpace_FCAR 364-day 2 2 2" xfId="16899" xr:uid="{4BFAEF51-18A5-4D11-8FE3-56A1B9F1474D}"/>
    <cellStyle name="_MultipleSpace_FCAR 364-day 2 3" xfId="16900" xr:uid="{2C6BDFA2-881C-4CBA-B10A-1DD6E2A14DC9}"/>
    <cellStyle name="_MultipleSpace_FCAR 364-day 3" xfId="16901" xr:uid="{71BBE7AC-BEF9-4FC6-8D42-405E9722374B}"/>
    <cellStyle name="_MultipleSpace_FCAR 364-day 3 2" xfId="16902" xr:uid="{F74750EE-7E21-4BF3-BCDF-4A18F4414D08}"/>
    <cellStyle name="_MultipleSpace_FCAR 364-day 4" xfId="16903" xr:uid="{56B68B3C-4BE7-4B83-94BF-AE311E27212B}"/>
    <cellStyle name="_MultipleSpace_FCAR 5-year" xfId="16904" xr:uid="{378A1486-99AB-4D9F-9512-56CE6DA5821A}"/>
    <cellStyle name="_MultipleSpace_FCAR 5-year 2" xfId="16905" xr:uid="{14582EEC-DF1B-4A9D-8922-8BD8F0BC2CFC}"/>
    <cellStyle name="_MultipleSpace_FCAR 5-year 2 2" xfId="16906" xr:uid="{10CEDBC9-B8A8-4E5C-A6B3-E0D21D7096F8}"/>
    <cellStyle name="_MultipleSpace_FCAR 5-year 2 2 2" xfId="16907" xr:uid="{601C839D-FBFC-4CA1-B259-1273FE3BA2A4}"/>
    <cellStyle name="_MultipleSpace_FCAR 5-year 2 3" xfId="16908" xr:uid="{991B1D5E-A0CB-44A7-8A5F-E97090624A8C}"/>
    <cellStyle name="_MultipleSpace_FCAR 5-year 3" xfId="16909" xr:uid="{6F463E0F-29A6-4316-A71F-06D4E884A227}"/>
    <cellStyle name="_MultipleSpace_FCAR 5-year 3 2" xfId="16910" xr:uid="{B400CE0C-73AA-443C-BA93-CF7F2F2CBCFE}"/>
    <cellStyle name="_MultipleSpace_FCAR 5-year 4" xfId="16911" xr:uid="{0737581E-F46C-4B07-906B-CEECFE5181DC}"/>
    <cellStyle name="_MultipleSpace_FCC Zeus" xfId="16912" xr:uid="{D353FB84-1F84-4196-9B7F-49A0E5FE3778}"/>
    <cellStyle name="_MultipleSpace_FCC Zeus 2" xfId="16913" xr:uid="{52F28E1D-4FA8-4A09-B329-4658C2D70E2C}"/>
    <cellStyle name="_MultipleSpace_FCC Zeus 2 2" xfId="16914" xr:uid="{C2F023D4-7AB0-423A-AAE9-EB676246CCB8}"/>
    <cellStyle name="_MultipleSpace_FCC Zeus 2 2 2" xfId="16915" xr:uid="{34F45AD1-E4D7-49B9-B2FD-C9894EB010C8}"/>
    <cellStyle name="_MultipleSpace_FCC Zeus 2 3" xfId="16916" xr:uid="{12927D0C-47CF-4000-A9AD-5DB0B04510C6}"/>
    <cellStyle name="_MultipleSpace_FCC Zeus 3" xfId="16917" xr:uid="{315544B6-681C-469F-A9B8-06953CEBDE91}"/>
    <cellStyle name="_MultipleSpace_FCC Zeus 3 2" xfId="16918" xr:uid="{7D78552B-CFE9-4F33-9762-2FE88FFD4B3B}"/>
    <cellStyle name="_MultipleSpace_FCC Zeus 4" xfId="16919" xr:uid="{42E8FE25-45AC-429B-9EB3-A698C487FE58}"/>
    <cellStyle name="_MultipleSpace_Flagstar 2007-1A C AF4" xfId="16920" xr:uid="{D2866BE8-FF85-4FC3-B113-A73D8DEAC4ED}"/>
    <cellStyle name="_MultipleSpace_Flagstar 2007-1A C AF4 2" xfId="16921" xr:uid="{C571E607-51C4-4093-81F4-C06F99A1013F}"/>
    <cellStyle name="_MultipleSpace_Flagstar 2007-1A C AF4 2 2" xfId="16922" xr:uid="{0F415E42-CE07-49EB-912E-D84994E85841}"/>
    <cellStyle name="_MultipleSpace_Flagstar 2007-1A C AF4 2 2 2" xfId="16923" xr:uid="{2C58462F-0556-4337-92EB-71FD48C5CD20}"/>
    <cellStyle name="_MultipleSpace_Flagstar 2007-1A C AF4 2 3" xfId="16924" xr:uid="{86F4B8DB-C5B9-4AA2-8260-28CA07FEBE61}"/>
    <cellStyle name="_MultipleSpace_Flagstar 2007-1A C AF4 3" xfId="16925" xr:uid="{778D77C9-01F2-47C4-9742-091A289CA01F}"/>
    <cellStyle name="_MultipleSpace_Flagstar 2007-1A C AF4 3 2" xfId="16926" xr:uid="{1340ABFB-05C5-4EC4-A1E7-9BF5496F425B}"/>
    <cellStyle name="_MultipleSpace_Flagstar 2007-1A C AF4 4" xfId="16927" xr:uid="{7F2A8C67-17B1-4C2C-96A5-367E0A90043C}"/>
    <cellStyle name="_MultipleSpace_Gerard 1 -20 " xfId="16928" xr:uid="{D8D73975-F20E-4AB4-8195-724159E9B9E7}"/>
    <cellStyle name="_MultipleSpace_Gerard 1 -20  2" xfId="16929" xr:uid="{D0535F72-5AF8-4DCA-8EBF-DF2A155EFC10}"/>
    <cellStyle name="_MultipleSpace_Gerard 1 -20  2 2" xfId="16930" xr:uid="{1CD8D541-CCA1-4ABA-A243-628BA21E5076}"/>
    <cellStyle name="_MultipleSpace_Gerard 1 -20  2 2 2" xfId="16931" xr:uid="{B2BCE87B-9A2B-44D6-A3B5-0C82BD1CFAB8}"/>
    <cellStyle name="_MultipleSpace_Gerard 1 -20  2 3" xfId="16932" xr:uid="{DDE53C48-D749-46D6-875A-3A76F5C2A651}"/>
    <cellStyle name="_MultipleSpace_Gerard 1 -20  3" xfId="16933" xr:uid="{E48B9CB1-EDEE-4856-B981-FD7A5F07A884}"/>
    <cellStyle name="_MultipleSpace_Gerard 1 -20  3 2" xfId="16934" xr:uid="{7078CC94-A1B5-45DD-AAAC-E55EC5EEE77A}"/>
    <cellStyle name="_MultipleSpace_Gerard 1 -20  4" xfId="16935" xr:uid="{DFE964A5-53B8-4CD0-8BEF-2E82D56A18FD}"/>
    <cellStyle name="_MultipleSpace_Gerard 1 -20 _ABS Deal Tracer - Q3 2008" xfId="16936" xr:uid="{80BC93EA-BF42-42DB-8AA6-906976EA9B8F}"/>
    <cellStyle name="_MultipleSpace_Gerard 1 -20 _ABS Deal Tracer - Q3 2008 2" xfId="16937" xr:uid="{9AFE7F88-119D-4F0F-92DB-9291571BE6D2}"/>
    <cellStyle name="_MultipleSpace_Gerard 1 -20 _ABS Deal Tracer - Q3 2008 2 2" xfId="16938" xr:uid="{C4942B94-4A86-48D5-8767-D830DE3BC473}"/>
    <cellStyle name="_MultipleSpace_Gerard 1 -20 _ABS Deal Tracer - Q3 2008 2 2 2" xfId="16939" xr:uid="{FB07AB75-B8AD-4383-80B2-1DBCF8D0551D}"/>
    <cellStyle name="_MultipleSpace_Gerard 1 -20 _ABS Deal Tracer - Q3 2008 2 3" xfId="16940" xr:uid="{27989872-28BE-42C0-A89D-E563308ED9E6}"/>
    <cellStyle name="_MultipleSpace_Gerard 1 -20 _ABS Deal Tracer - Q3 2008 3" xfId="16941" xr:uid="{3AD22D01-20A2-483D-AADA-0539B3117A17}"/>
    <cellStyle name="_MultipleSpace_Gerard 1 -20 _ABS Deal Tracer - Q3 2008 3 2" xfId="16942" xr:uid="{B25BF42D-6679-4240-B315-EAAEC18F8DDA}"/>
    <cellStyle name="_MultipleSpace_Gerard 1 -20 _ABS Deal Tracer - Q3 2008 4" xfId="16943" xr:uid="{304A9178-7AA2-489B-835A-8F7723CB1A63}"/>
    <cellStyle name="_MultipleSpace_Gerard 1 -20 _Aerium - Chester" xfId="16944" xr:uid="{A04B9C00-5A2D-4C49-933E-142E3B554AA5}"/>
    <cellStyle name="_MultipleSpace_Gerard 1 -20 _Aerium - Chester 2" xfId="16945" xr:uid="{46179DE1-E750-406E-890E-CD5F3EB34AB7}"/>
    <cellStyle name="_MultipleSpace_Gerard 1 -20 _Aerium - Chester 2 2" xfId="16946" xr:uid="{DD70B32D-3CE6-4A77-A65D-2BF683AD84DA}"/>
    <cellStyle name="_MultipleSpace_Gerard 1 -20 _Aerium - Chester 2 2 2" xfId="16947" xr:uid="{27DE0A8C-20E9-4C8E-AA67-239B66D21FC8}"/>
    <cellStyle name="_MultipleSpace_Gerard 1 -20 _Aerium - Chester 2 3" xfId="16948" xr:uid="{B5DF207F-0F0F-4E9E-8324-D0C7157CE33C}"/>
    <cellStyle name="_MultipleSpace_Gerard 1 -20 _Aerium - Chester 3" xfId="16949" xr:uid="{7E3C56D9-540A-481E-97D3-9784C76E435B}"/>
    <cellStyle name="_MultipleSpace_Gerard 1 -20 _Aerium - Chester 3 2" xfId="16950" xr:uid="{C46D05FD-8EEE-4522-8E68-AAA0A4ACC637}"/>
    <cellStyle name="_MultipleSpace_Gerard 1 -20 _Aerium - Chester 4" xfId="16951" xr:uid="{CCED6DC4-14E3-47E9-9776-D4364B3C1AE4}"/>
    <cellStyle name="_MultipleSpace_Gerard 1 -20 _Aerium - Mercoeur" xfId="16952" xr:uid="{A563EF5F-8D2F-4B2E-9801-2D622277DD75}"/>
    <cellStyle name="_MultipleSpace_Gerard 1 -20 _Aerium - Mercoeur 2" xfId="16953" xr:uid="{DD8BF40C-4074-4B64-A0F0-A0E96B0F64F6}"/>
    <cellStyle name="_MultipleSpace_Gerard 1 -20 _Aerium - Mercoeur 2 2" xfId="16954" xr:uid="{822A854A-ADCA-49AE-B4C5-6F133BA12CBA}"/>
    <cellStyle name="_MultipleSpace_Gerard 1 -20 _Aerium - Mercoeur 2 2 2" xfId="16955" xr:uid="{08B2A844-A5A1-4028-B40E-8F8C07C4C944}"/>
    <cellStyle name="_MultipleSpace_Gerard 1 -20 _Aerium - Mercoeur 2 3" xfId="16956" xr:uid="{09B493BC-1F22-40FE-84D5-ED7AB45FF9EF}"/>
    <cellStyle name="_MultipleSpace_Gerard 1 -20 _Aerium - Mercoeur 3" xfId="16957" xr:uid="{1B70A9C3-D7C1-46CF-9B65-1DA10F9A4BCC}"/>
    <cellStyle name="_MultipleSpace_Gerard 1 -20 _Aerium - Mercoeur 3 2" xfId="16958" xr:uid="{65B32976-DAD2-4A21-B4AA-411FC4EA92FF}"/>
    <cellStyle name="_MultipleSpace_Gerard 1 -20 _Aerium - Mercoeur 4" xfId="16959" xr:uid="{16F6119E-7DDE-4C08-A1E5-775767491861}"/>
    <cellStyle name="_MultipleSpace_Gerard 1 -20 _Babcock &amp; Brown Air Funding I" xfId="16960" xr:uid="{B41EE64B-0714-4508-9B22-69BDCC95386D}"/>
    <cellStyle name="_MultipleSpace_Gerard 1 -20 _Babcock &amp; Brown Air Funding I 2" xfId="16961" xr:uid="{4479C67D-555D-46E6-A1DC-BC1FEDBD61FE}"/>
    <cellStyle name="_MultipleSpace_Gerard 1 -20 _Babcock &amp; Brown Air Funding I 2 2" xfId="16962" xr:uid="{54D2115F-F715-4F97-80EC-3B4D1420CAF5}"/>
    <cellStyle name="_MultipleSpace_Gerard 1 -20 _Babcock &amp; Brown Air Funding I 2 2 2" xfId="16963" xr:uid="{24D04BB5-E28E-442B-960D-637788F3C5E3}"/>
    <cellStyle name="_MultipleSpace_Gerard 1 -20 _Babcock &amp; Brown Air Funding I 2 3" xfId="16964" xr:uid="{AC653C90-4C45-4B66-9B75-E4AF850A1EBF}"/>
    <cellStyle name="_MultipleSpace_Gerard 1 -20 _Babcock &amp; Brown Air Funding I 3" xfId="16965" xr:uid="{3679923C-3F7D-47EB-A362-EF78DF91B4F2}"/>
    <cellStyle name="_MultipleSpace_Gerard 1 -20 _Babcock &amp; Brown Air Funding I 3 2" xfId="16966" xr:uid="{1D9CCCEF-1DC3-410A-A738-FE2BEBD7C575}"/>
    <cellStyle name="_MultipleSpace_Gerard 1 -20 _Babcock &amp; Brown Air Funding I 4" xfId="16967" xr:uid="{38AFE883-B005-4C6B-A197-670218EFE10C}"/>
    <cellStyle name="_MultipleSpace_Gerard 1 -20 _FCAR 364-day" xfId="16968" xr:uid="{B778985B-D00B-41B2-9178-0A8B8552A47D}"/>
    <cellStyle name="_MultipleSpace_Gerard 1 -20 _FCAR 364-day 2" xfId="16969" xr:uid="{DDF94DBD-5ECE-4BAD-9425-5B03F8C93815}"/>
    <cellStyle name="_MultipleSpace_Gerard 1 -20 _FCAR 364-day 2 2" xfId="16970" xr:uid="{146CF25A-8B2D-49B5-B518-6CE0C7D441E5}"/>
    <cellStyle name="_MultipleSpace_Gerard 1 -20 _FCAR 364-day 2 2 2" xfId="16971" xr:uid="{05165469-CF5A-4A18-B8F6-AAAF7FF28DBF}"/>
    <cellStyle name="_MultipleSpace_Gerard 1 -20 _FCAR 364-day 2 3" xfId="16972" xr:uid="{F66F94EA-DC59-4C61-8E6D-3DB522CDF224}"/>
    <cellStyle name="_MultipleSpace_Gerard 1 -20 _FCAR 364-day 3" xfId="16973" xr:uid="{A8DD96A5-6EC4-43F6-A967-0D5AE88A4CC2}"/>
    <cellStyle name="_MultipleSpace_Gerard 1 -20 _FCAR 364-day 3 2" xfId="16974" xr:uid="{36F5E742-6B84-434D-81D0-B89B2914B9C6}"/>
    <cellStyle name="_MultipleSpace_Gerard 1 -20 _FCAR 364-day 4" xfId="16975" xr:uid="{04EA808A-CDE0-4003-94CD-43F87C0FC0CE}"/>
    <cellStyle name="_MultipleSpace_Gerard 1 -20 _FCAR 5-year" xfId="16976" xr:uid="{EF7EA0B9-0DEB-4782-98A6-9FCBFC857D6D}"/>
    <cellStyle name="_MultipleSpace_Gerard 1 -20 _FCAR 5-year 2" xfId="16977" xr:uid="{216DE0EF-6D89-49C5-AAC8-66AF9538E9A7}"/>
    <cellStyle name="_MultipleSpace_Gerard 1 -20 _FCAR 5-year 2 2" xfId="16978" xr:uid="{B3EE9295-65E9-4CDB-BF77-0D978ABFBBEA}"/>
    <cellStyle name="_MultipleSpace_Gerard 1 -20 _FCAR 5-year 2 2 2" xfId="16979" xr:uid="{FB07E3A3-9676-47ED-8DAE-1D461C83C51C}"/>
    <cellStyle name="_MultipleSpace_Gerard 1 -20 _FCAR 5-year 2 3" xfId="16980" xr:uid="{D47A4CF2-2546-4C5D-BA3E-FD9AA70E6D14}"/>
    <cellStyle name="_MultipleSpace_Gerard 1 -20 _FCAR 5-year 3" xfId="16981" xr:uid="{8F0B36B1-1319-4A35-B22B-CA3D4EFC171C}"/>
    <cellStyle name="_MultipleSpace_Gerard 1 -20 _FCAR 5-year 3 2" xfId="16982" xr:uid="{2DCD8082-6C33-4A5F-99C9-9302EDD966D1}"/>
    <cellStyle name="_MultipleSpace_Gerard 1 -20 _FCAR 5-year 4" xfId="16983" xr:uid="{6151CA34-8032-45D5-A7C4-A9A6D96A3477}"/>
    <cellStyle name="_MultipleSpace_Gerard 1 -20 _FCC Zeus" xfId="16984" xr:uid="{C6712B8D-FD09-4A35-9E7D-D541BAB6080A}"/>
    <cellStyle name="_MultipleSpace_Gerard 1 -20 _FCC Zeus 2" xfId="16985" xr:uid="{DB4E06E7-BD28-4B5C-B7D5-CDA0BE26C634}"/>
    <cellStyle name="_MultipleSpace_Gerard 1 -20 _FCC Zeus 2 2" xfId="16986" xr:uid="{DD152DF4-24E8-4A08-8DA1-24D7436BD09E}"/>
    <cellStyle name="_MultipleSpace_Gerard 1 -20 _FCC Zeus 2 2 2" xfId="16987" xr:uid="{A92C9293-4A59-4DA7-A3F1-44295EB766AF}"/>
    <cellStyle name="_MultipleSpace_Gerard 1 -20 _FCC Zeus 2 3" xfId="16988" xr:uid="{EAB1B52B-0F5E-4DDA-97B3-32ADEFF1C46B}"/>
    <cellStyle name="_MultipleSpace_Gerard 1 -20 _FCC Zeus 3" xfId="16989" xr:uid="{7DB7213A-43B6-42BD-A022-856147FC9535}"/>
    <cellStyle name="_MultipleSpace_Gerard 1 -20 _FCC Zeus 3 2" xfId="16990" xr:uid="{099CA151-7EF6-4577-9577-7012808600BA}"/>
    <cellStyle name="_MultipleSpace_Gerard 1 -20 _FCC Zeus 4" xfId="16991" xr:uid="{FD60D321-A443-424D-B912-C18CD2E8BB4E}"/>
    <cellStyle name="_MultipleSpace_Gerard 1 -20 _Flagstar 2007-1A C AF4" xfId="16992" xr:uid="{2390ED4D-1492-4324-AA04-8B2FDC2FF4E0}"/>
    <cellStyle name="_MultipleSpace_Gerard 1 -20 _Flagstar 2007-1A C AF4 2" xfId="16993" xr:uid="{E7C83154-08EE-49BB-BF31-41CB13D58B90}"/>
    <cellStyle name="_MultipleSpace_Gerard 1 -20 _Flagstar 2007-1A C AF4 2 2" xfId="16994" xr:uid="{37FCB183-EA61-492B-99EC-600CFDA656CA}"/>
    <cellStyle name="_MultipleSpace_Gerard 1 -20 _Flagstar 2007-1A C AF4 2 2 2" xfId="16995" xr:uid="{8D1DDBFE-34BA-4A84-9338-A21EE88543A0}"/>
    <cellStyle name="_MultipleSpace_Gerard 1 -20 _Flagstar 2007-1A C AF4 2 3" xfId="16996" xr:uid="{E1A55DFD-C483-4F30-92F4-C0F962079A03}"/>
    <cellStyle name="_MultipleSpace_Gerard 1 -20 _Flagstar 2007-1A C AF4 3" xfId="16997" xr:uid="{2E966F19-42CB-447F-95DC-9208CB4B1E45}"/>
    <cellStyle name="_MultipleSpace_Gerard 1 -20 _Flagstar 2007-1A C AF4 3 2" xfId="16998" xr:uid="{A28AA431-F0BE-41D7-9103-C745B640A8BC}"/>
    <cellStyle name="_MultipleSpace_Gerard 1 -20 _Flagstar 2007-1A C AF4 4" xfId="16999" xr:uid="{B912BD78-DE58-40F9-80BD-90CE07ACEFB1}"/>
    <cellStyle name="_MultipleSpace_Gerard 1 -20 _ItalFinance SV2" xfId="17000" xr:uid="{EAB817B6-9425-4505-8443-A4FD574FF86C}"/>
    <cellStyle name="_MultipleSpace_Gerard 1 -20 _ItalFinance SV2 2" xfId="17001" xr:uid="{2E00F816-1903-4AFA-9210-5E00B952511F}"/>
    <cellStyle name="_MultipleSpace_Gerard 1 -20 _ItalFinance SV2 2 2" xfId="17002" xr:uid="{D62618C1-7382-4D6C-B390-A22AE30107E7}"/>
    <cellStyle name="_MultipleSpace_Gerard 1 -20 _ItalFinance SV2 2 2 2" xfId="17003" xr:uid="{1C766AD2-D37B-4122-A3E2-0A73FD1CFA44}"/>
    <cellStyle name="_MultipleSpace_Gerard 1 -20 _ItalFinance SV2 2 3" xfId="17004" xr:uid="{B80B6218-BE14-4B5C-8588-98A3D0073B1F}"/>
    <cellStyle name="_MultipleSpace_Gerard 1 -20 _ItalFinance SV2 3" xfId="17005" xr:uid="{8B487C54-4B64-4762-A57F-8BFAC2B54237}"/>
    <cellStyle name="_MultipleSpace_Gerard 1 -20 _ItalFinance SV2 3 2" xfId="17006" xr:uid="{3B20459F-80B5-49A9-93FE-2A6DE78D821F}"/>
    <cellStyle name="_MultipleSpace_Gerard 1 -20 _ItalFinance SV2 4" xfId="17007" xr:uid="{CB8EFA19-6D0E-4012-B02B-EC4596B15C32}"/>
    <cellStyle name="_MultipleSpace_Gerard 1 -20 _Meliadi SaRL" xfId="17008" xr:uid="{C4656207-2D9B-4BD8-927F-042A180046C5}"/>
    <cellStyle name="_MultipleSpace_Gerard 1 -20 _Meliadi SaRL 2" xfId="17009" xr:uid="{D664360D-D0CF-462C-B19F-83E44F90AEFA}"/>
    <cellStyle name="_MultipleSpace_Gerard 1 -20 _Meliadi SaRL 2 2" xfId="17010" xr:uid="{D818A6F6-D784-43F0-9A71-A34C50DD361F}"/>
    <cellStyle name="_MultipleSpace_Gerard 1 -20 _Meliadi SaRL 2 2 2" xfId="17011" xr:uid="{7A9E6B51-35DF-4111-8573-A86B2C7551EA}"/>
    <cellStyle name="_MultipleSpace_Gerard 1 -20 _Meliadi SaRL 2 3" xfId="17012" xr:uid="{1AEB6097-E91D-4D38-8FF6-E18BC95DEFF6}"/>
    <cellStyle name="_MultipleSpace_Gerard 1 -20 _Meliadi SaRL 3" xfId="17013" xr:uid="{5D1C2596-6687-475C-A0C7-F7F43647CF78}"/>
    <cellStyle name="_MultipleSpace_Gerard 1 -20 _Meliadi SaRL 3 2" xfId="17014" xr:uid="{1FF83635-B69C-43E3-997C-0A9728CB2FD0}"/>
    <cellStyle name="_MultipleSpace_Gerard 1 -20 _Meliadi SaRL 4" xfId="17015" xr:uid="{DFA40467-3E73-49F5-A292-1E5232D0D1AA}"/>
    <cellStyle name="_MultipleSpace_Gerard 1 -20 _Sheet1" xfId="17016" xr:uid="{ABBC9089-C025-4986-AD5E-A19D5EB5C042}"/>
    <cellStyle name="_MultipleSpace_Gerard 1 -20 _Sheet1 2" xfId="17017" xr:uid="{3828E923-2B1F-4BC3-A9D7-0ADD76FEE70B}"/>
    <cellStyle name="_MultipleSpace_Gerard 1 -20 _Sheet1 2 2" xfId="17018" xr:uid="{D387530A-026D-4DB1-A903-1BA2A49BC89A}"/>
    <cellStyle name="_MultipleSpace_Gerard 1 -20 _Sheet1 2 2 2" xfId="17019" xr:uid="{FAF24BA4-A632-4692-8428-A8F9A157C790}"/>
    <cellStyle name="_MultipleSpace_Gerard 1 -20 _Sheet1 2 3" xfId="17020" xr:uid="{0B78CE1A-6619-4354-BA03-EDDE9FDCD19D}"/>
    <cellStyle name="_MultipleSpace_Gerard 1 -20 _Sheet1 3" xfId="17021" xr:uid="{BD948545-8B90-4374-BDC1-E2E947703FC7}"/>
    <cellStyle name="_MultipleSpace_Gerard 1 -20 _Sheet1 3 2" xfId="17022" xr:uid="{4C42485E-A2C5-4D2F-ABF5-D6ACD8C357D1}"/>
    <cellStyle name="_MultipleSpace_Gerard 1 -20 _Sheet1 4" xfId="17023" xr:uid="{8E1A6C53-3FA0-4008-96B2-A122A65C970B}"/>
    <cellStyle name="_MultipleSpace_Gerard 1 -20 _Template" xfId="17024" xr:uid="{2CC1B8B4-6A6B-4CEE-AE6D-363D5DDC08D8}"/>
    <cellStyle name="_MultipleSpace_Gerard 1 -20 _Template 2" xfId="17025" xr:uid="{8404BABB-E11B-442B-BA0E-0269B75DD218}"/>
    <cellStyle name="_MultipleSpace_Gerard 1 -20 _Template 2 2" xfId="17026" xr:uid="{BDA610E8-7236-49A7-874F-5F331E5AAE50}"/>
    <cellStyle name="_MultipleSpace_Gerard 1 -20 _Template 2 2 2" xfId="17027" xr:uid="{9D420AA4-2473-4D56-A36C-5232D56AECB2}"/>
    <cellStyle name="_MultipleSpace_Gerard 1 -20 _Template 2 3" xfId="17028" xr:uid="{696BB7DC-EF25-4235-8F0D-AA7F80B55744}"/>
    <cellStyle name="_MultipleSpace_Gerard 1 -20 _Template 3" xfId="17029" xr:uid="{3CC1CBD7-92D0-4A98-99B1-8F7E6C946106}"/>
    <cellStyle name="_MultipleSpace_Gerard 1 -20 _Template 3 2" xfId="17030" xr:uid="{E6F4A37D-6D63-424C-B97C-D7D11C511A8A}"/>
    <cellStyle name="_MultipleSpace_Gerard 1 -20 _Template 4" xfId="17031" xr:uid="{2D389ED6-3A93-4B40-93CB-EAFA5D89908A}"/>
    <cellStyle name="_MultipleSpace_ItalFinance SV2" xfId="17032" xr:uid="{447C894A-219E-4C9B-A5BD-74B797293578}"/>
    <cellStyle name="_MultipleSpace_ItalFinance SV2 2" xfId="17033" xr:uid="{D3D7D93F-9B88-4B3E-A913-D01E03D8ECC1}"/>
    <cellStyle name="_MultipleSpace_ItalFinance SV2 2 2" xfId="17034" xr:uid="{2F8670EA-C79F-46A6-8AB0-9C25289AD16A}"/>
    <cellStyle name="_MultipleSpace_ItalFinance SV2 2 2 2" xfId="17035" xr:uid="{9B428CD1-1905-419F-BE02-3FF066CE423D}"/>
    <cellStyle name="_MultipleSpace_ItalFinance SV2 2 3" xfId="17036" xr:uid="{0C5AD20B-CC01-4F83-BB5D-00B3A79B3762}"/>
    <cellStyle name="_MultipleSpace_ItalFinance SV2 3" xfId="17037" xr:uid="{8B584101-7117-4D75-A60C-6101F9588ACA}"/>
    <cellStyle name="_MultipleSpace_ItalFinance SV2 3 2" xfId="17038" xr:uid="{7F80777D-914A-431A-A999-12C758AFB9D3}"/>
    <cellStyle name="_MultipleSpace_ItalFinance SV2 4" xfId="17039" xr:uid="{498B7CAC-9F50-4700-B917-2048B0CCAD54}"/>
    <cellStyle name="_MultipleSpace_LBO (Post IM)" xfId="17040" xr:uid="{CD75EDC5-19C7-4C83-A67C-203572B4C7CC}"/>
    <cellStyle name="_MultipleSpace_LBO (Post IM) 2" xfId="17041" xr:uid="{FBA365C1-AAD9-4D56-AA06-2F34786054A2}"/>
    <cellStyle name="_MultipleSpace_LBO (Post IM) 3" xfId="17042" xr:uid="{E4376917-A95A-4F2B-9301-04B937E49569}"/>
    <cellStyle name="_MultipleSpace_LBO (Post IM)_shadow publication 2010.12" xfId="17043" xr:uid="{8D5FC33A-CBDC-4497-8957-4AFA32BFC852}"/>
    <cellStyle name="_MultipleSpace_LBO (Post IM)_shadow publication 2010.12 2" xfId="17044" xr:uid="{73700E28-5D44-4164-847E-DA5198525957}"/>
    <cellStyle name="_MultipleSpace_LBO (Post IM)_Synthese cumul 300910" xfId="17045" xr:uid="{397A5817-5690-4FC7-81B0-8DBFE8FAB77A}"/>
    <cellStyle name="_MultipleSpace_LBO (Post IM)_Synthese cumul 300910 2" xfId="17046" xr:uid="{9D8C3A40-AB1E-455E-BBC0-F9028A59BFD6}"/>
    <cellStyle name="_MultipleSpace_Meliadi SaRL" xfId="17047" xr:uid="{B4EBA400-9C72-4A90-A5EB-4462EF21C61F}"/>
    <cellStyle name="_MultipleSpace_Meliadi SaRL 2" xfId="17048" xr:uid="{465F6266-E7A3-414F-8406-1D3A35F2C296}"/>
    <cellStyle name="_MultipleSpace_Meliadi SaRL 2 2" xfId="17049" xr:uid="{1748026B-CCB0-43B0-8560-B8904107A85D}"/>
    <cellStyle name="_MultipleSpace_Meliadi SaRL 2 2 2" xfId="17050" xr:uid="{12BBFF5A-9958-40B5-8D60-1F62B5BA7B7F}"/>
    <cellStyle name="_MultipleSpace_Meliadi SaRL 2 3" xfId="17051" xr:uid="{F32CFE4F-21D5-4CF5-9235-5F0AD756E4FF}"/>
    <cellStyle name="_MultipleSpace_Meliadi SaRL 3" xfId="17052" xr:uid="{07117FCE-33EF-4A78-AEB2-48FDB29A27CC}"/>
    <cellStyle name="_MultipleSpace_Meliadi SaRL 3 2" xfId="17053" xr:uid="{C9E04CD1-6035-4787-8644-79A4BE109FE7}"/>
    <cellStyle name="_MultipleSpace_Meliadi SaRL 4" xfId="17054" xr:uid="{67601D18-E1D5-4EA8-A624-AA42A670649A}"/>
    <cellStyle name="_MultipleSpace_Prepayment-WAL Assumptions" xfId="17055" xr:uid="{3A932EB9-D63C-4B89-8FC1-E49CF420ED07}"/>
    <cellStyle name="_MultipleSpace_RApres 4.02.02" xfId="17056" xr:uid="{0C122545-EB32-423E-ACA3-E8E9A9B74125}"/>
    <cellStyle name="_MultipleSpace_shadow publication 2010.12" xfId="17057" xr:uid="{BF457969-43B9-4329-92FE-9560938BFCEE}"/>
    <cellStyle name="_MultipleSpace_shadow publication 2010.12 2" xfId="17058" xr:uid="{1562F6EC-30E6-419A-B023-8F0274644BDE}"/>
    <cellStyle name="_MultipleSpace_Sheet1" xfId="17059" xr:uid="{9A2E1546-2CF2-41F5-99D0-654CDD4D681B}"/>
    <cellStyle name="_MultipleSpace_Sheet1 2" xfId="17060" xr:uid="{F7DD4EA0-858E-4514-B5F5-190396623E89}"/>
    <cellStyle name="_MultipleSpace_Sheet1 2 2" xfId="17061" xr:uid="{591D6581-8261-4FB2-94DE-451C88B7C12A}"/>
    <cellStyle name="_MultipleSpace_Sheet1 2 2 2" xfId="17062" xr:uid="{5C5DA810-D0C5-4678-A31F-14F6656097AA}"/>
    <cellStyle name="_MultipleSpace_Sheet1 2 3" xfId="17063" xr:uid="{AD274F5B-46A2-4117-BD47-0BBA52C166A1}"/>
    <cellStyle name="_MultipleSpace_Sheet1 3" xfId="17064" xr:uid="{1F49B25C-9249-4885-A6FC-F1745938E87E}"/>
    <cellStyle name="_MultipleSpace_Sheet1 3 2" xfId="17065" xr:uid="{861AE9A7-7149-4116-8B76-69DC17F2A1C0}"/>
    <cellStyle name="_MultipleSpace_Sheet1 4" xfId="17066" xr:uid="{000BB589-F0A2-4FDD-B2B1-CE99A2086A45}"/>
    <cellStyle name="_MultipleSpace_Synthese cumul 300910" xfId="17067" xr:uid="{F2C6B575-8B17-4304-9AEE-25AF30705E71}"/>
    <cellStyle name="_MultipleSpace_Synthese cumul 300910 2" xfId="17068" xr:uid="{0F5D14EB-B7E7-4DF0-A41A-02E7D79E9B11}"/>
    <cellStyle name="_MultipleSpace_Template" xfId="17069" xr:uid="{5B043838-CCA3-4995-9002-0E98F7C4243C}"/>
    <cellStyle name="_MultipleSpace_Template 2" xfId="17070" xr:uid="{BBBCC6F8-AB90-45DA-A9B8-3D7F40AA954F}"/>
    <cellStyle name="_MultipleSpace_Template 2 2" xfId="17071" xr:uid="{DB26CF97-83D3-4256-B0BA-3740547A73AB}"/>
    <cellStyle name="_MultipleSpace_Template 2 2 2" xfId="17072" xr:uid="{B6AA4C82-E62F-4047-9743-3A3ACC085EE2}"/>
    <cellStyle name="_MultipleSpace_Template 2 3" xfId="17073" xr:uid="{821BF4DF-10E5-47D1-BB6F-8D928CA5E21D}"/>
    <cellStyle name="_MultipleSpace_Template 3" xfId="17074" xr:uid="{AAAF2177-EC44-416E-BF57-551849C34F67}"/>
    <cellStyle name="_MultipleSpace_Template 3 2" xfId="17075" xr:uid="{05544670-7A84-48C9-93DF-D8B335D44048}"/>
    <cellStyle name="_MultipleSpace_Template 4" xfId="17076" xr:uid="{16AC54D9-AD40-4CA5-8AB1-D3598FE067EF}"/>
    <cellStyle name="_MultipleSpace_Tenants &amp; Costs" xfId="17077" xr:uid="{36362592-E2B3-4DBE-B09F-E329BD201D90}"/>
    <cellStyle name="_MultipleSpace_Tenants &amp; Costs 2" xfId="17078" xr:uid="{5DA5CE62-3D60-49F3-BA50-C8F964D6B33B}"/>
    <cellStyle name="_MultipleSpace_Tenants &amp; Costs 2 2" xfId="17079" xr:uid="{04EDB836-DE26-4B61-B8E4-4E3119DF5D2C}"/>
    <cellStyle name="_MultipleSpace_Tenants &amp; Costs 2 2 2" xfId="17080" xr:uid="{2617A725-AF62-48F1-9CA3-7305DF3D5D87}"/>
    <cellStyle name="_MultipleSpace_Tenants &amp; Costs 2 3" xfId="17081" xr:uid="{61456514-524C-4BCA-8870-B7B18E735B0B}"/>
    <cellStyle name="_MultipleSpace_Tenants &amp; Costs 3" xfId="17082" xr:uid="{FBA60784-6C32-4C41-81FA-B471865C0EA7}"/>
    <cellStyle name="_MultipleSpace_Tenants &amp; Costs 3 2" xfId="17083" xr:uid="{0E2C1A1E-2202-42D4-9E73-3BDAFB663AB6}"/>
    <cellStyle name="_MultipleSpace_Tenants &amp; Costs 4" xfId="17084" xr:uid="{C2EA8CF1-90B4-44AD-A633-44EB0E790B6A}"/>
    <cellStyle name="_MultipleSpace_Tenants &amp; Costs_ABS Deal Tracer - Q3 2008" xfId="17085" xr:uid="{59124DF3-3B61-40D3-AA08-9729A46A5FA7}"/>
    <cellStyle name="_MultipleSpace_Tenants &amp; Costs_ABS Deal Tracer - Q3 2008 2" xfId="17086" xr:uid="{C4A01130-7DF0-4A78-B113-1BB161628C34}"/>
    <cellStyle name="_MultipleSpace_Tenants &amp; Costs_ABS Deal Tracer - Q3 2008 2 2" xfId="17087" xr:uid="{D0786348-9122-4C5F-B609-23AF4A18D2A6}"/>
    <cellStyle name="_MultipleSpace_Tenants &amp; Costs_ABS Deal Tracer - Q3 2008 2 2 2" xfId="17088" xr:uid="{8E948830-9DC8-4DCD-9240-0E69D08C22AB}"/>
    <cellStyle name="_MultipleSpace_Tenants &amp; Costs_ABS Deal Tracer - Q3 2008 2 3" xfId="17089" xr:uid="{C8BD29F3-569C-4CBB-AA36-BB45115BF73D}"/>
    <cellStyle name="_MultipleSpace_Tenants &amp; Costs_ABS Deal Tracer - Q3 2008 3" xfId="17090" xr:uid="{8D471C18-D063-4040-82BE-8A2F32BE99C2}"/>
    <cellStyle name="_MultipleSpace_Tenants &amp; Costs_ABS Deal Tracer - Q3 2008 3 2" xfId="17091" xr:uid="{2BF8BD9D-6D14-4C24-8656-1D7FD1F7D186}"/>
    <cellStyle name="_MultipleSpace_Tenants &amp; Costs_ABS Deal Tracer - Q3 2008 4" xfId="17092" xr:uid="{27B1CC3A-F5DB-47C3-9D48-F1B561375467}"/>
    <cellStyle name="_MultipleSpace_Tenants &amp; Costs_Aerium - Chester" xfId="17093" xr:uid="{00CBF3A5-0CFC-41FF-A481-D3B6AF5DB61C}"/>
    <cellStyle name="_MultipleSpace_Tenants &amp; Costs_Aerium - Chester 2" xfId="17094" xr:uid="{41042DDB-0C11-49F9-895A-BC310902737F}"/>
    <cellStyle name="_MultipleSpace_Tenants &amp; Costs_Aerium - Chester 2 2" xfId="17095" xr:uid="{0A77561D-F60B-4810-B5BD-C5EE22B1993C}"/>
    <cellStyle name="_MultipleSpace_Tenants &amp; Costs_Aerium - Chester 2 2 2" xfId="17096" xr:uid="{5E619BEA-C785-4521-93C1-F353C7D1207B}"/>
    <cellStyle name="_MultipleSpace_Tenants &amp; Costs_Aerium - Chester 2 3" xfId="17097" xr:uid="{B1E867F8-90B7-4E87-B4AF-AA9E53FBF3BE}"/>
    <cellStyle name="_MultipleSpace_Tenants &amp; Costs_Aerium - Chester 3" xfId="17098" xr:uid="{31CA7BBF-0E76-4391-9E82-30E49950DE39}"/>
    <cellStyle name="_MultipleSpace_Tenants &amp; Costs_Aerium - Chester 3 2" xfId="17099" xr:uid="{ECF914E3-4C38-4D5B-BF4F-E670B8EB88EB}"/>
    <cellStyle name="_MultipleSpace_Tenants &amp; Costs_Aerium - Chester 4" xfId="17100" xr:uid="{D3D51DFC-18C5-4053-8C1E-0B3D4D2DC605}"/>
    <cellStyle name="_MultipleSpace_Tenants &amp; Costs_Aerium - Mercoeur" xfId="17101" xr:uid="{954AE62E-09FA-4441-80B0-152A00FC3C6D}"/>
    <cellStyle name="_MultipleSpace_Tenants &amp; Costs_Aerium - Mercoeur 2" xfId="17102" xr:uid="{F8C78BAE-7DA6-434D-BD03-43FD372E4374}"/>
    <cellStyle name="_MultipleSpace_Tenants &amp; Costs_Aerium - Mercoeur 2 2" xfId="17103" xr:uid="{1A706EAE-C68E-4BDE-98CD-E5EE59B00AD4}"/>
    <cellStyle name="_MultipleSpace_Tenants &amp; Costs_Aerium - Mercoeur 2 2 2" xfId="17104" xr:uid="{41F05C3A-6CF7-4698-A9C9-97CE3F76AC41}"/>
    <cellStyle name="_MultipleSpace_Tenants &amp; Costs_Aerium - Mercoeur 2 3" xfId="17105" xr:uid="{8A12184A-1F3A-44B6-891A-A63E684F0572}"/>
    <cellStyle name="_MultipleSpace_Tenants &amp; Costs_Aerium - Mercoeur 3" xfId="17106" xr:uid="{C97051D5-A810-4911-A41C-C00F30D2E944}"/>
    <cellStyle name="_MultipleSpace_Tenants &amp; Costs_Aerium - Mercoeur 3 2" xfId="17107" xr:uid="{CB2114A3-5F4C-4C5B-B3EE-8FC843DF64FB}"/>
    <cellStyle name="_MultipleSpace_Tenants &amp; Costs_Aerium - Mercoeur 4" xfId="17108" xr:uid="{A11FAE4E-6DC1-4AE3-9733-7892FBAF9D55}"/>
    <cellStyle name="_MultipleSpace_Tenants &amp; Costs_Babcock &amp; Brown Air Funding I" xfId="17109" xr:uid="{8DA9B52B-1345-4EB2-8802-B87D1ADE5A9D}"/>
    <cellStyle name="_MultipleSpace_Tenants &amp; Costs_Babcock &amp; Brown Air Funding I 2" xfId="17110" xr:uid="{B691CAE2-A58B-479B-8675-FBD9BA48B1C5}"/>
    <cellStyle name="_MultipleSpace_Tenants &amp; Costs_Babcock &amp; Brown Air Funding I 2 2" xfId="17111" xr:uid="{79CC18DD-11A9-4844-B2BC-7B434D003558}"/>
    <cellStyle name="_MultipleSpace_Tenants &amp; Costs_Babcock &amp; Brown Air Funding I 2 2 2" xfId="17112" xr:uid="{BF687BE4-697D-4CD9-86DF-06E963FB5D20}"/>
    <cellStyle name="_MultipleSpace_Tenants &amp; Costs_Babcock &amp; Brown Air Funding I 2 3" xfId="17113" xr:uid="{A29E47B9-0A6F-4B9A-B0B8-114FE3784651}"/>
    <cellStyle name="_MultipleSpace_Tenants &amp; Costs_Babcock &amp; Brown Air Funding I 3" xfId="17114" xr:uid="{8948687E-B3BE-4FE6-9DD3-EE1102875FBD}"/>
    <cellStyle name="_MultipleSpace_Tenants &amp; Costs_Babcock &amp; Brown Air Funding I 3 2" xfId="17115" xr:uid="{FBDF47D1-097A-404B-ABAC-37840646DF7B}"/>
    <cellStyle name="_MultipleSpace_Tenants &amp; Costs_Babcock &amp; Brown Air Funding I 4" xfId="17116" xr:uid="{52030144-7BEB-4AC1-88C4-1587533B22E6}"/>
    <cellStyle name="_MultipleSpace_Tenants &amp; Costs_FCAR 364-day" xfId="17117" xr:uid="{E8436305-15EC-45D9-8ED5-ED3D94F06ED0}"/>
    <cellStyle name="_MultipleSpace_Tenants &amp; Costs_FCAR 364-day 2" xfId="17118" xr:uid="{1CF708C3-6D3E-45A1-96BC-58A60D2F1240}"/>
    <cellStyle name="_MultipleSpace_Tenants &amp; Costs_FCAR 364-day 2 2" xfId="17119" xr:uid="{9EAA3471-7A4B-4E44-92CB-0BC3643DD104}"/>
    <cellStyle name="_MultipleSpace_Tenants &amp; Costs_FCAR 364-day 2 2 2" xfId="17120" xr:uid="{A2F7EE41-D72A-45B4-BA38-74D0DCF59C75}"/>
    <cellStyle name="_MultipleSpace_Tenants &amp; Costs_FCAR 364-day 2 3" xfId="17121" xr:uid="{57EE6537-2F0F-4A12-9227-6905BC1AE123}"/>
    <cellStyle name="_MultipleSpace_Tenants &amp; Costs_FCAR 364-day 3" xfId="17122" xr:uid="{BE471201-F462-4C88-83D0-CCD6F9912D49}"/>
    <cellStyle name="_MultipleSpace_Tenants &amp; Costs_FCAR 364-day 3 2" xfId="17123" xr:uid="{4830D871-8CA7-4A16-8184-1C487EDE6D3D}"/>
    <cellStyle name="_MultipleSpace_Tenants &amp; Costs_FCAR 364-day 4" xfId="17124" xr:uid="{58C6BE50-6482-4B0A-82FB-AF2F84A507E9}"/>
    <cellStyle name="_MultipleSpace_Tenants &amp; Costs_FCAR 5-year" xfId="17125" xr:uid="{F2A1CE2B-C701-4132-8D7D-0E8C2CA0A05E}"/>
    <cellStyle name="_MultipleSpace_Tenants &amp; Costs_FCAR 5-year 2" xfId="17126" xr:uid="{1239FAF7-31EE-457E-AA88-CECA74DE647F}"/>
    <cellStyle name="_MultipleSpace_Tenants &amp; Costs_FCAR 5-year 2 2" xfId="17127" xr:uid="{5D013202-1A1E-4C80-964F-2637AC2A6E47}"/>
    <cellStyle name="_MultipleSpace_Tenants &amp; Costs_FCAR 5-year 2 2 2" xfId="17128" xr:uid="{84D4DE9F-E959-4BA6-A32B-8057517104F9}"/>
    <cellStyle name="_MultipleSpace_Tenants &amp; Costs_FCAR 5-year 2 3" xfId="17129" xr:uid="{0D14EC1C-C0D4-49BA-B031-F14FBE707600}"/>
    <cellStyle name="_MultipleSpace_Tenants &amp; Costs_FCAR 5-year 3" xfId="17130" xr:uid="{5D26608D-3712-476A-BE82-52F045B5D601}"/>
    <cellStyle name="_MultipleSpace_Tenants &amp; Costs_FCAR 5-year 3 2" xfId="17131" xr:uid="{FB526684-F282-4C5A-A52D-25BECD2599AB}"/>
    <cellStyle name="_MultipleSpace_Tenants &amp; Costs_FCAR 5-year 4" xfId="17132" xr:uid="{E6E0C5D1-7FA9-4A9C-B6D7-3BFDA68AD8E5}"/>
    <cellStyle name="_MultipleSpace_Tenants &amp; Costs_FCC Zeus" xfId="17133" xr:uid="{0D0FB2F3-C8E0-4B29-807B-87C47CF76B4E}"/>
    <cellStyle name="_MultipleSpace_Tenants &amp; Costs_FCC Zeus 2" xfId="17134" xr:uid="{9D31E041-8992-4B49-B379-647BDB9F22F0}"/>
    <cellStyle name="_MultipleSpace_Tenants &amp; Costs_FCC Zeus 2 2" xfId="17135" xr:uid="{E7B03C9F-B260-41CF-BC3F-CD527242F8AC}"/>
    <cellStyle name="_MultipleSpace_Tenants &amp; Costs_FCC Zeus 2 2 2" xfId="17136" xr:uid="{66CCB1BD-0AE9-4899-A29D-083D2F73358D}"/>
    <cellStyle name="_MultipleSpace_Tenants &amp; Costs_FCC Zeus 2 3" xfId="17137" xr:uid="{94718EAF-EF61-4BC7-B117-80127672F43D}"/>
    <cellStyle name="_MultipleSpace_Tenants &amp; Costs_FCC Zeus 3" xfId="17138" xr:uid="{63A3E470-452C-43BA-A155-076316BE1D63}"/>
    <cellStyle name="_MultipleSpace_Tenants &amp; Costs_FCC Zeus 3 2" xfId="17139" xr:uid="{F9436EF7-2DFB-48F6-AFE2-C27E15D6FC59}"/>
    <cellStyle name="_MultipleSpace_Tenants &amp; Costs_FCC Zeus 4" xfId="17140" xr:uid="{1674310B-A9BB-4255-9989-8C1E35E6DBC5}"/>
    <cellStyle name="_MultipleSpace_Tenants &amp; Costs_Flagstar 2007-1A C AF4" xfId="17141" xr:uid="{5458F575-5617-4A86-8E23-6D73C145F5E2}"/>
    <cellStyle name="_MultipleSpace_Tenants &amp; Costs_Flagstar 2007-1A C AF4 2" xfId="17142" xr:uid="{4F91128D-974A-48B7-A8F8-ADEB639DD16F}"/>
    <cellStyle name="_MultipleSpace_Tenants &amp; Costs_Flagstar 2007-1A C AF4 2 2" xfId="17143" xr:uid="{9AF42E79-C770-4AE3-A36E-0C3B1CA7D0C5}"/>
    <cellStyle name="_MultipleSpace_Tenants &amp; Costs_Flagstar 2007-1A C AF4 2 2 2" xfId="17144" xr:uid="{CBDC1258-817F-43B1-8BD2-C0F05B8436D6}"/>
    <cellStyle name="_MultipleSpace_Tenants &amp; Costs_Flagstar 2007-1A C AF4 2 3" xfId="17145" xr:uid="{0B2B167E-01DE-4BA5-902E-C05BC435CA68}"/>
    <cellStyle name="_MultipleSpace_Tenants &amp; Costs_Flagstar 2007-1A C AF4 3" xfId="17146" xr:uid="{F5377C9C-E3D7-4925-B3F7-DC5A7D91FBDC}"/>
    <cellStyle name="_MultipleSpace_Tenants &amp; Costs_Flagstar 2007-1A C AF4 3 2" xfId="17147" xr:uid="{E32D1EC7-927C-46D1-B2F0-040E312731B1}"/>
    <cellStyle name="_MultipleSpace_Tenants &amp; Costs_Flagstar 2007-1A C AF4 4" xfId="17148" xr:uid="{D04C6043-66A3-4412-8278-A2810084AA37}"/>
    <cellStyle name="_MultipleSpace_Tenants &amp; Costs_ItalFinance SV2" xfId="17149" xr:uid="{1371639A-4136-4FBB-80DE-00F3DEC4797E}"/>
    <cellStyle name="_MultipleSpace_Tenants &amp; Costs_ItalFinance SV2 2" xfId="17150" xr:uid="{22579BE2-EC9E-460E-885F-2B877B3A491A}"/>
    <cellStyle name="_MultipleSpace_Tenants &amp; Costs_ItalFinance SV2 2 2" xfId="17151" xr:uid="{59DBF9C1-6101-4F71-81D3-205B4E0C150F}"/>
    <cellStyle name="_MultipleSpace_Tenants &amp; Costs_ItalFinance SV2 2 2 2" xfId="17152" xr:uid="{2ACCE803-7C07-4515-8B03-B9D3ACFC04D8}"/>
    <cellStyle name="_MultipleSpace_Tenants &amp; Costs_ItalFinance SV2 2 3" xfId="17153" xr:uid="{2EB48A2F-99C8-440E-9AB4-80E7B26E7DD2}"/>
    <cellStyle name="_MultipleSpace_Tenants &amp; Costs_ItalFinance SV2 3" xfId="17154" xr:uid="{A031D9C4-0D18-4D47-986A-B6A19BC85C12}"/>
    <cellStyle name="_MultipleSpace_Tenants &amp; Costs_ItalFinance SV2 3 2" xfId="17155" xr:uid="{2FD2D9B8-A554-4324-A90E-D3B163CE1612}"/>
    <cellStyle name="_MultipleSpace_Tenants &amp; Costs_ItalFinance SV2 4" xfId="17156" xr:uid="{A564A77A-5B28-4EDA-A7B3-7928FA9304DA}"/>
    <cellStyle name="_MultipleSpace_Tenants &amp; Costs_Meliadi SaRL" xfId="17157" xr:uid="{081324C7-A835-499E-AFC9-316E3E4E9596}"/>
    <cellStyle name="_MultipleSpace_Tenants &amp; Costs_Meliadi SaRL 2" xfId="17158" xr:uid="{CF25185B-81C8-4E80-9817-93B60D26F2AE}"/>
    <cellStyle name="_MultipleSpace_Tenants &amp; Costs_Meliadi SaRL 2 2" xfId="17159" xr:uid="{8FE836D9-7311-48E6-B249-BD1E0BC6484F}"/>
    <cellStyle name="_MultipleSpace_Tenants &amp; Costs_Meliadi SaRL 2 2 2" xfId="17160" xr:uid="{288EF54B-581F-4B81-8406-C4756CCD90AA}"/>
    <cellStyle name="_MultipleSpace_Tenants &amp; Costs_Meliadi SaRL 2 3" xfId="17161" xr:uid="{274D5838-0FEA-4416-A8BB-38181CA59B51}"/>
    <cellStyle name="_MultipleSpace_Tenants &amp; Costs_Meliadi SaRL 3" xfId="17162" xr:uid="{F23ED9E4-4FFD-4B90-A629-47D977333263}"/>
    <cellStyle name="_MultipleSpace_Tenants &amp; Costs_Meliadi SaRL 3 2" xfId="17163" xr:uid="{30D0D23C-9B70-4C91-B770-79106159C579}"/>
    <cellStyle name="_MultipleSpace_Tenants &amp; Costs_Meliadi SaRL 4" xfId="17164" xr:uid="{CAFE4D95-E793-46E0-9EFE-ACAF268FB388}"/>
    <cellStyle name="_MultipleSpace_Tenants &amp; Costs_Sheet1" xfId="17165" xr:uid="{F490FD93-2E0F-465E-ADBA-39D7FBDDB05D}"/>
    <cellStyle name="_MultipleSpace_Tenants &amp; Costs_Sheet1 2" xfId="17166" xr:uid="{A60A6B65-D613-415C-9052-E7F7B04880FF}"/>
    <cellStyle name="_MultipleSpace_Tenants &amp; Costs_Sheet1 2 2" xfId="17167" xr:uid="{25BB096F-8D2E-4BB0-9B7D-3525298213FD}"/>
    <cellStyle name="_MultipleSpace_Tenants &amp; Costs_Sheet1 2 2 2" xfId="17168" xr:uid="{638D9646-E1F8-425A-AF2E-83C5EDB60756}"/>
    <cellStyle name="_MultipleSpace_Tenants &amp; Costs_Sheet1 2 3" xfId="17169" xr:uid="{0DFBC41D-E99B-4F77-9BF5-92332ED2E49F}"/>
    <cellStyle name="_MultipleSpace_Tenants &amp; Costs_Sheet1 3" xfId="17170" xr:uid="{7ADDBD3D-1764-4038-9077-587EF649E184}"/>
    <cellStyle name="_MultipleSpace_Tenants &amp; Costs_Sheet1 3 2" xfId="17171" xr:uid="{668F7D06-8E25-4047-AC63-FF77A86C2111}"/>
    <cellStyle name="_MultipleSpace_Tenants &amp; Costs_Sheet1 4" xfId="17172" xr:uid="{CBB318E1-EA82-49BB-9464-D249C2A413CA}"/>
    <cellStyle name="_MultipleSpace_Tenants &amp; Costs_Template" xfId="17173" xr:uid="{AC5847EB-D47A-4F27-846C-849360F80230}"/>
    <cellStyle name="_MultipleSpace_Tenants &amp; Costs_Template 2" xfId="17174" xr:uid="{B701EAAD-06CE-40C2-BC63-D454364DC432}"/>
    <cellStyle name="_MultipleSpace_Tenants &amp; Costs_Template 2 2" xfId="17175" xr:uid="{503D47F0-7782-44CD-8E98-960D20D9609C}"/>
    <cellStyle name="_MultipleSpace_Tenants &amp; Costs_Template 2 2 2" xfId="17176" xr:uid="{99FEA9DB-03DC-45A1-A6D9-E26D3B09920C}"/>
    <cellStyle name="_MultipleSpace_Tenants &amp; Costs_Template 2 3" xfId="17177" xr:uid="{A2B85DE1-CD8D-4A67-BB46-2EC448D927EC}"/>
    <cellStyle name="_MultipleSpace_Tenants &amp; Costs_Template 3" xfId="17178" xr:uid="{37B32332-F4C1-4D52-9D31-B3D11850BECE}"/>
    <cellStyle name="_MultipleSpace_Tenants &amp; Costs_Template 3 2" xfId="17179" xr:uid="{1780D5A5-CFD8-434B-91A3-FA98ED68D4C8}"/>
    <cellStyle name="_MultipleSpace_Tenants &amp; Costs_Template 4" xfId="17180" xr:uid="{CFC51376-781C-4B75-8309-6F396A97CC78}"/>
    <cellStyle name="_MultipleSpace_Yield calculation worksheet 1a" xfId="17181" xr:uid="{8B48B5BD-8D31-484B-8262-CA228FCDB074}"/>
    <cellStyle name="_Ne" xfId="17182" xr:uid="{AC2BFCDB-B7FD-47B6-A532-DB497E4AE10F}"/>
    <cellStyle name="_Nf" xfId="17183" xr:uid="{DC2EA01C-B3C6-4915-9D8C-1B206E35DE53}"/>
    <cellStyle name="_Ng" xfId="17184" xr:uid="{6419E39E-3028-4EE2-BC51-D862C9554E85}"/>
    <cellStyle name="_Nouvelle Transco Chili Vie V9" xfId="17185" xr:uid="{289582EF-0B7F-4A6A-A33C-6C1FB4E10F15}"/>
    <cellStyle name="_Nouvelle Transco Chili Vie V9_Annexe AFS_ Taiwan vie_BNPP Q12010" xfId="17186" xr:uid="{86E18402-8F94-4A88-8109-34D108B35A3D}"/>
    <cellStyle name="_o trade" xfId="17187" xr:uid="{F4BCE483-29A2-4130-BCA1-86EB6B081690}"/>
    <cellStyle name="_Oa" xfId="17188" xr:uid="{AB5B58CF-AC95-4ED6-A34E-BB0C0B69D4F0}"/>
    <cellStyle name="_Ob" xfId="17189" xr:uid="{F6340F14-0FB5-42E2-9388-4073C1C2729C}"/>
    <cellStyle name="_Oc" xfId="17190" xr:uid="{11E4A41A-8280-4832-9143-35ABB01D2598}"/>
    <cellStyle name="_Of" xfId="17191" xr:uid="{AB4B5804-47F3-4AA0-A4FA-4D66B98FCB06}"/>
    <cellStyle name="_Optimized Portfolios" xfId="17192" xr:uid="{8DEDF2EE-EC5C-4CC6-966B-5547DD75BEA0}"/>
    <cellStyle name="_Optimized Portfolios 2" xfId="17193" xr:uid="{AD5558EB-3C3F-419F-B671-1F624E2E2925}"/>
    <cellStyle name="_Optimized Portfolios 2 2" xfId="17194" xr:uid="{CA97268B-850A-4DB1-AD94-BB37388470F3}"/>
    <cellStyle name="_Optimized Portfolios 2 2 2" xfId="17195" xr:uid="{5B27AF93-5709-4161-962F-74CC1F581B50}"/>
    <cellStyle name="_Optimized Portfolios 2 3" xfId="17196" xr:uid="{71867DB5-C9E9-4303-8DB7-8C5FCCB9849B}"/>
    <cellStyle name="_Optimized Portfolios 3" xfId="17197" xr:uid="{434E0F49-3BCA-44F3-B003-3A15A2928291}"/>
    <cellStyle name="_Optimized Portfolios 3 2" xfId="17198" xr:uid="{D09AE8EE-C4AE-4E57-BDB1-791E270018C0}"/>
    <cellStyle name="_Optimized Portfolios 4" xfId="17199" xr:uid="{41B55AB6-1C93-43DE-AAB0-4391D8BD5903}"/>
    <cellStyle name="_Optimized Portfolios_Annexe 7c (2)" xfId="17200" xr:uid="{ECD402F9-3764-4342-BA88-A72115C8CCF0}"/>
    <cellStyle name="_Optimized Portfolios_annexe 7c mise à jour uk" xfId="17201" xr:uid="{D2A741FE-25A0-4E2F-83AA-EB76B9D46333}"/>
    <cellStyle name="_OTHER CRDS CODES" xfId="17202" xr:uid="{583C200F-46C5-45E6-A048-51B4AD15780B}"/>
    <cellStyle name="_OTHER CRDS CODES 2" xfId="17203" xr:uid="{DA10B11F-0B27-4DEC-B112-56943EA3E439}"/>
    <cellStyle name="_OTHER CRDS CODES 2 2" xfId="17204" xr:uid="{A57CFC24-5F96-4756-AB1B-C031138DE44F}"/>
    <cellStyle name="_OTHER CRDS CODES 2 2 2" xfId="17205" xr:uid="{17381BD5-DE60-429D-8631-B88640630891}"/>
    <cellStyle name="_OTHER CRDS CODES 2 3" xfId="17206" xr:uid="{C0FC8511-3D16-484B-8966-7A58AE80118F}"/>
    <cellStyle name="_OTHER CRDS CODES 3" xfId="17207" xr:uid="{DCD2247E-DD41-4721-B8DB-3CA16A0283E2}"/>
    <cellStyle name="_OTHER CRDS CODES 3 2" xfId="17208" xr:uid="{0E8460EA-05D2-4F7A-9B83-E196CC99EA1B}"/>
    <cellStyle name="_OTHER CRDS CODES 4" xfId="17209" xr:uid="{F9AA6FFC-4C2B-4325-94B0-FC5D36057D78}"/>
    <cellStyle name="_OTHER CRDS CODES_Annexe 7c (2)" xfId="17210" xr:uid="{4B0B15E7-136F-47AC-91F1-21DCED361354}"/>
    <cellStyle name="_OTHER CRDS CODES_annexe 7c mise à jour uk" xfId="17211" xr:uid="{F1F192EB-970C-4BE5-9CF9-E544251394DC}"/>
    <cellStyle name="_Pa" xfId="17212" xr:uid="{1CD35875-1E48-436D-BECA-FA8A582F14EB}"/>
    <cellStyle name="_page q 2" xfId="17213" xr:uid="{6E42169B-41C5-4CA8-B402-BCCE13C01488}"/>
    <cellStyle name="_pageO" xfId="17214" xr:uid="{8644FB90-8BEE-433C-9096-E411C992FFD8}"/>
    <cellStyle name="_Percent" xfId="17215" xr:uid="{681C3F4F-AFF3-493E-8038-9E6201157275}"/>
    <cellStyle name="_Percent 2" xfId="17216" xr:uid="{E04D696E-AA29-402A-AF77-9BE93830FA16}"/>
    <cellStyle name="_Percent 2 2" xfId="17217" xr:uid="{EF4EB917-D80E-41E5-B677-C22B0E75ADCD}"/>
    <cellStyle name="_Percent 2 2 2" xfId="17218" xr:uid="{0C41DC2A-A537-4990-9FA5-D29DBE9A212E}"/>
    <cellStyle name="_Percent 2 3" xfId="17219" xr:uid="{614572BA-E82C-4EF5-964B-ECC65B04AAA7}"/>
    <cellStyle name="_Percent 2 4" xfId="17220" xr:uid="{15CA0153-BD1F-4AAD-9B68-2088BEFC9BB5}"/>
    <cellStyle name="_Percent 3" xfId="17221" xr:uid="{58E9B63B-DE8F-4D36-8B46-D693B8C2F312}"/>
    <cellStyle name="_Percent 3 2" xfId="17222" xr:uid="{07915836-7E99-4346-B02C-ACC00AACF1B8}"/>
    <cellStyle name="_Percent 3 3" xfId="17223" xr:uid="{CCDCAC1A-52E3-4982-A26E-1BF8915E977C}"/>
    <cellStyle name="_Percent 3 4" xfId="17224" xr:uid="{5CF601AF-4396-4AD4-A90C-5E324390D85E}"/>
    <cellStyle name="_Percent 4" xfId="17225" xr:uid="{698EA85B-D76E-4D77-B920-7FB480584E1C}"/>
    <cellStyle name="_Percent 5" xfId="17226" xr:uid="{EF25B04C-55CC-4115-B99F-C4AA49BE96EF}"/>
    <cellStyle name="_Percent_45647 - Annexe 6a au 31 03 2011 v2" xfId="17227" xr:uid="{BD935D01-80DA-43C7-83EF-FEC132809380}"/>
    <cellStyle name="_Percent_ABS Deal Tracer - Q3 2008" xfId="17228" xr:uid="{BAFD7BFE-AE04-43DD-AE24-2406B3F1C56D}"/>
    <cellStyle name="_Percent_ABS Deal Tracer - Q3 2008 2" xfId="17229" xr:uid="{325BA64E-B39B-405C-9598-99D8A973130B}"/>
    <cellStyle name="_Percent_ABS Deal Tracer - Q3 2008 2 2" xfId="17230" xr:uid="{F37CE92C-6919-4E2E-AC58-BF7C00CE94E9}"/>
    <cellStyle name="_Percent_ABS Deal Tracer - Q3 2008 2 2 2" xfId="17231" xr:uid="{991D2846-3D98-4E90-BEC8-08665A20609E}"/>
    <cellStyle name="_Percent_ABS Deal Tracer - Q3 2008 2 3" xfId="17232" xr:uid="{5378D270-A123-46AC-A235-F3EB4661DEF7}"/>
    <cellStyle name="_Percent_ABS Deal Tracer - Q3 2008 3" xfId="17233" xr:uid="{D4086A20-CD03-47FE-98B4-BA5DAAB6C2EE}"/>
    <cellStyle name="_Percent_ABS Deal Tracer - Q3 2008 3 2" xfId="17234" xr:uid="{1BA7E45F-528E-46E9-97A1-FDB27ABDE15D}"/>
    <cellStyle name="_Percent_ABS Deal Tracer - Q3 2008 4" xfId="17235" xr:uid="{A99DCC6E-7D5E-4B88-87DE-4881D8D1E0FA}"/>
    <cellStyle name="_Percent_Aerium - Chester" xfId="17236" xr:uid="{A49FE390-22BB-439E-AF27-91704102E0C9}"/>
    <cellStyle name="_Percent_Aerium - Chester 2" xfId="17237" xr:uid="{08AFA296-C470-4EA1-A4D6-45244F2A55CE}"/>
    <cellStyle name="_Percent_Aerium - Chester 2 2" xfId="17238" xr:uid="{0545AA10-F60D-4ED0-9637-F4E2DBBDB43C}"/>
    <cellStyle name="_Percent_Aerium - Chester 2 2 2" xfId="17239" xr:uid="{3EA9427E-D439-46F5-9D5D-5DC376ADA554}"/>
    <cellStyle name="_Percent_Aerium - Chester 2 3" xfId="17240" xr:uid="{69BD9600-874B-4CD5-8DA7-8A51DE037EFE}"/>
    <cellStyle name="_Percent_Aerium - Chester 3" xfId="17241" xr:uid="{660523EA-FE7F-4D6A-B4F6-95A9BF78F1A3}"/>
    <cellStyle name="_Percent_Aerium - Chester 3 2" xfId="17242" xr:uid="{001A2037-0F5B-4D63-A8E8-04015DB1280E}"/>
    <cellStyle name="_Percent_Aerium - Chester 4" xfId="17243" xr:uid="{76838014-A00F-4212-9644-8A467368EAE0}"/>
    <cellStyle name="_Percent_Aerium - Mercoeur" xfId="17244" xr:uid="{A46B872C-60A6-4DFA-A5FD-EF7796AFA556}"/>
    <cellStyle name="_Percent_Aerium - Mercoeur 2" xfId="17245" xr:uid="{09ABC554-252C-40E1-B1BE-FF50C44FA8B0}"/>
    <cellStyle name="_Percent_Aerium - Mercoeur 2 2" xfId="17246" xr:uid="{E23F6AC0-F8C9-47B8-AB6A-637805B0196A}"/>
    <cellStyle name="_Percent_Aerium - Mercoeur 2 2 2" xfId="17247" xr:uid="{436286C7-125A-40B3-99FE-BA52636E8496}"/>
    <cellStyle name="_Percent_Aerium - Mercoeur 2 3" xfId="17248" xr:uid="{79EC7A39-3FBF-4DEF-86FE-2E2BE8C7CCB8}"/>
    <cellStyle name="_Percent_Aerium - Mercoeur 3" xfId="17249" xr:uid="{6016A8C4-96D1-40DF-8492-47DCFEC5CA16}"/>
    <cellStyle name="_Percent_Aerium - Mercoeur 3 2" xfId="17250" xr:uid="{84D56CAA-FCA9-45F8-BDB9-8CF96065F886}"/>
    <cellStyle name="_Percent_Aerium - Mercoeur 4" xfId="17251" xr:uid="{08F45B44-14CE-482B-81A4-1AA3DD15BE61}"/>
    <cellStyle name="_Percent_Annexe 6 Détail comptes" xfId="17252" xr:uid="{44283449-4A81-4747-8B58-7324A622085D}"/>
    <cellStyle name="_Percent_Babcock &amp; Brown Air Funding I" xfId="17253" xr:uid="{D0672A61-9D93-49EC-A6A7-4BC109F9AD6E}"/>
    <cellStyle name="_Percent_Babcock &amp; Brown Air Funding I 2" xfId="17254" xr:uid="{17776C49-ED36-4714-99F5-335B02DB6087}"/>
    <cellStyle name="_Percent_Babcock &amp; Brown Air Funding I 2 2" xfId="17255" xr:uid="{6BE72689-9C8E-407F-A142-670EB51BDB3F}"/>
    <cellStyle name="_Percent_Babcock &amp; Brown Air Funding I 2 2 2" xfId="17256" xr:uid="{72BBA618-469D-4782-A217-3A9241AB1057}"/>
    <cellStyle name="_Percent_Babcock &amp; Brown Air Funding I 2 3" xfId="17257" xr:uid="{66DD45C4-D6BA-41BD-AE56-E0F98D9EAE19}"/>
    <cellStyle name="_Percent_Babcock &amp; Brown Air Funding I 3" xfId="17258" xr:uid="{68726A0A-D2B7-4B6A-A3EF-2FC1F7D2ED7A}"/>
    <cellStyle name="_Percent_Babcock &amp; Brown Air Funding I 3 2" xfId="17259" xr:uid="{83173D4A-54EA-4127-8281-D791DED584CF}"/>
    <cellStyle name="_Percent_Babcock &amp; Brown Air Funding I 4" xfId="17260" xr:uid="{A880BB3B-0D61-4C88-B0A6-4D75BE7478F1}"/>
    <cellStyle name="_Percent_Exclusion Karma" xfId="17261" xr:uid="{5504F426-FAA7-4574-A5D7-F3CDB68A90BA}"/>
    <cellStyle name="_Percent_Exposition des titres souverains (zone euro) au 31.12.2011 V4" xfId="17262" xr:uid="{DA9B9E0B-40CE-40D6-B3FD-9A72B4FAD2DD}"/>
    <cellStyle name="_Percent_FCAR 364-day" xfId="17263" xr:uid="{ECD4BC48-691A-4BAD-A7AF-A9D4714CD846}"/>
    <cellStyle name="_Percent_FCAR 364-day 2" xfId="17264" xr:uid="{98DD2690-FAD3-4CA4-BBA2-91AC7D364663}"/>
    <cellStyle name="_Percent_FCAR 364-day 2 2" xfId="17265" xr:uid="{1684CEC9-CC57-4EC5-BE0C-E32973838739}"/>
    <cellStyle name="_Percent_FCAR 364-day 2 2 2" xfId="17266" xr:uid="{DD4F51B3-353D-4453-9814-F48B912CD112}"/>
    <cellStyle name="_Percent_FCAR 364-day 2 3" xfId="17267" xr:uid="{53876B88-21D9-4097-9F88-C7718C93CA92}"/>
    <cellStyle name="_Percent_FCAR 364-day 3" xfId="17268" xr:uid="{42D2F25E-64AD-43C8-86F8-33AA4AB9FEDB}"/>
    <cellStyle name="_Percent_FCAR 364-day 3 2" xfId="17269" xr:uid="{33FC2A5F-7E00-4168-ADD2-AF95DF6E770A}"/>
    <cellStyle name="_Percent_FCAR 364-day 4" xfId="17270" xr:uid="{E40CFBC2-1883-4F78-AB41-C7E1BBAC5E74}"/>
    <cellStyle name="_Percent_FCAR 5-year" xfId="17271" xr:uid="{B8E27803-E6E2-4D7D-B55F-4194F5A5A950}"/>
    <cellStyle name="_Percent_FCAR 5-year 2" xfId="17272" xr:uid="{2F52E2A1-8F36-42A0-B396-DC4500B71CE0}"/>
    <cellStyle name="_Percent_FCAR 5-year 2 2" xfId="17273" xr:uid="{9B8D3B30-14F2-4DB7-803C-DFB4DA89D207}"/>
    <cellStyle name="_Percent_FCAR 5-year 2 2 2" xfId="17274" xr:uid="{61B532B9-1636-439C-B6CD-0BD44B65110A}"/>
    <cellStyle name="_Percent_FCAR 5-year 2 3" xfId="17275" xr:uid="{A494B9D6-AFD8-4221-9FF0-B68BD1C62BB2}"/>
    <cellStyle name="_Percent_FCAR 5-year 3" xfId="17276" xr:uid="{555D438D-C899-4114-9C61-6AB505001630}"/>
    <cellStyle name="_Percent_FCAR 5-year 3 2" xfId="17277" xr:uid="{24BF4D90-3268-4163-8430-22D3B19118FD}"/>
    <cellStyle name="_Percent_FCAR 5-year 4" xfId="17278" xr:uid="{656CC0D5-AB44-48E2-B179-6F9251DB5592}"/>
    <cellStyle name="_Percent_FCC Zeus" xfId="17279" xr:uid="{EA58AE42-CC1C-449B-B2E2-842B3A2E73DA}"/>
    <cellStyle name="_Percent_FCC Zeus 2" xfId="17280" xr:uid="{2D6C9F21-9C8D-43AE-A47E-D549AF4853B5}"/>
    <cellStyle name="_Percent_FCC Zeus 2 2" xfId="17281" xr:uid="{944A4D01-B18B-4AC7-A207-A14249902D6B}"/>
    <cellStyle name="_Percent_FCC Zeus 2 2 2" xfId="17282" xr:uid="{01E7BE5A-A721-4A0D-9301-7FA084A9E640}"/>
    <cellStyle name="_Percent_FCC Zeus 2 3" xfId="17283" xr:uid="{60CD0F83-FEDD-4C7E-8CF5-EF53BC980F50}"/>
    <cellStyle name="_Percent_FCC Zeus 3" xfId="17284" xr:uid="{ACE1D280-5D86-43BD-9934-85CF6972B3E6}"/>
    <cellStyle name="_Percent_FCC Zeus 3 2" xfId="17285" xr:uid="{7FB2ACE4-516B-47EF-ABAC-5DFF57D48461}"/>
    <cellStyle name="_Percent_FCC Zeus 4" xfId="17286" xr:uid="{AC591C1C-69F7-4BE2-BC9F-6F8FD58D8DB1}"/>
    <cellStyle name="_Percent_Flagstar 2007-1A C AF4" xfId="17287" xr:uid="{FCE31F7F-CB44-428B-9CB6-D9A5FDC37EB7}"/>
    <cellStyle name="_Percent_Flagstar 2007-1A C AF4 2" xfId="17288" xr:uid="{B2627282-7DED-4522-8304-A4683BF4BB65}"/>
    <cellStyle name="_Percent_Flagstar 2007-1A C AF4 2 2" xfId="17289" xr:uid="{DDA8E2B9-2E4D-4F14-B0CA-2BD930E96EE7}"/>
    <cellStyle name="_Percent_Flagstar 2007-1A C AF4 2 2 2" xfId="17290" xr:uid="{07DA42F9-E8BE-47EE-B483-4437F5722B18}"/>
    <cellStyle name="_Percent_Flagstar 2007-1A C AF4 2 3" xfId="17291" xr:uid="{9AC2013B-2479-48B1-A141-4C1627861559}"/>
    <cellStyle name="_Percent_Flagstar 2007-1A C AF4 3" xfId="17292" xr:uid="{D7401FF7-209F-4455-8E76-079CA5ED50B0}"/>
    <cellStyle name="_Percent_Flagstar 2007-1A C AF4 3 2" xfId="17293" xr:uid="{DC32DC83-2E66-47EE-946A-198C9C6D24D1}"/>
    <cellStyle name="_Percent_Flagstar 2007-1A C AF4 4" xfId="17294" xr:uid="{0974AB2F-8C46-4B52-8ACA-F95B1F2594F0}"/>
    <cellStyle name="_Percent_ItalFinance SV2" xfId="17295" xr:uid="{35F96C47-3358-4643-8A5D-13A7890FDABB}"/>
    <cellStyle name="_Percent_ItalFinance SV2 2" xfId="17296" xr:uid="{6E662478-07C2-41D7-B93E-5A48CEFA854B}"/>
    <cellStyle name="_Percent_ItalFinance SV2 2 2" xfId="17297" xr:uid="{2B2EB178-6641-44CC-BBA8-9B9885A34220}"/>
    <cellStyle name="_Percent_ItalFinance SV2 2 2 2" xfId="17298" xr:uid="{82D63947-A45F-40CF-8CBB-DF5FF089048A}"/>
    <cellStyle name="_Percent_ItalFinance SV2 2 3" xfId="17299" xr:uid="{86AC0A78-334A-4316-8944-04CD48055AAD}"/>
    <cellStyle name="_Percent_ItalFinance SV2 3" xfId="17300" xr:uid="{F863EF93-BC25-4C23-8133-18FC52CC3DFB}"/>
    <cellStyle name="_Percent_ItalFinance SV2 3 2" xfId="17301" xr:uid="{886C5869-179F-45EE-BE13-48EFC380F19A}"/>
    <cellStyle name="_Percent_ItalFinance SV2 4" xfId="17302" xr:uid="{454B9412-C48A-43F6-B7C7-FC7C712039D4}"/>
    <cellStyle name="_Percent_Meliadi SaRL" xfId="17303" xr:uid="{C6EC4AFD-0E16-48B7-BB79-2DDEDE4C15EC}"/>
    <cellStyle name="_Percent_Meliadi SaRL 2" xfId="17304" xr:uid="{47FD4B7C-EF55-4BB9-97F5-1F2E36B27274}"/>
    <cellStyle name="_Percent_Meliadi SaRL 2 2" xfId="17305" xr:uid="{9AD70B85-307D-4BED-BD8F-24DDAD2935BD}"/>
    <cellStyle name="_Percent_Meliadi SaRL 2 2 2" xfId="17306" xr:uid="{C19D9D4C-ABEE-4060-86DA-0C5CF8FB0DFC}"/>
    <cellStyle name="_Percent_Meliadi SaRL 2 3" xfId="17307" xr:uid="{1396D6C6-2E16-40F6-A433-880156B7EB1E}"/>
    <cellStyle name="_Percent_Meliadi SaRL 3" xfId="17308" xr:uid="{CD6C8DE5-B673-4ADC-B2F3-3BC5FCEB4C8D}"/>
    <cellStyle name="_Percent_Meliadi SaRL 3 2" xfId="17309" xr:uid="{8DFB5902-25F7-4F79-8CEC-D122B037C787}"/>
    <cellStyle name="_Percent_Meliadi SaRL 4" xfId="17310" xr:uid="{5E49FF25-6D94-44D8-AB84-F5F790C4D0DE}"/>
    <cellStyle name="_Percent_shadow publication 2010.12" xfId="17311" xr:uid="{40EF86F4-C522-490D-8562-D82CA496995B}"/>
    <cellStyle name="_Percent_shadow publication 2010.12 2" xfId="17312" xr:uid="{C771863A-C9A9-4681-AD8F-F80DB5038BA6}"/>
    <cellStyle name="_Percent_Sheet1" xfId="17313" xr:uid="{C1A2635F-4E64-4424-8AA2-471F65EC2A79}"/>
    <cellStyle name="_Percent_Sheet1 2" xfId="17314" xr:uid="{06B52974-C1D6-47FA-917A-5BCF1AF4A8C8}"/>
    <cellStyle name="_Percent_Sheet1 2 2" xfId="17315" xr:uid="{C2CC3F9C-2BB5-4BAB-A8CE-98AD6CB0E6A0}"/>
    <cellStyle name="_Percent_Sheet1 2 2 2" xfId="17316" xr:uid="{6E1400A7-AF10-41DD-8FB5-810DFD80EA5C}"/>
    <cellStyle name="_Percent_Sheet1 2 3" xfId="17317" xr:uid="{8F8F236F-A842-4B11-A92C-D7C8CE83EBC4}"/>
    <cellStyle name="_Percent_Sheet1 3" xfId="17318" xr:uid="{0A8CB31F-9DD3-4140-82B4-5C6F73B09FA0}"/>
    <cellStyle name="_Percent_Sheet1 3 2" xfId="17319" xr:uid="{8274669E-0255-4F2A-BCD1-55851A445DC4}"/>
    <cellStyle name="_Percent_Sheet1 4" xfId="17320" xr:uid="{8191CB25-9CF3-469B-A639-9A6359903922}"/>
    <cellStyle name="_Percent_Synthese cumul 300910" xfId="17321" xr:uid="{D4FF5531-4E2B-467D-9595-EB173B0377C9}"/>
    <cellStyle name="_Percent_Synthese cumul 300910 2" xfId="17322" xr:uid="{D80BD59D-87DB-4014-BDD5-A8F1AE395E13}"/>
    <cellStyle name="_Percent_Template" xfId="17323" xr:uid="{88D68F6B-1E8D-4658-97CF-3FF0A93C9343}"/>
    <cellStyle name="_Percent_Template 2" xfId="17324" xr:uid="{A25AF9B5-19F8-49CD-9E8C-4132E9FF4BE2}"/>
    <cellStyle name="_Percent_Template 2 2" xfId="17325" xr:uid="{1AC98358-8B0D-4F68-90CF-AFADCDC9C2E1}"/>
    <cellStyle name="_Percent_Template 2 2 2" xfId="17326" xr:uid="{AFE6D834-0D98-40DE-A16F-EE43D2B84D67}"/>
    <cellStyle name="_Percent_Template 2 3" xfId="17327" xr:uid="{5EC60BEF-CA51-4BDE-BC67-4A25BEBD9EDE}"/>
    <cellStyle name="_Percent_Template 3" xfId="17328" xr:uid="{277F7BE0-9BE4-4B51-9F1D-98C510429074}"/>
    <cellStyle name="_Percent_Template 3 2" xfId="17329" xr:uid="{E42F29F5-040E-4299-9B4F-DD43AE3DC5C4}"/>
    <cellStyle name="_Percent_Template 4" xfId="17330" xr:uid="{8A72F5B5-C704-4980-A9AB-F48CB85055A7}"/>
    <cellStyle name="_PercentReal" xfId="17331" xr:uid="{A649ABFC-904F-4B05-8814-0C5CA29096F6}"/>
    <cellStyle name="_PercentSpace" xfId="17332" xr:uid="{33CE50C1-9CA9-4F90-AA3D-5B70BE6978E3}"/>
    <cellStyle name="_PercentSpace 2" xfId="17333" xr:uid="{4B02122A-3B4C-4BD2-A129-FAA3B898297E}"/>
    <cellStyle name="_PercentSpace 2 2" xfId="17334" xr:uid="{4B9A8689-47B8-479D-A383-B02EED9A0B05}"/>
    <cellStyle name="_PercentSpace 2 2 2" xfId="17335" xr:uid="{25DB0870-C653-495B-887E-CB07A7D5DBFF}"/>
    <cellStyle name="_PercentSpace 2 3" xfId="17336" xr:uid="{CA66B97E-A02D-4A8B-8C94-7897CC38F163}"/>
    <cellStyle name="_PercentSpace 2 4" xfId="17337" xr:uid="{A9E8FCEA-9FBE-4AE7-B9B6-AB28E831A81B}"/>
    <cellStyle name="_PercentSpace 3" xfId="17338" xr:uid="{105E6E6B-D44C-416F-9A42-47E6EF1C71B5}"/>
    <cellStyle name="_PercentSpace 3 2" xfId="17339" xr:uid="{D20C15B6-FD65-47CD-B2AB-A870016DE392}"/>
    <cellStyle name="_PercentSpace 3 3" xfId="17340" xr:uid="{5162F3A4-ED34-4569-8CC2-F9693EBC3D3F}"/>
    <cellStyle name="_PercentSpace 3 4" xfId="17341" xr:uid="{175B1F6A-477B-4FD0-B9F8-7F7BCE9DBEA5}"/>
    <cellStyle name="_PercentSpace 4" xfId="17342" xr:uid="{F11EB23D-0739-4D7F-A248-2346D1A74362}"/>
    <cellStyle name="_PercentSpace 5" xfId="17343" xr:uid="{73508CE7-944A-428E-B54A-3BF2FEAD32A5}"/>
    <cellStyle name="_PercentSpace_45647 - Annexe 6a au 31 03 2011 v2" xfId="17344" xr:uid="{9C974A50-5C00-4AC4-A4C0-DF46FD83BBCA}"/>
    <cellStyle name="_PercentSpace_ABS Deal Tracer - Q3 2008" xfId="17345" xr:uid="{7743A231-C730-42A9-AFE5-262777A3AD9F}"/>
    <cellStyle name="_PercentSpace_ABS Deal Tracer - Q3 2008 2" xfId="17346" xr:uid="{F8669B70-2F92-481A-9E49-50F66411BE81}"/>
    <cellStyle name="_PercentSpace_ABS Deal Tracer - Q3 2008 2 2" xfId="17347" xr:uid="{A291550A-9AB3-4EA6-8392-6D6B210F34DB}"/>
    <cellStyle name="_PercentSpace_ABS Deal Tracer - Q3 2008 2 2 2" xfId="17348" xr:uid="{7D0F7C8E-3AE8-4E7E-9295-E2F25B21ABE8}"/>
    <cellStyle name="_PercentSpace_ABS Deal Tracer - Q3 2008 2 3" xfId="17349" xr:uid="{8C5C770D-D74D-4033-B8FF-9FB4DF759A0D}"/>
    <cellStyle name="_PercentSpace_ABS Deal Tracer - Q3 2008 3" xfId="17350" xr:uid="{14C5AD7A-3C09-4096-B16D-D322326B2279}"/>
    <cellStyle name="_PercentSpace_ABS Deal Tracer - Q3 2008 3 2" xfId="17351" xr:uid="{6852E2D8-7023-4EC4-BD75-B235EE35C3C1}"/>
    <cellStyle name="_PercentSpace_ABS Deal Tracer - Q3 2008 4" xfId="17352" xr:uid="{65D94942-E432-409F-94B5-18F189EFE841}"/>
    <cellStyle name="_PercentSpace_Aerium - Chester" xfId="17353" xr:uid="{3F07F6E4-38C0-4ABB-8D7F-E47FC6A5E8BE}"/>
    <cellStyle name="_PercentSpace_Aerium - Chester 2" xfId="17354" xr:uid="{BC6D02DC-DDDA-4AC9-AB51-2E3FB221A528}"/>
    <cellStyle name="_PercentSpace_Aerium - Chester 2 2" xfId="17355" xr:uid="{21FF72FE-EABD-4FE2-AF73-E32AA5DFD9B9}"/>
    <cellStyle name="_PercentSpace_Aerium - Chester 2 2 2" xfId="17356" xr:uid="{4DF506A7-5482-4E89-A345-8DDE31F2767D}"/>
    <cellStyle name="_PercentSpace_Aerium - Chester 2 3" xfId="17357" xr:uid="{CD3B8B2E-80F1-4EEC-B0E7-0BF1CAC986C6}"/>
    <cellStyle name="_PercentSpace_Aerium - Chester 3" xfId="17358" xr:uid="{DDD80778-FA7F-4B43-9897-0F778E32D0E2}"/>
    <cellStyle name="_PercentSpace_Aerium - Chester 3 2" xfId="17359" xr:uid="{22B1E794-E5C2-4980-B836-FD852D09B35A}"/>
    <cellStyle name="_PercentSpace_Aerium - Chester 4" xfId="17360" xr:uid="{3C47A5FB-1B8E-4535-9D36-2C30CD59151B}"/>
    <cellStyle name="_PercentSpace_Aerium - Mercoeur" xfId="17361" xr:uid="{CAABED21-6276-409F-8E14-7EFEF25AF6AE}"/>
    <cellStyle name="_PercentSpace_Aerium - Mercoeur 2" xfId="17362" xr:uid="{93487DE9-C287-40ED-A468-EA2240C60D48}"/>
    <cellStyle name="_PercentSpace_Aerium - Mercoeur 2 2" xfId="17363" xr:uid="{84D4A6AB-1D0A-493E-8B34-B8C1F5324201}"/>
    <cellStyle name="_PercentSpace_Aerium - Mercoeur 2 2 2" xfId="17364" xr:uid="{984790C1-51E4-4A79-96A7-B9F7B689CB9A}"/>
    <cellStyle name="_PercentSpace_Aerium - Mercoeur 2 3" xfId="17365" xr:uid="{9C3F04AA-E2E5-4536-BC5D-A310BE3DEE5D}"/>
    <cellStyle name="_PercentSpace_Aerium - Mercoeur 3" xfId="17366" xr:uid="{6BDCC8BB-E701-46B8-9671-38C695715E36}"/>
    <cellStyle name="_PercentSpace_Aerium - Mercoeur 3 2" xfId="17367" xr:uid="{F09E7B6F-7186-4AA6-9ACF-309B2DCBE3E2}"/>
    <cellStyle name="_PercentSpace_Aerium - Mercoeur 4" xfId="17368" xr:uid="{56C83FD3-DDA6-40CD-BA65-5D2640848DA4}"/>
    <cellStyle name="_PercentSpace_Annexe 6 Détail comptes" xfId="17369" xr:uid="{80D71D9F-8E88-4CE0-8A6F-D755349E7EFC}"/>
    <cellStyle name="_PercentSpace_Babcock &amp; Brown Air Funding I" xfId="17370" xr:uid="{E44633EF-F38F-4E8E-BB29-B8FB2C78A58E}"/>
    <cellStyle name="_PercentSpace_Babcock &amp; Brown Air Funding I 2" xfId="17371" xr:uid="{77759C68-D3E0-42E4-8A2A-CE957B05D9F1}"/>
    <cellStyle name="_PercentSpace_Babcock &amp; Brown Air Funding I 2 2" xfId="17372" xr:uid="{8C85A1BC-0DC3-48A2-AE83-91CE8380A4DE}"/>
    <cellStyle name="_PercentSpace_Babcock &amp; Brown Air Funding I 2 2 2" xfId="17373" xr:uid="{597E55EF-EC5D-4B7C-B607-3E6FEBE7E8DE}"/>
    <cellStyle name="_PercentSpace_Babcock &amp; Brown Air Funding I 2 3" xfId="17374" xr:uid="{377D87CB-0AD9-4415-B662-0D79A9B26580}"/>
    <cellStyle name="_PercentSpace_Babcock &amp; Brown Air Funding I 3" xfId="17375" xr:uid="{6ABDD5AD-DA2B-4EB0-A384-15515D9E72FA}"/>
    <cellStyle name="_PercentSpace_Babcock &amp; Brown Air Funding I 3 2" xfId="17376" xr:uid="{B517D37F-6DB3-4E65-8F54-4B84E0E2D16D}"/>
    <cellStyle name="_PercentSpace_Babcock &amp; Brown Air Funding I 4" xfId="17377" xr:uid="{72894409-64D6-41CE-BB1B-8C846C7CDEDF}"/>
    <cellStyle name="_PercentSpace_Exclusion Karma" xfId="17378" xr:uid="{525834A9-514C-4499-A407-2EB1517E4174}"/>
    <cellStyle name="_PercentSpace_Exposition des titres souverains (zone euro) au 31.12.2011 V4" xfId="17379" xr:uid="{3E6B3090-AC05-4A06-8F5C-65C7ACBAF467}"/>
    <cellStyle name="_PercentSpace_FCAR 364-day" xfId="17380" xr:uid="{CDD2C0AE-39F3-4A45-ADA7-B71C4FA67378}"/>
    <cellStyle name="_PercentSpace_FCAR 364-day 2" xfId="17381" xr:uid="{E8339ADE-0F23-407A-A95F-BA1790B66CDB}"/>
    <cellStyle name="_PercentSpace_FCAR 364-day 2 2" xfId="17382" xr:uid="{2AE312BC-7AF0-4700-B907-A88632DB7A8E}"/>
    <cellStyle name="_PercentSpace_FCAR 364-day 2 2 2" xfId="17383" xr:uid="{B48FF566-3110-46A6-ABED-892880524121}"/>
    <cellStyle name="_PercentSpace_FCAR 364-day 2 3" xfId="17384" xr:uid="{E1671CA9-DFDC-4FDC-8178-448445F6C7E5}"/>
    <cellStyle name="_PercentSpace_FCAR 364-day 3" xfId="17385" xr:uid="{FD8AC82A-2F25-4848-AE1D-F4C0C39827D9}"/>
    <cellStyle name="_PercentSpace_FCAR 364-day 3 2" xfId="17386" xr:uid="{0195F11F-2ADC-4AB3-A8E3-C0EB1E229979}"/>
    <cellStyle name="_PercentSpace_FCAR 364-day 4" xfId="17387" xr:uid="{3B6CCE55-6E0C-4485-B8CF-24188BB57EDB}"/>
    <cellStyle name="_PercentSpace_FCAR 5-year" xfId="17388" xr:uid="{8714D99D-E5A9-4D2D-9B5C-313C6A20D804}"/>
    <cellStyle name="_PercentSpace_FCAR 5-year 2" xfId="17389" xr:uid="{C683DCD6-80E3-471C-9BD0-E551AD964572}"/>
    <cellStyle name="_PercentSpace_FCAR 5-year 2 2" xfId="17390" xr:uid="{993811D9-E70E-4B1C-8BE7-A3938097B1CA}"/>
    <cellStyle name="_PercentSpace_FCAR 5-year 2 2 2" xfId="17391" xr:uid="{E173CC7B-3451-4EF6-9EB1-792BD0C4CDDC}"/>
    <cellStyle name="_PercentSpace_FCAR 5-year 2 3" xfId="17392" xr:uid="{86D1FC04-3867-4E35-8476-1D77FE1CEDD8}"/>
    <cellStyle name="_PercentSpace_FCAR 5-year 3" xfId="17393" xr:uid="{C33B9A46-AD8B-45F3-9983-CD5724CCB25C}"/>
    <cellStyle name="_PercentSpace_FCAR 5-year 3 2" xfId="17394" xr:uid="{CA682DC3-5735-4AF2-90B9-352868521A4B}"/>
    <cellStyle name="_PercentSpace_FCAR 5-year 4" xfId="17395" xr:uid="{BDF37A1E-60BD-4790-934A-F50B8F6BFB55}"/>
    <cellStyle name="_PercentSpace_FCC Zeus" xfId="17396" xr:uid="{3D553C0C-70E1-47C0-9E25-4C7097AF1273}"/>
    <cellStyle name="_PercentSpace_FCC Zeus 2" xfId="17397" xr:uid="{1E5601B3-A2CA-4BBC-A99B-5D0F41230780}"/>
    <cellStyle name="_PercentSpace_FCC Zeus 2 2" xfId="17398" xr:uid="{C90DAAD7-B001-44D3-A011-F61B283695B7}"/>
    <cellStyle name="_PercentSpace_FCC Zeus 2 2 2" xfId="17399" xr:uid="{481BC860-6DFF-46AD-AB12-31797993EF3C}"/>
    <cellStyle name="_PercentSpace_FCC Zeus 2 3" xfId="17400" xr:uid="{095B26B9-26A2-4C38-B9FE-CC27E5EF9A1F}"/>
    <cellStyle name="_PercentSpace_FCC Zeus 3" xfId="17401" xr:uid="{704EC099-A687-4450-9F19-19549FF7BC67}"/>
    <cellStyle name="_PercentSpace_FCC Zeus 3 2" xfId="17402" xr:uid="{EBB979AE-11C8-40AB-A0C2-F36247B69AC0}"/>
    <cellStyle name="_PercentSpace_FCC Zeus 4" xfId="17403" xr:uid="{8B003A2A-DD35-4C07-B2E0-592165C5532E}"/>
    <cellStyle name="_PercentSpace_Flagstar 2007-1A C AF4" xfId="17404" xr:uid="{5DA5BF47-67B8-4F3D-8832-B89D474192F2}"/>
    <cellStyle name="_PercentSpace_Flagstar 2007-1A C AF4 2" xfId="17405" xr:uid="{4029FE8E-E631-47B0-82D0-79E39EA6D1B3}"/>
    <cellStyle name="_PercentSpace_Flagstar 2007-1A C AF4 2 2" xfId="17406" xr:uid="{51F7F0F5-D35A-4AEF-A3AF-004C4B317F7F}"/>
    <cellStyle name="_PercentSpace_Flagstar 2007-1A C AF4 2 2 2" xfId="17407" xr:uid="{E7EDB251-E765-49E2-9EC0-A1845A4FD34B}"/>
    <cellStyle name="_PercentSpace_Flagstar 2007-1A C AF4 2 3" xfId="17408" xr:uid="{1F1F1F6D-16D3-43C2-932D-8BD5C8D1211F}"/>
    <cellStyle name="_PercentSpace_Flagstar 2007-1A C AF4 3" xfId="17409" xr:uid="{6FA9A0CC-AF9D-4507-94A4-253746224523}"/>
    <cellStyle name="_PercentSpace_Flagstar 2007-1A C AF4 3 2" xfId="17410" xr:uid="{C6793A77-B003-4FF9-812F-259A6EC48C8E}"/>
    <cellStyle name="_PercentSpace_Flagstar 2007-1A C AF4 4" xfId="17411" xr:uid="{EEC5D006-BE11-41E1-BF01-8325DC3CE83F}"/>
    <cellStyle name="_PercentSpace_ItalFinance SV2" xfId="17412" xr:uid="{6E69D1FC-156A-4109-992A-77EF38FD4D5D}"/>
    <cellStyle name="_PercentSpace_ItalFinance SV2 2" xfId="17413" xr:uid="{2E9389CC-9A7F-4665-8333-75DD65C44B69}"/>
    <cellStyle name="_PercentSpace_ItalFinance SV2 2 2" xfId="17414" xr:uid="{0D73938E-409E-4C30-939A-2D5ED181EC11}"/>
    <cellStyle name="_PercentSpace_ItalFinance SV2 2 2 2" xfId="17415" xr:uid="{62F69EE0-ECB7-4213-98F9-901FC07163F0}"/>
    <cellStyle name="_PercentSpace_ItalFinance SV2 2 3" xfId="17416" xr:uid="{4D226C17-8509-4E1F-8A24-E3637A9E80E6}"/>
    <cellStyle name="_PercentSpace_ItalFinance SV2 3" xfId="17417" xr:uid="{A62D0637-BA4B-454E-BF8F-3C0E8323D9AB}"/>
    <cellStyle name="_PercentSpace_ItalFinance SV2 3 2" xfId="17418" xr:uid="{0779A678-DCCB-4162-87C1-4B276C52F91F}"/>
    <cellStyle name="_PercentSpace_ItalFinance SV2 4" xfId="17419" xr:uid="{F2B0EF2A-16E6-4893-93F6-A9048AC59A00}"/>
    <cellStyle name="_PercentSpace_Meliadi SaRL" xfId="17420" xr:uid="{6C384FFF-2375-43E2-91DA-85452D48C3A3}"/>
    <cellStyle name="_PercentSpace_Meliadi SaRL 2" xfId="17421" xr:uid="{34EE53D3-8D3A-40B4-BE44-7ED3FE5DBDE6}"/>
    <cellStyle name="_PercentSpace_Meliadi SaRL 2 2" xfId="17422" xr:uid="{723838CF-6B52-4892-A7F7-70A22ABC4132}"/>
    <cellStyle name="_PercentSpace_Meliadi SaRL 2 2 2" xfId="17423" xr:uid="{DAC7F7C2-C9C6-4456-864B-67483E216C90}"/>
    <cellStyle name="_PercentSpace_Meliadi SaRL 2 3" xfId="17424" xr:uid="{78136FE5-7364-4365-8EA9-666F14706DBC}"/>
    <cellStyle name="_PercentSpace_Meliadi SaRL 3" xfId="17425" xr:uid="{7022602D-8C48-4023-BD05-A096B87E1F0D}"/>
    <cellStyle name="_PercentSpace_Meliadi SaRL 3 2" xfId="17426" xr:uid="{53A70703-0D5D-44B7-B83A-F4D41DB80676}"/>
    <cellStyle name="_PercentSpace_Meliadi SaRL 4" xfId="17427" xr:uid="{D156869F-7B46-4528-8E8A-EC858E37F450}"/>
    <cellStyle name="_PercentSpace_shadow publication 2010.12" xfId="17428" xr:uid="{17AF0A27-55B7-4B30-AD77-F23CC9EA6000}"/>
    <cellStyle name="_PercentSpace_shadow publication 2010.12 2" xfId="17429" xr:uid="{B77C0B8A-1BC2-4F0A-89C2-98C22D672F4D}"/>
    <cellStyle name="_PercentSpace_Sheet1" xfId="17430" xr:uid="{58ED3B28-456C-4BC3-A08B-527E69167C71}"/>
    <cellStyle name="_PercentSpace_Sheet1 2" xfId="17431" xr:uid="{8BDE17D2-4FF8-4426-9E47-FE1419D00715}"/>
    <cellStyle name="_PercentSpace_Sheet1 2 2" xfId="17432" xr:uid="{514D18FA-8CB8-40C8-AFEC-A3A97C591579}"/>
    <cellStyle name="_PercentSpace_Sheet1 2 2 2" xfId="17433" xr:uid="{C06608D3-5195-4475-AA74-20AA1CA9E2D2}"/>
    <cellStyle name="_PercentSpace_Sheet1 2 3" xfId="17434" xr:uid="{54F921AD-069F-4CC7-9E09-E57A60189F63}"/>
    <cellStyle name="_PercentSpace_Sheet1 3" xfId="17435" xr:uid="{B18ABCDC-8D09-417F-AF9C-A16736DAD201}"/>
    <cellStyle name="_PercentSpace_Sheet1 3 2" xfId="17436" xr:uid="{79B15C2B-F96B-4134-BE5D-78213D7A9A07}"/>
    <cellStyle name="_PercentSpace_Sheet1 4" xfId="17437" xr:uid="{5BDD5179-EC7E-48ED-82BF-7ACF7825C939}"/>
    <cellStyle name="_PercentSpace_Synthese cumul 300910" xfId="17438" xr:uid="{EBCF4CB7-256A-4304-84B6-6E7BAEBAA9B2}"/>
    <cellStyle name="_PercentSpace_Synthese cumul 300910 2" xfId="17439" xr:uid="{6595AA67-AFBD-4755-8643-AE568C27EB5E}"/>
    <cellStyle name="_PercentSpace_Template" xfId="17440" xr:uid="{FC662C1D-9AEB-42F3-A927-478FF14FBB50}"/>
    <cellStyle name="_PercentSpace_Template 2" xfId="17441" xr:uid="{020BA6F7-CFF3-40D1-9239-1DB95EC55A5B}"/>
    <cellStyle name="_PercentSpace_Template 2 2" xfId="17442" xr:uid="{8B38EF4C-C4B5-4AB7-91B8-615D32CE8C66}"/>
    <cellStyle name="_PercentSpace_Template 2 2 2" xfId="17443" xr:uid="{EBD33B9D-E5FA-4DB5-AC92-3D7ECBD0D954}"/>
    <cellStyle name="_PercentSpace_Template 2 3" xfId="17444" xr:uid="{65D95C9D-ACD4-431D-8347-A2835499747F}"/>
    <cellStyle name="_PercentSpace_Template 3" xfId="17445" xr:uid="{300FA0FB-BABD-46FB-BB0D-97331650C581}"/>
    <cellStyle name="_PercentSpace_Template 3 2" xfId="17446" xr:uid="{AF6EFD9F-FEBD-45FB-9BDF-953FED0BF58B}"/>
    <cellStyle name="_PercentSpace_Template 4" xfId="17447" xr:uid="{2708FCD2-D83B-44F6-B605-6190595D20CA}"/>
    <cellStyle name="_Peripherals Bonds MtModel blended V July 19th call3" xfId="17448" xr:uid="{30A9854E-A802-48D6-9875-AD616A777965}"/>
    <cellStyle name="_Peripherals Bonds MtModel blended V July 19th call3 2" xfId="17449" xr:uid="{3ECFF67F-DFEB-4F08-9DC3-D8955774A190}"/>
    <cellStyle name="_Peripherals Bonds MtModel blended V July 19th call3_Master états financiers de synthèse IFRS_201112 V0" xfId="17450" xr:uid="{FF978269-A3C5-41C0-85B8-3AEF0F80687A}"/>
    <cellStyle name="_Peripherals Bonds MtModel blended V July 19th call3_note 4 à insérer" xfId="17451" xr:uid="{67FEF212-4B1F-4CB9-B128-6D18265927BC}"/>
    <cellStyle name="_Peripherals Bonds_v3 AL IV0" xfId="17452" xr:uid="{28F141A3-EBCB-4CE5-93B7-A7DAB020D76D}"/>
    <cellStyle name="_Peripherals Bonds_v3 AL IV0 2" xfId="17453" xr:uid="{EF426F45-7CB4-4073-97BD-72BF1FF6A067}"/>
    <cellStyle name="_Peripherals Bonds_v3 AL IV0_Master états financiers de synthèse IFRS_201112 V0" xfId="17454" xr:uid="{088D4F4D-F156-4DE2-B008-129A93C1B194}"/>
    <cellStyle name="_Peripherals Bonds_v3 AL IV0_note 4 à insérer" xfId="17455" xr:uid="{3A6539E0-8038-4CA0-AE70-A850EE332427}"/>
    <cellStyle name="_Peripherals Bonds_v3 Original" xfId="17456" xr:uid="{AE537740-D857-4D16-BBE6-6E23548D9528}"/>
    <cellStyle name="_Peripherals Bonds_v3 Original 2" xfId="17457" xr:uid="{CC6AD6D7-029B-4389-A13A-64A9849E1FC6}"/>
    <cellStyle name="_Peripherals Bonds_v3 Original_Master états financiers de synthèse IFRS_201112 V0" xfId="17458" xr:uid="{72A2EF26-C647-4017-9363-45D24C193941}"/>
    <cellStyle name="_Peripherals Bonds_v3 Original_note 4 à insérer" xfId="17459" xr:uid="{DC4C584B-94EE-4483-8F17-A1DEDA7606CA}"/>
    <cellStyle name="_Peripherals Bonds_v4 original" xfId="17460" xr:uid="{D2835116-3022-40CA-9969-3C34AA941920}"/>
    <cellStyle name="_Peripherals Bonds_v4 original 2" xfId="17461" xr:uid="{2699583C-5A73-4AB5-97DD-5719526911AD}"/>
    <cellStyle name="_Peripherals Bonds_v4 original_Master états financiers de synthèse IFRS_201112 V0" xfId="17462" xr:uid="{3D90BCF6-01A7-4EDA-B7CC-965F0A3EEA73}"/>
    <cellStyle name="_Peripherals Bonds_v4 original_note 4 à insérer" xfId="17463" xr:uid="{A30E0A50-95CF-4EB4-8118-3CC80730780B}"/>
    <cellStyle name="_Peripherals Bonds_v6_light" xfId="17464" xr:uid="{8CA923AF-2632-4D56-8D88-86D5732C8771}"/>
    <cellStyle name="_Peripherals Bonds_v6_light 2" xfId="17465" xr:uid="{6891E101-36A0-46F0-B650-236CA0D4B564}"/>
    <cellStyle name="_Peripherals Bonds_v6_light_Master états financiers de synthèse IFRS_201112 V0" xfId="17466" xr:uid="{41F4A907-C25D-4E51-9A6E-0FA0545B580D}"/>
    <cellStyle name="_Peripherals Bonds_v6_light_note 4 à insérer" xfId="17467" xr:uid="{62429A5F-D98C-421C-AB91-2EEE12B2E8B4}"/>
    <cellStyle name="_piemontaise 06T3" xfId="17468" xr:uid="{A2B2AFF6-269F-4763-AE44-D1B1690D4BDC}"/>
    <cellStyle name="_Plan 09-12" xfId="17469" xr:uid="{07FB0795-7B94-40E3-825F-F8E1363A81BD}"/>
    <cellStyle name="_Plan 2009-2012 CoR" xfId="17470" xr:uid="{CB653D8A-205F-4D8E-9D17-2A68A2B52CF1}"/>
    <cellStyle name="_Planilla de Trabajo J-10_VIDA" xfId="17471" xr:uid="{DAE22CE1-1DB3-4A4F-A888-E6F10B60BDBE}"/>
    <cellStyle name="_Pologne RD v7" xfId="17472" xr:uid="{B5E748DD-DE29-417A-A475-7D5F42EE81C9}"/>
    <cellStyle name="_Pologne RD v7_Annexe AFS_ Taiwan vie_BNPP Q12010" xfId="17473" xr:uid="{04D5E046-1507-434F-A674-8D0CEC338975}"/>
    <cellStyle name="_Portfolio" xfId="17474" xr:uid="{6AC011A8-403C-4353-8715-997FC2D2511C}"/>
    <cellStyle name="_Portfolio Definition" xfId="17475" xr:uid="{3B966ABA-2748-4D3F-A49E-396BFDF1D099}"/>
    <cellStyle name="_Portfolio Definition_1" xfId="17476" xr:uid="{F85AFBD9-C2DB-44CC-A89A-F9C2644B1A90}"/>
    <cellStyle name="_Portfolio Definition_Correlation Matrix" xfId="17477" xr:uid="{3EF27CA9-86CC-4E28-8325-91B98208C56C}"/>
    <cellStyle name="_Portfolio Definition_Factor Exposure" xfId="17478" xr:uid="{5ECC91B5-2C1F-499E-A5F5-B1DB5BD7A8B2}"/>
    <cellStyle name="_Portfolio Definition_Portfolio Definition" xfId="17479" xr:uid="{1E2FD40E-6BAE-4B39-8378-7814071C873E}"/>
    <cellStyle name="_Portfolio Definition_Recovery Rates" xfId="17480" xr:uid="{3396B2E8-35B5-43EB-8470-87BF5D90ED07}"/>
    <cellStyle name="_PORTFOLIO DETAILS" xfId="17481" xr:uid="{70AAF0E9-F74B-4447-82F5-31467D000425}"/>
    <cellStyle name="_PORTFOLIO DETAILS 2" xfId="17482" xr:uid="{8F264B94-3262-49BD-813B-F6FEC64EBCC3}"/>
    <cellStyle name="_PORTFOLIO DETAILS 2 2" xfId="17483" xr:uid="{9A6A5832-C8E9-448F-A67B-06CCAE94B692}"/>
    <cellStyle name="_PORTFOLIO DETAILS 3" xfId="17484" xr:uid="{426DD0D1-CAC9-4226-88A1-88C07D1FE0FB}"/>
    <cellStyle name="_PORTFOLIO DETAILS_1" xfId="17485" xr:uid="{EFF4D633-F7CD-4A14-86B8-CF5745D7FCA4}"/>
    <cellStyle name="_PORTFOLIO DETAILS_1_Degas HFTO" xfId="17486" xr:uid="{4ED6A010-5DEF-4488-8B8E-FA320963297A}"/>
    <cellStyle name="_PORTFOLIO DETAILS_Annexe 7c (2)" xfId="17487" xr:uid="{BE2656C7-670B-4604-87D6-FA9B38FAEE8D}"/>
    <cellStyle name="_PORTFOLIO DETAILS_annexe 7c mise à jour uk" xfId="17488" xr:uid="{A051A088-7B91-4A95-B0C9-C5125733997C}"/>
    <cellStyle name="_PORTFOLIO DETAILS_Cadrage conso" xfId="17489" xr:uid="{5B6B0FC6-1634-450F-B649-515A08D41580}"/>
    <cellStyle name="_Portfolio Investor Builder" xfId="17490" xr:uid="{594C0580-342D-4A64-BCC2-9170FF704D8E}"/>
    <cellStyle name="_Portfolio Remaining to Ramp 2-28-06" xfId="17491" xr:uid="{34C63CB7-EEB2-4924-9D2B-6EB1E54BB637}"/>
    <cellStyle name="_PP booking Metropole Gestion Financiere T3 2012" xfId="17492" xr:uid="{1178E1AD-BB09-4C40-8D58-6CC954A1AFCA}"/>
    <cellStyle name="_Premi PPNA Chiusura GE 06T2" xfId="17493" xr:uid="{858B2DD7-04CE-4543-A19D-70CFDD1B25FA}"/>
    <cellStyle name="_Prepayment-WAL Assumptions" xfId="17494" xr:uid="{5729E461-B08A-4F34-AFD6-908476737DD3}"/>
    <cellStyle name="_Presentation Strats" xfId="17495" xr:uid="{DA4080E9-B27E-48B6-B800-FC7575A10E2E}"/>
    <cellStyle name="_Presentation Strats 2" xfId="17496" xr:uid="{FE5D23A9-7C69-46AD-AA9E-14E4B258E8A7}"/>
    <cellStyle name="_Presentation Strats 2 2" xfId="17497" xr:uid="{ECF9E2AF-D9B1-427B-BD6F-B45B229E7B52}"/>
    <cellStyle name="_Presentation Strats 2 2 2" xfId="17498" xr:uid="{D4FA2FD0-A708-4557-9981-CE6FF013511F}"/>
    <cellStyle name="_Presentation Strats 2 3" xfId="17499" xr:uid="{E73A3586-5688-4D04-A09A-C990E21775AA}"/>
    <cellStyle name="_Presentation Strats 3" xfId="17500" xr:uid="{721209F9-4E6D-4969-8015-2578067CD6A2}"/>
    <cellStyle name="_Presentation Strats 3 2" xfId="17501" xr:uid="{AF1A35CF-8969-4464-9E64-669CCE1B853D}"/>
    <cellStyle name="_Presentation Strats 4" xfId="17502" xr:uid="{03805E60-CECE-4F5F-BC1C-F4AB3E5E3C37}"/>
    <cellStyle name="_Presentation Strats_Annexe 7c (2)" xfId="17503" xr:uid="{0C9F6582-6575-4B9F-86C3-B81A5CAEA99B}"/>
    <cellStyle name="_Presentation Strats_annexe 7c mise à jour uk" xfId="17504" xr:uid="{DFB08DBD-C8AC-4446-A747-48328DE332E8}"/>
    <cellStyle name="_Pricing Sheet" xfId="17505" xr:uid="{08C9D343-0BED-4C4D-8AD6-547ECFBCF24B}"/>
    <cellStyle name="_Pricing Sheet 2" xfId="17506" xr:uid="{158F331F-F665-4D75-B628-0191AAF77D56}"/>
    <cellStyle name="_Pricing Sheet 2 2" xfId="17507" xr:uid="{0B28FDED-23CE-4064-A71C-70F81B4953F4}"/>
    <cellStyle name="_Pricing Sheet 2 2 2" xfId="17508" xr:uid="{736642BF-F79B-4ECF-9823-52D04092AD0C}"/>
    <cellStyle name="_Pricing Sheet 2 3" xfId="17509" xr:uid="{7503F2C1-D719-4974-8684-12F4F2029382}"/>
    <cellStyle name="_Pricing Sheet 3" xfId="17510" xr:uid="{03F02A9F-7AA1-4094-8283-B5D8BF9D36AD}"/>
    <cellStyle name="_Pricing Sheet 3 2" xfId="17511" xr:uid="{3D4D64F0-EA98-43A6-AD50-FB8F72D1E384}"/>
    <cellStyle name="_Pricing Sheet 4" xfId="17512" xr:uid="{2FB31C6C-CB62-4C01-B0ED-5FB40F38B1AF}"/>
    <cellStyle name="_Pricing Sheet_Annexe 7c (2)" xfId="17513" xr:uid="{CB9EC6D5-5F40-42FF-9ECD-AD74A96DFA09}"/>
    <cellStyle name="_Pricing Sheet_annexe 7c mise à jour uk" xfId="17514" xr:uid="{506D2DDD-E34B-45AE-894D-F6BAECEF423C}"/>
    <cellStyle name="_Pricing Sheet_Annexes FR" xfId="17515" xr:uid="{0B36D408-C2D6-48E9-84DA-E00C571807D4}"/>
    <cellStyle name="_Primary_Structured Credit3" xfId="17516" xr:uid="{AD879FE2-4EAF-4070-9746-EE5DCA8DA781}"/>
    <cellStyle name="_Primary_Structured Credit3 2" xfId="17517" xr:uid="{1FE9A6EF-DAAE-4BB0-B367-E22DB7840439}"/>
    <cellStyle name="_Primary_Structured Credit3 2 2" xfId="17518" xr:uid="{8858299D-E869-4C2E-AD0C-4058107FED55}"/>
    <cellStyle name="_Primary_Structured Credit3 3" xfId="17519" xr:uid="{BAF14FB6-5A5D-4F44-B912-ECB469152BB9}"/>
    <cellStyle name="_Primary_Structured Credit3_Annexe 7c (2)" xfId="17520" xr:uid="{96EE07EF-F048-4AB5-83A4-8626CAC8F707}"/>
    <cellStyle name="_Primary_Structured Credit3_annexe 7c mise à jour uk" xfId="17521" xr:uid="{736C4FAA-22B8-47FD-A25C-A0C1896CCB5E}"/>
    <cellStyle name="_Primary_Structured Credit3_Cadrage conso" xfId="17522" xr:uid="{9C7EA936-ED00-4A7E-84FC-0722FE59821D}"/>
    <cellStyle name="_Primo premio 06t1" xfId="17523" xr:uid="{8F0B488A-E319-481B-933D-35D38296C029}"/>
    <cellStyle name="_Principal EOP" xfId="17524" xr:uid="{4FCDEAAB-FF1E-4726-AB0E-C5044A49386F}"/>
    <cellStyle name="_Principal EOP 2" xfId="17525" xr:uid="{39DE5102-B66B-4F60-AF95-36A7E5ACF6D5}"/>
    <cellStyle name="_Principal EOP 2 2" xfId="17526" xr:uid="{91603263-A3DC-4AEC-BD16-A1627C9770F0}"/>
    <cellStyle name="_Principal EOP 3" xfId="17527" xr:uid="{1252072F-1166-450E-8BF1-4E05FC8BDB7E}"/>
    <cellStyle name="_Principal EOP_Annexe 7c (2)" xfId="17528" xr:uid="{763FD786-50D7-4102-B45B-3808698489AA}"/>
    <cellStyle name="_Principal EOP_annexe 7c mise à jour uk" xfId="17529" xr:uid="{16BB00C9-2818-4F70-B0C5-302A835A1E7F}"/>
    <cellStyle name="_Principal EOP_Cadrage conso" xfId="17530" xr:uid="{F3B11485-6764-4133-AA5C-3961B323120E}"/>
    <cellStyle name="_Proposition new slide FP_19oct09" xfId="17531" xr:uid="{8B55F7C4-58B2-4B49-A8AC-E6A83421021E}"/>
    <cellStyle name="_Prp5_ Bond_Prices" xfId="17532" xr:uid="{E0A548D8-8CF4-4D7C-959F-6F613F8B67A3}"/>
    <cellStyle name="_Q1_10 Synthèse Spread credit" xfId="17533" xr:uid="{E872A30A-5C2C-4758-AE03-56A42CF9FDB7}"/>
    <cellStyle name="_Q1_10 Synthèse Spread credit 2" xfId="17534" xr:uid="{C1DDAAE2-03FF-4D09-9417-997EA6B015BC}"/>
    <cellStyle name="_Q1_10 Synthèse Spread credit_AFS" xfId="17535" xr:uid="{35900E9A-EEC8-467C-918F-65F9071728B9}"/>
    <cellStyle name="_Q1_10 Synthèse Spread credit_Etat CA FPBII Fortis - 2011 Q1" xfId="17536" xr:uid="{52946912-65B5-4F4C-902D-79679BB51E5C}"/>
    <cellStyle name="_Q1_10 Synthèse Spread credit_Feuil1" xfId="17537" xr:uid="{5D49B39F-0581-4190-8947-3B8704935826}"/>
    <cellStyle name="_Q1_10 Synthèse Spread credit_Justificatifs -2011 Q1" xfId="17538" xr:uid="{588E639C-D026-4FC8-8796-D973773BE82E}"/>
    <cellStyle name="_Q1_10 Synthèse Spread credit_Q1_Fortis participations" xfId="17539" xr:uid="{282119D1-E0BB-470C-94AA-60DB8D56E4EF}"/>
    <cellStyle name="_Q1_10 Synthèse Spread credit_Q1_Fortis participations_Var Immo incorp Q2" xfId="17540" xr:uid="{231934CA-8B1B-4AB6-B3AD-24380973D500}"/>
    <cellStyle name="_Q1_10 Synthèse Spread credit_Var Immo incorp Q2" xfId="17541" xr:uid="{9257B394-E0B4-46FC-8734-885ACACE103C}"/>
    <cellStyle name="_Q1_11 Synthèse Spread credit" xfId="17542" xr:uid="{093B7DF9-6BED-4E1F-8905-2304EA280677}"/>
    <cellStyle name="_Q1_11 Synthèse Spread credit 2" xfId="17543" xr:uid="{3707E87E-8279-4F1D-8C71-B7E2BFFE0863}"/>
    <cellStyle name="_Q1_11 Synthèse Spread credit_AFS" xfId="17544" xr:uid="{F3D6C2FB-C0AB-4F8C-A05E-273C176D7979}"/>
    <cellStyle name="_Q3 2010 Fortis - Minoritaires" xfId="17545" xr:uid="{BDFFEEFC-C49B-4493-A716-F37FDAAC4EB7}"/>
    <cellStyle name="_Q3_2010_BII Fortis T1 Emissions admises en FP" xfId="17546" xr:uid="{5A1831A4-68E7-4142-A59D-D013E1453672}"/>
    <cellStyle name="_Q3_2010_BII Fortis T2 Emissions admises en FP" xfId="17547" xr:uid="{DD7BE7AB-39BF-47D8-8E2F-517258CC91DF}"/>
    <cellStyle name="_Q4 2010 Fortis - Minoritaires" xfId="17548" xr:uid="{CD5B7477-9C0D-4255-90D5-F59B633A5A1C}"/>
    <cellStyle name="_Q4_10 Fortis Prêts sub bancaires" xfId="17549" xr:uid="{2147C33F-A7F2-4F2E-A614-6ABBFB4DADB4}"/>
    <cellStyle name="_Q4_BII FORTIS 1.1.5.1 Immo incorporelles" xfId="17550" xr:uid="{56B9FF0C-068D-4574-884F-E42F97F5FF12}"/>
    <cellStyle name="_Qa" xfId="17551" xr:uid="{9247C87F-C3A0-41AD-847C-0E5EE52DCC80}"/>
    <cellStyle name="_Qb" xfId="17552" xr:uid="{B18521CF-32EC-41B8-8E9F-C19CAD6D077E}"/>
    <cellStyle name="_QCDMkt" xfId="17553" xr:uid="{1FC82527-D2B4-4EF9-B4DD-22E6E818CA0A}"/>
    <cellStyle name="_QCDMkt 2" xfId="17554" xr:uid="{A580C55F-519F-40F4-9613-6FFA09863E8A}"/>
    <cellStyle name="_QCDMkt_Master états financiers de synthèse IFRS_201112 V0" xfId="17555" xr:uid="{457DE824-3404-4715-9662-E55D0D167E4F}"/>
    <cellStyle name="_QCDMkt_note 4 à insérer" xfId="17556" xr:uid="{87ABCC6D-62C4-4216-A559-DF58F06339CA}"/>
    <cellStyle name="_Raw Data" xfId="17557" xr:uid="{4FEED1CE-80C2-4D37-896C-B4CCCCDF50A2}"/>
    <cellStyle name="_Réceptacle" xfId="17558" xr:uid="{6A83AC23-5182-46D1-9D4A-87D5378CBCD8}"/>
    <cellStyle name="_Ref Entité AB Métier" xfId="17559" xr:uid="{88DECB99-6624-44FA-A311-CC6BAB8B6AEC}"/>
    <cellStyle name="_ref stes" xfId="17560" xr:uid="{FD7F59F9-5539-4693-AB58-8BEB0960E3AE}"/>
    <cellStyle name="_ref stes_1" xfId="17561" xr:uid="{C88E9A86-44A8-4538-B40D-AE01978CCFBA}"/>
    <cellStyle name="_referentiel" xfId="17562" xr:uid="{84B93C59-4464-459A-A041-73AF8F7CF395}"/>
    <cellStyle name="_référentiel Satie" xfId="17563" xr:uid="{FD1DD187-DE71-4EDB-AC77-AF90F031D8DE}"/>
    <cellStyle name="_Réserves de rééval traitement" xfId="17564" xr:uid="{6C50BD43-88F5-4677-A273-9288A954D43D}"/>
    <cellStyle name="_RestitComplete_2009T4_GBNPPIAS_V19_envoi" xfId="17565" xr:uid="{19A55568-C19D-4F35-95E7-0575A36BD923}"/>
    <cellStyle name="_Reuters Strip Curve" xfId="17566" xr:uid="{D1896309-3F13-4359-BE8A-42BB6B3708B4}"/>
    <cellStyle name="_risk" xfId="17567" xr:uid="{5F99F62B-2601-44F0-8421-36CD21969B2A}"/>
    <cellStyle name="_Risk Conso for CRFI December 2008 v1.01" xfId="17568" xr:uid="{40BD8BAD-CF15-4DBC-BBD1-EFDA0D22C58B}"/>
    <cellStyle name="_Risk Conso for CRFI December 2008 v1.01_Degas HFTO" xfId="17569" xr:uid="{DAE2C500-5D7A-4DAC-AE0B-CA2ECC72403B}"/>
    <cellStyle name="_RiskyBondOption_CrdtIrmod" xfId="17570" xr:uid="{BA4B4E99-8457-4DE0-971A-D142963A1246}"/>
    <cellStyle name="_S&amp;T Sheet" xfId="17571" xr:uid="{4637D2E0-434B-47A8-93FE-5E2A740055CA}"/>
    <cellStyle name="_Sale List YTD" xfId="17572" xr:uid="{5542D92B-7D9B-49A0-A4C3-0DFDCAC66E45}"/>
    <cellStyle name="_Sale List YTD 2" xfId="17573" xr:uid="{5E9D7373-0858-4D38-A3E9-B4EA9BF797A3}"/>
    <cellStyle name="_Sale List YTD 2 2" xfId="17574" xr:uid="{666B56E2-0CEF-406C-9252-3551F0F28B8F}"/>
    <cellStyle name="_Sale List YTD 2 2 2" xfId="17575" xr:uid="{854DA729-07CC-4C35-A316-9BA9B66B6556}"/>
    <cellStyle name="_Sale List YTD 2 3" xfId="17576" xr:uid="{3149BC3E-E3DE-4632-9CD1-A59C4795DD2D}"/>
    <cellStyle name="_Sale List YTD 3" xfId="17577" xr:uid="{15B231DA-B03C-4CDF-9ABA-777C49F615C1}"/>
    <cellStyle name="_Sale List YTD 3 2" xfId="17578" xr:uid="{30AFF91B-E519-43F7-A9C7-2ED6F9EAF7E2}"/>
    <cellStyle name="_Sale List YTD 4" xfId="17579" xr:uid="{8B21B81E-B171-460E-BBA4-A6F87BC7EBFE}"/>
    <cellStyle name="_Sale List YTD_Annexe 7c (2)" xfId="17580" xr:uid="{F83EA5AA-40E1-4400-9D0F-940E32ED012F}"/>
    <cellStyle name="_Sale List YTD_annexe 7c mise à jour uk" xfId="17581" xr:uid="{40318813-7E32-4F77-B87F-424740855FF2}"/>
    <cellStyle name="_Sales" xfId="17582" xr:uid="{FD917969-C20D-4FAC-AB1D-6E340EC15510}"/>
    <cellStyle name="_Sales_Degas HFTO" xfId="17583" xr:uid="{1CCC4990-985A-4C96-BDAF-33EAB34B8C0D}"/>
    <cellStyle name="_SandP Inputs" xfId="17584" xr:uid="{8C1105EE-1D15-468E-8086-6DCE234A4279}"/>
    <cellStyle name="_Sauvegarde de Copie de PLAN cible détaillé par classe v5 livré - traduction anglaise" xfId="17585" xr:uid="{5EE2675D-12D1-4A6A-AB2B-60AEE08447BA}"/>
    <cellStyle name="_Sauvegarde de Copie de PLAN cible détaillé par classe v5 livré - traduction anglaise_Annexe AFS_ Taiwan vie_BNPP Q12010" xfId="17586" xr:uid="{F0F6931A-ED2A-4BE5-861F-B446201867CF}"/>
    <cellStyle name="_Servicing" xfId="17587" xr:uid="{36B5A855-7D87-4957-A7F8-C8581D4A09CA}"/>
    <cellStyle name="_Severance costs may 09" xfId="17588" xr:uid="{BD6E2479-C6B3-4DB9-9876-BD654137C9E0}"/>
    <cellStyle name="_Sheet1" xfId="17589" xr:uid="{FCC28134-9E5C-4206-9A8B-CF9900371E47}"/>
    <cellStyle name="_Sheet1 2" xfId="17590" xr:uid="{A5435FC8-01F2-4D4E-BCA9-7290CF30F28F}"/>
    <cellStyle name="_Sheet1 2 2" xfId="17591" xr:uid="{B2CCF5B9-1DB3-4C78-AA95-7D61D9B9AB68}"/>
    <cellStyle name="_Sheet1 2 2 2" xfId="17592" xr:uid="{95C454F5-AE06-4120-8152-E2491F6E49A8}"/>
    <cellStyle name="_Sheet1 2 3" xfId="17593" xr:uid="{5BACCAEE-545C-4E2D-A975-6D8C275C1E15}"/>
    <cellStyle name="_Sheet1 3" xfId="17594" xr:uid="{001F08AE-EDF4-427A-B21D-9D4A2B3E5552}"/>
    <cellStyle name="_Sheet1 3 2" xfId="17595" xr:uid="{4AEA1131-291F-4FDD-9871-ADCC747FD3FF}"/>
    <cellStyle name="_Sheet1 4" xfId="17596" xr:uid="{037F8978-2228-401A-A98C-F089E6671E0C}"/>
    <cellStyle name="_Sheet1_Amorisatisation schedules spreadsheet Ambac - 27042007" xfId="17597" xr:uid="{5395F6F4-4FBD-4E88-B564-2BF968BA0EC8}"/>
    <cellStyle name="_Sheet1_Annexe 7c (2)" xfId="17598" xr:uid="{4F9C8290-B17E-432E-A492-CC17EF31C126}"/>
    <cellStyle name="_Sheet1_annexe 7c mise à jour uk" xfId="17599" xr:uid="{74F18A45-597E-482B-BF1D-F84116099CB6}"/>
    <cellStyle name="_Sheet1_Deal Analysis - Main" xfId="17600" xr:uid="{F3F3B164-C408-422B-9D3F-8842B8248C7D}"/>
    <cellStyle name="_Sheet1_Deal Analysis - Main_Degas HFTO" xfId="17601" xr:uid="{BC567B9B-CDBF-4863-A202-33B56F46DA9B}"/>
    <cellStyle name="_Sheet1_E - S&amp;P" xfId="17602" xr:uid="{311F0C3B-7594-4669-B4DC-6A5F41BDA096}"/>
    <cellStyle name="_Sheet1_Epic (Industrious) Plc" xfId="17603" xr:uid="{A63A2099-DD5F-44CB-9894-98DAAE220FE0}"/>
    <cellStyle name="_Sheet1_Epic (Industrious) Plc 2" xfId="17604" xr:uid="{F064B0DD-504E-494C-82B8-58377E488CA0}"/>
    <cellStyle name="_Sheet1_Epic (Industrious) Plc 2 2" xfId="17605" xr:uid="{84E462AA-B4BF-4566-BE4D-CEE11087E6F2}"/>
    <cellStyle name="_Sheet1_Epic (Industrious) Plc 2 2 2" xfId="17606" xr:uid="{9E850090-6C4B-40B1-A3D6-1F03289D9A24}"/>
    <cellStyle name="_Sheet1_Epic (Industrious) Plc 2 3" xfId="17607" xr:uid="{4A8A879A-051C-4054-BEF4-723C9B66C490}"/>
    <cellStyle name="_Sheet1_Epic (Industrious) Plc 3" xfId="17608" xr:uid="{610B62BD-B0D3-4E8B-921B-8B1F4674DB49}"/>
    <cellStyle name="_Sheet1_Epic (Industrious) Plc 3 2" xfId="17609" xr:uid="{3091D92F-105B-4891-8EA0-2104E371F28A}"/>
    <cellStyle name="_Sheet1_Epic (Industrious) Plc 4" xfId="17610" xr:uid="{7C051C02-6CBC-4A13-AAD8-6F9DB84100CF}"/>
    <cellStyle name="_Sheet1_Epic (Industrious) Plc_Annexe 7c (2)" xfId="17611" xr:uid="{729B6461-12E5-4F9F-B4B3-2F2CC6C75D86}"/>
    <cellStyle name="_Sheet1_Epic (Industrious) Plc_annexe 7c mise à jour uk" xfId="17612" xr:uid="{94E67D89-8B9E-4E5A-B55C-184B3E8FA6CF}"/>
    <cellStyle name="_Sheet1_F" xfId="17613" xr:uid="{AA64445D-8EFC-440A-8B21-178C3B3A08B2}"/>
    <cellStyle name="_Sheet1_Schedules" xfId="17614" xr:uid="{AE4EB037-F186-48E8-84BA-A079E65187F7}"/>
    <cellStyle name="_Sheet1_Sheet1" xfId="17615" xr:uid="{228C69AD-CBA3-4E96-B82A-7AF5C5968803}"/>
    <cellStyle name="_Sheet1_SymphonyII_v12_Avoca" xfId="17616" xr:uid="{DEEB2555-7DAF-4425-A52F-7F3274AC4BB2}"/>
    <cellStyle name="_Sheet1_UCI 17" xfId="17617" xr:uid="{9520D437-5184-40CB-8461-FC52D2F78D18}"/>
    <cellStyle name="_Sheet1_UCI 17_Degas HFTO" xfId="17618" xr:uid="{C00DFAB6-0101-405B-992D-CBC350719EAB}"/>
    <cellStyle name="_Sheet2" xfId="17619" xr:uid="{378461BD-EC79-42BB-85A4-4EC08F8D2CD5}"/>
    <cellStyle name="_Sheet2 2" xfId="17620" xr:uid="{378B490D-6610-45DB-A60A-0614A82F7A0C}"/>
    <cellStyle name="_Sheet2 2 2" xfId="17621" xr:uid="{94863B42-3CD1-4D35-8ED0-91B7C33A107C}"/>
    <cellStyle name="_Sheet2 3" xfId="17622" xr:uid="{FE834283-ACDB-4932-8C4A-AE290009B82C}"/>
    <cellStyle name="_Sheet2_Annexe 7c (2)" xfId="17623" xr:uid="{DD3C81A3-1E4C-4655-B90B-C7FA606B8174}"/>
    <cellStyle name="_Sheet2_annexe 7c mise à jour uk" xfId="17624" xr:uid="{E1E715F9-FC50-4C10-BE82-0E501C424168}"/>
    <cellStyle name="_Sheet2_Cadrage conso" xfId="17625" xr:uid="{1DDFF07B-D0E4-4C98-BABC-15C77A452332}"/>
    <cellStyle name="_Sheet2_Deal Analysis - Main" xfId="17626" xr:uid="{312E7E01-3F33-4EA6-8D9A-93B6019D24C3}"/>
    <cellStyle name="_Sheet2_Deal Analysis - Main_Degas HFTO" xfId="17627" xr:uid="{75276852-0B6F-4DAE-AFB4-CB34BA3F2BEE}"/>
    <cellStyle name="_Sheet2_Epic (Industrious) Plc" xfId="17628" xr:uid="{4752A720-C419-4EE6-8AB3-D566AADAD4B2}"/>
    <cellStyle name="_Sheet2_Epic (Industrious) Plc 2" xfId="17629" xr:uid="{EFC44A20-AC2F-4C89-9F22-5E76E1CE0F28}"/>
    <cellStyle name="_Sheet2_Epic (Industrious) Plc 2 2" xfId="17630" xr:uid="{A6222A6E-8F60-421C-B6DC-54247B6AAE52}"/>
    <cellStyle name="_Sheet2_Epic (Industrious) Plc 3" xfId="17631" xr:uid="{A0302104-B13C-43ED-89C5-A0DDDEFD8AC8}"/>
    <cellStyle name="_Sheet2_Epic (Industrious) Plc_Annexe 7c (2)" xfId="17632" xr:uid="{4FD9B03E-0D9B-4AD2-9E5B-7198E424D70C}"/>
    <cellStyle name="_Sheet2_Epic (Industrious) Plc_annexe 7c mise à jour uk" xfId="17633" xr:uid="{0B575920-505F-4702-B1CA-88DD6C6E2602}"/>
    <cellStyle name="_Sheet2_Epic (Industrious) Plc_Cadrage conso" xfId="17634" xr:uid="{018F6494-7D39-4CC3-A451-293157270B66}"/>
    <cellStyle name="_Sheet2_UCI 17" xfId="17635" xr:uid="{9D9D4E9B-B4F9-4DAD-9A36-EF61611E0BAA}"/>
    <cellStyle name="_Sheet2_UCI 17_Degas HFTO" xfId="17636" xr:uid="{5B0AEA2B-7F20-4E9A-BF56-D8D3628B028F}"/>
    <cellStyle name="_Sheet3" xfId="17637" xr:uid="{94864486-6E0A-4943-B6C5-7DB1B87C2E71}"/>
    <cellStyle name="_Sheet3 2" xfId="17638" xr:uid="{12C4254C-BAD3-4F38-A08B-40429C5E18E3}"/>
    <cellStyle name="_Sheet3_17-Juste valeur en annexe" xfId="17639" xr:uid="{CBFEC3A9-387A-446F-89D8-DB5DF4AD2CEC}"/>
    <cellStyle name="_Sheet3_2 - Appendices to be completed by the entities" xfId="17640" xr:uid="{D58456CD-4B0C-49D7-B9B3-C3AC882F3F95}"/>
    <cellStyle name="_Sheet3_2 - Appendix 11 Dérivés crédit  300611 V2 UK" xfId="17641" xr:uid="{C2DF0380-6B00-4B53-87CB-A536429BA144}"/>
    <cellStyle name="_Sheet3_2 - Appendix 7d  envoi 200911 GB" xfId="17642" xr:uid="{AD3AE237-227B-46BA-92A1-106FABC35CD2}"/>
    <cellStyle name="_Sheet3_2 - Appendix 7e envoi160911" xfId="17643" xr:uid="{4BAA3BC9-125A-4647-A59F-388E02732B15}"/>
    <cellStyle name="_Sheet3_3 - Annexes d'information et notices" xfId="17644" xr:uid="{68925A4D-B19C-4F07-A60B-00867D04080F}"/>
    <cellStyle name="_Sheet3_Annexe 16 - Titre classé en L&amp;R" xfId="17645" xr:uid="{F043F313-8EEA-413A-B955-79A0F8B7947D}"/>
    <cellStyle name="_Sheet3_Annexe 1c" xfId="17646" xr:uid="{BEBF9F81-4343-4204-B793-94600045D028}"/>
    <cellStyle name="_Sheet3_Annexe 7c (2)" xfId="17647" xr:uid="{44E9DBF8-1749-4FA3-B856-87E204D35600}"/>
    <cellStyle name="_Sheet3_annexe 7c mise à jour uk" xfId="17648" xr:uid="{E1E9799C-CB7C-41AD-BB5F-D1F1C8B252EE}"/>
    <cellStyle name="_Sheet3_Annexes FR" xfId="17649" xr:uid="{AB691B4A-C33A-47B8-8B47-F412197D0BAE}"/>
    <cellStyle name="_Sheet3_Appendix 7d" xfId="17650" xr:uid="{6F4090A7-789E-4E4E-BB82-46934F6D5B4E}"/>
    <cellStyle name="_Sheet3_Cadrage conso" xfId="17651" xr:uid="{85682F97-291F-4178-8A13-7F8DEFE8E207}"/>
    <cellStyle name="_Sheet3_Instructions appendix 7c" xfId="17652" xr:uid="{103D221C-F26B-4889-AEE2-ED60FC5D2317}"/>
    <cellStyle name="_Sheet5" xfId="17653" xr:uid="{930B164C-B316-4516-8BE2-4197CED2E76E}"/>
    <cellStyle name="_Sheet9" xfId="17654" xr:uid="{10928548-310E-4F4E-8DDE-AFABBCF492F0}"/>
    <cellStyle name="_Sheet9 2" xfId="17655" xr:uid="{D49F53FB-0C2D-44F5-9F28-8B7AAB11A7FE}"/>
    <cellStyle name="_Sheet9 2 2" xfId="17656" xr:uid="{521CDB3E-1585-4D6C-85F9-B8857B3811EB}"/>
    <cellStyle name="_Sheet9 2 2 2" xfId="17657" xr:uid="{6E701E84-3E0F-4A70-9B44-63AB04A62F14}"/>
    <cellStyle name="_Sheet9 2 3" xfId="17658" xr:uid="{1B77B7C9-9577-4255-A6CB-93DA9F465AB8}"/>
    <cellStyle name="_Sheet9 3" xfId="17659" xr:uid="{D05D2264-B0FE-4BC8-988D-08E0CF30C229}"/>
    <cellStyle name="_Sheet9 3 2" xfId="17660" xr:uid="{22C947E8-0E6A-45D6-B8E0-7F7757813219}"/>
    <cellStyle name="_Sheet9 4" xfId="17661" xr:uid="{485C26C6-CAFF-4FD9-B93F-E4EF7250F6D1}"/>
    <cellStyle name="_Sheet9_Annexe 7c (2)" xfId="17662" xr:uid="{AE601F4B-B3AF-4D10-863D-26535F1386EF}"/>
    <cellStyle name="_Sheet9_annexe 7c mise à jour uk" xfId="17663" xr:uid="{F969477A-0071-4178-BB8C-2ACBBF4DE202}"/>
    <cellStyle name="_Sintesi Prev Cardif Spa_def_corretta" xfId="17664" xr:uid="{C7783B05-BA99-4DD0-B465-A44830CB6415}"/>
    <cellStyle name="_Special Purpose Entitites 1" xfId="17665" xr:uid="{8C29504C-C1A4-4DEA-B50B-F59DFD01B948}"/>
    <cellStyle name="_SpecialBonds" xfId="17666" xr:uid="{183F0C17-A92F-4635-98D3-0C013771147F}"/>
    <cellStyle name="_SPOutput" xfId="17667" xr:uid="{A5C9A847-E939-437A-9388-40F3F70AB7EC}"/>
    <cellStyle name="_Sticky Positions" xfId="17668" xr:uid="{1D202D5B-0047-4E3E-B50A-62303DF99E8F}"/>
    <cellStyle name="_Sticky Positions_Degas HFTO" xfId="17669" xr:uid="{D16BDB6B-7D8E-4DED-96FB-527AD1AA6EED}"/>
    <cellStyle name="_SubHeading" xfId="17670" xr:uid="{CD698F08-3A7A-4B7E-B15F-BD518B841CE7}"/>
    <cellStyle name="_SubHeading 2" xfId="17671" xr:uid="{7B2A4D3C-F90C-4FC4-863C-1167C1870CAF}"/>
    <cellStyle name="_SubHeading 2 2" xfId="17672" xr:uid="{E8643C0C-43B6-4900-A035-5D0062A6A348}"/>
    <cellStyle name="_SubHeading 2 2 2" xfId="17673" xr:uid="{5BFE57DA-ED5D-411E-8E09-5F59396A4351}"/>
    <cellStyle name="_SubHeading 2 3" xfId="17674" xr:uid="{01456A72-6B00-47DE-B97D-F838DB9B3E39}"/>
    <cellStyle name="_SubHeading 3" xfId="17675" xr:uid="{39A18196-5436-4531-B511-E484C47314F2}"/>
    <cellStyle name="_SubHeading 3 2" xfId="17676" xr:uid="{75BD2DAE-F19F-4F36-B373-999CD031B12D}"/>
    <cellStyle name="_SubHeading 4" xfId="17677" xr:uid="{B7463E26-7EAC-4C64-A754-FEA58229951B}"/>
    <cellStyle name="_SubHeading 5" xfId="17678" xr:uid="{4FF9E521-1939-4BF9-8E46-F1C628DBB834}"/>
    <cellStyle name="_SubHeading_~0950885" xfId="17679" xr:uid="{A2C00D7B-1C2F-46A3-98FC-D000A0DD4B3B}"/>
    <cellStyle name="_SubHeading_~5830458" xfId="17680" xr:uid="{5E8EFD62-0F28-4FC2-B86A-5224DA3A0E8C}"/>
    <cellStyle name="_SubHeading_~8064952" xfId="17681" xr:uid="{ED0E85E2-9D88-486E-8FE2-9ED8D037C758}"/>
    <cellStyle name="_SubHeading_15 Wizard Operating Model" xfId="17682" xr:uid="{40827588-3F5B-43BA-971D-054F5079E593}"/>
    <cellStyle name="_SubHeading_15 Wizard Operating Model 2" xfId="17683" xr:uid="{BB5781ED-35B8-4FD2-AF56-D3E311A48068}"/>
    <cellStyle name="_SubHeading_15 Wizard Operating Model_Master états financiers de synthèse IFRS_201112 V0" xfId="17684" xr:uid="{D3FC76BD-1485-4196-91A6-C2D7F1FEFEBA}"/>
    <cellStyle name="_SubHeading_15 Wizard Operating Model_note 4 à insérer" xfId="17685" xr:uid="{CF3280FA-EAE0-4BE2-9851-E5A6E7497BBA}"/>
    <cellStyle name="_SubHeading_15 Wizard Operating Model_Queen III - PPA reversal Banking Book - 090630" xfId="17686" xr:uid="{9898F3EA-8E36-4AD4-AC4D-FA84DC4A1C11}"/>
    <cellStyle name="_SubHeading_15 Wizard Operating Model_Queen III - PPA reversal Banking Book - 090630_21h" xfId="17687" xr:uid="{E2A45ED0-351E-40CA-90E9-B6FCAE0DBF97}"/>
    <cellStyle name="_SubHeading_15 Wizard Operating Model_Queen III - PPA reversal Banking Book - 090708h" xfId="17688" xr:uid="{DC6CDE57-0B39-4A62-8767-5F213A0FD7AD}"/>
    <cellStyle name="_SubHeading_15 Wizard Operating Model_Queen III - PPA reversal Banking Book - 090709 10h08 vm" xfId="17689" xr:uid="{8936B6DC-DDA6-41F0-BD5B-190B2F52FC69}"/>
    <cellStyle name="_SubHeading_15 Wizard Operating Model_Queen III - PPA reversal Banking Book - 090709 12h vm" xfId="17690" xr:uid="{60FCE9C9-A773-4517-81D5-5D5ED1FB3E7F}"/>
    <cellStyle name="_SubHeading_15 Wizard Operating Model_Queen III - PPA reversal Banking Book - 090709 vm - à répartir" xfId="17691" xr:uid="{EE1EED80-FD25-4877-A087-75B8969FDB3F}"/>
    <cellStyle name="_SubHeading_15 Wizard Operating Model_Queen III - PPA reversal Banking Book - 140709 17h modifié" xfId="17692" xr:uid="{CD9D7DA8-90F7-4D34-8B66-1A6B8515E08E}"/>
    <cellStyle name="_SubHeading_15 Wizard Operating Model_Queen III - PPA reversal Banking Book - 140709 18h modifié" xfId="17693" xr:uid="{15C8500E-DA4D-4086-9BA0-393592C93FCB}"/>
    <cellStyle name="_SubHeading_15 Wizard Operating Model_Queen III - Rationalisation des Issued Debts - 090723" xfId="17694" xr:uid="{23CDF210-B5ED-441D-AA95-75E247F9189F}"/>
    <cellStyle name="_SubHeading_45647 - Annexe 6a au 31 03 2011 v2" xfId="17695" xr:uid="{440ACEE5-C96F-4716-B0BA-9D800F90AF3D}"/>
    <cellStyle name="_SubHeading_Annexe 6 Détail comptes" xfId="17696" xr:uid="{B44F3E3C-17F1-4F2F-9563-FC476E1B1BED}"/>
    <cellStyle name="_SubHeading_Annexe 7c (2)" xfId="17697" xr:uid="{75B38C96-80A7-4F56-996E-54AB51FB2214}"/>
    <cellStyle name="_SubHeading_annexe 7c mise à jour uk" xfId="17698" xr:uid="{E0EB64A8-5679-4980-8914-39803A9AE4AF}"/>
    <cellStyle name="_SubHeading_CC 3 Yr Forecast to IPO Banks (1)" xfId="17699" xr:uid="{FCE6EB54-D620-4D97-A2E9-A5A9D56B3739}"/>
    <cellStyle name="_SubHeading_CC 3 Yr Forecast to IPO Banks (1) 2" xfId="17700" xr:uid="{B207ABA8-B495-40AE-B396-CFF4767210DA}"/>
    <cellStyle name="_SubHeading_CC 3 Yr Forecast to IPO Banks (1)_~0950885" xfId="17701" xr:uid="{4A8135C5-7736-46AA-980E-EF03C4BC87A2}"/>
    <cellStyle name="_SubHeading_CC 3 Yr Forecast to IPO Banks (1)_~5830458" xfId="17702" xr:uid="{F83638EF-1AAE-4DB6-9155-668509E55B92}"/>
    <cellStyle name="_SubHeading_CC 3 Yr Forecast to IPO Banks (1)_~8064952" xfId="17703" xr:uid="{F3505EAE-A13F-480E-9687-A40988FC30DA}"/>
    <cellStyle name="_SubHeading_CC 3 Yr Forecast to IPO Banks (1)_Fichier des tableaux ENG_EF_sc590" xfId="17704" xr:uid="{798FF93C-4B2A-481B-B793-BC20230F6AF2}"/>
    <cellStyle name="_SubHeading_CC 3 Yr Forecast to IPO Banks (1)_Master états financiers de synthèse IFRS_201112 V0" xfId="17705" xr:uid="{65DC556F-007E-4899-A3D2-4BFC64BD8986}"/>
    <cellStyle name="_SubHeading_CC 3 Yr Forecast to IPO Banks (1)_Queen III - PPA reversal Banking Book - 090630" xfId="17706" xr:uid="{7F68EEFF-7B14-40EE-9568-16D1CBCA7E25}"/>
    <cellStyle name="_SubHeading_CC 3 Yr Forecast to IPO Banks (1)_Queen III - PPA reversal Banking Book - 090630_21h" xfId="17707" xr:uid="{D410C0B2-1AB3-4050-91CC-96F63D381BF2}"/>
    <cellStyle name="_SubHeading_CC 3 Yr Forecast to IPO Banks (1)_Queen III - PPA reversal Banking Book - 090708h" xfId="17708" xr:uid="{45FA9809-851A-4C58-BEC8-688BE8EB35F2}"/>
    <cellStyle name="_SubHeading_CC 3 Yr Forecast to IPO Banks (1)_Queen III - PPA reversal Banking Book - 090709 12h vm pour databook" xfId="17709" xr:uid="{70A1B126-8780-4432-9D56-0441D3EE6E30}"/>
    <cellStyle name="_SubHeading_CC 3 Yr Forecast to IPO Banks (1)_Queen III - Rationalisation des Issued Debts - 090723" xfId="17710" xr:uid="{089990C8-FFFB-4FCC-94EC-4B1E59386486}"/>
    <cellStyle name="_SubHeading_CC 3 Yr Forecast to IPO Banks (1)_Tableauxà modifier dans états fin_gb_rev" xfId="17711" xr:uid="{D5249C93-756A-49FF-BD69-2D19C0C576A5}"/>
    <cellStyle name="_SubHeading_Comps 24May02_Final" xfId="17712" xr:uid="{C54B15C3-3BCB-4B63-81B8-A48DEE2D16B6}"/>
    <cellStyle name="_SubHeading_Comps 24May02_Final 2" xfId="17713" xr:uid="{823B8138-64D9-4DFD-B175-BDF2F68E0891}"/>
    <cellStyle name="_SubHeading_Comps 24May02_Final_~0950885" xfId="17714" xr:uid="{4AB64F7A-A5A7-427A-8397-35A026893B7A}"/>
    <cellStyle name="_SubHeading_Comps 24May02_Final_~5830458" xfId="17715" xr:uid="{E4F2775E-7EF7-4025-9A6C-6DE4E8A7B759}"/>
    <cellStyle name="_SubHeading_Comps 24May02_Final_~8064952" xfId="17716" xr:uid="{BB339544-97B6-4891-9CE8-374C2A42269D}"/>
    <cellStyle name="_SubHeading_Comps 24May02_Final_Fichier des tableaux ENG_EF_sc590" xfId="17717" xr:uid="{CDC5EB8C-81AB-4F46-AD10-8DECBA0C824D}"/>
    <cellStyle name="_SubHeading_Comps 24May02_Final_Master états financiers de synthèse IFRS_201112 V0" xfId="17718" xr:uid="{D1DD8973-D49B-43E3-82DB-78D9A2BC18E3}"/>
    <cellStyle name="_SubHeading_Comps 24May02_Final_Queen III - PPA reversal Banking Book - 090630" xfId="17719" xr:uid="{E52BCC0C-1B07-48B4-9194-B55000CBAA3F}"/>
    <cellStyle name="_SubHeading_Comps 24May02_Final_Queen III - PPA reversal Banking Book - 090630_21h" xfId="17720" xr:uid="{54ECD78A-27B0-4ECB-B089-C0E303E775AA}"/>
    <cellStyle name="_SubHeading_Comps 24May02_Final_Queen III - PPA reversal Banking Book - 090708h" xfId="17721" xr:uid="{1E44EE25-3559-4CC5-947B-7A437452748F}"/>
    <cellStyle name="_SubHeading_Comps 24May02_Final_Queen III - PPA reversal Banking Book - 090709 12h vm pour databook" xfId="17722" xr:uid="{A6A03E5C-77EB-4C30-ACD6-FB5555D51993}"/>
    <cellStyle name="_SubHeading_Comps 24May02_Final_Queen III - Rationalisation des Issued Debts - 090723" xfId="17723" xr:uid="{FFBAC225-8990-4322-954C-56F8C2D13EAF}"/>
    <cellStyle name="_SubHeading_Comps 24May02_Final_Tableauxà modifier dans états fin_gb_rev" xfId="17724" xr:uid="{568C5FE9-E909-4866-A7B3-990F0313FEDF}"/>
    <cellStyle name="_SubHeading_Exclusion Karma" xfId="17725" xr:uid="{D8AF794A-29C4-4C34-860D-F67A6032B6A8}"/>
    <cellStyle name="_SubHeading_Exposition des titres souverains (zone euro) au 31.12.2011 V4" xfId="17726" xr:uid="{32EB6A60-16A2-43EF-AC1A-0A264B49179F}"/>
    <cellStyle name="_SubHeading_Fichier des tableaux ENG_EF_sc590" xfId="17727" xr:uid="{AF2E53D2-EBBF-43D9-9E57-EDB476F9E1D3}"/>
    <cellStyle name="_SubHeading_Master états financiers de synthèse IFRS_201112 V0" xfId="17728" xr:uid="{8C6EE04D-FA8A-49E5-BDA7-5F1D6C20A6A5}"/>
    <cellStyle name="_SubHeading_Multi-Family Property Data Tape v1" xfId="17729" xr:uid="{55373BC8-568D-4407-A07A-6B20B2CA3C9C}"/>
    <cellStyle name="_SubHeading_Multi-Family Property Data Tape v1 2" xfId="17730" xr:uid="{57774058-9DD5-456D-A1E1-AA6372ECF8E5}"/>
    <cellStyle name="_SubHeading_Multi-Family Property Data Tape v1 2 2" xfId="17731" xr:uid="{FFAEEB80-0CEC-4CB5-9F85-59DD4A42B4D1}"/>
    <cellStyle name="_SubHeading_Multi-Family Property Data Tape v1 2 2 2" xfId="17732" xr:uid="{9F920102-5499-476D-85BD-29AFCF8C287B}"/>
    <cellStyle name="_SubHeading_Multi-Family Property Data Tape v1 2 3" xfId="17733" xr:uid="{E7B61538-9DF4-465E-9BAF-D960D36B219E}"/>
    <cellStyle name="_SubHeading_Multi-Family Property Data Tape v1 3" xfId="17734" xr:uid="{4D9AD9A0-465E-4A45-B469-85D11595EF83}"/>
    <cellStyle name="_SubHeading_Multi-Family Property Data Tape v1 3 2" xfId="17735" xr:uid="{7AA1AEDC-8C42-46CE-A505-8C6DED17294A}"/>
    <cellStyle name="_SubHeading_Multi-Family Property Data Tape v1 4" xfId="17736" xr:uid="{79617ABD-EC47-4EEA-8837-4568F5F751EB}"/>
    <cellStyle name="_SubHeading_Multi-Family Property Data Tape v1_Annexe 7c (2)" xfId="17737" xr:uid="{F0B0D2C3-DB6E-48B8-8A19-3DC163444120}"/>
    <cellStyle name="_SubHeading_Multi-Family Property Data Tape v1_annexe 7c mise à jour uk" xfId="17738" xr:uid="{3CFFC003-793D-4E07-BAD7-28703B7B323F}"/>
    <cellStyle name="_SubHeading_prestemp" xfId="17739" xr:uid="{BC1DB582-3C7F-4D2E-BF95-1D0B50DF47CD}"/>
    <cellStyle name="_SubHeading_prestemp 2" xfId="17740" xr:uid="{5ED67E63-93CA-42A7-A486-53AE104E5EFA}"/>
    <cellStyle name="_SubHeading_prestemp_~0950885" xfId="17741" xr:uid="{134C5E0B-BD92-4937-834E-EC9BFD5425FD}"/>
    <cellStyle name="_SubHeading_prestemp_~5830458" xfId="17742" xr:uid="{2A27EBB4-87B7-41A3-B841-53DD6A80F9BB}"/>
    <cellStyle name="_SubHeading_prestemp_~8064952" xfId="17743" xr:uid="{F2F031D9-3C20-4DAC-A6FC-D20175BEE55D}"/>
    <cellStyle name="_SubHeading_prestemp_Fichier des tableaux ENG_EF_sc590" xfId="17744" xr:uid="{3344FCC7-5ECE-48B8-B2C1-13EE86E18768}"/>
    <cellStyle name="_SubHeading_prestemp_Master états financiers de synthèse IFRS_201112 V0" xfId="17745" xr:uid="{8C9D7FAC-FAC4-4B4D-A30A-59198BDE8499}"/>
    <cellStyle name="_SubHeading_prestemp_Queen III - PPA reversal Banking Book - 090630" xfId="17746" xr:uid="{BC1A9244-5C58-421D-9B6F-2783A53E3D80}"/>
    <cellStyle name="_SubHeading_prestemp_Queen III - PPA reversal Banking Book - 090630_21h" xfId="17747" xr:uid="{4F8F2ED5-EF86-4DB2-B1A5-840B39817855}"/>
    <cellStyle name="_SubHeading_prestemp_Queen III - PPA reversal Banking Book - 090708h" xfId="17748" xr:uid="{84DA7346-B5AD-4F7F-B80D-8C264E41705E}"/>
    <cellStyle name="_SubHeading_prestemp_Queen III - PPA reversal Banking Book - 090709 12h vm pour databook" xfId="17749" xr:uid="{6EFEF9EC-F582-48E4-9CF3-666074637610}"/>
    <cellStyle name="_SubHeading_prestemp_Queen III - Rationalisation des Issued Debts - 090723" xfId="17750" xr:uid="{E9FD4D7F-1C9D-4549-AFEC-9066747DBD10}"/>
    <cellStyle name="_SubHeading_prestemp_Tableauxà modifier dans états fin_gb_rev" xfId="17751" xr:uid="{D23A71BF-7A7E-442B-8C5B-AFE35F8120AE}"/>
    <cellStyle name="_SubHeading_Queen III - PPA reversal Banking Book - 090630" xfId="17752" xr:uid="{34A8C1DF-4F93-4DCF-8F19-E3A18A814030}"/>
    <cellStyle name="_SubHeading_Queen III - PPA reversal Banking Book - 090630_21h" xfId="17753" xr:uid="{9A0FAD43-4D10-4495-8822-09647B73CD25}"/>
    <cellStyle name="_SubHeading_Queen III - PPA reversal Banking Book - 090708h" xfId="17754" xr:uid="{9BF839DE-9B92-4090-989D-D47EC53A5AFA}"/>
    <cellStyle name="_SubHeading_Queen III - PPA reversal Banking Book - 090709 12h vm pour databook" xfId="17755" xr:uid="{B09B9F97-4981-4626-8C3B-513A38729CB4}"/>
    <cellStyle name="_SubHeading_Queen III - Rationalisation des Issued Debts - 090723" xfId="17756" xr:uid="{F0E08192-EDE6-4127-990E-AD44EDB232C1}"/>
    <cellStyle name="_SubHeading_Revenue Increase Decrease 04-08" xfId="17757" xr:uid="{7BBB6F85-829C-41DA-924E-3400CF36DA27}"/>
    <cellStyle name="_SubHeading_Revenue Increase Decrease 04-08 2" xfId="17758" xr:uid="{C4A5D352-BF81-4B17-AE25-096DB892C6A0}"/>
    <cellStyle name="_SubHeading_Revenue Increase Decrease 04-08_~0950885" xfId="17759" xr:uid="{721A941F-DCF3-4A64-8659-A1EA531DB640}"/>
    <cellStyle name="_SubHeading_Revenue Increase Decrease 04-08_~5830458" xfId="17760" xr:uid="{21E2B5D2-8366-4E03-A938-7B07DF31F463}"/>
    <cellStyle name="_SubHeading_Revenue Increase Decrease 04-08_~8064952" xfId="17761" xr:uid="{B1A2EEDA-612F-46F0-8462-F8B75E1D3DAF}"/>
    <cellStyle name="_SubHeading_Revenue Increase Decrease 04-08_Fichier des tableaux ENG_EF_sc590" xfId="17762" xr:uid="{08FA2967-6303-42EE-9C4E-AD17A3E40A8E}"/>
    <cellStyle name="_SubHeading_Revenue Increase Decrease 04-08_Master états financiers de synthèse IFRS_201112 V0" xfId="17763" xr:uid="{459951A2-73B1-40E7-893D-4D8EEC06F951}"/>
    <cellStyle name="_SubHeading_Revenue Increase Decrease 04-08_Queen III - PPA reversal Banking Book - 090630" xfId="17764" xr:uid="{84340C8A-3013-4C4B-88C1-674B521C7CDE}"/>
    <cellStyle name="_SubHeading_Revenue Increase Decrease 04-08_Queen III - PPA reversal Banking Book - 090630_21h" xfId="17765" xr:uid="{CFDC277A-5C77-4125-901F-4BE1DBE86D58}"/>
    <cellStyle name="_SubHeading_Revenue Increase Decrease 04-08_Queen III - PPA reversal Banking Book - 090708h" xfId="17766" xr:uid="{F07917A8-4D7E-457C-908A-04896376CC9D}"/>
    <cellStyle name="_SubHeading_Revenue Increase Decrease 04-08_Queen III - PPA reversal Banking Book - 090709 12h vm pour databook" xfId="17767" xr:uid="{90CADCA1-79ED-478D-8639-93FC5EDA550C}"/>
    <cellStyle name="_SubHeading_Revenue Increase Decrease 04-08_Queen III - Rationalisation des Issued Debts - 090723" xfId="17768" xr:uid="{815FEAD5-820C-4EAD-A090-EA52495C9443}"/>
    <cellStyle name="_SubHeading_Revenue Increase Decrease 04-08_Tableauxà modifier dans états fin_gb_rev" xfId="17769" xr:uid="{7664EC51-84CB-4CBA-B7A3-A19044039AE2}"/>
    <cellStyle name="_SubHeading_Tableauxà modifier dans états fin_gb_rev" xfId="17770" xr:uid="{9A40E3A5-7CC2-4706-9DDF-5612C1025203}"/>
    <cellStyle name="_Suivi main courante 201106" xfId="17771" xr:uid="{0678C000-E7EA-484B-8B80-1D29EBFAB8BF}"/>
    <cellStyle name="_Suivi main courante 201106 2" xfId="17772" xr:uid="{66191C1B-2FBE-44CE-A9F0-5F91EF7E70DB}"/>
    <cellStyle name="_Suivi main courante 201106_Master états financiers de synthèse IFRS_201106 V0" xfId="17773" xr:uid="{7312F047-6A48-4D04-B6C0-2F0E212FFF0C}"/>
    <cellStyle name="_Suivi main courante 201106_Master états financiers de synthèse IFRS_201112 V0" xfId="17774" xr:uid="{408C6D34-8B90-44F9-BA4C-FD419E08DDC3}"/>
    <cellStyle name="_Suivi main courante 201106_note 4 à insérer" xfId="17775" xr:uid="{7461B4BB-38E4-40C9-9787-AA774CC5E3D7}"/>
    <cellStyle name="_SYN FX" xfId="17776" xr:uid="{4325B9A7-A0A7-4F9A-A506-1204209269E1}"/>
    <cellStyle name="_SYNTHESE " xfId="17777" xr:uid="{C4846495-E517-4FF7-A747-73A2A0B7C8D7}"/>
    <cellStyle name="_Synthèse Budget 09 - 2901 - Exc BoA vs Actual" xfId="17778" xr:uid="{36840D91-2C9D-4894-B4B1-C286EC2BCFDA}"/>
    <cellStyle name="_Synthèse du bilan Assurance" xfId="17779" xr:uid="{6A7EF20D-DC01-4578-A117-98EEBEAFC78E}"/>
    <cellStyle name="_Synthèse Spread credit 310310" xfId="17780" xr:uid="{4B78AAF4-0A6B-46D6-A6B9-C10CAA548154}"/>
    <cellStyle name="_Synthèse Spread credit 310310 2" xfId="17781" xr:uid="{0AA068EC-6B41-46B0-8741-819D7E6FF218}"/>
    <cellStyle name="_Synthèse Spread credit 310310_AFS" xfId="17782" xr:uid="{78FB1DF4-F6C2-46D4-A1E9-A6FEAC991E61}"/>
    <cellStyle name="_Synthèse Spread credit 310310_Etat CA FPBII Fortis - 2011 Q1" xfId="17783" xr:uid="{A30D84DD-CFA7-40D4-AFDD-574230574E96}"/>
    <cellStyle name="_Synthèse Spread credit 310310_Feuil1" xfId="17784" xr:uid="{A108BAB4-8A75-4EB7-AB2B-5204F29191FC}"/>
    <cellStyle name="_Synthèse Spread credit 310310_Justificatifs -2011 Q1" xfId="17785" xr:uid="{24A84C33-D533-4D4D-97B2-55A51F134614}"/>
    <cellStyle name="_Synthèse Spread credit 310310_Q1_Fortis participations" xfId="17786" xr:uid="{81E84D25-CCC2-4138-AA26-2686B3A0E3F7}"/>
    <cellStyle name="_Synthèse Spread credit 310310_Q1_Fortis participations_Var Immo incorp Q2" xfId="17787" xr:uid="{EF0DF625-7400-4E02-AF8A-D7ABEF39555F}"/>
    <cellStyle name="_Synthèse Spread credit 310310_Var Immo incorp Q2" xfId="17788" xr:uid="{AE55C958-A413-4B1B-A590-7F7AB4B4DABF}"/>
    <cellStyle name="_Synthèse Spread credit 311209" xfId="17789" xr:uid="{42EAD5AF-0F67-4673-8E85-EE36F8D2F214}"/>
    <cellStyle name="_Synthèse Spread credit 311209 2" xfId="17790" xr:uid="{25A26E61-4393-4F29-B43D-2ACCE832DFC9}"/>
    <cellStyle name="_Synthèse Spread credit 311209_AFS" xfId="17791" xr:uid="{F32AC9D2-612B-4C92-8179-6852076FDA96}"/>
    <cellStyle name="_Synthèse Spread credit 311209_Etat CA FPBII Fortis - 2011 Q1" xfId="17792" xr:uid="{73F5BB25-F081-4AB2-A4EC-81E57DBED286}"/>
    <cellStyle name="_Synthèse Spread credit 311209_Feuil1" xfId="17793" xr:uid="{B5F5ED12-9B1E-40AF-BFE3-F1698266A440}"/>
    <cellStyle name="_Synthèse Spread credit 311209_Justificatifs -2011 Q1" xfId="17794" xr:uid="{25381D30-5B17-4EEC-828E-069CC77699C9}"/>
    <cellStyle name="_Synthèse Spread credit 311209_Q1_Fortis participations" xfId="17795" xr:uid="{E3C09F89-A44B-4BFB-9048-7F638C503E34}"/>
    <cellStyle name="_Synthèse Spread credit 311209_Q1_Fortis participations_Var Immo incorp Q2" xfId="17796" xr:uid="{5A349ED8-9943-4CB9-8F02-171527C527AB}"/>
    <cellStyle name="_Synthèse Spread credit 311209_Var Immo incorp Q2" xfId="17797" xr:uid="{D08A3A30-97FA-42EC-8451-AC2C70364BD1}"/>
    <cellStyle name="_SyntheticABSCDOModel CMBS Tranches 09302005" xfId="17798" xr:uid="{A25C34FB-514D-485F-B795-9C4D43539DDF}"/>
    <cellStyle name="_TabExport" xfId="17799" xr:uid="{31AD1DDE-4E3D-4B04-8038-C793EDC89708}"/>
    <cellStyle name="_Table" xfId="17800" xr:uid="{A8485A4B-B0B8-49A0-8EC0-398165AE98A5}"/>
    <cellStyle name="_Table 2" xfId="17801" xr:uid="{31B9FB5B-7E05-429E-9058-8273D6C65E7C}"/>
    <cellStyle name="_Table 2 2" xfId="17802" xr:uid="{2A7926DF-1061-46CB-9704-93F4FB7CF973}"/>
    <cellStyle name="_Table 2 2 2" xfId="17803" xr:uid="{5F59F910-64FD-469D-90C0-67098F23E34C}"/>
    <cellStyle name="_Table 2 3" xfId="17804" xr:uid="{2E0ACE3B-08CE-4645-A12F-CA350AB64B06}"/>
    <cellStyle name="_Table 2 4" xfId="17805" xr:uid="{EAF850D9-EF1A-4EEB-9D52-21C5467FB490}"/>
    <cellStyle name="_Table 3" xfId="17806" xr:uid="{3AD437EE-9BFC-4485-ABB6-4D6076AFCA26}"/>
    <cellStyle name="_Table 3 2" xfId="17807" xr:uid="{4D0B84E0-C381-441F-89A2-D90E98646764}"/>
    <cellStyle name="_Table 4" xfId="17808" xr:uid="{1ED4ADAB-AFFF-4CFE-846F-E1B9FAD52100}"/>
    <cellStyle name="_Table 5" xfId="17809" xr:uid="{BA412BA3-54D2-4604-A814-BC393E250189}"/>
    <cellStyle name="_Table_~0950885" xfId="17810" xr:uid="{E19C894D-7442-481A-A97F-68583D0FEB8B}"/>
    <cellStyle name="_Table_~5830458" xfId="17811" xr:uid="{B1FF084B-68BE-4F29-B8EB-CC97FC5143C9}"/>
    <cellStyle name="_Table_~8064952" xfId="17812" xr:uid="{5AB8602C-6DA0-49F3-9F04-4A5B9B36F02D}"/>
    <cellStyle name="_Table_15 Wizard Operating Model" xfId="17813" xr:uid="{2AD1E99A-2A1E-4839-A041-99C1A4061654}"/>
    <cellStyle name="_Table_15 Wizard Operating Model 2" xfId="17814" xr:uid="{978609F5-FC3E-44A2-8017-47AEF89933F6}"/>
    <cellStyle name="_Table_15 Wizard Operating Model_ENVOI POUR TRADUIT Masterétats financiers de synthèse IF_eng" xfId="17815" xr:uid="{03EAA535-D239-4635-A4FB-B97FF0FEE556}"/>
    <cellStyle name="_Table_15 Wizard Operating Model_Master états financiers de synthèse IFRS_201112 V0" xfId="17816" xr:uid="{E2BC27CE-1FB5-44D9-B248-0C6928E15AA0}"/>
    <cellStyle name="_Table_15 Wizard Operating Model_note 4 à insérer" xfId="17817" xr:uid="{30F2CAEC-A912-459A-97CE-CB44B00FE1A8}"/>
    <cellStyle name="_Table_15 Wizard Operating Model_Queen III - PPA reversal Banking Book - 090630" xfId="17818" xr:uid="{8516F13D-A053-4BBB-9473-5CFBB64A13C0}"/>
    <cellStyle name="_Table_15 Wizard Operating Model_Queen III - PPA reversal Banking Book - 090630 2" xfId="17819" xr:uid="{524AEE2B-E3EB-4B85-AFDF-1C21AEE5A51C}"/>
    <cellStyle name="_Table_15 Wizard Operating Model_Queen III - PPA reversal Banking Book - 090630_21h" xfId="17820" xr:uid="{BCE4A18D-831F-4555-B157-3FC4FA8A7567}"/>
    <cellStyle name="_Table_15 Wizard Operating Model_Queen III - PPA reversal Banking Book - 090708h" xfId="17821" xr:uid="{0C8BDE34-6904-4803-8E15-980255AB5E63}"/>
    <cellStyle name="_Table_15 Wizard Operating Model_Queen III - PPA reversal Banking Book - 090709 10h08 vm" xfId="17822" xr:uid="{B510E72A-43ED-4D40-B22E-3FFDD114A395}"/>
    <cellStyle name="_Table_15 Wizard Operating Model_Queen III - PPA reversal Banking Book - 090709 10h08 vm 2" xfId="17823" xr:uid="{87AB0B11-89B5-4C0E-85C5-5D7F70E47BF8}"/>
    <cellStyle name="_Table_15 Wizard Operating Model_Queen III - PPA reversal Banking Book - 090709 12h vm" xfId="17824" xr:uid="{76282082-3E1E-4932-8FA9-891C784FB865}"/>
    <cellStyle name="_Table_15 Wizard Operating Model_Queen III - PPA reversal Banking Book - 090709 vm - à répartir" xfId="17825" xr:uid="{2E12C661-67D6-48F1-9CF6-0F32132D55C8}"/>
    <cellStyle name="_Table_15 Wizard Operating Model_Queen III - PPA reversal Banking Book - 090709 vm - à répartir 2" xfId="17826" xr:uid="{5A29F8BB-8002-436C-963C-A2BB0B9D31C9}"/>
    <cellStyle name="_Table_15 Wizard Operating Model_Queen III - PPA reversal Banking Book - 140709 17h modifié" xfId="17827" xr:uid="{9BC7B71C-F392-4D11-BCE6-F6702FF12293}"/>
    <cellStyle name="_Table_15 Wizard Operating Model_Queen III - PPA reversal Banking Book - 140709 18h modifié" xfId="17828" xr:uid="{0950F935-BC2D-4E86-84FF-42BBB8542E29}"/>
    <cellStyle name="_Table_15 Wizard Operating Model_Queen III - Rationalisation des Issued Debts - 090723" xfId="17829" xr:uid="{DA8E8A5B-822F-41A8-AB23-747580315300}"/>
    <cellStyle name="_Table_45647 - Annexe 6a au 31 03 2011 v2" xfId="17830" xr:uid="{30AB2403-8A7C-4371-95C3-578E9FF6EEA7}"/>
    <cellStyle name="_Table_Annexe 6 Détail comptes" xfId="17831" xr:uid="{7249BC73-5C78-4911-B36D-6EB7BD1A706A}"/>
    <cellStyle name="_Table_Annexe 7c (2)" xfId="17832" xr:uid="{6407F031-EFCA-40BB-AA2C-D7DF6813587A}"/>
    <cellStyle name="_Table_annexe 7c mise à jour uk" xfId="17833" xr:uid="{164FC879-7934-46B8-97EC-B116E00DD3DD}"/>
    <cellStyle name="_Table_ENVOI POUR TRADUIT Masterétats financiers de synthèse IF_eng" xfId="17834" xr:uid="{D2FA1927-776F-4865-A732-721BAA676D34}"/>
    <cellStyle name="_Table_Exclusion Karma" xfId="17835" xr:uid="{3D681ABA-4B19-4C71-8CA1-19C984669693}"/>
    <cellStyle name="_Table_Exposition des titres souverains (zone euro) au 31.12.2011 V4" xfId="17836" xr:uid="{BC764719-C2E9-4A07-ADF0-E4B47923B364}"/>
    <cellStyle name="_Table_Fichier des tableaux ENG_EF_sc590" xfId="17837" xr:uid="{B409172A-8B1E-47FC-BCEE-7A88D7FC043A}"/>
    <cellStyle name="_Table_Master états financiers de synthèse IFRS_201112 V0" xfId="17838" xr:uid="{9F5AB314-86CB-4E9F-90D7-3294D53FF4B9}"/>
    <cellStyle name="_Table_Queen III - PPA reversal Banking Book - 090630" xfId="17839" xr:uid="{D3EC1424-89F8-47A4-9B83-CCF4BDA0F8E0}"/>
    <cellStyle name="_Table_Queen III - PPA reversal Banking Book - 090630 2" xfId="17840" xr:uid="{47D57278-E556-4AC3-B52C-B6B7E125B491}"/>
    <cellStyle name="_Table_Queen III - PPA reversal Banking Book - 090630_21h" xfId="17841" xr:uid="{533419EF-10D8-4936-B984-4A8648BA5EBE}"/>
    <cellStyle name="_Table_Queen III - PPA reversal Banking Book - 090708h" xfId="17842" xr:uid="{A26AC07C-835A-4F8E-B6E8-670EBF6AF0FC}"/>
    <cellStyle name="_Table_Queen III - PPA reversal Banking Book - 090709 12h vm pour databook" xfId="17843" xr:uid="{8F055073-BA77-4577-8E18-BCAEB151BDFA}"/>
    <cellStyle name="_Table_Queen III - PPA reversal Banking Book - 090709 12h vm pour databook 2" xfId="17844" xr:uid="{08FB33DB-D32D-4D2C-9E26-877F93A582BC}"/>
    <cellStyle name="_Table_Queen III - Rationalisation des Issued Debts - 090723" xfId="17845" xr:uid="{A095CAA8-DDFE-416A-8A12-2440F6F98B25}"/>
    <cellStyle name="_Table_Revenue Increase Decrease 04-08" xfId="17846" xr:uid="{E0FA1BC7-3FC4-45C6-BD96-EAEBE33852C6}"/>
    <cellStyle name="_Table_Revenue Increase Decrease 04-08 2" xfId="17847" xr:uid="{5596211F-E959-47F2-8BB9-CA434006870B}"/>
    <cellStyle name="_Table_Revenue Increase Decrease 04-08_~0950885" xfId="17848" xr:uid="{9595D3BF-55A8-4E45-B72C-99820B2060FA}"/>
    <cellStyle name="_Table_Revenue Increase Decrease 04-08_~5830458" xfId="17849" xr:uid="{B95D27CF-9FD8-44C3-9755-B6F324A48482}"/>
    <cellStyle name="_Table_Revenue Increase Decrease 04-08_~8064952" xfId="17850" xr:uid="{57F69AEC-0E78-4EDF-811D-F2E37B9CD7E5}"/>
    <cellStyle name="_Table_Revenue Increase Decrease 04-08_ENVOI POUR TRADUIT Masterétats financiers de synthèse IF_eng" xfId="17851" xr:uid="{1C52F8CE-ED97-4E76-9A52-F31380B58A26}"/>
    <cellStyle name="_Table_Revenue Increase Decrease 04-08_Fichier des tableaux ENG_EF_sc590" xfId="17852" xr:uid="{AFCBD084-4D58-454F-8609-51A1FAB76E05}"/>
    <cellStyle name="_Table_Revenue Increase Decrease 04-08_Master états financiers de synthèse IFRS_201112 V0" xfId="17853" xr:uid="{2E2314C7-696D-449C-BC11-816017918662}"/>
    <cellStyle name="_Table_Revenue Increase Decrease 04-08_Queen III - PPA reversal Banking Book - 090630" xfId="17854" xr:uid="{23CCE735-1B4E-4C45-AE7A-7F9596A093A0}"/>
    <cellStyle name="_Table_Revenue Increase Decrease 04-08_Queen III - PPA reversal Banking Book - 090630 2" xfId="17855" xr:uid="{2AF615F1-0C6F-4139-92D3-01B16C120461}"/>
    <cellStyle name="_Table_Revenue Increase Decrease 04-08_Queen III - PPA reversal Banking Book - 090630_21h" xfId="17856" xr:uid="{F849FE39-220D-463C-BE0D-0D58F9558BA4}"/>
    <cellStyle name="_Table_Revenue Increase Decrease 04-08_Queen III - PPA reversal Banking Book - 090708h" xfId="17857" xr:uid="{5BFDED6D-2DDC-4DE7-856C-79357B4DBA9B}"/>
    <cellStyle name="_Table_Revenue Increase Decrease 04-08_Queen III - PPA reversal Banking Book - 090709 12h vm pour databook" xfId="17858" xr:uid="{D8395EEC-B4A2-4DAD-847E-440C6B032377}"/>
    <cellStyle name="_Table_Revenue Increase Decrease 04-08_Queen III - PPA reversal Banking Book - 090709 12h vm pour databook 2" xfId="17859" xr:uid="{B8F3C861-789B-4B60-8F78-38E420740FC9}"/>
    <cellStyle name="_Table_Revenue Increase Decrease 04-08_Queen III - Rationalisation des Issued Debts - 090723" xfId="17860" xr:uid="{FB78284C-AF7F-4B02-9AC0-D5B25C3883E0}"/>
    <cellStyle name="_Table_Revenue Increase Decrease 04-08_Tableauxà modifier dans états fin_gb_rev" xfId="17861" xr:uid="{B98E9997-4689-4826-9881-24962500AF07}"/>
    <cellStyle name="_Table_Tableauxà modifier dans états fin_gb_rev" xfId="17862" xr:uid="{436C26AF-91B9-4E64-AE8E-B89ACA80F2BB}"/>
    <cellStyle name="_Tableau chargment ADE Protection" xfId="17863" xr:uid="{EE8BE945-D7F9-4FD2-9051-6D461E1D12EC}"/>
    <cellStyle name="_Tableau chargment ADE Protection_Annexe AFS_ Taiwan vie_BNPP Q12010" xfId="17864" xr:uid="{6362DA81-E6D2-4A93-8E73-E135D1FD81B5}"/>
    <cellStyle name="_Tableau chargment ADE Protection_Bresil Vie T3 2006 Coda XL v6" xfId="17865" xr:uid="{8AA9535F-AB48-4B5F-A22D-A5C4005F6103}"/>
    <cellStyle name="_Tableau chargment ADE Protection_Chilird T3 2006 Coda XL v2" xfId="17866" xr:uid="{94CF3DF8-A270-48CA-A780-E05BCE2CC610}"/>
    <cellStyle name="_Tableau chargment ADE Protection_ec Taird RD Transco Coda-XL" xfId="17867" xr:uid="{BF0D55FC-5EAE-4BDD-9F30-86D3CB95A12F}"/>
    <cellStyle name="_Tableau chargment ADE Protection_ec Taird RD Transco Coda-XL_Annexe AFS_ Taiwan vie_BNPP Q12010" xfId="17868" xr:uid="{10D00104-A0DA-42C9-A26A-C83C4204C6D0}"/>
    <cellStyle name="_Tableau chargment ADE Protection_ec Taird RD Transco Coda-XL_Taiwan RD - Arrete BNPPA 1T07" xfId="17869" xr:uid="{3FF3EA4D-8DE5-4710-84A9-B1CF7F0DF2D1}"/>
    <cellStyle name="_Tableau chargment ADE Protection_ec Taird RD Transco Coda-XL_Taiwan RD - Arrete BNPPA 1T07 modifié" xfId="17870" xr:uid="{63F59433-A435-4263-B348-C6BE7C894419}"/>
    <cellStyle name="_Tableau chargment ADE Protection_ec Taird RD Transco Coda-XL_Taiwan RD - final draft_J-20 1Q07 v travail" xfId="17871" xr:uid="{A8730540-797D-406E-A4E7-F9D68E7C4B4B}"/>
    <cellStyle name="_Tableau chargment ADE Protection_ec Taird RD Transco Coda-XL_Taiwan RD intégration dans CODA v6" xfId="17872" xr:uid="{CBD32974-7CB2-46E9-B8F8-31A990280BCB}"/>
    <cellStyle name="_Tableau chargment ADE Protection_ec Taird RD Transco Coda-XL_Taiwan VIE - Arrete BNPPA 1T07 modifié" xfId="17873" xr:uid="{9D525E4A-D902-4824-B06F-4E0696A1DB6E}"/>
    <cellStyle name="_Tableau chargment ADE Protection_ec Taird RD Transco Coda-XL_Taiwan VIE - Arrete BNPPA 1T07 modifié_Annexe AFS_ Taiwan vie_BNPP Q12010" xfId="17874" xr:uid="{3C113F4F-4DA5-44DF-B81A-F64C4DF5D908}"/>
    <cellStyle name="_Tableau chargment ADE Protection_fichier de travail" xfId="17875" xr:uid="{05BF6652-BAFA-40ED-BE94-6FD02E1767B7}"/>
    <cellStyle name="_Tableau chargment ADE Protection_Nouvelle Transco Chili Vie V9" xfId="17876" xr:uid="{838B328C-7F8F-4998-BC58-F03740207B1F}"/>
    <cellStyle name="_Tableau chargment ADE Protection_Pologne RD v7" xfId="17877" xr:uid="{180FC2BD-67AD-4B63-A84A-13507C01E92F}"/>
    <cellStyle name="_Tableau chargment ADE Protection_Taiwan RD - Arrete BNPPA 1T07" xfId="17878" xr:uid="{9B7A3F1C-A93F-48C9-8A71-827C73169982}"/>
    <cellStyle name="_Tableau chargment ADE Protection_Taiwan RD - Arrete BNPPA 1T07 modifié" xfId="17879" xr:uid="{C40D1C2E-A2E8-4492-84E6-2E6B26169104}"/>
    <cellStyle name="_Tableau chargment ADE Protection_Taiwan RD - final draft_J-20 1Q07 v travail" xfId="17880" xr:uid="{0072FC8A-CBBD-4C5A-99C0-18950B690075}"/>
    <cellStyle name="_Tableau chargment ADE Protection_Taiwan RD intégration dans CODA v6" xfId="17881" xr:uid="{8BC49D27-3355-4F9A-B6E6-D2D9C536CF6F}"/>
    <cellStyle name="_Tableau chargment ADE Protection_Taiwan VIE - Arrete BNPPA 1T07 modifié" xfId="17882" xr:uid="{2728D4ED-24B4-43AC-A4E6-1FFD12A9B8C8}"/>
    <cellStyle name="_Tableau chargment ADE Protection_Taiwan VIE - Arrete BNPPA 1T07 modifié_Annexe AFS_ Taiwan vie_BNPP Q12010" xfId="17883" xr:uid="{10E1B2C0-8E6C-40D9-9A9D-8880AF1226F0}"/>
    <cellStyle name="_Tableau Global" xfId="17884" xr:uid="{F2F384C1-FAF5-409D-BDE7-1239E42E8311}"/>
    <cellStyle name="_Tableau recap_Etats Financiers 2010_20110125-envoi" xfId="17885" xr:uid="{FFB8CBF6-9CE9-4710-AB03-B32DC9E2DCC4}"/>
    <cellStyle name="_Tableau recap_Etats Financiers 2010_20110125-envoi 2" xfId="17886" xr:uid="{5F730DD6-A25E-4640-9B43-77045E102350}"/>
    <cellStyle name="_Tableau recap_Etats Financiers 2010_20110125-envoi_Master états financiers de synthèse IFRS_201112 V0" xfId="17887" xr:uid="{12B3011B-7C27-4E84-9BBF-34CEC5D33201}"/>
    <cellStyle name="_Tableau recap_Etats Financiers 2010_20110125-envoi_note 4 à insérer" xfId="17888" xr:uid="{BB9320CA-29A1-45BE-9E88-9CCEABBE8BF9}"/>
    <cellStyle name="_Tableau recap_Etats Financiers 2010_20110125-envoi_note 4 à insérer 2" xfId="17889" xr:uid="{4AC9E3DB-92EE-4255-B747-0A8B191D92EC}"/>
    <cellStyle name="_Tableau recap_Etats Financiers 2010_20110125-envoi_note 4 à insérer 3" xfId="17890" xr:uid="{BE3850F7-8E98-4F07-9AD1-68E99C733A35}"/>
    <cellStyle name="_Tableau recap_Etats Financiers 2010_20110125-envoi_note 4 à insérer 4" xfId="17891" xr:uid="{878D5E9C-818B-4CCA-A2C8-01E3C3CF364A}"/>
    <cellStyle name="_Tableau recap_Etats Financiers 2010_20110125-envoi_note 4 à insérer 5" xfId="17892" xr:uid="{E473465A-623C-471D-9D2E-6A2684C32183}"/>
    <cellStyle name="_Tableau recap_Etats Financiers 2010_20110125-envoi_note 4 à insérer 6" xfId="17893" xr:uid="{CFF73831-39F8-4260-9F65-B1EAD20DCA90}"/>
    <cellStyle name="_Tableau recap_Etats Financiers 2010_20110125-envoi_note 4 à insérer 7" xfId="17894" xr:uid="{511D232D-6077-4A55-AB48-638E32F7E752}"/>
    <cellStyle name="_Tableau recap_Etats Financiers 2010_20110125-envoi_note 4 à insérer 8" xfId="17895" xr:uid="{A45CAEAC-5F75-41D0-9015-7E9F378E9E6D}"/>
    <cellStyle name="_Tableau recap_Etats Financiers 2010_20110125-envoi_note 4 à insérer 9" xfId="17896" xr:uid="{728F4257-C470-480D-BF09-CBFAD780C94D}"/>
    <cellStyle name="_tableau V10" xfId="17897" xr:uid="{66405A20-8ABE-4221-9F61-5ABE85037EB5}"/>
    <cellStyle name="_TableHead" xfId="17898" xr:uid="{0A77B71F-B6CE-40A9-BC47-E4C4180BAC6F}"/>
    <cellStyle name="_TableHead 2" xfId="17899" xr:uid="{933FED37-C7AE-48A0-AAC6-02CEDF25D256}"/>
    <cellStyle name="_TableHead 2 2" xfId="17900" xr:uid="{55A5D477-8B79-4351-90D6-B1D18C5A6F56}"/>
    <cellStyle name="_TableHead 2 2 2" xfId="17901" xr:uid="{0E6970F6-0EE6-4D8B-9BA6-5A5866DCD7F3}"/>
    <cellStyle name="_TableHead 2 3" xfId="17902" xr:uid="{C06ADE2B-AA01-46DE-83E4-FD22E033BF8F}"/>
    <cellStyle name="_TableHead 3" xfId="17903" xr:uid="{579D2808-48F7-4253-92A1-AE715EB7F133}"/>
    <cellStyle name="_TableHead 3 2" xfId="17904" xr:uid="{72770997-C046-4BE0-B1CE-FB443E12C06A}"/>
    <cellStyle name="_TableHead 4" xfId="17905" xr:uid="{EF29957D-DB43-45A6-9F5C-F373D84B4537}"/>
    <cellStyle name="_TableHead 5" xfId="17906" xr:uid="{A1BC5761-26EF-4B9B-966E-E082B188AD2A}"/>
    <cellStyle name="_TableHead_~0950885" xfId="17907" xr:uid="{C78FB497-818F-4A11-8096-B6ABE9AFD568}"/>
    <cellStyle name="_TableHead_~5830458" xfId="17908" xr:uid="{5A8AC19D-803C-499C-BD9C-D8ADC3821851}"/>
    <cellStyle name="_TableHead_~8064952" xfId="17909" xr:uid="{565AE500-0EC5-4332-8C9F-C5CF0C9B835C}"/>
    <cellStyle name="_TableHead_060209 Equity IRR" xfId="17910" xr:uid="{138D3B57-B87E-4330-9EF0-AA6B6C98DA9B}"/>
    <cellStyle name="_TableHead_060217 Equity IRR" xfId="17911" xr:uid="{57CC4948-E8B1-4CB5-8FDE-2912E4521EB4}"/>
    <cellStyle name="_TableHead_060220 warehousePF" xfId="17912" xr:uid="{CC0F56C6-BC89-42B9-8ED5-640E9BA12E2B}"/>
    <cellStyle name="_TableHead_060301_Stressed runs - class A-B" xfId="17913" xr:uid="{B7CE0488-286A-470D-B3C7-9185C7DB2A0F}"/>
    <cellStyle name="_TableHead_060725_AVOCA_VI_Structure" xfId="17914" xr:uid="{6197812C-1EFB-49FB-B116-840C65769644}"/>
    <cellStyle name="_TableHead_15 Wizard Operating Model" xfId="17915" xr:uid="{748D8AD3-263F-462C-B299-D8F25265A57E}"/>
    <cellStyle name="_TableHead_15 Wizard Operating Model 2" xfId="17916" xr:uid="{371D3DEE-EA6D-411E-878A-E10C952ADA09}"/>
    <cellStyle name="_TableHead_15 Wizard Operating Model_ENVOI POUR TRADUIT Masterétats financiers de synthèse IF_eng" xfId="17917" xr:uid="{884B7EAD-CF5D-413E-ACA3-67568B5CDB97}"/>
    <cellStyle name="_TableHead_15 Wizard Operating Model_Master états financiers de synthèse IFRS_201112 V0" xfId="17918" xr:uid="{F08D538D-B3B7-4B99-ADA6-2B8FAAE5AF52}"/>
    <cellStyle name="_TableHead_15 Wizard Operating Model_note 4 à insérer" xfId="17919" xr:uid="{B41F68F8-94AF-4204-ACBA-F2F0244F05C6}"/>
    <cellStyle name="_TableHead_15 Wizard Operating Model_Queen III - PPA reversal Banking Book - 090630" xfId="17920" xr:uid="{FA451E8B-01E5-4CAB-863F-0C2A04D2AEE9}"/>
    <cellStyle name="_TableHead_15 Wizard Operating Model_Queen III - PPA reversal Banking Book - 090630_21h" xfId="17921" xr:uid="{486F32B9-9700-4EE7-A1D1-724BB0E57D66}"/>
    <cellStyle name="_TableHead_15 Wizard Operating Model_Queen III - PPA reversal Banking Book - 090708h" xfId="17922" xr:uid="{78E92316-0A52-4A43-82FE-83F78A038957}"/>
    <cellStyle name="_TableHead_15 Wizard Operating Model_Queen III - PPA reversal Banking Book - 090709 10h08 vm" xfId="17923" xr:uid="{8D618C2E-F3E6-49D9-83AA-0C01B1D4606A}"/>
    <cellStyle name="_TableHead_15 Wizard Operating Model_Queen III - PPA reversal Banking Book - 090709 12h vm" xfId="17924" xr:uid="{7D9C6AE7-D4E6-4422-9C64-975AADAE9EF8}"/>
    <cellStyle name="_TableHead_15 Wizard Operating Model_Queen III - PPA reversal Banking Book - 090709 vm - à répartir" xfId="17925" xr:uid="{CAF47E31-090F-44A2-A7F6-463305AFB006}"/>
    <cellStyle name="_TableHead_15 Wizard Operating Model_Queen III - PPA reversal Banking Book - 140709 17h modifié" xfId="17926" xr:uid="{BBB76AA8-36E7-4C64-A899-315221CFC2E7}"/>
    <cellStyle name="_TableHead_15 Wizard Operating Model_Queen III - PPA reversal Banking Book - 140709 18h modifié" xfId="17927" xr:uid="{D075477E-63BF-416F-907B-E179960DEF16}"/>
    <cellStyle name="_TableHead_15 Wizard Operating Model_Queen III - Rationalisation des Issued Debts - 090723" xfId="17928" xr:uid="{C51AC7BD-AD6E-4107-BDDF-1F2DA17BFBC3}"/>
    <cellStyle name="_TableHead_45647 - Annexe 6a au 31 03 2011 v2" xfId="17929" xr:uid="{9C460B00-492A-4231-B930-51184DA50E03}"/>
    <cellStyle name="_TableHead_Agregate schedules" xfId="17930" xr:uid="{18CD051C-5045-4227-AD3E-B2092AC784CC}"/>
    <cellStyle name="_TableHead_Annexe 6 Détail comptes" xfId="17931" xr:uid="{4AC67AD7-68CC-4322-B842-EAB2C06C8845}"/>
    <cellStyle name="_TableHead_Annexe 7c (2)" xfId="17932" xr:uid="{29953E2C-6108-4848-8CB3-4FCBA6415280}"/>
    <cellStyle name="_TableHead_annexe 7c mise à jour uk" xfId="17933" xr:uid="{F7F2D7B4-5035-46B3-A8DD-F6DF81367008}"/>
    <cellStyle name="_TableHead_Cairn_CLO_350m_060601" xfId="17934" xr:uid="{2EEFA74C-4DD8-4C39-B3FC-B068F5D28B65}"/>
    <cellStyle name="_TableHead_Comps 24May02_Final" xfId="17935" xr:uid="{AAA0260B-E96E-4DF7-97E8-2EADC8120EF1}"/>
    <cellStyle name="_TableHead_Comps 24May02_Final_ENVOI POUR TRADUIT Masterétats financiers de synthèse IF_eng" xfId="17936" xr:uid="{FA71F6DF-2E5E-4955-918C-26AA9EEEE3BB}"/>
    <cellStyle name="_TableHead_ENVOI POUR TRADUIT Masterétats financiers de synthèse IF_eng" xfId="17937" xr:uid="{1C6DE07C-4406-4421-930B-901436C934D4}"/>
    <cellStyle name="_TableHead_Exclusion Karma" xfId="17938" xr:uid="{97490C39-AAC4-4A08-A5E3-A2ACB31E3F29}"/>
    <cellStyle name="_TableHead_Exposition des titres souverains (zone euro) au 31.12.2011 V4" xfId="17939" xr:uid="{3DB26355-7BDC-4EAB-A3B5-44763E231020}"/>
    <cellStyle name="_TableHead_F" xfId="17940" xr:uid="{5DB02243-BE67-40CB-8C56-294506BCFF5A}"/>
    <cellStyle name="_TableHead_Fichier des tableaux ENG_EF_sc590" xfId="17941" xr:uid="{2D9D42E4-AFB7-4143-AA0A-9C8FA715499D}"/>
    <cellStyle name="_TableHead_Master états financiers de synthèse IFRS_201112 V0" xfId="17942" xr:uid="{97074784-EE35-4AC1-A6EF-EFE3D1019784}"/>
    <cellStyle name="_TableHead_Multi-Family Property Data Tape v1" xfId="17943" xr:uid="{D9913783-476F-4CB4-8B3E-4E0F87F919C2}"/>
    <cellStyle name="_TableHead_Multi-Family Property Data Tape v1 2" xfId="17944" xr:uid="{834D7A6F-58B0-4FF1-9200-5944958504A3}"/>
    <cellStyle name="_TableHead_Multi-Family Property Data Tape v1 2 2" xfId="17945" xr:uid="{BDE3B59D-6E44-4955-A7DD-892F21EBEEB1}"/>
    <cellStyle name="_TableHead_Multi-Family Property Data Tape v1 2 2 2" xfId="17946" xr:uid="{8629C4D4-B20F-407C-8F17-C2236592BE8D}"/>
    <cellStyle name="_TableHead_Multi-Family Property Data Tape v1 2 3" xfId="17947" xr:uid="{4355AF09-84F6-4496-ADA6-14D36B4628DE}"/>
    <cellStyle name="_TableHead_Multi-Family Property Data Tape v1 3" xfId="17948" xr:uid="{31245D43-67EA-4089-AE71-4CFDF12CF866}"/>
    <cellStyle name="_TableHead_Multi-Family Property Data Tape v1 3 2" xfId="17949" xr:uid="{A84FB34F-4965-44BB-AB6A-B189D2E06799}"/>
    <cellStyle name="_TableHead_Multi-Family Property Data Tape v1 4" xfId="17950" xr:uid="{4E6D9B32-BEE4-4171-A1C0-7B90F90CBBDC}"/>
    <cellStyle name="_TableHead_Multi-Family Property Data Tape v1_Annexe 7c (2)" xfId="17951" xr:uid="{920026BF-D318-4F35-8477-E9500CFE9511}"/>
    <cellStyle name="_TableHead_Multi-Family Property Data Tape v1_annexe 7c mise à jour uk" xfId="17952" xr:uid="{F3DB18AC-BD47-4EDA-A066-A5ECF38D0A46}"/>
    <cellStyle name="_TableHead_Multi-Family Property Data Tape v1_Q2 _DS Magnitude" xfId="17953" xr:uid="{B3C8C10E-14D7-40D9-8B0B-E9D303ED4400}"/>
    <cellStyle name="_TableHead_Queen III - PPA reversal Banking Book - 090630" xfId="17954" xr:uid="{3D291DAA-9595-4F3D-A5EC-67802C7AB2B5}"/>
    <cellStyle name="_TableHead_Queen III - PPA reversal Banking Book - 090630_21h" xfId="17955" xr:uid="{33E954E9-27B4-40D0-AAB9-300BF50EF1F4}"/>
    <cellStyle name="_TableHead_Queen III - PPA reversal Banking Book - 090708h" xfId="17956" xr:uid="{2F20A82C-6BC0-4747-8971-B83C7D895CCE}"/>
    <cellStyle name="_TableHead_Queen III - PPA reversal Banking Book - 090709 12h vm pour databook" xfId="17957" xr:uid="{FCF4D9B0-EF87-46BE-A8E1-687B0708BDA5}"/>
    <cellStyle name="_TableHead_Queen III - Rationalisation des Issued Debts - 090723" xfId="17958" xr:uid="{D93B0BE9-2913-451A-B044-7D3F661836AE}"/>
    <cellStyle name="_TableHead_Revenue Increase Decrease 04-08" xfId="17959" xr:uid="{4DA95C8D-1250-4E57-B619-1EC3D8BBF1CD}"/>
    <cellStyle name="_TableHead_Revenue Increase Decrease 04-08 2" xfId="17960" xr:uid="{4AD85862-C836-4677-A9A6-76A16D37BF1D}"/>
    <cellStyle name="_TableHead_Revenue Increase Decrease 04-08_~0950885" xfId="17961" xr:uid="{C76A3AD7-133D-4D00-8600-A0F79C141179}"/>
    <cellStyle name="_TableHead_Revenue Increase Decrease 04-08_~5830458" xfId="17962" xr:uid="{24F2B493-E166-4EE0-87BC-1CAAD81D76C5}"/>
    <cellStyle name="_TableHead_Revenue Increase Decrease 04-08_~8064952" xfId="17963" xr:uid="{4D672429-2E6C-4E5B-BC63-A185AF7F1801}"/>
    <cellStyle name="_TableHead_Revenue Increase Decrease 04-08_ENVOI POUR TRADUIT Masterétats financiers de synthèse IF_eng" xfId="17964" xr:uid="{C0860C81-DEA0-4073-BF9D-89C737DBB1FA}"/>
    <cellStyle name="_TableHead_Revenue Increase Decrease 04-08_Fichier des tableaux ENG_EF_sc590" xfId="17965" xr:uid="{8E18043A-ECFB-4559-BDFF-9EA274D85BE0}"/>
    <cellStyle name="_TableHead_Revenue Increase Decrease 04-08_Master états financiers de synthèse IFRS_201112 V0" xfId="17966" xr:uid="{D23B69C3-E3A4-4D65-8DD5-95547F56A618}"/>
    <cellStyle name="_TableHead_Revenue Increase Decrease 04-08_Queen III - PPA reversal Banking Book - 090630" xfId="17967" xr:uid="{D9717802-8809-4283-86A4-A61879082D56}"/>
    <cellStyle name="_TableHead_Revenue Increase Decrease 04-08_Queen III - PPA reversal Banking Book - 090630_21h" xfId="17968" xr:uid="{4BE74266-C5D5-4DC1-986B-E951C9D09E7B}"/>
    <cellStyle name="_TableHead_Revenue Increase Decrease 04-08_Queen III - PPA reversal Banking Book - 090708h" xfId="17969" xr:uid="{BB3F3EEF-1535-4DCA-A7D2-47A42CF660E0}"/>
    <cellStyle name="_TableHead_Revenue Increase Decrease 04-08_Queen III - PPA reversal Banking Book - 090709 12h vm pour databook" xfId="17970" xr:uid="{9B0C50DB-A4E7-43DA-8A4C-3AD8D4E2636B}"/>
    <cellStyle name="_TableHead_Revenue Increase Decrease 04-08_Queen III - Rationalisation des Issued Debts - 090723" xfId="17971" xr:uid="{1558DCE4-7A1F-41CB-9DC6-8E34D64B3D80}"/>
    <cellStyle name="_TableHead_Revenue Increase Decrease 04-08_Tableauxà modifier dans états fin_gb_rev" xfId="17972" xr:uid="{02A6AF74-1A0E-4EAA-A4AF-E504C6FEFEA9}"/>
    <cellStyle name="_TableHead_SymphonyII_v12_Avoca" xfId="17973" xr:uid="{70B709FD-C07C-43A0-B9D4-72F50F526345}"/>
    <cellStyle name="_TableHead_Tableauxà modifier dans états fin_gb_rev" xfId="17974" xr:uid="{83DB227D-D19F-41FB-8FD2-21161694EF10}"/>
    <cellStyle name="_TableRowHead" xfId="17975" xr:uid="{23E44B30-4B4B-4CDF-81F9-1E0042BAAC33}"/>
    <cellStyle name="_TableRowHead 2" xfId="17976" xr:uid="{3A808348-5725-46DB-B4D3-A21FEDC55BF8}"/>
    <cellStyle name="_TableRowHead 2 2" xfId="17977" xr:uid="{A5703BDD-9455-4386-8C91-71F53D335D38}"/>
    <cellStyle name="_TableRowHead 2 2 2" xfId="17978" xr:uid="{6D6E8857-655F-4BB5-B241-F3FFF226103A}"/>
    <cellStyle name="_TableRowHead 2 3" xfId="17979" xr:uid="{19057AFA-DC18-49EF-A529-FC63ED3C9CE1}"/>
    <cellStyle name="_TableRowHead 3" xfId="17980" xr:uid="{E593A0F6-F59F-4C3D-AD13-F480AD374936}"/>
    <cellStyle name="_TableRowHead 3 2" xfId="17981" xr:uid="{71229E69-EF03-4F8F-ABB3-FAD0571660F4}"/>
    <cellStyle name="_TableRowHead 4" xfId="17982" xr:uid="{829EBB66-C5F2-4A2F-8CFB-B5C6FF54E6A7}"/>
    <cellStyle name="_TableRowHead 5" xfId="17983" xr:uid="{FB451CF7-EB4E-4175-B256-0DD3C5BBF891}"/>
    <cellStyle name="_TableRowHead_~0950885" xfId="17984" xr:uid="{72D2FD27-7EFF-46AB-A6D9-66CF1351268F}"/>
    <cellStyle name="_TableRowHead_~5830458" xfId="17985" xr:uid="{4A3DDB02-55CE-4FCF-A7BC-8617AA402AC5}"/>
    <cellStyle name="_TableRowHead_~8064952" xfId="17986" xr:uid="{CE5B2509-1C78-4D5D-8772-E16338C93FBA}"/>
    <cellStyle name="_TableRowHead_15 Wizard Operating Model" xfId="17987" xr:uid="{C74312E4-868E-4E1F-A392-FC2AA8B8DAB7}"/>
    <cellStyle name="_TableRowHead_15 Wizard Operating Model 2" xfId="17988" xr:uid="{C81C1A95-6551-4A2F-B226-D7FCB4E36C4F}"/>
    <cellStyle name="_TableRowHead_15 Wizard Operating Model_Master états financiers de synthèse IFRS_201112 V0" xfId="17989" xr:uid="{A9CAC2CD-023F-4F84-8379-39A120496FF8}"/>
    <cellStyle name="_TableRowHead_15 Wizard Operating Model_note 4 à insérer" xfId="17990" xr:uid="{8E7B82F3-8C67-4539-9FFA-BA3DC8DFBC9D}"/>
    <cellStyle name="_TableRowHead_15 Wizard Operating Model_Queen III - PPA reversal Banking Book - 090630" xfId="17991" xr:uid="{BA116C65-7600-4406-9F42-A42CF41EC6FF}"/>
    <cellStyle name="_TableRowHead_15 Wizard Operating Model_Queen III - PPA reversal Banking Book - 090630_21h" xfId="17992" xr:uid="{AB5D00F1-C40D-48D8-80D3-D65EAA53FF37}"/>
    <cellStyle name="_TableRowHead_15 Wizard Operating Model_Queen III - PPA reversal Banking Book - 090708h" xfId="17993" xr:uid="{9E5768A9-9568-43F2-B81B-8537FF78BDD7}"/>
    <cellStyle name="_TableRowHead_15 Wizard Operating Model_Queen III - PPA reversal Banking Book - 090709 10h08 vm" xfId="17994" xr:uid="{ABC452FF-382A-4DFA-9CB1-517B961C1B78}"/>
    <cellStyle name="_TableRowHead_15 Wizard Operating Model_Queen III - PPA reversal Banking Book - 090709 12h vm" xfId="17995" xr:uid="{FC897CE1-BA74-4E37-9A8A-C42EC5D52CCF}"/>
    <cellStyle name="_TableRowHead_15 Wizard Operating Model_Queen III - PPA reversal Banking Book - 090709 vm - à répartir" xfId="17996" xr:uid="{70861658-3DDD-48B1-89C4-8EFB678B8700}"/>
    <cellStyle name="_TableRowHead_15 Wizard Operating Model_Queen III - PPA reversal Banking Book - 140709 17h modifié" xfId="17997" xr:uid="{D9B5CA08-5579-4661-A91C-A21305C2D6D7}"/>
    <cellStyle name="_TableRowHead_15 Wizard Operating Model_Queen III - PPA reversal Banking Book - 140709 18h modifié" xfId="17998" xr:uid="{CB0CF3A0-0437-466D-81FA-731A37EFD860}"/>
    <cellStyle name="_TableRowHead_15 Wizard Operating Model_Queen III - Rationalisation des Issued Debts - 090723" xfId="17999" xr:uid="{BCDF4F87-C1EA-49FE-BE2C-9E9D5B5FAFF7}"/>
    <cellStyle name="_TableRowHead_45647 - Annexe 6a au 31 03 2011 v2" xfId="18000" xr:uid="{850B63BD-8473-4131-AE33-8F236972D117}"/>
    <cellStyle name="_TableRowHead_Annexe 6 Détail comptes" xfId="18001" xr:uid="{48E87C3E-CE1D-4EFC-825F-7AE825F9E5E7}"/>
    <cellStyle name="_TableRowHead_Annexe 7c (2)" xfId="18002" xr:uid="{FA9F5D32-32C1-40F1-AD87-AFE17B956EA4}"/>
    <cellStyle name="_TableRowHead_annexe 7c mise à jour uk" xfId="18003" xr:uid="{EB655EB6-8090-4518-B422-7F723EECA13F}"/>
    <cellStyle name="_TableRowHead_Comps 24May02_Final" xfId="18004" xr:uid="{32F6ACC5-CC0F-4775-BA3D-A2ED2735BF2E}"/>
    <cellStyle name="_TableRowHead_Exclusion Karma" xfId="18005" xr:uid="{D1BFCA24-8242-4F29-8095-EF8E6D1395AA}"/>
    <cellStyle name="_TableRowHead_Exposition des titres souverains (zone euro) au 31.12.2011 V4" xfId="18006" xr:uid="{A1350894-7AC5-49A6-9728-A15FC56D57EC}"/>
    <cellStyle name="_TableRowHead_Fichier des tableaux ENG_EF_sc590" xfId="18007" xr:uid="{92CC6AEF-7893-49E5-BA0C-05764E9E15FC}"/>
    <cellStyle name="_TableRowHead_Master états financiers de synthèse IFRS_201112 V0" xfId="18008" xr:uid="{A9597FBA-3BEB-4606-98E3-9BD4A054B038}"/>
    <cellStyle name="_TableRowHead_Multi-Family Property Data Tape v1" xfId="18009" xr:uid="{6C666604-41EC-4340-A752-E803D992D8C5}"/>
    <cellStyle name="_TableRowHead_Multi-Family Property Data Tape v1 2" xfId="18010" xr:uid="{EB7A1558-2D91-4655-9B0D-4A968C9E2A5B}"/>
    <cellStyle name="_TableRowHead_Multi-Family Property Data Tape v1 2 2" xfId="18011" xr:uid="{412A7EBF-1E6B-4297-A5F3-30436B43DB8A}"/>
    <cellStyle name="_TableRowHead_Multi-Family Property Data Tape v1 2 2 2" xfId="18012" xr:uid="{189883E8-4D46-46F3-ABEB-1C66F41E5133}"/>
    <cellStyle name="_TableRowHead_Multi-Family Property Data Tape v1 2 3" xfId="18013" xr:uid="{E3EBF9F2-4F02-4E0D-9DFC-71C83F1473D7}"/>
    <cellStyle name="_TableRowHead_Multi-Family Property Data Tape v1 3" xfId="18014" xr:uid="{92C60081-AC47-4D49-9F18-E5C4E5615459}"/>
    <cellStyle name="_TableRowHead_Multi-Family Property Data Tape v1 3 2" xfId="18015" xr:uid="{D434B9FB-4700-4B14-9278-4D4F23C856DB}"/>
    <cellStyle name="_TableRowHead_Multi-Family Property Data Tape v1 4" xfId="18016" xr:uid="{55C4646C-A94A-4362-9903-AC115B82F364}"/>
    <cellStyle name="_TableRowHead_Multi-Family Property Data Tape v1_Annexe 7c (2)" xfId="18017" xr:uid="{A5A403BF-71D0-429D-B3B3-EE6597F4973E}"/>
    <cellStyle name="_TableRowHead_Multi-Family Property Data Tape v1_annexe 7c mise à jour uk" xfId="18018" xr:uid="{03C522F6-9B44-46F2-A180-AC5EDD5A5336}"/>
    <cellStyle name="_TableRowHead_Queen III - PPA reversal Banking Book - 090630" xfId="18019" xr:uid="{A731A82C-86A8-4761-9A2E-3821360D9DBF}"/>
    <cellStyle name="_TableRowHead_Queen III - PPA reversal Banking Book - 090630_21h" xfId="18020" xr:uid="{8E2B7711-49D5-47C6-9DD1-3CAD29798555}"/>
    <cellStyle name="_TableRowHead_Queen III - PPA reversal Banking Book - 090708h" xfId="18021" xr:uid="{1D31A25F-8C67-4E24-B1AA-7E1A299EE7A0}"/>
    <cellStyle name="_TableRowHead_Queen III - PPA reversal Banking Book - 090709 12h vm pour databook" xfId="18022" xr:uid="{C8387E62-C17D-4C11-8283-D10FFBC0BE93}"/>
    <cellStyle name="_TableRowHead_Queen III - Rationalisation des Issued Debts - 090723" xfId="18023" xr:uid="{06239125-83B0-4AFB-9B57-0B772B77FD5B}"/>
    <cellStyle name="_TableRowHead_Revenue Increase Decrease 04-08" xfId="18024" xr:uid="{BA66CEFE-126A-4B16-B09F-40D2DAC7F35B}"/>
    <cellStyle name="_TableRowHead_Revenue Increase Decrease 04-08 2" xfId="18025" xr:uid="{90D72CBA-A409-4705-B8C8-827829BB534E}"/>
    <cellStyle name="_TableRowHead_Revenue Increase Decrease 04-08_~0950885" xfId="18026" xr:uid="{ADF54CC5-A2DA-4574-BE71-2F086F989595}"/>
    <cellStyle name="_TableRowHead_Revenue Increase Decrease 04-08_~5830458" xfId="18027" xr:uid="{5D5BBDF7-5D34-4A9B-9792-25D02A7A5FB8}"/>
    <cellStyle name="_TableRowHead_Revenue Increase Decrease 04-08_~8064952" xfId="18028" xr:uid="{02F2C451-2167-4EA2-90C5-E3EB4C4F8E1F}"/>
    <cellStyle name="_TableRowHead_Revenue Increase Decrease 04-08_Fichier des tableaux ENG_EF_sc590" xfId="18029" xr:uid="{AF00A044-E9C6-4FB8-AD97-E9C3834274F6}"/>
    <cellStyle name="_TableRowHead_Revenue Increase Decrease 04-08_Master états financiers de synthèse IFRS_201112 V0" xfId="18030" xr:uid="{9F31DECE-A93F-4324-8346-1BDE3BC6E38C}"/>
    <cellStyle name="_TableRowHead_Revenue Increase Decrease 04-08_Queen III - PPA reversal Banking Book - 090630" xfId="18031" xr:uid="{AE25DE7C-4312-4B77-AD0C-5E0EF5448C8C}"/>
    <cellStyle name="_TableRowHead_Revenue Increase Decrease 04-08_Queen III - PPA reversal Banking Book - 090630_21h" xfId="18032" xr:uid="{6910FB6C-9737-4E91-89D3-BE291CF2CDAD}"/>
    <cellStyle name="_TableRowHead_Revenue Increase Decrease 04-08_Queen III - PPA reversal Banking Book - 090708h" xfId="18033" xr:uid="{641752C4-D62F-43E4-9397-FD9041102FD9}"/>
    <cellStyle name="_TableRowHead_Revenue Increase Decrease 04-08_Queen III - PPA reversal Banking Book - 090709 12h vm pour databook" xfId="18034" xr:uid="{8C5D3395-0565-4157-B56A-2C824C007F01}"/>
    <cellStyle name="_TableRowHead_Revenue Increase Decrease 04-08_Queen III - Rationalisation des Issued Debts - 090723" xfId="18035" xr:uid="{A9AFF00E-9DFE-4CE8-B267-080878D940E3}"/>
    <cellStyle name="_TableRowHead_Revenue Increase Decrease 04-08_Tableauxà modifier dans états fin_gb_rev" xfId="18036" xr:uid="{8A9DA1E8-5D59-489C-B4AA-7BA71B283750}"/>
    <cellStyle name="_TableRowHead_Tableauxà modifier dans états fin_gb_rev" xfId="18037" xr:uid="{EF34BA97-57C2-4E52-9402-387B00842264}"/>
    <cellStyle name="_Tables" xfId="18038" xr:uid="{620AE010-FBDD-4A8B-A8CA-E56F2BA9966A}"/>
    <cellStyle name="_TableSuperHead" xfId="18039" xr:uid="{07ECB628-624C-4AEF-B76E-B0AD4880D1BD}"/>
    <cellStyle name="_TableSuperHead 2" xfId="18040" xr:uid="{63DCD019-3416-4E12-9AAE-22235116159F}"/>
    <cellStyle name="_TableSuperHead 2 2" xfId="18041" xr:uid="{8DECFB90-F996-4170-A52B-2C4BE3F7F508}"/>
    <cellStyle name="_TableSuperHead 2 2 2" xfId="18042" xr:uid="{394EC7F9-F5E0-4C65-94D0-8311612F4A68}"/>
    <cellStyle name="_TableSuperHead 2 3" xfId="18043" xr:uid="{C3743085-570D-4AD8-B521-89F3B700FE7D}"/>
    <cellStyle name="_TableSuperHead 3" xfId="18044" xr:uid="{2D30DBA5-0346-4B57-B216-4BD8FC8F96F7}"/>
    <cellStyle name="_TableSuperHead 3 2" xfId="18045" xr:uid="{1DC651A1-18D5-44E6-937E-4D0B6AADC70C}"/>
    <cellStyle name="_TableSuperHead 4" xfId="18046" xr:uid="{90C7089C-7BD5-4C10-869F-350A41A5DB18}"/>
    <cellStyle name="_TableSuperHead 5" xfId="18047" xr:uid="{926FE7C0-409C-4C39-865B-89AD2CA0A344}"/>
    <cellStyle name="_TableSuperHead_~0950885" xfId="18048" xr:uid="{2FCA76E9-5B92-4D60-ABEF-443417003A32}"/>
    <cellStyle name="_TableSuperHead_~5830458" xfId="18049" xr:uid="{FD7E7C10-6317-4482-9B8F-FC3E4A8F0D61}"/>
    <cellStyle name="_TableSuperHead_~8064952" xfId="18050" xr:uid="{2982E505-B85A-46F9-B4D7-B0E81E4CD807}"/>
    <cellStyle name="_TableSuperHead_060209 Equity IRR" xfId="18051" xr:uid="{14030FAB-D43A-4A06-B4FB-3EBC27952CA2}"/>
    <cellStyle name="_TableSuperHead_060217 Equity IRR" xfId="18052" xr:uid="{33BBC340-E9B4-4B4A-8FDE-6C10C272EE07}"/>
    <cellStyle name="_TableSuperHead_060220 warehousePF" xfId="18053" xr:uid="{374868D8-E85D-4F3C-83E0-15E26669CDF0}"/>
    <cellStyle name="_TableSuperHead_060301_Stressed runs - class A-B" xfId="18054" xr:uid="{E0082325-3432-430B-9FD9-3DA78F7967D8}"/>
    <cellStyle name="_TableSuperHead_060725_AVOCA_VI_Structure" xfId="18055" xr:uid="{6921ED26-FBB6-4335-BF20-AF9459A1BE54}"/>
    <cellStyle name="_TableSuperHead_15 Wizard Operating Model" xfId="18056" xr:uid="{50E6DEB9-FE49-4507-9DA4-C5531A34FDA3}"/>
    <cellStyle name="_TableSuperHead_15 Wizard Operating Model 2" xfId="18057" xr:uid="{4734D8F7-AEA6-4D8E-8B33-48DA7FC5E226}"/>
    <cellStyle name="_TableSuperHead_15 Wizard Operating Model_Master états financiers de synthèse IFRS_201112 V0" xfId="18058" xr:uid="{A3908B66-616B-403C-AC53-BE042CD4BD6C}"/>
    <cellStyle name="_TableSuperHead_15 Wizard Operating Model_note 4 à insérer" xfId="18059" xr:uid="{26FD9E23-284A-4B62-93D4-503FD5131D10}"/>
    <cellStyle name="_TableSuperHead_15 Wizard Operating Model_Queen III - PPA reversal Banking Book - 090630" xfId="18060" xr:uid="{4B9E6277-DF3E-4C36-B61E-3E1056E561CD}"/>
    <cellStyle name="_TableSuperHead_15 Wizard Operating Model_Queen III - PPA reversal Banking Book - 090630_21h" xfId="18061" xr:uid="{BDF71934-03EF-4DF7-A040-51203210F857}"/>
    <cellStyle name="_TableSuperHead_15 Wizard Operating Model_Queen III - PPA reversal Banking Book - 090708h" xfId="18062" xr:uid="{BC35BC90-C58E-4077-9403-71A70CD4557D}"/>
    <cellStyle name="_TableSuperHead_15 Wizard Operating Model_Queen III - PPA reversal Banking Book - 090709 10h08 vm" xfId="18063" xr:uid="{8D6392BC-2E2E-4597-8507-E16790FD8723}"/>
    <cellStyle name="_TableSuperHead_15 Wizard Operating Model_Queen III - PPA reversal Banking Book - 090709 12h vm" xfId="18064" xr:uid="{11D6FA1C-A1F3-4ACE-9DB4-7BAF21D1F758}"/>
    <cellStyle name="_TableSuperHead_15 Wizard Operating Model_Queen III - PPA reversal Banking Book - 090709 vm - à répartir" xfId="18065" xr:uid="{A6E1AA5F-8D05-4CC6-B941-D325FBB06AB5}"/>
    <cellStyle name="_TableSuperHead_15 Wizard Operating Model_Queen III - PPA reversal Banking Book - 140709 17h modifié" xfId="18066" xr:uid="{0CBC5F05-9A1C-4371-B58F-F2FDDBCD915D}"/>
    <cellStyle name="_TableSuperHead_15 Wizard Operating Model_Queen III - PPA reversal Banking Book - 140709 18h modifié" xfId="18067" xr:uid="{E223BD94-5657-4825-B798-E83489674716}"/>
    <cellStyle name="_TableSuperHead_15 Wizard Operating Model_Queen III - Rationalisation des Issued Debts - 090723" xfId="18068" xr:uid="{8E79D995-6136-44B4-B3A6-E6FF9486872F}"/>
    <cellStyle name="_TableSuperHead_45647 - Annexe 6a au 31 03 2011 v2" xfId="18069" xr:uid="{86E8EAB4-29DB-44FD-B2A5-CA766BC7718D}"/>
    <cellStyle name="_TableSuperHead_Agregate schedules" xfId="18070" xr:uid="{602BC0C8-B848-4249-873A-14C2B451A18B}"/>
    <cellStyle name="_TableSuperHead_Annexe 6 Détail comptes" xfId="18071" xr:uid="{5C1F5A44-DE2C-4D17-9C24-4F2E4E4FF618}"/>
    <cellStyle name="_TableSuperHead_Annexe 7c (2)" xfId="18072" xr:uid="{7DD5F13F-5289-423D-86B7-E7F82E30A7E4}"/>
    <cellStyle name="_TableSuperHead_annexe 7c mise à jour uk" xfId="18073" xr:uid="{92D6872C-E9BF-44D6-B077-9B45D2F32DB9}"/>
    <cellStyle name="_TableSuperHead_Cairn_CLO_350m_060601" xfId="18074" xr:uid="{CF46A17A-AE75-4E90-9951-B4049B03DD0E}"/>
    <cellStyle name="_TableSuperHead_Comps 24May02_Final" xfId="18075" xr:uid="{04C3E1F6-14BE-4FBF-9F4E-38E7FA3F861D}"/>
    <cellStyle name="_TableSuperHead_Exclusion Karma" xfId="18076" xr:uid="{7C8752ED-F11B-44AF-B924-3472E77285CB}"/>
    <cellStyle name="_TableSuperHead_Exposition des titres souverains (zone euro) au 31.12.2011 V4" xfId="18077" xr:uid="{2F11BAC3-571E-497B-95FD-E26200C1FC5B}"/>
    <cellStyle name="_TableSuperHead_F" xfId="18078" xr:uid="{CC31155C-2040-4CEB-A9B7-EBA1BA61D1FF}"/>
    <cellStyle name="_TableSuperHead_Fichier des tableaux ENG_EF_sc590" xfId="18079" xr:uid="{44601458-EBE7-4677-9674-39F9D99B1EC6}"/>
    <cellStyle name="_TableSuperHead_Investment_Template_Long1" xfId="18080" xr:uid="{263DEB6C-A1B5-43D2-B6D8-DD793D77E443}"/>
    <cellStyle name="_TableSuperHead_Master états financiers de synthèse IFRS_201112 V0" xfId="18081" xr:uid="{DEDBE734-C914-4A16-AF3D-85DCF18DA3F4}"/>
    <cellStyle name="_TableSuperHead_Queen III - PPA reversal Banking Book - 090630" xfId="18082" xr:uid="{C66D1E64-A039-41DF-93A5-15CA553FEFE2}"/>
    <cellStyle name="_TableSuperHead_Queen III - PPA reversal Banking Book - 090630_21h" xfId="18083" xr:uid="{65ECE3A3-ECEE-4CF0-9FE2-5FB9C0897325}"/>
    <cellStyle name="_TableSuperHead_Queen III - PPA reversal Banking Book - 090708h" xfId="18084" xr:uid="{B5C484DF-3FBF-4780-A9E2-1937FF0351B8}"/>
    <cellStyle name="_TableSuperHead_Queen III - PPA reversal Banking Book - 090709 12h vm pour databook" xfId="18085" xr:uid="{97DD0128-CC2E-4B94-B7A3-AAD0F0C39521}"/>
    <cellStyle name="_TableSuperHead_Queen III - Rationalisation des Issued Debts - 090723" xfId="18086" xr:uid="{3F97B105-66DE-421F-8FED-C110ADA475A8}"/>
    <cellStyle name="_TableSuperHead_Revenue Increase Decrease 04-08" xfId="18087" xr:uid="{BAB910C0-1D68-4D81-9E95-0B912CBAAA02}"/>
    <cellStyle name="_TableSuperHead_Revenue Increase Decrease 04-08 2" xfId="18088" xr:uid="{4FA3A5D3-A33C-47D2-9747-E90D3CB1BA2E}"/>
    <cellStyle name="_TableSuperHead_Revenue Increase Decrease 04-08_~0950885" xfId="18089" xr:uid="{48C10A3B-A701-4B0C-BBA6-54F80B7FE8DE}"/>
    <cellStyle name="_TableSuperHead_Revenue Increase Decrease 04-08_~5830458" xfId="18090" xr:uid="{AC3BE0F0-7603-4A60-B871-88FAA1E6F97E}"/>
    <cellStyle name="_TableSuperHead_Revenue Increase Decrease 04-08_~8064952" xfId="18091" xr:uid="{84FF76BF-3A62-4EA1-9CD2-6A6BA6AD56D4}"/>
    <cellStyle name="_TableSuperHead_Revenue Increase Decrease 04-08_Fichier des tableaux ENG_EF_sc590" xfId="18092" xr:uid="{07E35162-6698-4281-9D61-C4A7ACF3A565}"/>
    <cellStyle name="_TableSuperHead_Revenue Increase Decrease 04-08_Master états financiers de synthèse IFRS_201112 V0" xfId="18093" xr:uid="{A3CE8ADA-E0C2-4531-BF3D-03FB7BA5CA2D}"/>
    <cellStyle name="_TableSuperHead_Revenue Increase Decrease 04-08_Queen III - PPA reversal Banking Book - 090630" xfId="18094" xr:uid="{A278C7EA-D82E-4E54-A16D-E86551949DA4}"/>
    <cellStyle name="_TableSuperHead_Revenue Increase Decrease 04-08_Queen III - PPA reversal Banking Book - 090630_21h" xfId="18095" xr:uid="{E83D8359-4C14-4EB5-A584-AA82983512C1}"/>
    <cellStyle name="_TableSuperHead_Revenue Increase Decrease 04-08_Queen III - PPA reversal Banking Book - 090708h" xfId="18096" xr:uid="{D3E11D3D-3897-4989-857E-75E740D2550A}"/>
    <cellStyle name="_TableSuperHead_Revenue Increase Decrease 04-08_Queen III - PPA reversal Banking Book - 090709 12h vm pour databook" xfId="18097" xr:uid="{35AFD5A9-F5D6-4F52-BCB3-6C5F16E3F871}"/>
    <cellStyle name="_TableSuperHead_Revenue Increase Decrease 04-08_Queen III - Rationalisation des Issued Debts - 090723" xfId="18098" xr:uid="{1158D5A0-D1EE-404F-B1F2-8525C7EEEE76}"/>
    <cellStyle name="_TableSuperHead_Revenue Increase Decrease 04-08_Tableauxà modifier dans états fin_gb_rev" xfId="18099" xr:uid="{F9EBA7BF-080A-4E17-844D-9019B1DA6217}"/>
    <cellStyle name="_TableSuperHead_SymphonyII_v12_Avoca" xfId="18100" xr:uid="{499A7E9B-E7A0-44C4-9985-B2BB84F78198}"/>
    <cellStyle name="_TableSuperHead_Tableauxà modifier dans états fin_gb_rev" xfId="18101" xr:uid="{0D90B9B1-9B65-4435-A9EE-A6CFD0CB86D8}"/>
    <cellStyle name="_tabsitu1299" xfId="18102" xr:uid="{162F0146-1015-40A2-B0D5-91919653847B}"/>
    <cellStyle name="_Taivie" xfId="18103" xr:uid="{3F628330-55E4-4AE4-95D2-223434FFDF28}"/>
    <cellStyle name="_tappo per la chiusura 04T1" xfId="18104" xr:uid="{2C89FD28-C9F7-4A94-A448-77B26A6C25BE}"/>
    <cellStyle name="_TCD" xfId="18105" xr:uid="{F63AB593-9F4C-4AB8-973A-95BDBF3311E0}"/>
    <cellStyle name="_TCD base Annuelle" xfId="18106" xr:uid="{5CC76A07-F7CD-4497-83F5-C44FC64E2A64}"/>
    <cellStyle name="_TCD OPLA Bivouac vision Matisse" xfId="18107" xr:uid="{9E0D3AE6-567F-4180-A008-A18F6ADE4C89}"/>
    <cellStyle name="_TCD pour Cadrage" xfId="18108" xr:uid="{BEDE567D-7D3B-412F-A4A7-9F60C0F61C19}"/>
    <cellStyle name="_techn1299" xfId="18109" xr:uid="{34EC1BC8-A7C4-4974-8417-4E6162CD97BB}"/>
    <cellStyle name="_techn1299_General Expenses -2000" xfId="18110" xr:uid="{3F365A74-F4F2-4525-8190-CC65F61E6F0F}"/>
    <cellStyle name="_techn1299_tai0900" xfId="18111" xr:uid="{2C571C03-04FE-4BAD-BC91-E69F7AE153E4}"/>
    <cellStyle name="_techn1299_tai1299" xfId="18112" xr:uid="{1A3F75CE-C5A9-4BCF-B1F9-7D636563E4BF}"/>
    <cellStyle name="_techn1299_tai1299_CY200303-BSPL-1" xfId="18113" xr:uid="{FA1BF1BF-0602-44AC-B961-AF6ABE65242C}"/>
    <cellStyle name="_techn1299_tai1299_detail diposal fixed assets" xfId="18114" xr:uid="{162E1186-C5F8-48C6-938F-B2854E400074}"/>
    <cellStyle name="_techn1299_tai1299_Korea-1201" xfId="18115" xr:uid="{3773AA2C-F967-46E8-A5CD-A431D5642488}"/>
    <cellStyle name="_techn1299_tai1299_korealife-0602" xfId="18116" xr:uid="{821C0D80-B7EF-4D01-93E1-8E1917B98C83}"/>
    <cellStyle name="_techn1299_tai1299_Taird" xfId="18117" xr:uid="{489AA015-4207-4575-885C-280312DBAFE1}"/>
    <cellStyle name="_techn1299_tai1299_Taivie d-finitif envoi r--l 03 2005" xfId="18118" xr:uid="{287BFDDB-F5FC-4228-88B5-D9D20547D0BB}"/>
    <cellStyle name="_techn1299_tai1299_Taivie envoi 03-04" xfId="18119" xr:uid="{DF3D3F53-6E0E-4FCB-94A1-735941EEF07F}"/>
    <cellStyle name="_techn1299_tai1299_Taivie envoi 06-04" xfId="18120" xr:uid="{5096C5DE-9CDC-4D37-A461-DAFF0C753CCB}"/>
    <cellStyle name="_techn1299_tai1299_Taivie-0901" xfId="18121" xr:uid="{596F63AD-F227-465A-AC63-F7246F1A1C32}"/>
    <cellStyle name="_techn1299_tai1299_Taivie1Q01" xfId="18122" xr:uid="{96846D60-3E79-4935-B88D-82D1C3A0E856}"/>
    <cellStyle name="_techn1299_tai1299_TECHN3Q01" xfId="18123" xr:uid="{87650F06-AF64-497D-BDAD-A211480C0BAD}"/>
    <cellStyle name="_techn1299_tai1299_technical operation" xfId="18124" xr:uid="{09CCA2DA-686A-472C-A774-6D71A7EC9EC4}"/>
    <cellStyle name="_techn1299_techn tai1200" xfId="18125" xr:uid="{DDDCA302-51D4-434F-B47D-FB3C024E5DDF}"/>
    <cellStyle name="_Tenant &amp; lease " xfId="18126" xr:uid="{6590FEB7-BDA9-4A5E-9763-A012DFD8977C}"/>
    <cellStyle name="_Tenant &amp; lease  2" xfId="18127" xr:uid="{D64E4F95-897D-4A83-8BCE-214055B5FB75}"/>
    <cellStyle name="_Tenant &amp; lease  2 2" xfId="18128" xr:uid="{A48729C2-2FC3-461A-A070-F2FDC65DD2CD}"/>
    <cellStyle name="_Tenant &amp; lease  2 2 2" xfId="18129" xr:uid="{A9DEF09B-70E0-4A2B-9C2C-5A2910508177}"/>
    <cellStyle name="_Tenant &amp; lease  2 3" xfId="18130" xr:uid="{8848916B-4561-427C-84DB-857D92FB3352}"/>
    <cellStyle name="_Tenant &amp; lease  3" xfId="18131" xr:uid="{7DE9E076-1E71-45C0-923B-5B77BDCE08AF}"/>
    <cellStyle name="_Tenant &amp; lease  3 2" xfId="18132" xr:uid="{86E79FB3-0855-46CB-AC59-12A715FEF328}"/>
    <cellStyle name="_Tenant &amp; lease  4" xfId="18133" xr:uid="{EBA60945-619B-4DAE-9C68-74B2766B68CA}"/>
    <cellStyle name="_Tenant &amp; lease _Annexe 7c (2)" xfId="18134" xr:uid="{F1C82267-AB80-469F-810B-3AFD2B232340}"/>
    <cellStyle name="_Tenant &amp; lease _annexe 7c mise à jour uk" xfId="18135" xr:uid="{7DCA93B2-95B5-4056-B211-B5968EE64E5E}"/>
    <cellStyle name="_Tenant Data" xfId="18136" xr:uid="{45C35B81-52C0-4F6E-9B0D-B6020426FAD0}"/>
    <cellStyle name="_Tenant Data 2" xfId="18137" xr:uid="{0CB8D382-E868-4D9A-B164-EA4784836F57}"/>
    <cellStyle name="_Tenant Data 2 2" xfId="18138" xr:uid="{2D985D33-FD08-4969-8BDB-048CE133F678}"/>
    <cellStyle name="_Tenant Data 2 2 2" xfId="18139" xr:uid="{E34ECAAA-963A-4624-B6CB-6A39397E0C3A}"/>
    <cellStyle name="_Tenant Data 2 3" xfId="18140" xr:uid="{F503B07C-071C-40FC-BA5E-405DA9834FCA}"/>
    <cellStyle name="_Tenant Data 3" xfId="18141" xr:uid="{4C078240-3373-457A-BC47-41FA31F076AF}"/>
    <cellStyle name="_Tenant Data 3 2" xfId="18142" xr:uid="{B2DBCB54-8F65-4AC5-9536-9AC674987F61}"/>
    <cellStyle name="_Tenant Data 4" xfId="18143" xr:uid="{571F7C3A-5980-4E74-B8A4-DBC1488706B0}"/>
    <cellStyle name="_Tenant Data_Annexe 7c (2)" xfId="18144" xr:uid="{CB8D9D26-8EB9-45D0-8799-99502C9DEE34}"/>
    <cellStyle name="_Tenant Data_annexe 7c mise à jour uk" xfId="18145" xr:uid="{1FBB3721-9910-4ABB-B5CD-B42102CA1974}"/>
    <cellStyle name="_To A&amp;R_AMF_v1" xfId="18146" xr:uid="{88EE7F44-A33C-4457-B538-5ECC9C5C2E37}"/>
    <cellStyle name="_trading CDS explain" xfId="18147" xr:uid="{F945673F-86FF-45A2-BE12-742B094AA45D}"/>
    <cellStyle name="_trading CDS explain 2" xfId="18148" xr:uid="{D9309FD0-E908-4D5D-81AA-06E2BDC883CC}"/>
    <cellStyle name="_trading CDS explain_Master états financiers de synthèse IFRS_201112 V0" xfId="18149" xr:uid="{C2F743DB-7BD1-4985-80F2-4046903B9D6A}"/>
    <cellStyle name="_trading CDS explain_note 4 à insérer" xfId="18150" xr:uid="{30EB3305-8153-4271-807A-55A68BADA3F9}"/>
    <cellStyle name="_Transco" xfId="18151" xr:uid="{A5A8CD63-3ADE-405E-BE25-5B1F1BAAA32C}"/>
    <cellStyle name="_Transco_Annexe AFS_ Taiwan vie_BNPP Q12010" xfId="18152" xr:uid="{2BEC50E1-4C91-461F-AAF2-25B132842461}"/>
    <cellStyle name="_TURKEYBALANCESHEET" xfId="18153" xr:uid="{DD19DDAB-FE43-4BA5-AFD9-ACEECA714BAB}"/>
    <cellStyle name="_Twist data" xfId="18154" xr:uid="{79C86E2B-BDD5-434C-990D-B5629ED47FE6}"/>
    <cellStyle name="_Twist data_Degas HFTO" xfId="18155" xr:uid="{EC6C4A41-17EC-41A0-95FC-B866B6D482A8}"/>
    <cellStyle name="_UCB 5102 06T2" xfId="18156" xr:uid="{138E5B26-89D4-4A48-872C-89D0161AB527}"/>
    <cellStyle name="_UCB 5133 06T2" xfId="18157" xr:uid="{FD434FFB-7D19-41E8-B6DD-D0217A9C2374}"/>
    <cellStyle name="_UCB 5212 06T2" xfId="18158" xr:uid="{BC7A6D97-76AB-49ED-A3FE-7E6B4D86B264}"/>
    <cellStyle name="_UCI 17" xfId="18159" xr:uid="{25483BA0-3343-4D94-B662-9665B8D6D5EC}"/>
    <cellStyle name="_Vector Output &amp; Default Timing" xfId="18160" xr:uid="{471647F0-C4E6-4686-AC9E-39541938E855}"/>
    <cellStyle name="_VWBank Gap" xfId="18161" xr:uid="{67A6B5A6-FE6E-43DC-979D-5D530FA00082}"/>
    <cellStyle name="_Warehouse" xfId="18162" xr:uid="{7EC6FF53-2963-49EA-A32B-17F3845EA0E1}"/>
    <cellStyle name="_Windermere VI data tape strats - CUT OFF DATE" xfId="18163" xr:uid="{83FEA582-1B4F-4FE3-9F83-F58B7D8A7C9A}"/>
    <cellStyle name="_Windermere VI data tape strats - CUT OFF DATE 2" xfId="18164" xr:uid="{6D9DEE75-39AE-4CB1-94FE-D4E5F4E1DA23}"/>
    <cellStyle name="_Windermere VI data tape strats - CUT OFF DATE 2 2" xfId="18165" xr:uid="{05DE0404-8ED4-4DE2-90AF-26992DDBEB23}"/>
    <cellStyle name="_Windermere VI data tape strats - CUT OFF DATE 2 2 2" xfId="18166" xr:uid="{8609F0D7-B061-41E0-B991-B15D002E76CB}"/>
    <cellStyle name="_Windermere VI data tape strats - CUT OFF DATE 2 3" xfId="18167" xr:uid="{E504188C-9924-47C3-961C-BDFCF2E7D7EC}"/>
    <cellStyle name="_Windermere VI data tape strats - CUT OFF DATE 3" xfId="18168" xr:uid="{80010B3C-9C09-447E-B198-48417DC8113E}"/>
    <cellStyle name="_Windermere VI data tape strats - CUT OFF DATE 3 2" xfId="18169" xr:uid="{D8635116-019F-4634-88D1-AEEA0DB415CF}"/>
    <cellStyle name="_Windermere VI data tape strats - CUT OFF DATE 4" xfId="18170" xr:uid="{40771EC7-7CC4-466E-A515-606E2F8C993C}"/>
    <cellStyle name="_Windermere VI data tape strats - CUT OFF DATE_Annexe 7c (2)" xfId="18171" xr:uid="{33AD1F46-200F-4D73-9B4A-07DC3B018B20}"/>
    <cellStyle name="_Windermere VI data tape strats - CUT OFF DATE_annexe 7c mise à jour uk" xfId="18172" xr:uid="{BAB863BC-B035-4F6C-9949-92D87FB3092B}"/>
    <cellStyle name="_Windermere VII Datatape MASTER" xfId="18173" xr:uid="{F7D2D69F-D979-4E37-8B98-5B68681AE35B}"/>
    <cellStyle name="_Windermere VII Datatape MASTER 2" xfId="18174" xr:uid="{DA3DD4D3-45F2-49E9-83D6-C24891FD25F6}"/>
    <cellStyle name="_Windermere VII Datatape MASTER 2 2" xfId="18175" xr:uid="{0336242F-13E2-4B2E-9120-346F5DC4475A}"/>
    <cellStyle name="_Windermere VII Datatape MASTER 2 2 2" xfId="18176" xr:uid="{90A103EC-0B19-4753-98F0-8C50D13600C1}"/>
    <cellStyle name="_Windermere VII Datatape MASTER 2 3" xfId="18177" xr:uid="{6349B30B-107A-4737-823E-2DF2E15F02E5}"/>
    <cellStyle name="_Windermere VII Datatape MASTER 3" xfId="18178" xr:uid="{D10A59BF-587B-45F8-B4B9-1C7EEC47172C}"/>
    <cellStyle name="_Windermere VII Datatape MASTER 3 2" xfId="18179" xr:uid="{A78366E8-5116-457F-8836-61079F1C12FD}"/>
    <cellStyle name="_Windermere VII Datatape MASTER 4" xfId="18180" xr:uid="{3749A5BD-E26C-4FFF-BC5F-96965CA71EB0}"/>
    <cellStyle name="_Windermere VII Datatape MASTER backup 240206" xfId="18181" xr:uid="{D3F66043-E5AF-4418-8E0A-A42064238444}"/>
    <cellStyle name="_Windermere VII Datatape MASTER backup 240206 2" xfId="18182" xr:uid="{FB0E52B2-9DDE-4B94-AEA6-13C23407F885}"/>
    <cellStyle name="_Windermere VII Datatape MASTER backup 240206 2 2" xfId="18183" xr:uid="{8A2A6B04-6D2F-411E-9A96-29AD26CDFF7B}"/>
    <cellStyle name="_Windermere VII Datatape MASTER backup 240206 2 2 2" xfId="18184" xr:uid="{B94FA490-6B9D-4977-A4C0-161CE46005BF}"/>
    <cellStyle name="_Windermere VII Datatape MASTER backup 240206 2 3" xfId="18185" xr:uid="{E18CAE9F-E421-46B4-A846-826D4EC3F46F}"/>
    <cellStyle name="_Windermere VII Datatape MASTER backup 240206 3" xfId="18186" xr:uid="{6C3318CC-9EA0-43F5-B7F5-15FE61CDC14E}"/>
    <cellStyle name="_Windermere VII Datatape MASTER backup 240206 3 2" xfId="18187" xr:uid="{8927FBE6-BA4B-4347-A6BD-3E0B22B8DF50}"/>
    <cellStyle name="_Windermere VII Datatape MASTER backup 240206 4" xfId="18188" xr:uid="{7995D1D5-D943-4ACB-B13F-69BFF11CEE84}"/>
    <cellStyle name="_Windermere VII Datatape MASTER backup 240206_Annexe 7c (2)" xfId="18189" xr:uid="{5C1F8E08-87C1-4E22-AA8B-911DF35D65D2}"/>
    <cellStyle name="_Windermere VII Datatape MASTER backup 240206_annexe 7c mise à jour uk" xfId="18190" xr:uid="{BB0DD4A4-9B85-4902-8361-F4CAE84D9374}"/>
    <cellStyle name="_Windermere VII Datatape MASTER_Annexe 7c (2)" xfId="18191" xr:uid="{36D38539-03BA-4CF2-8125-98CA2676DDB4}"/>
    <cellStyle name="_Windermere VII Datatape MASTER_annexe 7c mise à jour uk" xfId="18192" xr:uid="{95546105-7D6D-4302-9140-2BA3A18C60F6}"/>
    <cellStyle name="_Windermere VII Strats MASTER" xfId="18193" xr:uid="{B449D2DA-12F5-408B-BBB6-1686BDAD19ED}"/>
    <cellStyle name="_xl.template" xfId="18194" xr:uid="{EE8F4DCF-510E-447C-8B34-88976041B3AE}"/>
    <cellStyle name="_xl.template 2" xfId="18195" xr:uid="{BDB675EB-D503-4C9E-8855-7CD15E72A33E}"/>
    <cellStyle name="_xl.template 3" xfId="18196" xr:uid="{54BF5D71-8FAB-4356-BDDA-8D55AE34507D}"/>
    <cellStyle name="_Xx" xfId="18197" xr:uid="{E847FD58-6B94-48A1-B220-62CB7AD26A40}"/>
    <cellStyle name="_Xx_~temp~705547512a" xfId="18198" xr:uid="{B6E86FE1-D8A7-4092-B08E-BB8D7BF1F621}"/>
    <cellStyle name="_Xy" xfId="18199" xr:uid="{5E50CDEF-7C7F-4988-A1CE-95591CFAF393}"/>
    <cellStyle name="_Ya" xfId="18200" xr:uid="{0A60FD4E-9619-4CF8-9DD4-A7B7B07825AF}"/>
    <cellStyle name="_Ya_1" xfId="18201" xr:uid="{94A41AA1-903B-42F8-B5E7-D0F419D6B2BB}"/>
    <cellStyle name="_yc6 aug12" xfId="18202" xr:uid="{FC71BE6E-5543-4A84-B22F-5482B4193585}"/>
    <cellStyle name="_Yn" xfId="18203" xr:uid="{E9E636D4-75C5-4555-9690-4CF822F85F0D}"/>
    <cellStyle name="_Z_FRONT" xfId="18204" xr:uid="{5CAE7C3D-9999-48AF-BC00-6B780AA5D76D}"/>
    <cellStyle name="_Zoo ABS 4" xfId="18205" xr:uid="{13DB4F5E-7B8D-470F-BE2C-8FD0FFF9AE92}"/>
    <cellStyle name="_Zoo ABS 4 2" xfId="18206" xr:uid="{00BD846F-F81A-4601-88B3-3A8CF72FE3DC}"/>
    <cellStyle name="_Zoo ABS 4 2 2" xfId="18207" xr:uid="{849F90AC-F629-40D9-BA81-52D70CEBD361}"/>
    <cellStyle name="_Zoo ABS 4 2 2 2" xfId="18208" xr:uid="{574653E1-9998-4E84-A606-239BE5F4EA11}"/>
    <cellStyle name="_Zoo ABS 4 2 3" xfId="18209" xr:uid="{0717E97B-C9FF-44C4-8E64-031D78B51F56}"/>
    <cellStyle name="_Zoo ABS 4 3" xfId="18210" xr:uid="{1700D8DF-20F2-4C30-98D2-7ABC7932D121}"/>
    <cellStyle name="_Zoo ABS 4 3 2" xfId="18211" xr:uid="{507A9685-1592-428D-8A56-D107D9955412}"/>
    <cellStyle name="_Zoo ABS 4 4" xfId="18212" xr:uid="{BA719E39-D481-4AD0-9820-3DC43C62EDB4}"/>
    <cellStyle name="_Zoo ABS 4_Annexe 7c (2)" xfId="18213" xr:uid="{04BE3E82-1424-4F86-BCF2-D22C68DF94C7}"/>
    <cellStyle name="_Zoo ABS 4_annexe 7c mise à jour uk" xfId="18214" xr:uid="{FD04D3B3-04AF-424D-8687-19E8CE881FD5}"/>
    <cellStyle name="_Zz" xfId="18215" xr:uid="{DCAB2267-9E83-4A33-89AA-6504B9556488}"/>
    <cellStyle name="~Product" xfId="18216" xr:uid="{7E47C367-FF18-4E49-A6AB-F7191B933B83}"/>
    <cellStyle name="~Sélectionner" xfId="18217" xr:uid="{C51A5FE6-D340-46AF-84E4-7E1E76E23993}"/>
    <cellStyle name="~subhead" xfId="18218" xr:uid="{FF802260-CCAF-4CC2-B31C-398AFC210073}"/>
    <cellStyle name="£ BP" xfId="18219" xr:uid="{681F057D-9824-4C91-B318-16148A393421}"/>
    <cellStyle name="£ BP 2" xfId="18220" xr:uid="{7325405A-A903-42D4-BFC4-212D40CF9792}"/>
    <cellStyle name="£ BP 2 2" xfId="18221" xr:uid="{819D82B0-BE14-46B7-AEA3-527384F44D7B}"/>
    <cellStyle name="£ BP 2 2 2" xfId="18222" xr:uid="{0655C91A-1A34-496E-B85D-559D49872EB9}"/>
    <cellStyle name="£ BP 2 3" xfId="18223" xr:uid="{8C964C1C-593E-4DB6-BD71-47628617F9D3}"/>
    <cellStyle name="£ BP 3" xfId="18224" xr:uid="{E24E21F6-3E35-4A79-BB57-E3810E93FFF1}"/>
    <cellStyle name="£ BP 3 2" xfId="18225" xr:uid="{1F29F151-5768-4B4E-9CF6-09263FA6BC45}"/>
    <cellStyle name="£ BP 4" xfId="18226" xr:uid="{8CFB9A42-5B23-477F-AB02-B78263314079}"/>
    <cellStyle name="¥ JY" xfId="18227" xr:uid="{3DC5D3D4-4392-47F0-BBAE-A4EBF33376EC}"/>
    <cellStyle name="¥ JY 2" xfId="18228" xr:uid="{05ECA698-8D40-4D89-A658-BB32D4CD780F}"/>
    <cellStyle name="¥ JY 2 2" xfId="18229" xr:uid="{A6D339D5-809A-408F-A59C-BC77AEE3C962}"/>
    <cellStyle name="¥ JY 2 2 2" xfId="18230" xr:uid="{CC9895F1-9DA7-4699-9519-23C3D11DFA67}"/>
    <cellStyle name="¥ JY 2 3" xfId="18231" xr:uid="{4DBAD84C-D443-483E-9DCD-D06524F1161D}"/>
    <cellStyle name="¥ JY 3" xfId="18232" xr:uid="{27D015B0-78CB-4BC9-87A3-2262BE53466F}"/>
    <cellStyle name="¥ JY 3 2" xfId="18233" xr:uid="{FE2E0A7E-6AB0-41FD-8045-392D993C56D1}"/>
    <cellStyle name="¥ JY 4" xfId="18234" xr:uid="{25FF5C3B-B0D4-4B08-9236-4BDC0FAF23EC}"/>
    <cellStyle name="=C:\WINNT35\SYSTEM32\COMMAND.COM" xfId="3" xr:uid="{00000000-0005-0000-0000-000000000000}"/>
    <cellStyle name="=C:\WINNT35\SYSTEM32\COMMAND.COM 2" xfId="18236" xr:uid="{1F1344F6-17B6-49E3-8058-6D99E98B0FAA}"/>
    <cellStyle name="=C:\WINNT35\SYSTEM32\COMMAND.COM 2 2" xfId="18237" xr:uid="{4407AD8C-122F-4479-9667-EE8965779E65}"/>
    <cellStyle name="=C:\WINNT35\SYSTEM32\COMMAND.COM 2 2 2" xfId="18238" xr:uid="{C7A57927-EB48-4763-BBDB-BF88946A60B7}"/>
    <cellStyle name="=C:\WINNT35\SYSTEM32\COMMAND.COM 2 2 3" xfId="18239" xr:uid="{64194F39-C8B9-4BAF-9B4C-E050189C374F}"/>
    <cellStyle name="=C:\WINNT35\SYSTEM32\COMMAND.COM 2 3" xfId="18240" xr:uid="{C9E0B8A5-B8EA-40E9-A337-D29F61F0372F}"/>
    <cellStyle name="=C:\WINNT35\SYSTEM32\COMMAND.COM 3" xfId="18241" xr:uid="{4C409DDA-2BA8-4412-ABA4-3931D3FD56FF}"/>
    <cellStyle name="=C:\WINNT35\SYSTEM32\COMMAND.COM 3 2" xfId="18242" xr:uid="{ADAD74BF-6DBA-41EA-B1F9-7A855F488927}"/>
    <cellStyle name="=C:\WINNT35\SYSTEM32\COMMAND.COM 4" xfId="18243" xr:uid="{DAA7B8A8-1D07-48C4-A18D-1264CDD231AF}"/>
    <cellStyle name="=C:\WINNT35\SYSTEM32\COMMAND.COM 5" xfId="18235" xr:uid="{14E878EF-80CF-4135-A767-5DE3084381E5}"/>
    <cellStyle name="=C:\WINNT35\SYSTEM32\COMMAND.COM_Cadrage conso" xfId="18244" xr:uid="{9EB0CA2D-F73E-4620-B921-DD6C12F4AA06}"/>
    <cellStyle name="•W€_NewOriginal100" xfId="18245" xr:uid="{13EB059D-45A0-4259-A19D-C1D204CA32AD}"/>
    <cellStyle name="0" xfId="18246" xr:uid="{788827AA-8E06-4E20-B4E4-9E5BF5968F71}"/>
    <cellStyle name="0,0" xfId="18247" xr:uid="{E1F6DB36-B89B-491A-9C64-A51357CCD87D}"/>
    <cellStyle name="0,0 2" xfId="18248" xr:uid="{75FA0061-5F9E-47EA-B513-97168CED83C3}"/>
    <cellStyle name="0,0 F" xfId="18249" xr:uid="{F58BAE43-309B-42A3-B646-DC2869F5AA6E}"/>
    <cellStyle name="0,0 F 2" xfId="18250" xr:uid="{6560B159-AECB-4DA1-830F-B78FDF571361}"/>
    <cellStyle name="0,0 F_~0950885" xfId="18251" xr:uid="{1B0ECE82-E19F-4F23-90D9-378D9424A84D}"/>
    <cellStyle name="0,0%" xfId="18252" xr:uid="{2F490FF1-C0AC-41D1-8179-6547EC8BCA4B}"/>
    <cellStyle name="0,0% 2" xfId="18253" xr:uid="{108E2DB0-EB19-4C73-8707-42F40EAB5510}"/>
    <cellStyle name="0,0%_~0950885" xfId="18254" xr:uid="{86FA0E10-BD31-4A0E-B013-A20B30405BC0}"/>
    <cellStyle name="0,0_~0950885" xfId="18255" xr:uid="{DC9EF8DD-72FB-4B7D-9258-E5609C150AFB}"/>
    <cellStyle name="0,00x" xfId="18256" xr:uid="{8DF6DAAD-1B9E-4D1D-ABF8-6FA5FF8C9E7E}"/>
    <cellStyle name="0,00x 2" xfId="18257" xr:uid="{973E239E-E024-44C3-8CF1-2136AF2B39DB}"/>
    <cellStyle name="0,00x_~0950885" xfId="18258" xr:uid="{4C25665F-C7BB-4FCE-BB53-CD916C38FD2E}"/>
    <cellStyle name="0,0x" xfId="18259" xr:uid="{FB1ED7B0-7A3A-41FF-ABFB-83927639C420}"/>
    <cellStyle name="0,0x 2" xfId="18260" xr:uid="{1B0723C1-FCDB-4D05-B9A9-58257BDA417B}"/>
    <cellStyle name="0,0x_~0950885" xfId="18261" xr:uid="{3BB56D4B-4B9E-41BE-998A-D3E1DAAB8418}"/>
    <cellStyle name="0.00x" xfId="18262" xr:uid="{7E2639DA-9FA6-44E3-8D00-3E36CA064A7B}"/>
    <cellStyle name="0.00x 2" xfId="18263" xr:uid="{45417367-FA9E-4127-B97F-8893E1F4C1DE}"/>
    <cellStyle name="0.00x_~0950885" xfId="18264" xr:uid="{4B773F52-D0BF-482F-A4EB-F2355B8839EB}"/>
    <cellStyle name="0.0x" xfId="18265" xr:uid="{427EBF09-12D4-4027-8A90-9100A77EDB35}"/>
    <cellStyle name="0.0x 2" xfId="18266" xr:uid="{5416B2C7-9738-46E0-A022-FE1D7FC769EA}"/>
    <cellStyle name="0.0x_~0950885" xfId="18267" xr:uid="{5425136A-7E46-4B27-9F59-2B5BD8B69192}"/>
    <cellStyle name="000" xfId="18268" xr:uid="{C5B39C5B-BB26-48ED-A04C-73D569CC2E08}"/>
    <cellStyle name="000 2" xfId="18269" xr:uid="{96C28BAC-2AF3-4BC9-AAB5-B825D97F8A58}"/>
    <cellStyle name="000 MF" xfId="18270" xr:uid="{60AF97F7-2064-4ED7-A303-88EE1B8435E5}"/>
    <cellStyle name="000 MF 2" xfId="18271" xr:uid="{3252B88B-54F8-4DF4-BB4D-EAD2787BB0BD}"/>
    <cellStyle name="000 MF_~0950885" xfId="18272" xr:uid="{765A537A-9EC0-402D-859E-59F9FA819D0F}"/>
    <cellStyle name="000,0" xfId="18273" xr:uid="{830A4E89-3968-4348-8A87-82D6D62B2FCF}"/>
    <cellStyle name="000,0 2" xfId="18274" xr:uid="{56ACD52D-F4D5-417B-9745-17F944B8740B}"/>
    <cellStyle name="000,0_~0950885" xfId="18275" xr:uid="{0541E38B-1A77-4692-AD34-CEBD439BA35D}"/>
    <cellStyle name="000_~0950885" xfId="18276" xr:uid="{12DD8ED9-F0CE-4A1B-B180-8CF80D270946}"/>
    <cellStyle name="002" xfId="18277" xr:uid="{E865A0FE-FC33-447B-AD64-DB4CAE708E5A}"/>
    <cellStyle name="1 000 K?_laroux" xfId="18278" xr:uid="{7A2CD208-ADCC-448F-B238-FD92B27A37B4}"/>
    <cellStyle name="1 000 Kc_laroux" xfId="18279" xr:uid="{ACA0F55F-C6B6-4AF7-89D6-E4F18504AE07}"/>
    <cellStyle name="1 000 Kč_laroux" xfId="18280" xr:uid="{7D0D34C5-1D2D-4610-8ECE-3246EDD89493}"/>
    <cellStyle name="1 000 Kc_laroux_Accueil" xfId="18281" xr:uid="{6A1A88D2-5B46-48D2-BE45-74FEB68A82D3}"/>
    <cellStyle name="1 000 Kč_laroux_Accueil" xfId="18282" xr:uid="{4C142221-2E54-42AA-B3A0-8034135088AD}"/>
    <cellStyle name="1 000 Kc_laroux_Accueil 2" xfId="18283" xr:uid="{D2B0113E-E4A8-4DDE-A90A-AD00CEF4D7AD}"/>
    <cellStyle name="1 000 Kč_laroux_Accueil 2" xfId="18284" xr:uid="{F5BA04E2-99BD-4634-969C-5B2E372DC8EE}"/>
    <cellStyle name="1 000 Kc_laroux_Base Interim 2002" xfId="18285" xr:uid="{F3CE6A3B-DAC5-4BD3-A1B0-AC2D1906228C}"/>
    <cellStyle name="1 000 Kč_laroux_Base Interim 2002" xfId="18286" xr:uid="{0F95465B-8FB5-479C-8BC0-D29DFA65C11F}"/>
    <cellStyle name="1 000 Kc_laroux_Base Interim 2002 2" xfId="18287" xr:uid="{FF85C610-1D16-4167-BF6E-720831C95946}"/>
    <cellStyle name="1 000 Kč_laroux_Base Interim 2002 2" xfId="18288" xr:uid="{A2A6FC20-786B-47CA-A5E6-F9FB4414F6E3}"/>
    <cellStyle name="1 000 Kc_laroux_classeur1" xfId="18289" xr:uid="{FDCFCC32-3A60-4C41-8B81-2DBDDF9482EE}"/>
    <cellStyle name="1 000 Kč_laroux_classeur1" xfId="18290" xr:uid="{D57C3191-F8D0-404C-B655-C95C385040D5}"/>
    <cellStyle name="1 000 Kc_laroux_classeur1 2" xfId="18291" xr:uid="{3068DE9B-DBA5-4FC0-BE8B-52C50FCFC5BB}"/>
    <cellStyle name="1 000 Kč_laroux_classeur1 2" xfId="18292" xr:uid="{0174F17D-49ED-44C9-9234-9EFFD6D98500}"/>
    <cellStyle name="1 000 Kc_laroux_DSS segments (hors EI)" xfId="18293" xr:uid="{E71437D2-81F8-4D06-A063-789F4D882AA5}"/>
    <cellStyle name="1 000 Kč_laroux_DSS segments (hors EI)" xfId="18294" xr:uid="{C5FB091C-63DF-456F-835F-8C9838149FB9}"/>
    <cellStyle name="1 000 Kc_laroux_DSS segments (hors EI) 2" xfId="18295" xr:uid="{1C11ABAB-FE57-409E-9137-EA300DD63381}"/>
    <cellStyle name="1 000 Kč_laroux_DSS segments (hors EI) 2" xfId="18296" xr:uid="{2F05B4E7-7CD9-48D0-A9F0-C0CE0F3A47E2}"/>
    <cellStyle name="1 000 Kc_laroux_Effectifs Repart" xfId="18297" xr:uid="{7DEEA6CE-1897-4039-9387-3131F019CAFF}"/>
    <cellStyle name="1 000 Kč_laroux_Effectifs Repart" xfId="18298" xr:uid="{277E240B-610E-4AC1-80A4-F998CCAB93EE}"/>
    <cellStyle name="1 000 Kc_laroux_Effectifs Repart 2" xfId="18299" xr:uid="{5F8BF704-1653-4000-8EC6-B5512752034B}"/>
    <cellStyle name="1 000 Kč_laroux_Effectifs Repart 2" xfId="18300" xr:uid="{EAE8A92A-B2D8-45A1-BADA-E263F9E8CEA1}"/>
    <cellStyle name="1 000 Kc_laroux_Effectifs Totaux" xfId="18301" xr:uid="{147496E3-D98B-4FBB-BE63-8EB0AF09FBBD}"/>
    <cellStyle name="1 000 Kč_laroux_Effectifs Totaux" xfId="18302" xr:uid="{1678E3B3-656B-4FCC-A2E6-B36976F07FFF}"/>
    <cellStyle name="1 000 Kc_laroux_Effectifs Totaux 2" xfId="18303" xr:uid="{2EA70C24-FD77-441F-B570-E5E2EB645048}"/>
    <cellStyle name="1 000 Kč_laroux_Effectifs Totaux 2" xfId="18304" xr:uid="{A1130BD4-3153-4246-869B-1FE03FBB6A51}"/>
    <cellStyle name="1 000 Kc_laroux_IMR January" xfId="18305" xr:uid="{6D27B01D-197B-49D9-9CDC-D459ED2E8FD0}"/>
    <cellStyle name="1 000 Kč_laroux_IMR January" xfId="18306" xr:uid="{9D4C734A-547D-457C-9D5E-1B3209D22F22}"/>
    <cellStyle name="1 000 Kc_laroux_IMR January 2" xfId="18307" xr:uid="{7E86081F-5EC7-4C0A-BA69-5BC62C4C3D7B}"/>
    <cellStyle name="1 000 Kč_laroux_IMR January 2" xfId="18308" xr:uid="{BF29266D-0D81-4B95-92B2-3AFBE652FFD8}"/>
    <cellStyle name="1 000 Kc_laroux_Interim" xfId="18309" xr:uid="{21673617-4BC5-4BBE-AF8A-7022B60C72EC}"/>
    <cellStyle name="1 000 Kč_laroux_Interim" xfId="18310" xr:uid="{7FA3F737-0B55-4657-8841-F9C4EEA95347}"/>
    <cellStyle name="1 000 Kc_laroux_Interim 2" xfId="18311" xr:uid="{CFC76951-86EB-4F75-9EE0-69656632457F}"/>
    <cellStyle name="1 000 Kč_laroux_Interim 2" xfId="18312" xr:uid="{39380A7B-C9FF-4485-BAE9-224C688FEFA1}"/>
    <cellStyle name="1 000 Kc_laroux_Interim_1" xfId="18313" xr:uid="{D804D84C-49E3-4777-9B84-965816BDDBD9}"/>
    <cellStyle name="1 000 Kč_laroux_Interim_1" xfId="18314" xr:uid="{046FF3AE-016E-4314-830B-6AC1A1035F8B}"/>
    <cellStyle name="1 000 Kc_laroux_Interim_1 2" xfId="18315" xr:uid="{7A379943-5D8B-4DE3-9079-FFA963CD7C04}"/>
    <cellStyle name="1 000 Kč_laroux_Interim_1 2" xfId="18316" xr:uid="{A544350A-AE97-483C-8EFC-2C19D3A72FAD}"/>
    <cellStyle name="1 000 Kc_laroux_Italie_AdE_06T1 Cardif SV RD" xfId="18317" xr:uid="{0AE676EB-C2DE-4BEA-8F22-D709763AC380}"/>
    <cellStyle name="1 000 Kč_laroux_Italie_AdE_06T1 Cardif SV RD" xfId="18318" xr:uid="{F0A86380-511C-4E97-8172-C3C47A083E40}"/>
    <cellStyle name="1 000 Kc_laroux_phases comparées" xfId="18319" xr:uid="{9A13DEA9-C413-4CFC-96BB-4BE8F05D68E2}"/>
    <cellStyle name="1 000 Kč_laroux_phases comparées" xfId="18320" xr:uid="{B58A3F96-68DD-4D0A-B403-40D0F2534897}"/>
    <cellStyle name="1 000 Kc_laroux_phases comparées 2" xfId="18321" xr:uid="{6979A45B-3785-4692-BD96-79AF3FD0946B}"/>
    <cellStyle name="1 000 Kč_laroux_phases comparées 2" xfId="18322" xr:uid="{C5A652DA-38EB-499A-B820-181D0BE71D2C}"/>
    <cellStyle name="1 000 Kc_laroux_Planilla de Trabajo J-10_VIDA" xfId="18323" xr:uid="{60FEE6E1-D91F-4F53-A29B-13AF491920ED}"/>
    <cellStyle name="1 000 Kč_laroux_Planilla de Trabajo J-10_VIDA" xfId="18324" xr:uid="{423AD4C2-4ABF-411C-8B20-09499145D220}"/>
    <cellStyle name="1 000 Kc_laroux_Planilla de Trabajo J-10_VIDA 2" xfId="18325" xr:uid="{2FE1DFDA-7DA0-41B4-B996-762537B7E9E3}"/>
    <cellStyle name="1 000 Kč_laroux_Planilla de Trabajo J-10_VIDA 2" xfId="18326" xr:uid="{4876BE2D-CDA9-4ED6-8CA8-9A6728B43A8C}"/>
    <cellStyle name="1 000 Kc_laroux_PPNA Banca Sella Mutui Vita 06T2" xfId="18327" xr:uid="{7873FB7B-80B4-43D3-9AF8-A1C63836A6D7}"/>
    <cellStyle name="1 000 Kč_laroux_PPNA Banca Sella Mutui Vita 06T2" xfId="18328" xr:uid="{21C199F9-E07D-447D-A37D-560023F5F9DD}"/>
    <cellStyle name="1 000 Kc_laroux_PPNA ucb 06T1" xfId="18329" xr:uid="{FDD6993C-5925-4CB9-B28D-E414415CE5BB}"/>
    <cellStyle name="1 000 Kč_laroux_PPNA ucb 06T1" xfId="18330" xr:uid="{2567C7FF-781A-48DF-8AF3-83DEDA6EC980}"/>
    <cellStyle name="1 000 Kc_laroux_referentiel" xfId="18331" xr:uid="{7D536020-2862-41C4-AA61-42A1F02DD863}"/>
    <cellStyle name="1 000 Kč_laroux_referentiel" xfId="18332" xr:uid="{270E48BC-8028-43D4-9373-BEF6018AAA1C}"/>
    <cellStyle name="1 000 Kc_laroux_referentiel 2" xfId="18333" xr:uid="{FDB700EC-ECA9-4375-B4D7-604A2112DF64}"/>
    <cellStyle name="1 000 Kč_laroux_referentiel 2" xfId="18334" xr:uid="{597B4ED3-0752-446C-BC7C-48287AEC5895}"/>
    <cellStyle name="1 000 Kc_laroux_Régies" xfId="18335" xr:uid="{F1CE1C44-7B34-469A-902C-D4518443105D}"/>
    <cellStyle name="1 000 Kč_laroux_Régies" xfId="18336" xr:uid="{2F382748-17E9-41BE-BA19-9F7D9A417325}"/>
    <cellStyle name="1 000 Kc_laroux_Régies 2" xfId="18337" xr:uid="{A084305B-6432-4DB5-BE17-AB1520E26109}"/>
    <cellStyle name="1 000 Kč_laroux_Régies 2" xfId="18338" xr:uid="{417BC725-A7AE-48E5-81B7-D8A8835DBEC8}"/>
    <cellStyle name="1 000 Kc_laroux_Restitution OCEA Arrêté BNPP 03-06 segments" xfId="18339" xr:uid="{3813D86E-AC74-41D8-BC66-225D2E590B2D}"/>
    <cellStyle name="1 000 Kč_laroux_Restitution OCEA Arrêté BNPP 03-06 segments" xfId="18340" xr:uid="{08361618-0B3F-470D-BAC0-DE5E0A3C0F75}"/>
    <cellStyle name="1 000 Kc_laroux_Restitution OCEA Arrêté BNPP 03-06 segments 2" xfId="18341" xr:uid="{0E7B423A-D865-4AEA-81AA-A8B265303746}"/>
    <cellStyle name="1 000 Kč_laroux_Restitution OCEA Arrêté BNPP 03-06 segments 2" xfId="18342" xr:uid="{DD8B5200-3B3B-4A6D-944D-6DDAFF5EEDC9}"/>
    <cellStyle name="1 000 Kc_laroux_restitution OCEA Arrêté BNPP 06-06" xfId="18343" xr:uid="{646E72AB-94C9-45ED-92BF-B5551D735E3D}"/>
    <cellStyle name="1 000 Kč_laroux_restitution OCEA Arrêté BNPP 06-06" xfId="18344" xr:uid="{B613B1E4-47F7-4FBA-9905-BFFA503F2784}"/>
    <cellStyle name="1 000 Kc_laroux_restitution OCEA Arrêté BNPP 06-06 2" xfId="18345" xr:uid="{88C42100-F652-4F2A-9888-64A41995EF66}"/>
    <cellStyle name="1 000 Kč_laroux_restitution OCEA Arrêté BNPP 06-06 2" xfId="18346" xr:uid="{DE38EA87-51FF-4EA0-8A3B-C65DDF108193}"/>
    <cellStyle name="1 000 Kc_laroux_restitution OCEA Arrêté BNPP 06-07 cadrage" xfId="18347" xr:uid="{65168AD2-9F13-44E3-9802-DBF05F81E0BB}"/>
    <cellStyle name="1 000 Kč_laroux_restitution OCEA Arrêté BNPP 06-07 cadrage" xfId="18348" xr:uid="{5F16D707-0D18-46A1-A21E-810CDEC89CFF}"/>
    <cellStyle name="1 000 Kc_laroux_restitution OCEA Arrêté BNPP 06-07 cadrage 2" xfId="18349" xr:uid="{989F037A-C020-4BF1-A8CE-6C7164012387}"/>
    <cellStyle name="1 000 Kč_laroux_restitution OCEA Arrêté BNPP 06-07 cadrage 2" xfId="18350" xr:uid="{F7EF7A9E-CDDF-4D3B-BFC4-6D5A4077309B}"/>
    <cellStyle name="1 000 Kc_laroux_restitution OCEA Arrêté BNPP 09-07" xfId="18351" xr:uid="{B4D0FFA3-F826-4F0B-903F-CD4B41F76A9A}"/>
    <cellStyle name="1 000 Kč_laroux_restitution OCEA Arrêté BNPP 09-07" xfId="18352" xr:uid="{FFF149C9-CD8F-49CB-BDE9-67D9D10ACD13}"/>
    <cellStyle name="1 000 Kc_laroux_restitution OCEA Arrêté BNPP 09-07 2" xfId="18353" xr:uid="{1536E584-FEE8-4F99-892B-46AB8D115683}"/>
    <cellStyle name="1 000 Kč_laroux_restitution OCEA Arrêté BNPP 09-07 2" xfId="18354" xr:uid="{5F5C3C5D-ED74-4BC5-8D6B-DA70C0F78C24}"/>
    <cellStyle name="1 000 Kc_laroux_Restitution OCEA Arrêté BNPP 09-07 économique" xfId="18355" xr:uid="{3DB65651-C904-41B3-96DF-932CDA59FFF0}"/>
    <cellStyle name="1 000 Kč_laroux_Restitution OCEA Arrêté BNPP 09-07 économique" xfId="18356" xr:uid="{24722188-D184-4A2C-87CC-C88C5D363F7E}"/>
    <cellStyle name="1 000 Kc_laroux_Restitution OCEA Arrêté BNPP 09-07 économique 2" xfId="18357" xr:uid="{D7A73FF4-DC0A-4263-AFCA-B30DDA0D7B86}"/>
    <cellStyle name="1 000 Kč_laroux_Restitution OCEA Arrêté BNPP 09-07 économique 2" xfId="18358" xr:uid="{8BB420ED-CDB4-4DB9-9F7A-EA97B38BC28E}"/>
    <cellStyle name="1 000 Kc_laroux_Restitution OCEA Arrêté BNPP 12-07" xfId="18359" xr:uid="{69EC2FCA-02D1-4FC9-BEA6-0053EAD62B28}"/>
    <cellStyle name="1 000 Kč_laroux_Restitution OCEA Arrêté BNPP 12-07" xfId="18360" xr:uid="{4D1926AF-EC2B-4164-8949-986C96F98B2E}"/>
    <cellStyle name="1 000 Kc_laroux_Restitution OCEA Arrêté BNPP 12-07 2" xfId="18361" xr:uid="{EF459088-0F60-4E4E-B808-253A03FA76A1}"/>
    <cellStyle name="1 000 Kč_laroux_Restitution OCEA Arrêté BNPP 12-07 2" xfId="18362" xr:uid="{1FF47446-CBE8-41DC-AC71-D9538145746D}"/>
    <cellStyle name="1 000 Kc_laroux_Restitution OCEA Arrêté BNPP 12-07 économique" xfId="18363" xr:uid="{3A3AEAEF-4488-45B8-95B5-67B9A7F1BFCB}"/>
    <cellStyle name="1 000 Kč_laroux_Restitution OCEA Arrêté BNPP 12-07 économique" xfId="18364" xr:uid="{776E0DF6-D4F5-48B3-B261-B8DF37C2A226}"/>
    <cellStyle name="1 000 Kc_laroux_Restitution OCEA Arrêté BNPP 12-07 économique 2" xfId="18365" xr:uid="{C028D4B4-2B53-43DE-AF68-BD69238F3875}"/>
    <cellStyle name="1 000 Kč_laroux_Restitution OCEA Arrêté BNPP 12-07 économique 2" xfId="18366" xr:uid="{C75997E1-F0D8-45B3-A508-B99AFE96BBC7}"/>
    <cellStyle name="1 000 Kc_laroux_Savings account dec03" xfId="18367" xr:uid="{82D42879-7895-4B25-85BB-2FDDF6A4895E}"/>
    <cellStyle name="1 000 Kč_laroux_Savings account dec03" xfId="18368" xr:uid="{C8EC66A8-00BA-4ECC-A053-2B4975B7E371}"/>
    <cellStyle name="1 000 Kc_laroux_Sintesi Prev Cardif Spa_def_corretta" xfId="18369" xr:uid="{77E53262-1ED3-4DB1-82A1-49FAAF7DA73D}"/>
    <cellStyle name="1 000 Kč_laroux_Sintesi Prev Cardif Spa_def_corretta" xfId="18370" xr:uid="{075C99EA-841A-409B-8553-0D92C436B54C}"/>
    <cellStyle name="1 000 Kc_laroux_Suivi Mensuel des Effectifs" xfId="18371" xr:uid="{76F8EE71-27E9-456A-80F5-9251E2BF2A58}"/>
    <cellStyle name="1 000 Kč_laroux_Suivi Mensuel des Effectifs" xfId="18372" xr:uid="{EBB41336-33C8-4F29-9471-6BEAA5B874DA}"/>
    <cellStyle name="1 000 Kc_laroux_Suivi Mensuel des Effectifs 2" xfId="18373" xr:uid="{25576C60-D48B-459E-92AA-89F39F590AC3}"/>
    <cellStyle name="1 000 Kč_laroux_Suivi Mensuel des Effectifs 2" xfId="18374" xr:uid="{226D0294-E7F3-412C-848D-0B72E71A9020}"/>
    <cellStyle name="1 000 Kc_laroux_TCD Alimentation commentaires" xfId="18375" xr:uid="{F39AFC6B-5B1D-4E24-B44B-1169E46ADD7C}"/>
    <cellStyle name="1 000 Kč_laroux_TCD Alimentation commentaires" xfId="18376" xr:uid="{471CE099-E55F-4F60-8835-339296B7FC3E}"/>
    <cellStyle name="1 000 Kc_laroux_TCD Alimentation commentaires 2" xfId="18377" xr:uid="{0F5672BF-0D8B-4298-9336-64E1D9AEC743}"/>
    <cellStyle name="1 000 Kč_laroux_TCD Alimentation commentaires 2" xfId="18378" xr:uid="{2A890467-8134-4349-AC1D-D05D1F6D1BB7}"/>
    <cellStyle name="1 000 Kc_laroux_TCD Analyse libre" xfId="18379" xr:uid="{044667BB-90FF-455E-963F-E831ACEA9A09}"/>
    <cellStyle name="1 000 Kč_laroux_TCD Analyse libre (2)" xfId="18380" xr:uid="{D079059A-F5A0-4984-8084-C4A3B66B4540}"/>
    <cellStyle name="1 000 Kc_laroux_TCD Analyse libre 2" xfId="18381" xr:uid="{2A2E8B9F-5B38-4956-8924-651935C37D04}"/>
    <cellStyle name="1 000 Kč_laroux_Technique Taïwan RD" xfId="18382" xr:uid="{ABEFDA49-0BED-43D9-A05C-351E3AD3A21F}"/>
    <cellStyle name="1 000 Kc_laroux_Technique Taïwan vie" xfId="18383" xr:uid="{09A7BFE4-D753-49AA-A0BF-7C5FD6595A1F}"/>
    <cellStyle name="1 000 Kč_laroux_Technique Taïwan vie" xfId="18384" xr:uid="{86E31F8C-6F93-449D-AE07-23C23450E0A5}"/>
    <cellStyle name="1 000 Kc_laroux_Technique Taïwan vie 2" xfId="18385" xr:uid="{B978A680-FCB8-423D-BBC6-F6911EB708A9}"/>
    <cellStyle name="1 000 Kč_laroux_Technique Taïwan vie 2" xfId="18386" xr:uid="{B5195A0F-B770-47C1-9491-0F81E3912F39}"/>
    <cellStyle name="1 000 Kc_laroux_UCB 5212 06T1" xfId="18387" xr:uid="{E34DDB1A-DE1C-4854-BB54-F2A2C85ADA9A}"/>
    <cellStyle name="1 000 Kč_laroux_UCB 5212 06T1" xfId="18388" xr:uid="{7DC6D091-224B-44BF-8703-A541540D0A22}"/>
    <cellStyle name="1 000 Kc_laroux_UCB 5212 06T2" xfId="18389" xr:uid="{EC2B7229-5E2B-4FB6-9118-D4404496E592}"/>
    <cellStyle name="1 000 Kč_laroux_UCB 5212 06T2" xfId="18390" xr:uid="{F930A6EC-132A-4021-B542-AF84F2796BF0}"/>
    <cellStyle name="1 000 Kc_laroux_wksFreeAnalysis" xfId="18391" xr:uid="{1EF362F0-25EE-403A-80F0-19C0A1C947D2}"/>
    <cellStyle name="1/1/94" xfId="18392" xr:uid="{1A812722-C37A-4E1D-A126-0B1DF44ECAB3}"/>
    <cellStyle name="1/1/94 2" xfId="18393" xr:uid="{79986AF3-23D6-4ECF-ADD1-D70FDB699186}"/>
    <cellStyle name="1/1/94 2 2" xfId="18394" xr:uid="{3B2ED6D1-BF2A-499E-93F2-E53AD510FC04}"/>
    <cellStyle name="1/1/94 2 2 2" xfId="18395" xr:uid="{43EE7F1C-7B7D-4F85-9597-3C322817A493}"/>
    <cellStyle name="1/1/94 2 3" xfId="18396" xr:uid="{E20624EE-5A20-4451-8AFD-7D0A42EACAE6}"/>
    <cellStyle name="1/1/94 2_CONFIGURATION" xfId="18397" xr:uid="{DC59E0F6-834E-4B1C-B419-E3204DB7882B}"/>
    <cellStyle name="1/1/94 3" xfId="18398" xr:uid="{542CDEF6-BA85-4237-949E-9CE223F2444A}"/>
    <cellStyle name="1/1/94 4" xfId="18399" xr:uid="{842EBF8C-F7AF-463E-AEA1-23469BBADBC1}"/>
    <cellStyle name="1/1/94 5" xfId="18400" xr:uid="{17C3A5A8-64B3-4262-9518-BA7AB900BDC4}"/>
    <cellStyle name="1/1/94_~0950885" xfId="18401" xr:uid="{8D53A5D6-9EB4-4720-8943-6C954AB20F5E}"/>
    <cellStyle name="1994" xfId="18402" xr:uid="{3BE0EAA3-2F9E-4621-97C8-331463D697F0}"/>
    <cellStyle name="1994 2" xfId="18403" xr:uid="{8ECD5DFF-98E1-44A2-85A6-93BB2EF23BBA}"/>
    <cellStyle name="1994_~0950885" xfId="18404" xr:uid="{7C1A560F-6EBA-47F1-8627-2FD682DECEA2}"/>
    <cellStyle name="20 % - uthevingsfarge 1" xfId="11402" xr:uid="{67A95B3E-0C5E-4939-824C-E9D37C8672A2}"/>
    <cellStyle name="20 % – uthevingsfarge 1" xfId="32" builtinId="30" customBuiltin="1"/>
    <cellStyle name="20 % - uthevingsfarge 2" xfId="11403" xr:uid="{2C56E2B4-FA5C-4788-8F8B-E880A77F74F2}"/>
    <cellStyle name="20 % – uthevingsfarge 2" xfId="34" builtinId="34" customBuiltin="1"/>
    <cellStyle name="20 % - uthevingsfarge 3" xfId="11404" xr:uid="{0A600183-8BB0-4074-BF67-51259B8B4774}"/>
    <cellStyle name="20 % – uthevingsfarge 3" xfId="36" builtinId="38" customBuiltin="1"/>
    <cellStyle name="20 % - uthevingsfarge 4" xfId="11405" xr:uid="{E7583359-6829-436C-B098-43796E1C3577}"/>
    <cellStyle name="20 % – uthevingsfarge 4" xfId="38" builtinId="42" customBuiltin="1"/>
    <cellStyle name="20 % - uthevingsfarge 5" xfId="11406" xr:uid="{4A00C520-ED65-4E17-BE27-2E94ED9759D9}"/>
    <cellStyle name="20 % – uthevingsfarge 5" xfId="40" builtinId="46" customBuiltin="1"/>
    <cellStyle name="20 % - uthevingsfarge 6" xfId="11407" xr:uid="{7E00ABE6-00E0-49BB-8840-66A5B6C68DAE}"/>
    <cellStyle name="20 % – uthevingsfarge 6" xfId="42" builtinId="50" customBuiltin="1"/>
    <cellStyle name="20 % - Accent1 2" xfId="18405" xr:uid="{B3218539-F4E9-41F8-B6DC-F5DD9FEA1E49}"/>
    <cellStyle name="20 % - Accent1 2 2" xfId="18406" xr:uid="{DA5D0129-458C-45AE-BF24-79B8B1BD04AB}"/>
    <cellStyle name="20 % - Accent1 2 3" xfId="18407" xr:uid="{31A67135-AC77-4863-8389-01CF5AD410E0}"/>
    <cellStyle name="20 % - Accent1 2_CONFIGURATION" xfId="18408" xr:uid="{171970C8-A288-4E53-A06E-58B85447C724}"/>
    <cellStyle name="20 % - Accent1 3" xfId="18409" xr:uid="{85109577-110C-405F-A40D-F50EDA6C5F1B}"/>
    <cellStyle name="20 % - Accent1 4" xfId="18410" xr:uid="{7B28428D-DA9C-413A-987E-B7213C0A9212}"/>
    <cellStyle name="20 % - Accent2 2" xfId="18411" xr:uid="{7BFF195E-2E92-4814-BDD5-A2912E255F64}"/>
    <cellStyle name="20 % - Accent2 2 2" xfId="18412" xr:uid="{2C5D3A47-11EA-4D3F-BCEB-C26E7D380A9A}"/>
    <cellStyle name="20 % - Accent2 2 3" xfId="18413" xr:uid="{D8E822CB-B455-4F9D-A064-C7B73BFBD8B1}"/>
    <cellStyle name="20 % - Accent2 2_CONFIGURATION" xfId="18414" xr:uid="{0F96CD46-4CE1-4B07-BC31-6DA647807B47}"/>
    <cellStyle name="20 % - Accent2 3" xfId="18415" xr:uid="{3D0C64FD-8DE8-4EFD-8D69-B43ED32179C7}"/>
    <cellStyle name="20 % - Accent2 4" xfId="18416" xr:uid="{6DA31DA9-293E-4824-B4BE-69DEC3A3D805}"/>
    <cellStyle name="20 % - Accent3 2" xfId="18417" xr:uid="{7D162E9A-A59A-4173-AA04-F8D3F84553CF}"/>
    <cellStyle name="20 % - Accent3 2 2" xfId="18418" xr:uid="{1E1120F5-85BE-4C0C-BEE4-8A2626551DD4}"/>
    <cellStyle name="20 % - Accent3 2 3" xfId="18419" xr:uid="{6F7A2D13-0072-47F8-94B8-07890EA2C3DC}"/>
    <cellStyle name="20 % - Accent3 2_CONFIGURATION" xfId="18420" xr:uid="{8A2AF646-175F-4BC1-99EE-95CB989AEC62}"/>
    <cellStyle name="20 % - Accent3 3" xfId="18421" xr:uid="{2AFE82D0-4E17-442B-9397-08A728BCB826}"/>
    <cellStyle name="20 % - Accent3 4" xfId="18422" xr:uid="{A7A79E8D-CFAF-4E62-83DC-37DC3D540CA1}"/>
    <cellStyle name="20 % - Accent4 2" xfId="18423" xr:uid="{4340EABA-E4E2-4BAD-8F62-52956E4EAB6C}"/>
    <cellStyle name="20 % - Accent4 2 2" xfId="18424" xr:uid="{7505AFE3-FDAC-4DE8-87F6-92405F27A945}"/>
    <cellStyle name="20 % - Accent4 2 3" xfId="18425" xr:uid="{497F8657-53D2-4D80-A7A2-69CE44155196}"/>
    <cellStyle name="20 % - Accent4 2_CONFIGURATION" xfId="18426" xr:uid="{285B42E4-CFB1-4FBB-8A3C-213BF13F3BEE}"/>
    <cellStyle name="20 % - Accent4 3" xfId="18427" xr:uid="{E8031523-D9E4-4B7E-BADA-98EDDC6D2049}"/>
    <cellStyle name="20 % - Accent4 4" xfId="18428" xr:uid="{2CB2A164-6C05-4182-9383-C1C95B63B1CB}"/>
    <cellStyle name="20 % - Accent5 2" xfId="18429" xr:uid="{F6464915-B2B1-44B8-B7C3-9090D0F7E9E7}"/>
    <cellStyle name="20 % - Accent5 2 2" xfId="18430" xr:uid="{1216A843-43D4-4AFC-98E6-CCC9305A14CD}"/>
    <cellStyle name="20 % - Accent5 2 3" xfId="18431" xr:uid="{CE0296A0-A461-45E7-97A5-453FF19407E3}"/>
    <cellStyle name="20 % - Accent5 2_CONFIGURATION" xfId="18432" xr:uid="{A1DA3297-661D-4778-871C-E7518EFDEA14}"/>
    <cellStyle name="20 % - Accent5 3" xfId="18433" xr:uid="{EBD64E40-2050-43E9-9293-F098DB3AEBCB}"/>
    <cellStyle name="20 % - Accent6 2" xfId="18434" xr:uid="{7E7E86A1-5E8D-4B58-85BD-AA7AAFCC2035}"/>
    <cellStyle name="20 % - Accent6 2 2" xfId="18435" xr:uid="{B189B12D-180C-40F1-B6A4-A81B40DF82D3}"/>
    <cellStyle name="20 % - Accent6 2 3" xfId="18436" xr:uid="{C47FB62B-B49D-4AF1-8789-9D35DA119900}"/>
    <cellStyle name="20 % - Accent6 2_CONFIGURATION" xfId="18437" xr:uid="{12D1C8AA-D9C9-44C4-A4A5-465486FA92E4}"/>
    <cellStyle name="20 % - Accent6 3" xfId="18438" xr:uid="{599A6260-884A-488B-B5CA-B692D2C30552}"/>
    <cellStyle name="20 % - Accent6 4" xfId="18439" xr:uid="{29A91FAD-586D-4E11-8FFD-B20C029B03E8}"/>
    <cellStyle name="20% - 1. jelölőszín" xfId="4282" xr:uid="{78AE0434-216A-4847-9EB2-2BC1C2BC6683}"/>
    <cellStyle name="20% - 1. jelölőszín 2" xfId="10849" xr:uid="{DA18ABC2-EAE5-489B-A294-CB16D655B01B}"/>
    <cellStyle name="20% - 1. jelölőszín_20130128_ITS on reporting_Annex I_CA" xfId="10850" xr:uid="{4EA6E60B-05A4-4700-AFC5-AAB4EC1DB3C0}"/>
    <cellStyle name="20% - 2. jelölőszín" xfId="4283" xr:uid="{E4883C1F-581A-4BEF-AE46-523FD92602A7}"/>
    <cellStyle name="20% - 2. jelölőszín 2" xfId="10851" xr:uid="{9799299A-09AD-4414-86D1-7B02FA8C4B65}"/>
    <cellStyle name="20% - 2. jelölőszín_20130128_ITS on reporting_Annex I_CA" xfId="10852" xr:uid="{831A8C65-B009-46A9-A696-635C42D9A7AE}"/>
    <cellStyle name="20% - 3. jelölőszín" xfId="4284" xr:uid="{F5B035B2-A07F-4E25-93D9-8ACADBD2630C}"/>
    <cellStyle name="20% - 3. jelölőszín 2" xfId="10853" xr:uid="{8B7BB973-A9D1-4C96-8353-A8C7D54A0626}"/>
    <cellStyle name="20% - 3. jelölőszín_20130128_ITS on reporting_Annex I_CA" xfId="10854" xr:uid="{8B7D6025-E412-4729-A627-40B8260423F2}"/>
    <cellStyle name="20% - 4. jelölőszín" xfId="4285" xr:uid="{B44CBB0A-2DB6-4020-AA47-DA91B339E280}"/>
    <cellStyle name="20% - 4. jelölőszín 2" xfId="10855" xr:uid="{C8EE8B40-804F-4D9D-A87B-AA8705DE4A36}"/>
    <cellStyle name="20% - 4. jelölőszín_20130128_ITS on reporting_Annex I_CA" xfId="10856" xr:uid="{2A9039D9-7339-4833-A36D-9CDCB62E4283}"/>
    <cellStyle name="20% - 5. jelölőszín" xfId="4286" xr:uid="{91B5DD85-0D97-447F-8512-ABB9703D079F}"/>
    <cellStyle name="20% - 5. jelölőszín 2" xfId="10857" xr:uid="{D584BE1A-B916-4277-A191-DF85C86036A7}"/>
    <cellStyle name="20% - 5. jelölőszín_20130128_ITS on reporting_Annex I_CA" xfId="10858" xr:uid="{5C2D21D0-3F3C-4A21-BFCD-FF1C063BBE0C}"/>
    <cellStyle name="20% - 6. jelölőszín" xfId="4287" xr:uid="{471C044E-BB1B-441F-9F20-BE815F0590CB}"/>
    <cellStyle name="20% - 6. jelölőszín 2" xfId="10859" xr:uid="{A34A306E-1779-4D54-87FB-64B4BB4FF15E}"/>
    <cellStyle name="20% - 6. jelölőszín_20130128_ITS on reporting_Annex I_CA" xfId="10860" xr:uid="{C7520B1D-E890-451B-A31B-77FD646F56A1}"/>
    <cellStyle name="20% - Accent1" xfId="18440" xr:uid="{F0BB7B90-18A1-4A74-9CAE-E706346AC72C}"/>
    <cellStyle name="20% - Accent1 10" xfId="18441" xr:uid="{B32B96DA-5BBF-439C-B74F-2DE361075170}"/>
    <cellStyle name="20% - Accent1 11" xfId="18442" xr:uid="{49A9B2F9-5FD6-44E4-93A9-18ACACCEAED5}"/>
    <cellStyle name="20% - Accent1 12" xfId="18443" xr:uid="{BEA4158B-41AF-4E0E-BAEB-EC4B8ECF709A}"/>
    <cellStyle name="20% - Accent1 13" xfId="18444" xr:uid="{A550F5BE-7912-47AD-8807-B0695BD60B42}"/>
    <cellStyle name="20% - Accent1 2" xfId="10861" xr:uid="{F694059C-0E5D-41A8-A516-2B750CA63126}"/>
    <cellStyle name="20% - Accent1 2 2" xfId="18446" xr:uid="{88149247-1E08-4DF3-922B-96697A32F513}"/>
    <cellStyle name="20% - Accent1 2 3" xfId="18447" xr:uid="{489CC18B-7202-4BA1-B151-36684C1906EF}"/>
    <cellStyle name="20% - Accent1 2 4" xfId="18445" xr:uid="{824628BE-C484-47D0-80BC-EF8726F3E5B4}"/>
    <cellStyle name="20% - Accent1 3" xfId="18448" xr:uid="{A60DDF21-A13A-4F5B-9521-188DFA0A9C38}"/>
    <cellStyle name="20% - Accent1 3 2" xfId="18449" xr:uid="{39D9DC28-D166-4FC9-B170-EE1D2524E271}"/>
    <cellStyle name="20% - Accent1 3 3" xfId="18450" xr:uid="{9682B432-1C3E-480C-8B1E-1E008C06622D}"/>
    <cellStyle name="20% - Accent1 4" xfId="18451" xr:uid="{8F60AF25-A663-44DC-87B8-CAFA259FE32C}"/>
    <cellStyle name="20% - Accent1 4 2" xfId="18452" xr:uid="{DF883332-A4F1-45EC-B545-0CD97EB369ED}"/>
    <cellStyle name="20% - Accent1 4 3" xfId="18453" xr:uid="{7601A983-4B17-48D6-B652-B97B97725BBA}"/>
    <cellStyle name="20% - Accent1 5" xfId="18454" xr:uid="{67606094-CC8A-4B6E-B189-BAAAD2796D54}"/>
    <cellStyle name="20% - Accent1 6" xfId="18455" xr:uid="{2B9EE11C-2ABC-45E2-B06E-557B5415C153}"/>
    <cellStyle name="20% - Accent1 7" xfId="18456" xr:uid="{1EBBD9B5-FA53-4788-81EC-ABA635399AFE}"/>
    <cellStyle name="20% - Accent1 8" xfId="18457" xr:uid="{BB91F4A9-CA66-4E4A-8FA7-B520A22AB6DF}"/>
    <cellStyle name="20% - Accent1 9" xfId="18458" xr:uid="{D5DC34A1-8A33-49E9-A647-A5114B5DF880}"/>
    <cellStyle name="20% - Accent1_45647 - Annexe 6a au 31 03 2011 v2" xfId="18459" xr:uid="{3DB3AF78-8752-485E-8258-33F62656A7A1}"/>
    <cellStyle name="20% - Accent2" xfId="18460" xr:uid="{40C8FE66-1737-4A39-BCB0-38C745AF1114}"/>
    <cellStyle name="20% - Accent2 10" xfId="18461" xr:uid="{2B25AC48-3892-41ED-A91A-BA23EC50801A}"/>
    <cellStyle name="20% - Accent2 11" xfId="18462" xr:uid="{E7A8A968-7255-4DBF-998C-BC0025C0C684}"/>
    <cellStyle name="20% - Accent2 12" xfId="18463" xr:uid="{B43395C5-8D86-4E3E-BEDC-9D87DF33A55D}"/>
    <cellStyle name="20% - Accent2 13" xfId="18464" xr:uid="{37875643-AFAC-4ECA-B3DF-8D2C2616FEC4}"/>
    <cellStyle name="20% - Accent2 2" xfId="10862" xr:uid="{B611D01F-C5AC-4497-8C87-0A8D749179F0}"/>
    <cellStyle name="20% - Accent2 2 2" xfId="18466" xr:uid="{9E16D076-9E16-457B-9125-3CED0E962666}"/>
    <cellStyle name="20% - Accent2 2 3" xfId="18467" xr:uid="{28CB1AAE-016C-49D4-9AEC-D851E2BBEAEF}"/>
    <cellStyle name="20% - Accent2 2 4" xfId="18465" xr:uid="{05889D20-7CA8-4549-B823-636B2A47A2DD}"/>
    <cellStyle name="20% - Accent2 3" xfId="18468" xr:uid="{AA50B6B1-5D9E-42C9-8104-35F92A789947}"/>
    <cellStyle name="20% - Accent2 3 2" xfId="18469" xr:uid="{AD134352-FBFD-4641-9A80-726A679A8CFD}"/>
    <cellStyle name="20% - Accent2 3 3" xfId="18470" xr:uid="{1A929246-5C14-4D8C-8A20-61308A453405}"/>
    <cellStyle name="20% - Accent2 4" xfId="18471" xr:uid="{422AD21D-3E6F-4683-81B0-31241CFC9BD8}"/>
    <cellStyle name="20% - Accent2 4 2" xfId="18472" xr:uid="{622DDCD0-379C-43C3-B754-76E916715A78}"/>
    <cellStyle name="20% - Accent2 4 3" xfId="18473" xr:uid="{DE133A83-1862-4E4B-95F3-0B5D92D388FC}"/>
    <cellStyle name="20% - Accent2 5" xfId="18474" xr:uid="{6E462DF5-BC06-4886-A38B-8C87F841DA3B}"/>
    <cellStyle name="20% - Accent2 6" xfId="18475" xr:uid="{CDE13B33-C90D-4AEF-9C77-A0DB7A768E42}"/>
    <cellStyle name="20% - Accent2 7" xfId="18476" xr:uid="{57E022EA-E774-48C9-A86A-64837A196D56}"/>
    <cellStyle name="20% - Accent2 8" xfId="18477" xr:uid="{C6913396-E228-4EC0-A764-7CCC1E4036DA}"/>
    <cellStyle name="20% - Accent2 9" xfId="18478" xr:uid="{EC334BA8-7C61-4DF3-82D7-36D5F3913000}"/>
    <cellStyle name="20% - Accent2_45647 - Annexe 6a au 31 03 2011 v2" xfId="18479" xr:uid="{1594EC87-05AD-4FE1-BF46-B126FDAC6C78}"/>
    <cellStyle name="20% - Accent3" xfId="18480" xr:uid="{840E2260-B9FD-4F2A-90EC-9912762E9FF0}"/>
    <cellStyle name="20% - Accent3 10" xfId="18481" xr:uid="{E67C9C9F-C312-4A49-828A-D69FBF95B7D6}"/>
    <cellStyle name="20% - Accent3 11" xfId="18482" xr:uid="{38D222C2-7DCB-4710-825E-2D60AB7A9449}"/>
    <cellStyle name="20% - Accent3 12" xfId="18483" xr:uid="{BDC2A303-0A5B-43D1-884F-507950D8CB54}"/>
    <cellStyle name="20% - Accent3 13" xfId="18484" xr:uid="{401E8EF8-635B-4D52-BFCB-071D6899E19F}"/>
    <cellStyle name="20% - Accent3 2" xfId="10863" xr:uid="{DE0C442E-442E-4695-900A-BF0D71818DD0}"/>
    <cellStyle name="20% - Accent3 2 2" xfId="18486" xr:uid="{8270FB6D-239B-4D1F-B9BE-732A5C974334}"/>
    <cellStyle name="20% - Accent3 2 3" xfId="18487" xr:uid="{40F122EF-AF32-4B48-9ADD-7ADC33EE37C4}"/>
    <cellStyle name="20% - Accent3 2 4" xfId="18485" xr:uid="{B023A6F7-3BD6-4E32-A01D-F3392ADA9DAC}"/>
    <cellStyle name="20% - Accent3 3" xfId="18488" xr:uid="{8A04A562-BC5F-4C47-A63E-FB40588EBAF8}"/>
    <cellStyle name="20% - Accent3 3 2" xfId="18489" xr:uid="{ECA83C84-6F61-4097-A60C-B65C57C13C65}"/>
    <cellStyle name="20% - Accent3 3 3" xfId="18490" xr:uid="{4294B66C-0587-4ABB-A900-85F25A11DC88}"/>
    <cellStyle name="20% - Accent3 4" xfId="18491" xr:uid="{97BC3626-0A9F-4E53-A4AE-D91DAAA550B9}"/>
    <cellStyle name="20% - Accent3 4 2" xfId="18492" xr:uid="{BA5B643E-66C6-47DE-86F6-9968F5094103}"/>
    <cellStyle name="20% - Accent3 4 3" xfId="18493" xr:uid="{7BA19FC6-0B05-4D54-B00D-363AF0E886DF}"/>
    <cellStyle name="20% - Accent3 5" xfId="18494" xr:uid="{7F95E90B-DB44-47D4-BB2A-696D2CCCDC90}"/>
    <cellStyle name="20% - Accent3 6" xfId="18495" xr:uid="{1A3A6AB3-1CB5-4DB8-9ED9-B0E99F568615}"/>
    <cellStyle name="20% - Accent3 7" xfId="18496" xr:uid="{9A36E4BE-8BA3-46FA-8F55-282E232A4056}"/>
    <cellStyle name="20% - Accent3 8" xfId="18497" xr:uid="{5DA890BA-7C16-46DB-B437-BD5084AE3750}"/>
    <cellStyle name="20% - Accent3 9" xfId="18498" xr:uid="{16F96688-5C40-4FB1-8EA8-6038729F3FE3}"/>
    <cellStyle name="20% - Accent3_45647 - Annexe 6a au 31 03 2011 v2" xfId="18499" xr:uid="{33B430D9-3996-45CB-91AC-40B847AA6503}"/>
    <cellStyle name="20% - Accent4" xfId="18500" xr:uid="{C44D8D8D-D3D1-4641-A28A-E37E242A1A6C}"/>
    <cellStyle name="20% - Accent4 10" xfId="18501" xr:uid="{3374D28B-8BEC-404B-9B08-6483E4E85F1E}"/>
    <cellStyle name="20% - Accent4 11" xfId="18502" xr:uid="{E37A69ED-B958-4612-834D-FEE962286F8D}"/>
    <cellStyle name="20% - Accent4 12" xfId="18503" xr:uid="{850E98D1-4882-48E5-BA53-0BCC6773DD22}"/>
    <cellStyle name="20% - Accent4 13" xfId="18504" xr:uid="{A0CBEE5A-252E-469F-AB00-8868C3735EB0}"/>
    <cellStyle name="20% - Accent4 2" xfId="10864" xr:uid="{FE45264C-22FD-40CC-88EA-98E49261C01B}"/>
    <cellStyle name="20% - Accent4 2 2" xfId="18506" xr:uid="{E2828092-0E4A-4BEF-9588-DF0502BD9B82}"/>
    <cellStyle name="20% - Accent4 2 3" xfId="18507" xr:uid="{9FE8CE39-2E3D-4082-BE30-AD2B9267414B}"/>
    <cellStyle name="20% - Accent4 2 4" xfId="18505" xr:uid="{B2AD0A1B-2A75-445B-9145-1FFDDCA29845}"/>
    <cellStyle name="20% - Accent4 3" xfId="18508" xr:uid="{FDE13707-234F-4308-8B3E-AB93E7085F91}"/>
    <cellStyle name="20% - Accent4 3 2" xfId="18509" xr:uid="{877373BE-8DA4-4B55-820B-E06396BD62F4}"/>
    <cellStyle name="20% - Accent4 3 3" xfId="18510" xr:uid="{84D1E950-CAB4-474B-9BA0-0B4103283454}"/>
    <cellStyle name="20% - Accent4 4" xfId="18511" xr:uid="{7567A6B1-FBAE-4D97-B055-5577C661B445}"/>
    <cellStyle name="20% - Accent4 4 2" xfId="18512" xr:uid="{DA8137C4-CFA1-4CD7-9A7F-AB58A3063191}"/>
    <cellStyle name="20% - Accent4 4 3" xfId="18513" xr:uid="{0C4D67A5-7240-41E9-B08E-BE89A3BAD36D}"/>
    <cellStyle name="20% - Accent4 5" xfId="18514" xr:uid="{B197823B-C4A0-4639-B02D-8C2FD8F92B0E}"/>
    <cellStyle name="20% - Accent4 6" xfId="18515" xr:uid="{048E8A46-8FC0-4729-A4EB-41839C752D47}"/>
    <cellStyle name="20% - Accent4 7" xfId="18516" xr:uid="{32B2899E-9577-473D-9291-F177ABA38F88}"/>
    <cellStyle name="20% - Accent4 8" xfId="18517" xr:uid="{40DCEB92-E9E7-414D-9EE4-E98DB9E8ABA2}"/>
    <cellStyle name="20% - Accent4 9" xfId="18518" xr:uid="{22FA269D-BEEB-4FD4-915E-BAA77A5C1060}"/>
    <cellStyle name="20% - Accent4_45647 - Annexe 6a au 31 03 2011 v2" xfId="18519" xr:uid="{91B239C0-AD2C-475E-B3A2-E08590EC2CB7}"/>
    <cellStyle name="20% - Accent5" xfId="18520" xr:uid="{4CDF515E-3AC5-4F2D-A6E0-ECDDA1A0EF04}"/>
    <cellStyle name="20% - Accent5 10" xfId="18521" xr:uid="{54439352-06E2-4E3F-BE7F-B5864A365909}"/>
    <cellStyle name="20% - Accent5 11" xfId="18522" xr:uid="{83C0128B-67CD-437E-A128-26B78CEE6C10}"/>
    <cellStyle name="20% - Accent5 12" xfId="18523" xr:uid="{95A32277-4C0B-48BB-9D3B-DE1BF6AAC73F}"/>
    <cellStyle name="20% - Accent5 13" xfId="18524" xr:uid="{411D04FC-926F-4221-8409-546886FB0075}"/>
    <cellStyle name="20% - Accent5 2" xfId="10865" xr:uid="{2E107DF7-3E3B-4F2A-85D4-BFF50B0D33BA}"/>
    <cellStyle name="20% - Accent5 2 2" xfId="18526" xr:uid="{C18EF123-4883-4335-AB6D-E7C1C5F97770}"/>
    <cellStyle name="20% - Accent5 2 3" xfId="18527" xr:uid="{D9F48DD6-C865-47A6-980E-E2FE85E5D110}"/>
    <cellStyle name="20% - Accent5 2 4" xfId="18525" xr:uid="{2540D241-EE10-487B-B2D9-0D060D5CA66B}"/>
    <cellStyle name="20% - Accent5 3" xfId="18528" xr:uid="{D114D08B-73A4-4A91-9DA4-91D3F407D853}"/>
    <cellStyle name="20% - Accent5 3 2" xfId="18529" xr:uid="{E9E63105-5F0D-4D36-8344-3C3165977A7A}"/>
    <cellStyle name="20% - Accent5 3 3" xfId="18530" xr:uid="{4D14107F-EE4B-47B3-A56A-AF9EE5343A87}"/>
    <cellStyle name="20% - Accent5 4" xfId="18531" xr:uid="{8D2D9886-7707-4D33-AF6D-52A465EB10C8}"/>
    <cellStyle name="20% - Accent5 4 2" xfId="18532" xr:uid="{7C17B1D8-9C2F-4C62-A72A-BB9555F31C67}"/>
    <cellStyle name="20% - Accent5 4 3" xfId="18533" xr:uid="{E9194062-72F3-4D3C-962F-C1BF1C6AC1E5}"/>
    <cellStyle name="20% - Accent5 5" xfId="18534" xr:uid="{0A8E6EBD-A79A-4889-A707-42C8DF9268F1}"/>
    <cellStyle name="20% - Accent5 6" xfId="18535" xr:uid="{F9E89B81-660F-4977-8CE2-8E45ED854EFE}"/>
    <cellStyle name="20% - Accent5 7" xfId="18536" xr:uid="{1C2411E7-E056-4172-B416-688A1DEBFBBD}"/>
    <cellStyle name="20% - Accent5 8" xfId="18537" xr:uid="{0C269ADD-DACC-4A19-B1F1-218F04F1704F}"/>
    <cellStyle name="20% - Accent5 9" xfId="18538" xr:uid="{D837AE3C-42DC-412B-86E4-04959CF6E205}"/>
    <cellStyle name="20% - Accent5_45647 - Annexe 6a au 31 03 2011 v2" xfId="18539" xr:uid="{6EF7D068-C38E-44C0-8D46-448E77EF18BE}"/>
    <cellStyle name="20% - Accent6" xfId="18540" xr:uid="{F331FB30-56D6-467F-8602-9D11CE9F4CAE}"/>
    <cellStyle name="20% - Accent6 10" xfId="18541" xr:uid="{B2827763-D2E6-4CA9-8A2F-47779407782C}"/>
    <cellStyle name="20% - Accent6 11" xfId="18542" xr:uid="{320920D0-A7DA-417D-95D0-3868F12DB384}"/>
    <cellStyle name="20% - Accent6 12" xfId="18543" xr:uid="{EA54ED99-216D-4918-9B78-0182EEC7A2CF}"/>
    <cellStyle name="20% - Accent6 13" xfId="18544" xr:uid="{FD945817-60BA-44F1-AEA5-96101B523689}"/>
    <cellStyle name="20% - Accent6 2" xfId="10866" xr:uid="{9F798611-12F7-4F47-9532-DD76DCDFAB06}"/>
    <cellStyle name="20% - Accent6 2 2" xfId="18546" xr:uid="{8D3C7276-A12F-41C6-BAE8-9225BBF81E2F}"/>
    <cellStyle name="20% - Accent6 2 3" xfId="18547" xr:uid="{B12D5345-AD55-4A03-A6B9-578277BB9DB2}"/>
    <cellStyle name="20% - Accent6 2 4" xfId="18545" xr:uid="{ACEB8CA7-0E09-4907-B14D-20ED1EFF53F2}"/>
    <cellStyle name="20% - Accent6 3" xfId="18548" xr:uid="{1D6F79C5-CADD-41A1-BB38-FAA5C71B3A97}"/>
    <cellStyle name="20% - Accent6 3 2" xfId="18549" xr:uid="{93E6B1F8-656C-42F7-B800-50DBF346EC97}"/>
    <cellStyle name="20% - Accent6 3 3" xfId="18550" xr:uid="{92E35AC7-6960-4D8D-8B9D-2A2E146B3B00}"/>
    <cellStyle name="20% - Accent6 4" xfId="18551" xr:uid="{07B15647-6F1B-453D-AB0D-9D62DB94DF38}"/>
    <cellStyle name="20% - Accent6 4 2" xfId="18552" xr:uid="{F21C33F8-1753-427F-B6C5-DB733B29C5C6}"/>
    <cellStyle name="20% - Accent6 4 3" xfId="18553" xr:uid="{9375F691-D3DD-4042-A41F-1D9BCB492AAD}"/>
    <cellStyle name="20% - Accent6 5" xfId="18554" xr:uid="{BF6BB500-312C-4B29-97D5-06F0FFBC6191}"/>
    <cellStyle name="20% - Accent6 6" xfId="18555" xr:uid="{91498437-8D55-480E-A0AB-4F33EE9B67D0}"/>
    <cellStyle name="20% - Accent6 7" xfId="18556" xr:uid="{9EAF5ED5-2974-49DB-9C92-47D1849B181C}"/>
    <cellStyle name="20% - Accent6 8" xfId="18557" xr:uid="{ED5A4126-3E87-4772-A8D3-9CEB77D9EC91}"/>
    <cellStyle name="20% - Accent6 9" xfId="18558" xr:uid="{CFDBE745-FBAC-40BE-9556-D1207EAD8CDB}"/>
    <cellStyle name="20% - Accent6_45647 - Annexe 6a au 31 03 2011 v2" xfId="18559" xr:uid="{8D254A66-FF73-4819-BFB6-8CCD63CB96D2}"/>
    <cellStyle name="20% - Colore 1" xfId="18560" xr:uid="{8788A462-1D44-4F9A-B0D2-AFA4D9D5551A}"/>
    <cellStyle name="20% - Colore 1 10" xfId="18561" xr:uid="{687C7AFD-BAB8-4654-8619-3B099D4ED997}"/>
    <cellStyle name="20% - Colore 1 11" xfId="18562" xr:uid="{2ED45DE6-E827-44CC-9966-D38B83C166C5}"/>
    <cellStyle name="20% - Colore 1 12" xfId="18563" xr:uid="{46338F7E-4622-41BD-B5D5-B9878BEB95E7}"/>
    <cellStyle name="20% - Colore 1 13" xfId="18564" xr:uid="{48646C79-B0FC-4A61-A2BD-179A488D86B1}"/>
    <cellStyle name="20% - Colore 1 14" xfId="18565" xr:uid="{548DE469-2399-406D-833B-6A3A75B7E98E}"/>
    <cellStyle name="20% - Colore 1 15" xfId="18566" xr:uid="{51FB449E-4F96-4466-A71D-F2AED5AB5C51}"/>
    <cellStyle name="20% - Colore 1 16" xfId="18567" xr:uid="{F44879F4-3B32-483C-B401-81F9C363DB63}"/>
    <cellStyle name="20% - Colore 1 17" xfId="18568" xr:uid="{DCB4047E-80CB-43C0-A93B-E01E4FB22ACD}"/>
    <cellStyle name="20% - Colore 1 2" xfId="18569" xr:uid="{E939818B-1211-4278-AA74-8670EF7944C9}"/>
    <cellStyle name="20% - Colore 1 3" xfId="18570" xr:uid="{254466BA-A249-4C03-BBF4-BD6BA0693CFB}"/>
    <cellStyle name="20% - Colore 1 4" xfId="18571" xr:uid="{C10011F9-6E34-4CE0-AEB7-931B51C5CE3E}"/>
    <cellStyle name="20% - Colore 1 5" xfId="18572" xr:uid="{40EAC738-C995-4BA4-9C23-7305E3B3BEE3}"/>
    <cellStyle name="20% - Colore 1 6" xfId="18573" xr:uid="{6E4D7972-3FA9-4580-AD63-9E5E990060B0}"/>
    <cellStyle name="20% - Colore 1 7" xfId="18574" xr:uid="{AFD0362B-3A50-4901-A6ED-F7A18AC2CCC1}"/>
    <cellStyle name="20% - Colore 1 8" xfId="18575" xr:uid="{13678AE4-DF01-4A21-910B-5A610C53E0A1}"/>
    <cellStyle name="20% - Colore 1 9" xfId="18576" xr:uid="{1D3BB75A-6543-45E0-BB06-274BF7E3EF7D}"/>
    <cellStyle name="20% - Colore 1_Display" xfId="18577" xr:uid="{43500533-E64D-4A7A-9A97-28C5ECEFB0BF}"/>
    <cellStyle name="20% - Colore 2" xfId="18578" xr:uid="{99414FBC-D810-45A0-8339-E15EF8E7930B}"/>
    <cellStyle name="20% - Colore 2 10" xfId="18579" xr:uid="{506A34AE-86A4-4227-8C96-CD01E3B69448}"/>
    <cellStyle name="20% - Colore 2 11" xfId="18580" xr:uid="{6841D95F-EBC7-4AD0-A11E-6DDC965D3F79}"/>
    <cellStyle name="20% - Colore 2 12" xfId="18581" xr:uid="{6EE2D7D0-C1C5-46B7-A869-C070A4950F40}"/>
    <cellStyle name="20% - Colore 2 13" xfId="18582" xr:uid="{EBC16178-59EA-4E90-B871-B3A37BBC4A22}"/>
    <cellStyle name="20% - Colore 2 14" xfId="18583" xr:uid="{029F08C8-1BAF-47CE-8EE0-EB530BB63886}"/>
    <cellStyle name="20% - Colore 2 15" xfId="18584" xr:uid="{2F1D0CC3-70F4-41BF-9F0F-0E7ED86410E5}"/>
    <cellStyle name="20% - Colore 2 16" xfId="18585" xr:uid="{432FA543-EE76-4D97-9C2E-3801375BB57B}"/>
    <cellStyle name="20% - Colore 2 17" xfId="18586" xr:uid="{CFA5C1CB-A3A1-408D-9BB3-18132DCAD4E6}"/>
    <cellStyle name="20% - Colore 2 2" xfId="18587" xr:uid="{C9500EBF-3588-4284-B505-60704EC94966}"/>
    <cellStyle name="20% - Colore 2 3" xfId="18588" xr:uid="{620B92FB-29E9-4290-B5A9-596044B9655D}"/>
    <cellStyle name="20% - Colore 2 4" xfId="18589" xr:uid="{CDECD285-CEB0-4E9D-B27A-DFC4BDEB2C62}"/>
    <cellStyle name="20% - Colore 2 5" xfId="18590" xr:uid="{875E386F-3DCF-409D-981C-F5C65BC82C0B}"/>
    <cellStyle name="20% - Colore 2 6" xfId="18591" xr:uid="{619B5D95-FDA1-4F8D-BF71-5C808356ECB3}"/>
    <cellStyle name="20% - Colore 2 7" xfId="18592" xr:uid="{A01E0E0F-74C0-421A-AF9E-8F3CBFA4ACB9}"/>
    <cellStyle name="20% - Colore 2 8" xfId="18593" xr:uid="{E455E864-8A94-4994-996E-18C4517BC6BF}"/>
    <cellStyle name="20% - Colore 2 9" xfId="18594" xr:uid="{D54F0F5B-3BBA-4EB6-90A9-E60E71456DF9}"/>
    <cellStyle name="20% - Colore 2_Display" xfId="18595" xr:uid="{A80650B0-A3D5-48B4-95AE-7AD1CAEDA7E2}"/>
    <cellStyle name="20% - Colore 3" xfId="18596" xr:uid="{3F7B67CC-9336-44CB-90B9-187FE573320A}"/>
    <cellStyle name="20% - Colore 3 10" xfId="18597" xr:uid="{98D2F6B3-B824-46FE-8963-E5FEF2DB8A0F}"/>
    <cellStyle name="20% - Colore 3 11" xfId="18598" xr:uid="{DD562BDC-4FDB-4A86-A2B4-5919FB29E9F1}"/>
    <cellStyle name="20% - Colore 3 12" xfId="18599" xr:uid="{6270B9EA-A1E4-4CBE-8B43-280700B213E9}"/>
    <cellStyle name="20% - Colore 3 13" xfId="18600" xr:uid="{F9932F75-B290-4C24-895B-5353B3BBFF87}"/>
    <cellStyle name="20% - Colore 3 14" xfId="18601" xr:uid="{BD6B915E-121A-4A79-AF67-3397D8351B64}"/>
    <cellStyle name="20% - Colore 3 15" xfId="18602" xr:uid="{017C71D6-E68B-405B-9FDF-87E34AD242AC}"/>
    <cellStyle name="20% - Colore 3 16" xfId="18603" xr:uid="{10CD7560-A2CD-4DF2-958D-1F961EB08146}"/>
    <cellStyle name="20% - Colore 3 17" xfId="18604" xr:uid="{6DA42CBE-FC0E-4489-8EB7-4B5B046190BF}"/>
    <cellStyle name="20% - Colore 3 2" xfId="18605" xr:uid="{B6549054-09E7-41AA-92FE-3B9E0DAAAEC0}"/>
    <cellStyle name="20% - Colore 3 3" xfId="18606" xr:uid="{C9D93129-705D-4FD2-826D-BE517781C0C2}"/>
    <cellStyle name="20% - Colore 3 4" xfId="18607" xr:uid="{890E413E-0892-448B-AA18-7BE198093CF1}"/>
    <cellStyle name="20% - Colore 3 5" xfId="18608" xr:uid="{4BC74E09-0C3B-4EBC-AAC0-3148B9A39839}"/>
    <cellStyle name="20% - Colore 3 6" xfId="18609" xr:uid="{5F6B653A-070C-4C8F-81C3-27211D0CF094}"/>
    <cellStyle name="20% - Colore 3 7" xfId="18610" xr:uid="{60FAD24E-3024-4A25-979C-9BC3551BFD59}"/>
    <cellStyle name="20% - Colore 3 8" xfId="18611" xr:uid="{BBD7A79D-073C-4283-99E0-C6B5E9C49431}"/>
    <cellStyle name="20% - Colore 3 9" xfId="18612" xr:uid="{237587C5-B502-4CE0-8644-1FA971758EBD}"/>
    <cellStyle name="20% - Colore 3_Display" xfId="18613" xr:uid="{CD3FAED1-307D-4A9C-96E6-514D4039811D}"/>
    <cellStyle name="20% - Colore 4" xfId="18614" xr:uid="{5CF36537-D94B-4BF1-ACCB-B4D7A6AB0A2E}"/>
    <cellStyle name="20% - Colore 4 10" xfId="18615" xr:uid="{0EEE5C73-94DB-4079-B028-140984ADC3B0}"/>
    <cellStyle name="20% - Colore 4 11" xfId="18616" xr:uid="{715BE82A-AD02-4C04-AE90-CE11B00F352B}"/>
    <cellStyle name="20% - Colore 4 12" xfId="18617" xr:uid="{773E8B0A-2BB2-4C59-B86C-A81CB86F3FA2}"/>
    <cellStyle name="20% - Colore 4 13" xfId="18618" xr:uid="{79FF3EDF-FE1B-43D0-AEC7-5E703EC8DE8C}"/>
    <cellStyle name="20% - Colore 4 14" xfId="18619" xr:uid="{44A3D70F-17D4-4A71-8BC1-0F04AA6DFF7A}"/>
    <cellStyle name="20% - Colore 4 15" xfId="18620" xr:uid="{2D65B937-7280-4EC7-AA38-674B4321DEBF}"/>
    <cellStyle name="20% - Colore 4 16" xfId="18621" xr:uid="{1A878DC5-3186-4FC1-87EA-E7FD7C2F2956}"/>
    <cellStyle name="20% - Colore 4 17" xfId="18622" xr:uid="{31C4F043-BFB3-4B47-B8DE-F8F2BBC2632A}"/>
    <cellStyle name="20% - Colore 4 2" xfId="18623" xr:uid="{2E10A078-FCAA-4D90-942E-C05A006396A0}"/>
    <cellStyle name="20% - Colore 4 3" xfId="18624" xr:uid="{F035A702-5B54-4C64-ABDA-CD4599FDC81F}"/>
    <cellStyle name="20% - Colore 4 4" xfId="18625" xr:uid="{229E6FF4-7494-4F1D-91DB-9747BB046D3F}"/>
    <cellStyle name="20% - Colore 4 5" xfId="18626" xr:uid="{4F551FED-2406-4303-98AE-19F262DD9FF2}"/>
    <cellStyle name="20% - Colore 4 6" xfId="18627" xr:uid="{089C8087-7E7D-488D-A52B-1EACC17E0C05}"/>
    <cellStyle name="20% - Colore 4 7" xfId="18628" xr:uid="{392C3574-D663-4EB0-9F0F-E9E38B91780E}"/>
    <cellStyle name="20% - Colore 4 8" xfId="18629" xr:uid="{88FDA8EF-8A96-49F3-BBF5-4D97A82DB300}"/>
    <cellStyle name="20% - Colore 4 9" xfId="18630" xr:uid="{DC33A33B-B0FE-4230-860B-ACD2C65114A1}"/>
    <cellStyle name="20% - Colore 4_Display" xfId="18631" xr:uid="{337CD0D4-116E-42B0-8769-431D399302C3}"/>
    <cellStyle name="20% - Colore 5" xfId="18632" xr:uid="{3B7BEBCA-3449-4E92-B8B8-03EB95D0727C}"/>
    <cellStyle name="20% - Colore 5 10" xfId="18633" xr:uid="{5C658275-EDB9-4A64-99CA-0E0792F63083}"/>
    <cellStyle name="20% - Colore 5 11" xfId="18634" xr:uid="{65531ECD-C1BF-4F68-BCBB-2D06F9CBB9A2}"/>
    <cellStyle name="20% - Colore 5 12" xfId="18635" xr:uid="{BA371A5B-2B91-4B07-B2A4-CD7F9093C4D9}"/>
    <cellStyle name="20% - Colore 5 13" xfId="18636" xr:uid="{9B81C1AB-45E9-4B94-875A-7C46C630B0BE}"/>
    <cellStyle name="20% - Colore 5 14" xfId="18637" xr:uid="{12528EFD-AA6E-4F58-8A26-75903E664B90}"/>
    <cellStyle name="20% - Colore 5 15" xfId="18638" xr:uid="{D78A78C1-6005-4A82-9D41-DAD2B28DBF1D}"/>
    <cellStyle name="20% - Colore 5 16" xfId="18639" xr:uid="{BE88B914-0229-48F0-AD07-AAA159D0B56D}"/>
    <cellStyle name="20% - Colore 5 17" xfId="18640" xr:uid="{499DB69E-563B-4DFE-8D9A-08EE077EF7C7}"/>
    <cellStyle name="20% - Colore 5 2" xfId="18641" xr:uid="{3172BFD0-ECEC-4C02-8E42-9D9C9800D9BC}"/>
    <cellStyle name="20% - Colore 5 3" xfId="18642" xr:uid="{AA197F1A-10FC-4AA8-9211-26C4A02DAE90}"/>
    <cellStyle name="20% - Colore 5 4" xfId="18643" xr:uid="{A6631B7F-861E-4813-8CC6-CDF5BE7459ED}"/>
    <cellStyle name="20% - Colore 5 5" xfId="18644" xr:uid="{80F0A577-E1D3-4D25-A335-58FF1965B784}"/>
    <cellStyle name="20% - Colore 5 6" xfId="18645" xr:uid="{0054FA83-8D46-448D-B1DB-C4F964C00CF0}"/>
    <cellStyle name="20% - Colore 5 7" xfId="18646" xr:uid="{E4E501FC-2B4F-4A25-9E27-524DDD1A275C}"/>
    <cellStyle name="20% - Colore 5 8" xfId="18647" xr:uid="{30536838-37EE-4E84-8C26-803DEB4DF7F4}"/>
    <cellStyle name="20% - Colore 5 9" xfId="18648" xr:uid="{F0EBA4A7-0B3B-4823-A985-47939FD3D495}"/>
    <cellStyle name="20% - Colore 5_Display" xfId="18649" xr:uid="{953170D2-F627-4981-AA78-6105DE375359}"/>
    <cellStyle name="20% - Colore 6" xfId="18650" xr:uid="{787D2C52-0DD0-4C2C-93A0-67743A24B6DC}"/>
    <cellStyle name="20% - Colore 6 10" xfId="18651" xr:uid="{01815598-AF26-46E0-B624-AA6BEA292884}"/>
    <cellStyle name="20% - Colore 6 11" xfId="18652" xr:uid="{5F64A0B2-C57D-4D4C-B15C-F36E21D98778}"/>
    <cellStyle name="20% - Colore 6 12" xfId="18653" xr:uid="{CC90CB96-1E7C-42C8-B2B9-D622EE3EC536}"/>
    <cellStyle name="20% - Colore 6 13" xfId="18654" xr:uid="{29548F50-FF4B-41D7-81BE-267A8C531A22}"/>
    <cellStyle name="20% - Colore 6 14" xfId="18655" xr:uid="{76B0041B-7A88-46B0-B95B-949F09B0E793}"/>
    <cellStyle name="20% - Colore 6 15" xfId="18656" xr:uid="{305A23CC-9366-49ED-B9DF-1DE70E56529C}"/>
    <cellStyle name="20% - Colore 6 16" xfId="18657" xr:uid="{F773E079-A326-455B-AA26-CB720F8E0A4D}"/>
    <cellStyle name="20% - Colore 6 17" xfId="18658" xr:uid="{930307F6-E57C-4585-8C84-60394CAA3A6B}"/>
    <cellStyle name="20% - Colore 6 2" xfId="18659" xr:uid="{78392DAE-5624-4A19-AA2D-F6442358017E}"/>
    <cellStyle name="20% - Colore 6 3" xfId="18660" xr:uid="{9C807C87-F72F-4611-A424-BC9FBD310A59}"/>
    <cellStyle name="20% - Colore 6 4" xfId="18661" xr:uid="{A8F254F4-3D33-46FB-B254-8CAE14A5C76D}"/>
    <cellStyle name="20% - Colore 6 5" xfId="18662" xr:uid="{2C7187DF-3F2D-46AA-8574-A97D16BF7A84}"/>
    <cellStyle name="20% - Colore 6 6" xfId="18663" xr:uid="{BC6DC17F-C4A4-4D93-AD58-CC7E28D90AD1}"/>
    <cellStyle name="20% - Colore 6 7" xfId="18664" xr:uid="{F6E4F8AC-107F-4AE4-AD1F-1299F32C4459}"/>
    <cellStyle name="20% - Colore 6 8" xfId="18665" xr:uid="{A13DC275-25DF-43DE-BBB2-7EE2185F7038}"/>
    <cellStyle name="20% - Colore 6 9" xfId="18666" xr:uid="{BEA9D89B-6A3E-4ECA-ADBE-DC3949F275F1}"/>
    <cellStyle name="20% - Colore 6_Display" xfId="18667" xr:uid="{26531474-0F16-43FC-A7DA-BC4BE1783993}"/>
    <cellStyle name="20% - Énfasis1" xfId="4288" xr:uid="{1A143B66-0FD1-4AA2-A37E-855C1974DF71}"/>
    <cellStyle name="20% - Énfasis2" xfId="4289" xr:uid="{B71A97A9-D70D-4F29-A6E6-4DCBFD637771}"/>
    <cellStyle name="20% - Énfasis3" xfId="4290" xr:uid="{7CB007E9-C2CB-4D60-BBA1-15C55B884293}"/>
    <cellStyle name="20% - Énfasis4" xfId="4291" xr:uid="{4BA805F6-9B7C-4E83-AE9F-BE891E13D12D}"/>
    <cellStyle name="20% - Énfasis5" xfId="4292" xr:uid="{4319947B-778F-42B9-AC61-28AF5EED54CA}"/>
    <cellStyle name="20% - Énfasis6" xfId="4293" xr:uid="{A595B48C-019F-4D7A-8EDD-602AB942DB95}"/>
    <cellStyle name="20% - uthevingsfarge 1 10" xfId="239" xr:uid="{8801D8F5-0B90-4F47-B4E6-AA42CA18BBFA}"/>
    <cellStyle name="20% - uthevingsfarge 1 10 2" xfId="240" xr:uid="{43167E6E-DDA1-4DDD-A11A-1B8FB35E7D65}"/>
    <cellStyle name="20% - uthevingsfarge 1 10 2 2" xfId="5358" xr:uid="{C81E6B57-B70C-4D68-93F3-B42A8462822D}"/>
    <cellStyle name="20% - uthevingsfarge 1 10 2 2 2" xfId="7991" xr:uid="{FB91D29A-7B23-4CEB-A4BD-111B4BADB22E}"/>
    <cellStyle name="20% - uthevingsfarge 1 10 2 3" xfId="9310" xr:uid="{EA237E90-42C5-431F-B23B-48130FDBE038}"/>
    <cellStyle name="20% - uthevingsfarge 1 10 3" xfId="4639" xr:uid="{64463C29-D4B5-4034-A401-46A614C4FBCB}"/>
    <cellStyle name="20% - uthevingsfarge 1 10 3 2" xfId="7312" xr:uid="{ED0F3DB4-C731-45D7-96FE-85AB30EBD305}"/>
    <cellStyle name="20% - uthevingsfarge 1 10 4" xfId="9972" xr:uid="{34B5B6B8-F357-4A55-A9A6-BD63C6909E17}"/>
    <cellStyle name="20% - uthevingsfarge 1 100" xfId="241" xr:uid="{08D5D797-3E43-4ADD-BD6C-7636AF6BA868}"/>
    <cellStyle name="20% - uthevingsfarge 1 100 2" xfId="2840" xr:uid="{E3E3DA53-54A1-4DDC-B2AD-7F4B0A4EBB8C}"/>
    <cellStyle name="20% - uthevingsfarge 1 100 2 2" xfId="3130" xr:uid="{3C1AA25C-78FB-487C-867B-51281E361858}"/>
    <cellStyle name="20% - uthevingsfarge 1 100 2 2 2" xfId="6709" xr:uid="{A3892132-B1D6-4B3A-A904-80F20A2DFD80}"/>
    <cellStyle name="20% - uthevingsfarge 1 100 2 3" xfId="3738" xr:uid="{47C0E167-AC5C-4666-8028-B674AF5DF7D1}"/>
    <cellStyle name="20% - uthevingsfarge 1 100 2 4" xfId="6407" xr:uid="{739A69B0-F708-4544-A0C0-9FEAEC9AB856}"/>
    <cellStyle name="20% - uthevingsfarge 1 100 2 5" xfId="8710" xr:uid="{B19498EE-4916-4DF6-94FA-7AAB3CD8D8AC}"/>
    <cellStyle name="20% - uthevingsfarge 1 100 3" xfId="3129" xr:uid="{00F3F205-3DC2-47D7-AB9C-B50375296ED3}"/>
    <cellStyle name="20% - uthevingsfarge 1 100 3 2" xfId="6708" xr:uid="{490E939C-8799-40FB-9772-29B74DAE2364}"/>
    <cellStyle name="20% - uthevingsfarge 1 100 4" xfId="3767" xr:uid="{81B1AFA4-E339-4DE1-AC60-09CBBD4BAE45}"/>
    <cellStyle name="20% - uthevingsfarge 1 100 5" xfId="6123" xr:uid="{7E5B16C3-06F9-428B-A5D8-304E460017ED}"/>
    <cellStyle name="20% - uthevingsfarge 1 100 6" xfId="8709" xr:uid="{30CEE487-ABAA-4B1A-97A0-227B0ACEA062}"/>
    <cellStyle name="20% - uthevingsfarge 1 101" xfId="242" xr:uid="{3CEB9491-17DB-4EED-AE2F-0064CEE02251}"/>
    <cellStyle name="20% - uthevingsfarge 1 101 2" xfId="2841" xr:uid="{18D57ECA-9EA8-484B-A50F-ADFC1D189D1C}"/>
    <cellStyle name="20% - uthevingsfarge 1 101 2 2" xfId="3132" xr:uid="{D8CAB0CF-085D-472B-B408-0B93D9D76B06}"/>
    <cellStyle name="20% - uthevingsfarge 1 101 2 2 2" xfId="6711" xr:uid="{78793E14-8C1A-43C6-BED1-73404BB2FCA9}"/>
    <cellStyle name="20% - uthevingsfarge 1 101 2 3" xfId="4174" xr:uid="{8386AFF0-E46C-431E-8D57-2635B16C1FB6}"/>
    <cellStyle name="20% - uthevingsfarge 1 101 2 4" xfId="6408" xr:uid="{8769E67F-24A7-47C4-A0B2-7307D78FCB59}"/>
    <cellStyle name="20% - uthevingsfarge 1 101 2 5" xfId="8711" xr:uid="{B5EA91A0-BEC4-4CD8-9C2D-07157ACE2B68}"/>
    <cellStyle name="20% - uthevingsfarge 1 101 3" xfId="3131" xr:uid="{40F1EAEF-90B6-4FB0-B87B-C6F7E46569AF}"/>
    <cellStyle name="20% - uthevingsfarge 1 101 3 2" xfId="6710" xr:uid="{51AFD22F-5AD5-48EF-A8F2-B36C8131038D}"/>
    <cellStyle name="20% - uthevingsfarge 1 101 4" xfId="3735" xr:uid="{FE6F8E40-79F2-4C20-87D9-63E692C504B7}"/>
    <cellStyle name="20% - uthevingsfarge 1 102" xfId="243" xr:uid="{5CC00667-A07C-4E0E-8077-D10D7689E0EA}"/>
    <cellStyle name="20% - uthevingsfarge 1 102 2" xfId="2842" xr:uid="{5D910D3D-1979-4F1D-8C4D-421D19032BF3}"/>
    <cellStyle name="20% - uthevingsfarge 1 102 2 2" xfId="3134" xr:uid="{BEB5EF99-6634-4BBF-BF2C-C8F66D3F7044}"/>
    <cellStyle name="20% - uthevingsfarge 1 102 2 2 2" xfId="6713" xr:uid="{CE1DAB82-0EC8-4B41-AA21-5218AFBD7277}"/>
    <cellStyle name="20% - uthevingsfarge 1 102 2 3" xfId="4036" xr:uid="{3A2C5581-FDE2-4C21-8517-683B62969E1E}"/>
    <cellStyle name="20% - uthevingsfarge 1 102 2 4" xfId="6409" xr:uid="{F3CF703A-D57C-46F9-A24E-E4089E86E711}"/>
    <cellStyle name="20% - uthevingsfarge 1 102 2 5" xfId="8713" xr:uid="{278F7BA6-6A9B-4B18-B031-D38464217ECE}"/>
    <cellStyle name="20% - uthevingsfarge 1 102 3" xfId="3133" xr:uid="{FBE89C3A-EBD9-47C8-B911-09C1A84AB01B}"/>
    <cellStyle name="20% - uthevingsfarge 1 102 3 2" xfId="6712" xr:uid="{BC15C46C-1320-4815-B921-87EB6DBE4E70}"/>
    <cellStyle name="20% - uthevingsfarge 1 102 4" xfId="3736" xr:uid="{FC25B112-B26E-4EDB-9E6C-E452DCFF2984}"/>
    <cellStyle name="20% - uthevingsfarge 1 102 5" xfId="6124" xr:uid="{E0D79D9E-5990-4FAB-810A-3A4CE6C6A56C}"/>
    <cellStyle name="20% - uthevingsfarge 1 102 6" xfId="8712" xr:uid="{1748033B-C2DF-4B89-9667-5A71FD534BBB}"/>
    <cellStyle name="20% - uthevingsfarge 1 103" xfId="244" xr:uid="{FD818B35-FE9D-4916-B26D-AFE0DB262C7A}"/>
    <cellStyle name="20% - uthevingsfarge 1 103 2" xfId="2843" xr:uid="{C9BDB596-B558-44D4-8912-DDCAF8984CBE}"/>
    <cellStyle name="20% - uthevingsfarge 1 103 2 2" xfId="3136" xr:uid="{9EFBDFA3-5BA6-442A-8208-9563BE546E1E}"/>
    <cellStyle name="20% - uthevingsfarge 1 103 2 2 2" xfId="6715" xr:uid="{F8D4C5B9-6C38-4B1F-97B6-4E134AE8C67D}"/>
    <cellStyle name="20% - uthevingsfarge 1 103 2 3" xfId="3720" xr:uid="{356FD648-655A-4553-9BFD-51668A73A29B}"/>
    <cellStyle name="20% - uthevingsfarge 1 103 2 4" xfId="6410" xr:uid="{1DCF0A41-425B-4677-B7D5-DE8D297D25F4}"/>
    <cellStyle name="20% - uthevingsfarge 1 103 2 5" xfId="8715" xr:uid="{A4EFF888-A738-4389-96A1-941D44505E3E}"/>
    <cellStyle name="20% - uthevingsfarge 1 103 3" xfId="3135" xr:uid="{6C92CC8C-6BDE-4F00-8359-0F986E6415A6}"/>
    <cellStyle name="20% - uthevingsfarge 1 103 3 2" xfId="6714" xr:uid="{AA655A73-38AC-4DAE-A1A8-DCB4A8973B37}"/>
    <cellStyle name="20% - uthevingsfarge 1 103 4" xfId="4255" xr:uid="{623E3B72-4034-4AE6-9B93-49A2F3833538}"/>
    <cellStyle name="20% - uthevingsfarge 1 103 5" xfId="6125" xr:uid="{61C934A8-385D-41AC-8E23-5CDE21779BF4}"/>
    <cellStyle name="20% - uthevingsfarge 1 103 6" xfId="8714" xr:uid="{7BB4281F-1706-4ECA-BBA9-ABC1705D0F32}"/>
    <cellStyle name="20% - uthevingsfarge 1 104" xfId="245" xr:uid="{B1A65E9B-C29A-4BCC-A6F6-344692CBC35F}"/>
    <cellStyle name="20% - uthevingsfarge 1 104 2" xfId="2844" xr:uid="{9C7EBC1F-F8ED-4839-94C5-9A51D9972323}"/>
    <cellStyle name="20% - uthevingsfarge 1 104 2 2" xfId="3138" xr:uid="{5851E29A-D6B2-422E-BD5B-EBA7787583AE}"/>
    <cellStyle name="20% - uthevingsfarge 1 104 2 2 2" xfId="6717" xr:uid="{1CAB3F55-C824-4DCE-9EE6-72950A10F111}"/>
    <cellStyle name="20% - uthevingsfarge 1 104 2 3" xfId="3769" xr:uid="{8BDB9207-494C-4685-BF46-880DB3EEACA6}"/>
    <cellStyle name="20% - uthevingsfarge 1 104 2 4" xfId="6411" xr:uid="{3964A6E3-D60E-4611-A0C6-AF9C92D59E98}"/>
    <cellStyle name="20% - uthevingsfarge 1 104 2 5" xfId="8717" xr:uid="{87BD0BBB-638A-4025-B2BC-B3D00FD42136}"/>
    <cellStyle name="20% - uthevingsfarge 1 104 3" xfId="3137" xr:uid="{A377F70E-A201-430A-B02C-D23EAF38BBBC}"/>
    <cellStyle name="20% - uthevingsfarge 1 104 3 2" xfId="6716" xr:uid="{2F792D5D-5D59-4DA0-94FE-3FDCE0F468B1}"/>
    <cellStyle name="20% - uthevingsfarge 1 104 4" xfId="3766" xr:uid="{CD995D45-FB94-4153-968F-BD2ADEBB5097}"/>
    <cellStyle name="20% - uthevingsfarge 1 104 5" xfId="6126" xr:uid="{63B2DBDF-BCF4-4A4D-83E7-6A68E651C5CA}"/>
    <cellStyle name="20% - uthevingsfarge 1 104 6" xfId="8716" xr:uid="{C7E2255C-753E-4BC5-982D-94181676DDEC}"/>
    <cellStyle name="20% - uthevingsfarge 1 105" xfId="246" xr:uid="{3FF47F02-133B-408E-9A77-EDB651987730}"/>
    <cellStyle name="20% - uthevingsfarge 1 105 2" xfId="2845" xr:uid="{B1176EE0-78EE-4C4D-9AA3-46680460C806}"/>
    <cellStyle name="20% - uthevingsfarge 1 105 2 2" xfId="3140" xr:uid="{AA1B2DEF-F050-427C-9B9A-B2723C180FE4}"/>
    <cellStyle name="20% - uthevingsfarge 1 105 2 2 2" xfId="6719" xr:uid="{4F366D69-CB60-4281-B367-0AB6B3C9D05E}"/>
    <cellStyle name="20% - uthevingsfarge 1 105 2 3" xfId="4086" xr:uid="{A223CE4D-C367-4DF4-9CE4-57EE52F4BA99}"/>
    <cellStyle name="20% - uthevingsfarge 1 105 2 4" xfId="6412" xr:uid="{D5433C8B-98B8-48B2-9856-E7DA813CC360}"/>
    <cellStyle name="20% - uthevingsfarge 1 105 2 5" xfId="8719" xr:uid="{F5FC16CB-1520-4CA3-B135-A3E5B72ACB4C}"/>
    <cellStyle name="20% - uthevingsfarge 1 105 3" xfId="3139" xr:uid="{C40CAB7B-550C-4C5A-A7C3-20524615B437}"/>
    <cellStyle name="20% - uthevingsfarge 1 105 3 2" xfId="6718" xr:uid="{E712BBAF-E7A6-4F7F-8021-2D4104487BA2}"/>
    <cellStyle name="20% - uthevingsfarge 1 105 4" xfId="3733" xr:uid="{27F1BC26-E362-4BAC-B679-A67B326CD3F3}"/>
    <cellStyle name="20% - uthevingsfarge 1 105 5" xfId="6127" xr:uid="{C87CAEF7-74F7-479C-B620-CAC684459E9C}"/>
    <cellStyle name="20% - uthevingsfarge 1 105 6" xfId="8718" xr:uid="{67633CBE-CB7F-4451-8622-6498799121C2}"/>
    <cellStyle name="20% - uthevingsfarge 1 106" xfId="247" xr:uid="{40DE494A-21AE-4176-9996-4B29AE4A9636}"/>
    <cellStyle name="20% - uthevingsfarge 1 106 2" xfId="2846" xr:uid="{CAE6109A-471E-4E2A-A46C-4222E810E2D1}"/>
    <cellStyle name="20% - uthevingsfarge 1 106 2 2" xfId="3142" xr:uid="{38A1568D-FD58-4D25-BEB4-F409ABE84F6D}"/>
    <cellStyle name="20% - uthevingsfarge 1 106 2 2 2" xfId="6721" xr:uid="{FA98A877-E3BD-4C31-865D-3AAF40EABD03}"/>
    <cellStyle name="20% - uthevingsfarge 1 106 2 3" xfId="4035" xr:uid="{C38C22F3-7471-4514-809C-CC5908FB5A02}"/>
    <cellStyle name="20% - uthevingsfarge 1 106 2 4" xfId="6413" xr:uid="{5F5225F1-C9CE-4711-8B8C-37ED6D7565E3}"/>
    <cellStyle name="20% - uthevingsfarge 1 106 2 5" xfId="8721" xr:uid="{24333789-6B64-46A1-8EB8-0B13471021D8}"/>
    <cellStyle name="20% - uthevingsfarge 1 106 3" xfId="3141" xr:uid="{A0303109-5B2F-4758-AC14-AE5E2ADFFDCD}"/>
    <cellStyle name="20% - uthevingsfarge 1 106 3 2" xfId="6720" xr:uid="{5B169205-B309-4BBD-A05C-8FC173BC69E4}"/>
    <cellStyle name="20% - uthevingsfarge 1 106 4" xfId="3734" xr:uid="{B1FE6C2C-40E7-4BDF-9EC5-A24843191A87}"/>
    <cellStyle name="20% - uthevingsfarge 1 106 5" xfId="6128" xr:uid="{A6EAA253-C3A3-45D1-8D3E-791473DB824C}"/>
    <cellStyle name="20% - uthevingsfarge 1 106 6" xfId="8720" xr:uid="{6FE4D09F-B75F-48FE-B2E9-4E91FE1E4EC6}"/>
    <cellStyle name="20% - uthevingsfarge 1 107" xfId="248" xr:uid="{462A8FEB-9595-4FF8-844A-192EAA8B40E0}"/>
    <cellStyle name="20% - uthevingsfarge 1 107 2" xfId="2847" xr:uid="{B4E87207-3B7B-444F-B23C-84239FCB498D}"/>
    <cellStyle name="20% - uthevingsfarge 1 107 2 2" xfId="3144" xr:uid="{06F76329-8C5D-4B74-9C2C-7F0EA0993FC8}"/>
    <cellStyle name="20% - uthevingsfarge 1 107 2 2 2" xfId="6723" xr:uid="{9E4E0AB9-667C-451A-BC64-BEFB52AC761E}"/>
    <cellStyle name="20% - uthevingsfarge 1 107 2 3" xfId="3866" xr:uid="{8239C4D9-E346-489D-BED3-9D10A1F97A3C}"/>
    <cellStyle name="20% - uthevingsfarge 1 107 2 4" xfId="6414" xr:uid="{DA52D357-FE5C-4558-9389-C748351DCDC4}"/>
    <cellStyle name="20% - uthevingsfarge 1 107 2 5" xfId="8723" xr:uid="{B7259DBC-C97B-4DE8-9560-F484D60E7C4D}"/>
    <cellStyle name="20% - uthevingsfarge 1 107 3" xfId="3143" xr:uid="{4E507E97-A2B6-486C-8316-1613F9C4FB93}"/>
    <cellStyle name="20% - uthevingsfarge 1 107 3 2" xfId="6722" xr:uid="{2887EB2C-B4C5-4EDC-B722-30636AF14BFF}"/>
    <cellStyle name="20% - uthevingsfarge 1 107 4" xfId="4155" xr:uid="{ECB6907E-8D7B-4B32-BE33-ACE08047641B}"/>
    <cellStyle name="20% - uthevingsfarge 1 107 5" xfId="6129" xr:uid="{22F2CAF5-FC5F-410E-9C63-25D09C890C61}"/>
    <cellStyle name="20% - uthevingsfarge 1 107 6" xfId="8722" xr:uid="{CCFF73FE-076B-46CB-9D45-DEC5EF20BA3E}"/>
    <cellStyle name="20% - uthevingsfarge 1 108" xfId="249" xr:uid="{43B80ABC-6C5B-463F-AB8E-447A9B1DF351}"/>
    <cellStyle name="20% - uthevingsfarge 1 108 2" xfId="2848" xr:uid="{E82E9199-740A-41B1-BD95-54D541A4BCFE}"/>
    <cellStyle name="20% - uthevingsfarge 1 108 2 2" xfId="3146" xr:uid="{B7DFBF17-FC4C-4CDC-8507-CF828EC223D7}"/>
    <cellStyle name="20% - uthevingsfarge 1 108 2 2 2" xfId="6725" xr:uid="{13FE061C-EC2F-44F8-8F78-C79ACB4261DA}"/>
    <cellStyle name="20% - uthevingsfarge 1 108 2 3" xfId="4175" xr:uid="{2298A8F9-C886-4654-9557-DE4A1B9A8A25}"/>
    <cellStyle name="20% - uthevingsfarge 1 108 2 4" xfId="6415" xr:uid="{8E9C1566-B132-4EA6-BA81-88433A2AE8B1}"/>
    <cellStyle name="20% - uthevingsfarge 1 108 2 5" xfId="8725" xr:uid="{10348B17-8638-463D-9385-F998D9D08DD7}"/>
    <cellStyle name="20% - uthevingsfarge 1 108 3" xfId="3145" xr:uid="{4E971450-1A79-404D-90EB-08D720B32248}"/>
    <cellStyle name="20% - uthevingsfarge 1 108 3 2" xfId="6724" xr:uid="{58E90D5C-5E87-495D-827D-D5277CA9D433}"/>
    <cellStyle name="20% - uthevingsfarge 1 108 4" xfId="4008" xr:uid="{C545E8F3-FB50-4C99-8C7B-C294D45B77F6}"/>
    <cellStyle name="20% - uthevingsfarge 1 108 5" xfId="6130" xr:uid="{CAD8D8D0-BC4D-47D2-B646-D3322C705843}"/>
    <cellStyle name="20% - uthevingsfarge 1 108 6" xfId="8724" xr:uid="{032A1024-C23A-4988-8A82-7D027CDCF411}"/>
    <cellStyle name="20% - uthevingsfarge 1 109" xfId="250" xr:uid="{87487739-F526-4239-BE4C-6B4863BEC055}"/>
    <cellStyle name="20% - uthevingsfarge 1 109 2" xfId="2849" xr:uid="{8ADA93BF-2400-4E8D-9F91-7D2FAC767FDE}"/>
    <cellStyle name="20% - uthevingsfarge 1 109 2 2" xfId="3148" xr:uid="{0B7885DB-B64B-4A8F-8947-C12F654EC36D}"/>
    <cellStyle name="20% - uthevingsfarge 1 109 2 2 2" xfId="6727" xr:uid="{E8A23F26-4B36-4E9C-B629-63E0B0FF1996}"/>
    <cellStyle name="20% - uthevingsfarge 1 109 2 3" xfId="4114" xr:uid="{91F106AF-D7AF-43D6-843C-839BC9263C59}"/>
    <cellStyle name="20% - uthevingsfarge 1 109 2 4" xfId="6416" xr:uid="{468F4953-D4C9-45D6-A7CA-E60909967747}"/>
    <cellStyle name="20% - uthevingsfarge 1 109 2 5" xfId="8727" xr:uid="{C6C76AE0-FF97-44D1-BA03-ED015D061F4C}"/>
    <cellStyle name="20% - uthevingsfarge 1 109 3" xfId="3147" xr:uid="{F7DBE639-258B-4D3A-BA92-A37C0EA51AEA}"/>
    <cellStyle name="20% - uthevingsfarge 1 109 3 2" xfId="6726" xr:uid="{AF803C7F-F9CD-4F45-8753-BD9164735C17}"/>
    <cellStyle name="20% - uthevingsfarge 1 109 4" xfId="4252" xr:uid="{5BD7CDE0-1DE9-43B8-B736-C9E6C09566E5}"/>
    <cellStyle name="20% - uthevingsfarge 1 109 5" xfId="6131" xr:uid="{67B85560-23BD-4229-A3AF-80433D0A7F90}"/>
    <cellStyle name="20% - uthevingsfarge 1 109 6" xfId="8726" xr:uid="{A4CF8BA1-8304-4C3F-BD4D-3ACB61B3E0C2}"/>
    <cellStyle name="20% - uthevingsfarge 1 11" xfId="251" xr:uid="{D90884FB-B40B-44B0-9A03-F3AC1220D01B}"/>
    <cellStyle name="20% - uthevingsfarge 1 11 2" xfId="252" xr:uid="{FD3D16D3-103F-495D-AADF-D3DF11B2DEAB}"/>
    <cellStyle name="20% - uthevingsfarge 1 11 2 2" xfId="5359" xr:uid="{680ABAC3-0FF9-4F81-8863-FD4130ABC0A3}"/>
    <cellStyle name="20% - uthevingsfarge 1 11 2 2 2" xfId="7992" xr:uid="{CA884560-7AA7-4020-826A-24A81DCDE043}"/>
    <cellStyle name="20% - uthevingsfarge 1 11 2 3" xfId="9825" xr:uid="{28A2345B-25D4-4A01-BA75-1C467FDF7B8E}"/>
    <cellStyle name="20% - uthevingsfarge 1 11 3" xfId="4638" xr:uid="{10DEE42E-B3B2-49CD-A8F9-BFFAD8A36228}"/>
    <cellStyle name="20% - uthevingsfarge 1 11 3 2" xfId="7311" xr:uid="{69EEC150-CC5C-4143-8C82-B1D6180A45B7}"/>
    <cellStyle name="20% - uthevingsfarge 1 11 4" xfId="9304" xr:uid="{829B2BA7-5F09-477E-B22E-F1EB1C313277}"/>
    <cellStyle name="20% - uthevingsfarge 1 110" xfId="6692" xr:uid="{C2ABF1A6-D20C-4F31-8171-71A0AD1C7722}"/>
    <cellStyle name="20% - uthevingsfarge 1 111" xfId="8695" xr:uid="{26F867C3-A6C0-4BEA-9249-402F4BC75F48}"/>
    <cellStyle name="20% - uthevingsfarge 1 12" xfId="253" xr:uid="{6F537AA6-559D-4DDA-BAF9-428DBEBCB258}"/>
    <cellStyle name="20% - uthevingsfarge 1 12 2" xfId="254" xr:uid="{3535A2AF-C3A2-46A1-8988-4D816FFA100D}"/>
    <cellStyle name="20% - uthevingsfarge 1 12 2 2" xfId="5360" xr:uid="{DE24968F-C5CB-4733-855D-110BEEAA4A2A}"/>
    <cellStyle name="20% - uthevingsfarge 1 12 2 2 2" xfId="7993" xr:uid="{A6623665-E14E-4BB9-9B23-7B17900815DA}"/>
    <cellStyle name="20% - uthevingsfarge 1 12 2 3" xfId="10088" xr:uid="{27653221-9323-4AC1-A282-F85877BC0BD7}"/>
    <cellStyle name="20% - uthevingsfarge 1 12 3" xfId="4637" xr:uid="{A84C7293-C2FF-4134-A18A-59F1E18D2A75}"/>
    <cellStyle name="20% - uthevingsfarge 1 12 3 2" xfId="7310" xr:uid="{9B5F2CBD-0BD7-440D-B279-A69F60FA283A}"/>
    <cellStyle name="20% - uthevingsfarge 1 12 4" xfId="9303" xr:uid="{9BB0A689-5CEF-4774-B270-68A0FA2F396E}"/>
    <cellStyle name="20% - uthevingsfarge 1 13" xfId="255" xr:uid="{D665F126-6CDB-4715-BE05-64F53FAAFD42}"/>
    <cellStyle name="20% - uthevingsfarge 1 13 2" xfId="256" xr:uid="{1C9FD7E0-4AE9-4B68-804D-A3ED6198645E}"/>
    <cellStyle name="20% - uthevingsfarge 1 13 2 2" xfId="5361" xr:uid="{403EB2C4-553B-45FE-B43C-5C585AF84B14}"/>
    <cellStyle name="20% - uthevingsfarge 1 13 2 2 2" xfId="7994" xr:uid="{15B8A0E1-9E50-48B6-92AA-B36168A4684B}"/>
    <cellStyle name="20% - uthevingsfarge 1 13 2 3" xfId="10087" xr:uid="{494ABE82-5D3A-46D3-908F-7F81A41FA0DE}"/>
    <cellStyle name="20% - uthevingsfarge 1 13 3" xfId="4636" xr:uid="{4E0D0835-386C-4E02-95C4-EE55F121BEB9}"/>
    <cellStyle name="20% - uthevingsfarge 1 13 3 2" xfId="7309" xr:uid="{E3977C7E-4954-4E94-9EAF-07686B50546F}"/>
    <cellStyle name="20% - uthevingsfarge 1 13 4" xfId="10092" xr:uid="{3C1E11F9-F1B3-4EBE-A2D3-91282E04ACB0}"/>
    <cellStyle name="20% - uthevingsfarge 1 14" xfId="257" xr:uid="{D7A997F9-030F-4C3C-817D-BA87BD2FB237}"/>
    <cellStyle name="20% - uthevingsfarge 1 14 2" xfId="258" xr:uid="{8BA64C29-3195-41FE-891D-AE2938F3A028}"/>
    <cellStyle name="20% - uthevingsfarge 1 14 2 2" xfId="5362" xr:uid="{C4A42973-85A9-425A-91AB-00FE70E7E81C}"/>
    <cellStyle name="20% - uthevingsfarge 1 14 2 2 2" xfId="7995" xr:uid="{FF67258B-725B-4428-812B-47B5C8156032}"/>
    <cellStyle name="20% - uthevingsfarge 1 14 2 3" xfId="10825" xr:uid="{BF2D64EF-F25A-43BB-93C9-90FC01FF99D2}"/>
    <cellStyle name="20% - uthevingsfarge 1 14 3" xfId="4635" xr:uid="{2F31D85D-ED48-48D9-841A-A49B30743102}"/>
    <cellStyle name="20% - uthevingsfarge 1 14 3 2" xfId="7308" xr:uid="{893FE401-B6C8-46E7-9349-DCDC056736B9}"/>
    <cellStyle name="20% - uthevingsfarge 1 14 4" xfId="10086" xr:uid="{C7496E41-71B4-4C4D-ABB9-4FF098E324AF}"/>
    <cellStyle name="20% - uthevingsfarge 1 15" xfId="259" xr:uid="{17AA7A02-90A2-4B29-9370-F748B798DC29}"/>
    <cellStyle name="20% - uthevingsfarge 1 15 2" xfId="260" xr:uid="{5AB0C02D-B10F-4EAE-AB70-2B95E11FEE44}"/>
    <cellStyle name="20% - uthevingsfarge 1 15 2 2" xfId="5363" xr:uid="{F6A52922-AFA6-4DFC-8F72-682AD23E0D70}"/>
    <cellStyle name="20% - uthevingsfarge 1 15 2 2 2" xfId="7996" xr:uid="{71658BB3-A291-4030-B68B-BB4D58C51F75}"/>
    <cellStyle name="20% - uthevingsfarge 1 15 2 3" xfId="9824" xr:uid="{5A201792-A7B7-4CAE-BC4B-C7D0283A89F8}"/>
    <cellStyle name="20% - uthevingsfarge 1 15 3" xfId="4634" xr:uid="{5783BE05-0FDE-492F-9FA6-32F631A476B7}"/>
    <cellStyle name="20% - uthevingsfarge 1 15 3 2" xfId="7307" xr:uid="{3DAD0FB7-4FF0-4414-9D6F-E343C26A7D34}"/>
    <cellStyle name="20% - uthevingsfarge 1 15 4" xfId="9823" xr:uid="{C3A8FDA1-8862-4D92-9009-CC8CD9D348EA}"/>
    <cellStyle name="20% - uthevingsfarge 1 16" xfId="261" xr:uid="{854683DC-93DA-4FAB-938C-74C967EF42B6}"/>
    <cellStyle name="20% - uthevingsfarge 1 16 2" xfId="262" xr:uid="{00B8746A-58EE-44C0-8C67-E76E257917DA}"/>
    <cellStyle name="20% - uthevingsfarge 1 16 2 2" xfId="5364" xr:uid="{05E29998-EBF5-448A-80B3-A08106849ADD}"/>
    <cellStyle name="20% - uthevingsfarge 1 16 2 2 2" xfId="7997" xr:uid="{DE8A80A1-C654-4B24-969B-F9D02CC8D247}"/>
    <cellStyle name="20% - uthevingsfarge 1 16 2 3" xfId="9822" xr:uid="{EB7E1785-D3A2-4E83-A1AD-E3B8F6046117}"/>
    <cellStyle name="20% - uthevingsfarge 1 16 3" xfId="4633" xr:uid="{2FC411AA-90EE-410D-BC5F-998F425155A9}"/>
    <cellStyle name="20% - uthevingsfarge 1 16 3 2" xfId="7306" xr:uid="{512485A4-7AC4-406B-81F3-DB6DC361ADC3}"/>
    <cellStyle name="20% - uthevingsfarge 1 16 4" xfId="10824" xr:uid="{854A04A7-9D1C-4D1E-A908-866C6CADEC65}"/>
    <cellStyle name="20% - uthevingsfarge 1 17" xfId="263" xr:uid="{2A29D583-8DB1-4259-9A3E-7746078F49F1}"/>
    <cellStyle name="20% - uthevingsfarge 1 17 2" xfId="264" xr:uid="{FB337905-6D89-4C6D-8E4F-5DD022326A3B}"/>
    <cellStyle name="20% - uthevingsfarge 1 17 2 2" xfId="5365" xr:uid="{345C3F01-2B11-42CA-AC80-DB94E7D522C0}"/>
    <cellStyle name="20% - uthevingsfarge 1 17 2 2 2" xfId="7998" xr:uid="{8093B696-2978-4A14-86C8-D1F2B3F5FD46}"/>
    <cellStyle name="20% - uthevingsfarge 1 17 2 3" xfId="10831" xr:uid="{43EF3359-66BF-4631-A99B-EB5281057398}"/>
    <cellStyle name="20% - uthevingsfarge 1 17 3" xfId="4632" xr:uid="{D3D9D633-3729-42F0-9DD2-B60BDC143D19}"/>
    <cellStyle name="20% - uthevingsfarge 1 17 3 2" xfId="7305" xr:uid="{55D07127-3115-45E2-82D9-8B6108592AA8}"/>
    <cellStyle name="20% - uthevingsfarge 1 17 4" xfId="10085" xr:uid="{31C53ACC-700B-4133-85BA-D5DEF695ACE6}"/>
    <cellStyle name="20% - uthevingsfarge 1 18" xfId="265" xr:uid="{880BFA91-4A2B-4776-B585-038B887A0177}"/>
    <cellStyle name="20% - uthevingsfarge 1 18 2" xfId="266" xr:uid="{F972F9D8-AFD9-473D-8911-7B583751DE79}"/>
    <cellStyle name="20% - uthevingsfarge 1 18 2 2" xfId="5366" xr:uid="{358BBDEF-1F41-4A18-ABA3-013CEC688340}"/>
    <cellStyle name="20% - uthevingsfarge 1 18 2 2 2" xfId="7999" xr:uid="{D6915C74-80DF-49C6-B5C8-0D3A66EF688A}"/>
    <cellStyle name="20% - uthevingsfarge 1 18 2 3" xfId="10827" xr:uid="{68EA7CF8-38CD-43A1-AE8E-6CBA62BFF123}"/>
    <cellStyle name="20% - uthevingsfarge 1 18 3" xfId="4631" xr:uid="{7ECF2AE0-3ECF-4622-B77D-78077FC06FF1}"/>
    <cellStyle name="20% - uthevingsfarge 1 18 3 2" xfId="7304" xr:uid="{11FDE860-31C1-4CA5-BF50-E830286EF424}"/>
    <cellStyle name="20% - uthevingsfarge 1 18 4" xfId="10826" xr:uid="{30A66AD6-6D75-4EEC-ACDF-50E70DF50787}"/>
    <cellStyle name="20% - uthevingsfarge 1 19" xfId="267" xr:uid="{5719A2FD-C71E-4CBE-837D-122A2DBA4CE6}"/>
    <cellStyle name="20% - uthevingsfarge 1 19 2" xfId="268" xr:uid="{3AE21032-9895-46FC-91EA-AD6D1A214594}"/>
    <cellStyle name="20% - uthevingsfarge 1 19 2 2" xfId="5367" xr:uid="{8CE63BEC-8F62-4473-9012-823D28987F5A}"/>
    <cellStyle name="20% - uthevingsfarge 1 19 2 2 2" xfId="8000" xr:uid="{7BFF7D46-DE41-44FB-9CA2-70C72968F952}"/>
    <cellStyle name="20% - uthevingsfarge 1 19 2 3" xfId="10410" xr:uid="{087763E3-FA00-45AA-811C-31CA9B6838F5}"/>
    <cellStyle name="20% - uthevingsfarge 1 19 3" xfId="4630" xr:uid="{28506BDF-C530-4939-939A-30C9FA7F929C}"/>
    <cellStyle name="20% - uthevingsfarge 1 19 3 2" xfId="7303" xr:uid="{02EE8EC8-901D-4F00-BE93-7181D6E6F4E8}"/>
    <cellStyle name="20% - uthevingsfarge 1 19 4" xfId="10561" xr:uid="{C89C218D-A599-4762-908F-6E1F2FB4A1EE}"/>
    <cellStyle name="20% - uthevingsfarge 1 2" xfId="178" xr:uid="{352EDF9F-C45D-47D4-9888-FA09CA6A5712}"/>
    <cellStyle name="20% - uthevingsfarge 1 2 2" xfId="269" xr:uid="{347DA23A-D133-4204-89B3-E1BBBE9E12F5}"/>
    <cellStyle name="20% - uthevingsfarge 1 2 2 2" xfId="5368" xr:uid="{21DC9175-35D1-464E-B1E3-F989439D3A9A}"/>
    <cellStyle name="20% - uthevingsfarge 1 2 2 2 2" xfId="8001" xr:uid="{03788CEF-C1D1-4055-87A7-D3B6B2828AB9}"/>
    <cellStyle name="20% - uthevingsfarge 1 2 2 3" xfId="10062" xr:uid="{2BC23BB6-35B5-4A00-9FB4-97343127DACD}"/>
    <cellStyle name="20% - uthevingsfarge 1 2 3" xfId="4629" xr:uid="{1FAA60D4-C826-4516-AD4D-7283CD9FF7B0}"/>
    <cellStyle name="20% - uthevingsfarge 1 2 3 2" xfId="7302" xr:uid="{CDD265EC-A00E-42D8-A879-CFEDB3DB8E19}"/>
    <cellStyle name="20% - uthevingsfarge 1 2 4" xfId="9971" xr:uid="{3F94AF70-9B3C-4CB8-93A5-28A25C98A15C}"/>
    <cellStyle name="20% - uthevingsfarge 1 20" xfId="270" xr:uid="{533E8474-0AAF-4D96-B833-6959C8E7C66E}"/>
    <cellStyle name="20% - uthevingsfarge 1 20 2" xfId="271" xr:uid="{167331BB-7DFF-46C6-BE48-4398079176DE}"/>
    <cellStyle name="20% - uthevingsfarge 1 20 2 2" xfId="5369" xr:uid="{4CE02FEE-E520-4CD8-9BF6-21D3C1ABB6C2}"/>
    <cellStyle name="20% - uthevingsfarge 1 20 2 2 2" xfId="8002" xr:uid="{790E0FF1-976F-4C76-9F55-F0EE4E98DE11}"/>
    <cellStyle name="20% - uthevingsfarge 1 20 2 3" xfId="10409" xr:uid="{02D6BADC-FD47-444B-8E56-ACE1E1A0ACAD}"/>
    <cellStyle name="20% - uthevingsfarge 1 20 3" xfId="4628" xr:uid="{5506AF9B-4F67-4CFD-BEDB-D7803AE84B05}"/>
    <cellStyle name="20% - uthevingsfarge 1 20 3 2" xfId="7301" xr:uid="{67563A72-9FF2-4559-83E6-3188035596B7}"/>
    <cellStyle name="20% - uthevingsfarge 1 20 4" xfId="10560" xr:uid="{9DA5DA82-95EB-478F-B478-E746D0D37BA0}"/>
    <cellStyle name="20% - uthevingsfarge 1 21" xfId="272" xr:uid="{B265FE1D-9AC8-427C-A6E6-E0AA097EAF87}"/>
    <cellStyle name="20% - uthevingsfarge 1 21 2" xfId="273" xr:uid="{07B023AA-37C1-4B3C-BE0E-DC322B3E0117}"/>
    <cellStyle name="20% - uthevingsfarge 1 21 2 2" xfId="5370" xr:uid="{8BAA389A-79CD-4DC1-8BE3-B90C0012F03F}"/>
    <cellStyle name="20% - uthevingsfarge 1 21 2 2 2" xfId="8003" xr:uid="{5E6E3F5B-6CB3-4156-968E-89879187B57E}"/>
    <cellStyle name="20% - uthevingsfarge 1 21 2 3" xfId="10061" xr:uid="{7711DB2D-3B81-4018-BB77-017F932DA5D0}"/>
    <cellStyle name="20% - uthevingsfarge 1 21 3" xfId="4627" xr:uid="{9F068373-5D0F-4B2B-BDE2-772EC63FCC9B}"/>
    <cellStyle name="20% - uthevingsfarge 1 21 3 2" xfId="7300" xr:uid="{BFB599E8-604D-457B-BA7D-C74F18073FF3}"/>
    <cellStyle name="20% - uthevingsfarge 1 21 4" xfId="9970" xr:uid="{35A7497F-BCF4-4AA0-A4FC-F92E98B3A1CF}"/>
    <cellStyle name="20% - uthevingsfarge 1 22" xfId="274" xr:uid="{45716701-CC6B-4686-B96F-CEC4EE10B5BE}"/>
    <cellStyle name="20% - uthevingsfarge 1 22 2" xfId="275" xr:uid="{561F9D33-9573-49C6-8EA7-E3ED2A95C5EE}"/>
    <cellStyle name="20% - uthevingsfarge 1 22 2 2" xfId="5371" xr:uid="{93E69DA2-1843-4467-87C0-37EA662E1EF1}"/>
    <cellStyle name="20% - uthevingsfarge 1 22 2 2 2" xfId="8004" xr:uid="{440886BD-F452-41E6-8C84-DD943FF84ABF}"/>
    <cellStyle name="20% - uthevingsfarge 1 22 2 3" xfId="10408" xr:uid="{D9CDDDE7-CF78-4AC1-920A-491FD65B7DAA}"/>
    <cellStyle name="20% - uthevingsfarge 1 22 3" xfId="4626" xr:uid="{2EE34593-7309-4B37-BCDD-B0F0979716E2}"/>
    <cellStyle name="20% - uthevingsfarge 1 22 3 2" xfId="7299" xr:uid="{770142B1-1E6E-4D98-85C6-55958859B49D}"/>
    <cellStyle name="20% - uthevingsfarge 1 22 4" xfId="10559" xr:uid="{521EA4AB-5B11-4198-83D9-22FA9359CD1C}"/>
    <cellStyle name="20% - uthevingsfarge 1 23" xfId="276" xr:uid="{8014BE61-2EDF-418A-9300-4536E05F0C34}"/>
    <cellStyle name="20% - uthevingsfarge 1 23 2" xfId="277" xr:uid="{09DAB74A-E8EA-4EBB-8F23-5D38D5B78BDB}"/>
    <cellStyle name="20% - uthevingsfarge 1 23 2 2" xfId="5372" xr:uid="{511EB94B-89A0-43A7-AD16-385029D32EA9}"/>
    <cellStyle name="20% - uthevingsfarge 1 23 2 2 2" xfId="8005" xr:uid="{A334163F-8715-460A-870F-D44F417A1E72}"/>
    <cellStyle name="20% - uthevingsfarge 1 23 2 3" xfId="10060" xr:uid="{A469AE37-2196-4A80-B09B-4C7F0FABB19C}"/>
    <cellStyle name="20% - uthevingsfarge 1 23 3" xfId="4625" xr:uid="{65EABA1E-30A8-4CF4-82F5-11A2173A7C91}"/>
    <cellStyle name="20% - uthevingsfarge 1 23 3 2" xfId="7298" xr:uid="{AD600ACA-DC0B-4753-8E15-AFDDA4FC6CB0}"/>
    <cellStyle name="20% - uthevingsfarge 1 23 4" xfId="9969" xr:uid="{D80EB6C1-FF73-4571-BBA0-B645ED26A85C}"/>
    <cellStyle name="20% - uthevingsfarge 1 24" xfId="278" xr:uid="{7DB815D8-FE57-4DA9-9F1A-03211A6E8FFF}"/>
    <cellStyle name="20% - uthevingsfarge 1 24 2" xfId="279" xr:uid="{F2D0EB28-17D6-4050-9C79-14DAAD797052}"/>
    <cellStyle name="20% - uthevingsfarge 1 24 2 2" xfId="5373" xr:uid="{12721284-9458-43A7-ACAF-3EFD70F4732E}"/>
    <cellStyle name="20% - uthevingsfarge 1 24 2 2 2" xfId="8006" xr:uid="{BA691C15-5432-4998-8580-83AA5C4ED488}"/>
    <cellStyle name="20% - uthevingsfarge 1 24 2 3" xfId="10407" xr:uid="{CF1DE1EE-1098-4E3F-A3B6-555C2E692C4C}"/>
    <cellStyle name="20% - uthevingsfarge 1 24 3" xfId="4624" xr:uid="{5E8858F4-89A3-4381-BAFC-BD4010161046}"/>
    <cellStyle name="20% - uthevingsfarge 1 24 3 2" xfId="7297" xr:uid="{C175CE43-5BF7-4DB5-8BF9-33115422D29F}"/>
    <cellStyle name="20% - uthevingsfarge 1 24 4" xfId="10558" xr:uid="{C8548A16-2171-4915-9C26-F5C1B2C077C8}"/>
    <cellStyle name="20% - uthevingsfarge 1 25" xfId="280" xr:uid="{A586E33B-221A-42FB-BD97-D8293CC8F5DF}"/>
    <cellStyle name="20% - uthevingsfarge 1 25 2" xfId="281" xr:uid="{85D30EE7-A652-4899-8318-B7C2773937E0}"/>
    <cellStyle name="20% - uthevingsfarge 1 25 2 2" xfId="5374" xr:uid="{E69BFA19-0A44-4E90-9693-37CB1BE153AB}"/>
    <cellStyle name="20% - uthevingsfarge 1 25 2 2 2" xfId="8007" xr:uid="{CB23CAB2-E7CF-4BD0-AF17-FC85C0C9C43E}"/>
    <cellStyle name="20% - uthevingsfarge 1 25 2 3" xfId="10059" xr:uid="{ABECF2CE-50DF-491D-8717-2E7801D1C9A5}"/>
    <cellStyle name="20% - uthevingsfarge 1 25 3" xfId="4623" xr:uid="{9E90DC9A-20A9-43DB-B789-80F0994BF5BE}"/>
    <cellStyle name="20% - uthevingsfarge 1 25 3 2" xfId="7296" xr:uid="{08AB3CF5-EAFE-4E0D-8092-5295F1FAF5F6}"/>
    <cellStyle name="20% - uthevingsfarge 1 25 4" xfId="9968" xr:uid="{643A6916-E82D-474C-AD74-DEB5F7E5F8A0}"/>
    <cellStyle name="20% - uthevingsfarge 1 26" xfId="282" xr:uid="{FC9D8185-44AD-456B-9658-57BF410CF6F2}"/>
    <cellStyle name="20% - uthevingsfarge 1 26 2" xfId="283" xr:uid="{C75BC83B-568A-456F-AF18-CF26322555D2}"/>
    <cellStyle name="20% - uthevingsfarge 1 26 2 2" xfId="5375" xr:uid="{32E4F62E-39A9-477C-83DB-41E0FDEB0125}"/>
    <cellStyle name="20% - uthevingsfarge 1 26 2 2 2" xfId="8008" xr:uid="{9BE1C523-EB3D-4EA4-900C-0E6371B7A3E1}"/>
    <cellStyle name="20% - uthevingsfarge 1 26 2 3" xfId="10406" xr:uid="{FC0858CA-334A-4567-9615-71994B759056}"/>
    <cellStyle name="20% - uthevingsfarge 1 26 3" xfId="4622" xr:uid="{F5D3515B-90BF-4983-832A-9813E29E9143}"/>
    <cellStyle name="20% - uthevingsfarge 1 26 3 2" xfId="7295" xr:uid="{A0F82E11-38F2-4E51-80D3-202DC18B0AA4}"/>
    <cellStyle name="20% - uthevingsfarge 1 26 4" xfId="10557" xr:uid="{016BC4C0-FC8B-455E-9828-C5A0A66EEFDA}"/>
    <cellStyle name="20% - uthevingsfarge 1 27" xfId="284" xr:uid="{97AA97C0-76E8-433F-874C-2EA190951E00}"/>
    <cellStyle name="20% - uthevingsfarge 1 27 2" xfId="285" xr:uid="{D18CFC89-9EC7-4C18-8610-A35EFDC4AB6E}"/>
    <cellStyle name="20% - uthevingsfarge 1 27 2 2" xfId="5376" xr:uid="{BB71FAA1-9541-43A2-8058-1E73662961BE}"/>
    <cellStyle name="20% - uthevingsfarge 1 27 2 2 2" xfId="8009" xr:uid="{3B3142D2-0FE6-465C-8002-95B710993C32}"/>
    <cellStyle name="20% - uthevingsfarge 1 27 2 3" xfId="10035" xr:uid="{E014C138-62D3-4CC4-9876-16CDF25CD643}"/>
    <cellStyle name="20% - uthevingsfarge 1 27 3" xfId="4621" xr:uid="{EB42AA24-7ED6-4A33-BC76-2957D6794F87}"/>
    <cellStyle name="20% - uthevingsfarge 1 27 3 2" xfId="7294" xr:uid="{8F25B6CD-0B43-4CA5-978E-A079D21EFAED}"/>
    <cellStyle name="20% - uthevingsfarge 1 27 4" xfId="9967" xr:uid="{AD57F49C-23E7-4119-A2CA-174BFFA7C427}"/>
    <cellStyle name="20% - uthevingsfarge 1 28" xfId="286" xr:uid="{234763A2-A8CF-40C9-B1CC-9BA77CDE27FC}"/>
    <cellStyle name="20% - uthevingsfarge 1 28 2" xfId="287" xr:uid="{A67376E8-CB39-44DC-9A37-812F8ACE0E08}"/>
    <cellStyle name="20% - uthevingsfarge 1 28 2 2" xfId="5377" xr:uid="{48B2FE81-4068-41D9-8459-0F0024E9A647}"/>
    <cellStyle name="20% - uthevingsfarge 1 28 2 2 2" xfId="8010" xr:uid="{AC1581FF-7C9F-4CC0-9571-30BC3953DD40}"/>
    <cellStyle name="20% - uthevingsfarge 1 28 2 3" xfId="10405" xr:uid="{C9497A3E-400E-4733-B3F2-FDE13A0BB5A1}"/>
    <cellStyle name="20% - uthevingsfarge 1 28 3" xfId="4620" xr:uid="{2D92EA33-4990-4153-AE76-BA433D158414}"/>
    <cellStyle name="20% - uthevingsfarge 1 28 3 2" xfId="7293" xr:uid="{210EA5AE-F9FF-43EE-ADC2-DAED579DC5F0}"/>
    <cellStyle name="20% - uthevingsfarge 1 28 4" xfId="10556" xr:uid="{EFA0C4CC-9671-4887-8066-ABCCB7618546}"/>
    <cellStyle name="20% - uthevingsfarge 1 29" xfId="288" xr:uid="{26713C92-1217-4488-ADDB-C6182CAA3F1F}"/>
    <cellStyle name="20% - uthevingsfarge 1 29 2" xfId="289" xr:uid="{428DCE90-C888-4446-B1A6-B544B1395CBC}"/>
    <cellStyle name="20% - uthevingsfarge 1 29 2 2" xfId="5378" xr:uid="{D4DDFBB7-C85D-4F1F-93F4-3562D44F0237}"/>
    <cellStyle name="20% - uthevingsfarge 1 29 2 2 2" xfId="8011" xr:uid="{8ACA59F2-CDA2-457D-8D24-3A4C734D413D}"/>
    <cellStyle name="20% - uthevingsfarge 1 29 2 3" xfId="9975" xr:uid="{AFCB271C-5580-4B70-9778-DAF1E80411E2}"/>
    <cellStyle name="20% - uthevingsfarge 1 29 3" xfId="4619" xr:uid="{6FAB7437-A737-4B41-90CF-BCD555DC520B}"/>
    <cellStyle name="20% - uthevingsfarge 1 29 3 2" xfId="7292" xr:uid="{5C3BD3B6-811F-404B-8547-4C0D716B7D97}"/>
    <cellStyle name="20% - uthevingsfarge 1 29 4" xfId="9966" xr:uid="{4433AEB2-AFD2-4831-8EFC-FF98ADC4E4A6}"/>
    <cellStyle name="20% - uthevingsfarge 1 3" xfId="290" xr:uid="{C21E94AC-2BFF-4898-835A-9C39DAF9256F}"/>
    <cellStyle name="20% - uthevingsfarge 1 3 2" xfId="291" xr:uid="{A00BF08A-43A0-4919-A191-0682BA1FB1B4}"/>
    <cellStyle name="20% - uthevingsfarge 1 3 2 2" xfId="5379" xr:uid="{CF839832-7112-4206-A3E1-C6182D7FE972}"/>
    <cellStyle name="20% - uthevingsfarge 1 3 2 2 2" xfId="8012" xr:uid="{DA70523B-B3B6-42FA-92D4-476FC2EE563E}"/>
    <cellStyle name="20% - uthevingsfarge 1 3 2 3" xfId="10404" xr:uid="{CBEDD668-5039-4163-9BEE-EC99464B4AC7}"/>
    <cellStyle name="20% - uthevingsfarge 1 3 3" xfId="4618" xr:uid="{1AC5F52D-7A81-4EC7-A34F-E575CD5816CE}"/>
    <cellStyle name="20% - uthevingsfarge 1 3 3 2" xfId="7291" xr:uid="{889E2CEC-98EB-4FC5-9565-FA381E4B5DE7}"/>
    <cellStyle name="20% - uthevingsfarge 1 3 4" xfId="10555" xr:uid="{96123AE0-1F6B-4EC3-B196-10AF7B8E9087}"/>
    <cellStyle name="20% - uthevingsfarge 1 30" xfId="292" xr:uid="{B009C5FD-DBB3-4816-8148-2B7ED48B5573}"/>
    <cellStyle name="20% - uthevingsfarge 1 30 2" xfId="293" xr:uid="{ADB5EAB9-7FB7-474F-9E36-A12B00F533B8}"/>
    <cellStyle name="20% - uthevingsfarge 1 30 2 2" xfId="5380" xr:uid="{B8A06887-2053-4B97-99F2-ED161C1C4701}"/>
    <cellStyle name="20% - uthevingsfarge 1 30 2 2 2" xfId="8013" xr:uid="{13A93999-EC72-4864-A203-90873E287195}"/>
    <cellStyle name="20% - uthevingsfarge 1 30 2 3" xfId="9976" xr:uid="{B966800A-84F9-4E1B-BBB9-196EA3D0A145}"/>
    <cellStyle name="20% - uthevingsfarge 1 30 3" xfId="4617" xr:uid="{D3943EA6-EF11-4FA8-8B15-E45CA3A0F034}"/>
    <cellStyle name="20% - uthevingsfarge 1 30 3 2" xfId="7290" xr:uid="{347516D5-3463-4B21-BE51-AA4F6DE8CAD3}"/>
    <cellStyle name="20% - uthevingsfarge 1 30 4" xfId="9965" xr:uid="{8282078D-8433-4711-9801-E5AE1A19544C}"/>
    <cellStyle name="20% - uthevingsfarge 1 31" xfId="294" xr:uid="{41AE2F7C-7971-4DA7-85CA-3B50EDC5D400}"/>
    <cellStyle name="20% - uthevingsfarge 1 31 2" xfId="295" xr:uid="{418A2F20-F1EB-41CA-B0EB-7D051CED20B2}"/>
    <cellStyle name="20% - uthevingsfarge 1 31 2 2" xfId="5381" xr:uid="{D2F462FC-6613-42CD-9B3B-979AF58547C7}"/>
    <cellStyle name="20% - uthevingsfarge 1 31 2 2 2" xfId="8014" xr:uid="{6578057B-A55B-417D-AE19-15417B7CE59F}"/>
    <cellStyle name="20% - uthevingsfarge 1 31 2 3" xfId="10403" xr:uid="{84394381-037F-4EBB-BCC0-F7465B1B701E}"/>
    <cellStyle name="20% - uthevingsfarge 1 31 3" xfId="4660" xr:uid="{1FB26E00-B4EE-4BF7-8D98-8548690853AC}"/>
    <cellStyle name="20% - uthevingsfarge 1 31 3 2" xfId="7313" xr:uid="{B8BC0270-B742-458E-8D25-12CF0C8DDD5A}"/>
    <cellStyle name="20% - uthevingsfarge 1 31 4" xfId="10554" xr:uid="{A9D49963-C9AE-474F-B909-DD414A4D9E6A}"/>
    <cellStyle name="20% - uthevingsfarge 1 32" xfId="296" xr:uid="{6151B433-AD34-43E4-89E3-B13D71B8AC3C}"/>
    <cellStyle name="20% - uthevingsfarge 1 32 2" xfId="297" xr:uid="{6C47DED8-976A-424A-B9F8-94B5074E907A}"/>
    <cellStyle name="20% - uthevingsfarge 1 32 2 2" xfId="5382" xr:uid="{D3AADB4D-4162-44A5-AC99-9FD9AC7C329A}"/>
    <cellStyle name="20% - uthevingsfarge 1 32 2 2 2" xfId="8015" xr:uid="{42222084-9487-4FCB-A95E-75FE91242375}"/>
    <cellStyle name="20% - uthevingsfarge 1 32 2 3" xfId="9977" xr:uid="{A087ACD5-9C4F-4E0A-B72E-5D061C7EA9E4}"/>
    <cellStyle name="20% - uthevingsfarge 1 32 3" xfId="4661" xr:uid="{2D874645-8FD7-4AEB-898E-B613AA6D952D}"/>
    <cellStyle name="20% - uthevingsfarge 1 32 3 2" xfId="7314" xr:uid="{43BB06C9-0324-43AD-BD6D-1D3690CF9CBC}"/>
    <cellStyle name="20% - uthevingsfarge 1 32 4" xfId="9964" xr:uid="{2EDBBADD-651B-42C2-A1EB-F875D00DD32B}"/>
    <cellStyle name="20% - uthevingsfarge 1 33" xfId="298" xr:uid="{810DCF84-14E9-4B40-A89D-26D48CA2C4B6}"/>
    <cellStyle name="20% - uthevingsfarge 1 33 2" xfId="299" xr:uid="{842DE283-6FB4-415F-9DE2-71A09AA898CE}"/>
    <cellStyle name="20% - uthevingsfarge 1 33 2 2" xfId="5383" xr:uid="{2571DAB8-F353-448B-9AE2-9DFF2A4091C6}"/>
    <cellStyle name="20% - uthevingsfarge 1 33 2 2 2" xfId="8016" xr:uid="{D5C25948-734D-4F72-8D59-63211D617421}"/>
    <cellStyle name="20% - uthevingsfarge 1 33 2 3" xfId="10402" xr:uid="{367D4413-ED72-498A-9E2F-6B92EF826D14}"/>
    <cellStyle name="20% - uthevingsfarge 1 33 3" xfId="4662" xr:uid="{A313068F-ECE8-4D88-B0C2-35FA2E9280CC}"/>
    <cellStyle name="20% - uthevingsfarge 1 33 3 2" xfId="7315" xr:uid="{87F14D56-4F82-435E-B71F-B235447FBBD9}"/>
    <cellStyle name="20% - uthevingsfarge 1 33 4" xfId="10553" xr:uid="{295F8EB5-B3E6-45A5-B4D0-A79886D7FDBF}"/>
    <cellStyle name="20% - uthevingsfarge 1 34" xfId="300" xr:uid="{051F1970-EB40-49CE-8E1D-E3C2DCD41037}"/>
    <cellStyle name="20% - uthevingsfarge 1 34 2" xfId="301" xr:uid="{A0161F66-7832-4094-BF1F-CCA94619739B}"/>
    <cellStyle name="20% - uthevingsfarge 1 34 2 2" xfId="5384" xr:uid="{44D57735-E9D8-4B58-8EB8-F486E27F21F6}"/>
    <cellStyle name="20% - uthevingsfarge 1 34 2 2 2" xfId="8017" xr:uid="{4AD06982-2385-4ECD-ADE4-F769FF29FC56}"/>
    <cellStyle name="20% - uthevingsfarge 1 34 2 3" xfId="10030" xr:uid="{4D334F06-1DB4-46E3-9519-95AD8752C807}"/>
    <cellStyle name="20% - uthevingsfarge 1 34 3" xfId="4663" xr:uid="{0577432F-C811-491B-993B-CD5ADE18FDBB}"/>
    <cellStyle name="20% - uthevingsfarge 1 34 3 2" xfId="7316" xr:uid="{72C9253C-2311-4274-B8F1-44FF7E521EC4}"/>
    <cellStyle name="20% - uthevingsfarge 1 34 4" xfId="9963" xr:uid="{FDDE7541-B05D-4375-90B1-EFC1684D75D5}"/>
    <cellStyle name="20% - uthevingsfarge 1 35" xfId="302" xr:uid="{EDED12B3-7B6A-4DB0-B2CB-882757E6A1FD}"/>
    <cellStyle name="20% - uthevingsfarge 1 35 2" xfId="303" xr:uid="{923B6C42-CF6F-4CEE-98AF-0157FD3A1773}"/>
    <cellStyle name="20% - uthevingsfarge 1 35 2 2" xfId="5385" xr:uid="{BC2D9120-7A1E-4119-8E3B-1F38583D5FE4}"/>
    <cellStyle name="20% - uthevingsfarge 1 35 2 2 2" xfId="8018" xr:uid="{8E8F9D6C-7989-4FC0-9183-FA5901CED28E}"/>
    <cellStyle name="20% - uthevingsfarge 1 35 2 3" xfId="10563" xr:uid="{5481CC07-7CA9-4BAC-8524-B14B968E07D9}"/>
    <cellStyle name="20% - uthevingsfarge 1 35 3" xfId="4664" xr:uid="{288F0AAA-0F89-45EA-AAE6-ED983ED482F9}"/>
    <cellStyle name="20% - uthevingsfarge 1 35 3 2" xfId="7317" xr:uid="{6738FA42-839E-4683-A535-383FD17DFDCB}"/>
    <cellStyle name="20% - uthevingsfarge 1 35 4" xfId="10654" xr:uid="{3B866332-0F82-4EBA-BEA1-B7B31D26FF70}"/>
    <cellStyle name="20% - uthevingsfarge 1 36" xfId="304" xr:uid="{E51ABA40-4DB9-4983-9CE9-56EBF5968734}"/>
    <cellStyle name="20% - uthevingsfarge 1 36 2" xfId="305" xr:uid="{BC80B606-4568-4701-B07A-F03B5F1B7713}"/>
    <cellStyle name="20% - uthevingsfarge 1 36 2 2" xfId="5386" xr:uid="{84516D45-2AA8-4779-A8A1-235E7B494C88}"/>
    <cellStyle name="20% - uthevingsfarge 1 36 2 2 2" xfId="8019" xr:uid="{046D4486-4AA3-4435-B87B-2C610C35C820}"/>
    <cellStyle name="20% - uthevingsfarge 1 36 2 3" xfId="10751" xr:uid="{CDFFB566-EDA1-4388-BDC3-82322ED561CF}"/>
    <cellStyle name="20% - uthevingsfarge 1 36 3" xfId="4665" xr:uid="{C4743D29-9C5F-44CB-B90B-9610F83A563A}"/>
    <cellStyle name="20% - uthevingsfarge 1 36 3 2" xfId="7318" xr:uid="{2AACFD1F-6029-4E12-86C4-B21CC12BD195}"/>
    <cellStyle name="20% - uthevingsfarge 1 36 4" xfId="9821" xr:uid="{E20EC749-9222-4501-AA4E-CE813E073176}"/>
    <cellStyle name="20% - uthevingsfarge 1 37" xfId="306" xr:uid="{4B2DAE0B-9802-47B7-A2FE-552BDA1CAF70}"/>
    <cellStyle name="20% - uthevingsfarge 1 37 2" xfId="307" xr:uid="{EE3A160B-6A51-46CD-9E64-88ADED60A3A4}"/>
    <cellStyle name="20% - uthevingsfarge 1 37 2 2" xfId="5387" xr:uid="{368EB6C8-EC5E-4164-BB13-AA6B64952E8B}"/>
    <cellStyle name="20% - uthevingsfarge 1 37 2 2 2" xfId="8020" xr:uid="{DEEC7470-A967-4DE7-8EB1-705F6BD07E56}"/>
    <cellStyle name="20% - uthevingsfarge 1 37 2 3" xfId="9820" xr:uid="{44883705-3234-47ED-953B-94B118BD222D}"/>
    <cellStyle name="20% - uthevingsfarge 1 37 3" xfId="4666" xr:uid="{06B7F604-E5F8-4294-8280-9923081B4158}"/>
    <cellStyle name="20% - uthevingsfarge 1 37 3 2" xfId="7319" xr:uid="{6BA3354B-D9C3-46D3-8108-B6FD1BAA0A0A}"/>
    <cellStyle name="20% - uthevingsfarge 1 37 4" xfId="9819" xr:uid="{04B8579B-E93F-4E72-ADDB-0245D70ED064}"/>
    <cellStyle name="20% - uthevingsfarge 1 38" xfId="308" xr:uid="{46E113F9-665C-46A5-9E7E-26CD7BBA87CE}"/>
    <cellStyle name="20% - uthevingsfarge 1 38 2" xfId="309" xr:uid="{6BA35C13-83AC-408B-9C43-B7231B1610D1}"/>
    <cellStyle name="20% - uthevingsfarge 1 38 2 2" xfId="5388" xr:uid="{4EFB6DBD-A7B6-41AA-BED6-6FD7E6FF2FB8}"/>
    <cellStyle name="20% - uthevingsfarge 1 38 2 2 2" xfId="8021" xr:uid="{334626E3-FEF0-4A02-89A7-90E5F3B3C3D2}"/>
    <cellStyle name="20% - uthevingsfarge 1 38 2 3" xfId="9818" xr:uid="{90883D8D-665C-4392-9EAD-E7CE0AE38B5F}"/>
    <cellStyle name="20% - uthevingsfarge 1 38 3" xfId="4667" xr:uid="{549C49AC-DE05-440E-A930-7E0251EF76AA}"/>
    <cellStyle name="20% - uthevingsfarge 1 38 3 2" xfId="7320" xr:uid="{44FCC004-5EFE-43D6-A4DD-E5E83232C662}"/>
    <cellStyle name="20% - uthevingsfarge 1 38 4" xfId="10095" xr:uid="{A83D77FE-7182-433D-B1BE-2633789FB04D}"/>
    <cellStyle name="20% - uthevingsfarge 1 39" xfId="310" xr:uid="{828787A9-B7A8-4F06-8848-869D0B33E334}"/>
    <cellStyle name="20% - uthevingsfarge 1 39 2" xfId="311" xr:uid="{F3280F0B-F189-487E-925E-E5CEBC42D2E5}"/>
    <cellStyle name="20% - uthevingsfarge 1 39 2 2" xfId="5389" xr:uid="{F6D297CF-9D59-4BD1-9FC7-2DCBA83E85A6}"/>
    <cellStyle name="20% - uthevingsfarge 1 39 2 2 2" xfId="8022" xr:uid="{AEB91B23-FFA1-4719-9E62-C18AEBB23C33}"/>
    <cellStyle name="20% - uthevingsfarge 1 39 2 3" xfId="9817" xr:uid="{4C4FB138-89AF-4DFA-BBA0-59E0FE9041EC}"/>
    <cellStyle name="20% - uthevingsfarge 1 39 3" xfId="4668" xr:uid="{5DE0017D-DF53-4003-B993-780449B1849C}"/>
    <cellStyle name="20% - uthevingsfarge 1 39 3 2" xfId="7321" xr:uid="{25C6CA75-DF55-4CA7-9590-7B1437DB20BF}"/>
    <cellStyle name="20% - uthevingsfarge 1 39 4" xfId="9327" xr:uid="{74E57C3D-8C21-4CB3-B42C-DA363DEDB5B1}"/>
    <cellStyle name="20% - uthevingsfarge 1 4" xfId="312" xr:uid="{0B14BD6C-7CB1-47DB-8F09-3EB86A35A1F9}"/>
    <cellStyle name="20% - uthevingsfarge 1 4 2" xfId="313" xr:uid="{5CCA0D36-B26B-4E57-9DC7-01E0AAF1AE36}"/>
    <cellStyle name="20% - uthevingsfarge 1 4 2 2" xfId="5390" xr:uid="{F088AB11-2AEB-47AD-A86E-C38B668F9B36}"/>
    <cellStyle name="20% - uthevingsfarge 1 4 2 2 2" xfId="8023" xr:uid="{5AAC1EB4-6B37-4708-8E6F-CA632DDD4E6D}"/>
    <cellStyle name="20% - uthevingsfarge 1 4 2 3" xfId="9816" xr:uid="{62920031-6D61-458E-A6EC-4185F55172E3}"/>
    <cellStyle name="20% - uthevingsfarge 1 4 3" xfId="4669" xr:uid="{49B5CA58-CCF6-4AA0-8A8B-E23AC991DFB5}"/>
    <cellStyle name="20% - uthevingsfarge 1 4 3 2" xfId="7322" xr:uid="{EDD2C7D5-5D27-4E99-9F34-32306A5B63C8}"/>
    <cellStyle name="20% - uthevingsfarge 1 4 4" xfId="9815" xr:uid="{52B96824-559F-4F73-AC39-048FC0734328}"/>
    <cellStyle name="20% - uthevingsfarge 1 40" xfId="314" xr:uid="{853F0301-36E9-4A28-ADE2-5251ADD191F8}"/>
    <cellStyle name="20% - uthevingsfarge 1 40 2" xfId="315" xr:uid="{C18EBC0B-9DDC-472A-B197-24C43235E8BC}"/>
    <cellStyle name="20% - uthevingsfarge 1 40 2 2" xfId="5391" xr:uid="{B5DBCFE1-0555-4EAF-B100-6A004229CABB}"/>
    <cellStyle name="20% - uthevingsfarge 1 40 2 2 2" xfId="8024" xr:uid="{83C35074-2CAF-45BF-83CD-F75B681E5AB7}"/>
    <cellStyle name="20% - uthevingsfarge 1 40 2 3" xfId="9814" xr:uid="{DA3EA7F0-EA6C-43A5-8B04-F51FC3EF82FD}"/>
    <cellStyle name="20% - uthevingsfarge 1 40 3" xfId="4670" xr:uid="{DF0009FD-D131-480C-9F88-2203B6054B48}"/>
    <cellStyle name="20% - uthevingsfarge 1 40 3 2" xfId="7323" xr:uid="{68641A76-6C81-466A-AA41-8FFEC2A3D181}"/>
    <cellStyle name="20% - uthevingsfarge 1 40 4" xfId="9813" xr:uid="{75407698-6244-45FF-A6A6-3CEB213D70A9}"/>
    <cellStyle name="20% - uthevingsfarge 1 41" xfId="316" xr:uid="{01E5AF25-1D49-4762-B99B-3399D34DF79D}"/>
    <cellStyle name="20% - uthevingsfarge 1 41 2" xfId="317" xr:uid="{07FCF3F3-DC32-47D2-9356-520402949414}"/>
    <cellStyle name="20% - uthevingsfarge 1 41 2 2" xfId="5392" xr:uid="{AC9B5CCD-308B-4215-ADC1-3C33A2CE7422}"/>
    <cellStyle name="20% - uthevingsfarge 1 41 2 2 2" xfId="8025" xr:uid="{1124D2A3-937C-40DD-B880-1D90EF80A96B}"/>
    <cellStyle name="20% - uthevingsfarge 1 41 2 3" xfId="10093" xr:uid="{7F28E602-F5A7-4594-A73E-020DDB44936C}"/>
    <cellStyle name="20% - uthevingsfarge 1 41 3" xfId="4671" xr:uid="{10C4905C-8799-42E8-922E-6EF505550017}"/>
    <cellStyle name="20% - uthevingsfarge 1 41 3 2" xfId="7324" xr:uid="{78F454F1-0F17-4DA3-A001-212F8595A732}"/>
    <cellStyle name="20% - uthevingsfarge 1 41 4" xfId="10233" xr:uid="{AABC8880-F5CA-42D9-B45B-D5D3E3F9E47B}"/>
    <cellStyle name="20% - uthevingsfarge 1 42" xfId="318" xr:uid="{FC0C9740-5A90-47CA-8346-AFE751F42C0F}"/>
    <cellStyle name="20% - uthevingsfarge 1 42 2" xfId="319" xr:uid="{ACB4882A-1E25-4435-AD3F-656B2574F3F6}"/>
    <cellStyle name="20% - uthevingsfarge 1 42 2 2" xfId="5393" xr:uid="{3FB92371-AD3A-425E-942F-B9DEA314CDEB}"/>
    <cellStyle name="20% - uthevingsfarge 1 42 2 2 2" xfId="8026" xr:uid="{F4AD9F40-54D8-4748-B3CD-04BCB166A04E}"/>
    <cellStyle name="20% - uthevingsfarge 1 42 2 3" xfId="10111" xr:uid="{323933D8-F299-4D02-90E0-48187CF7F116}"/>
    <cellStyle name="20% - uthevingsfarge 1 42 3" xfId="4672" xr:uid="{9AFDC42F-7CF8-42E7-84E3-BC1F567EB613}"/>
    <cellStyle name="20% - uthevingsfarge 1 42 3 2" xfId="7325" xr:uid="{5C3BCA75-7D0C-4F68-AF98-6324E70017D9}"/>
    <cellStyle name="20% - uthevingsfarge 1 42 4" xfId="10098" xr:uid="{211C639A-CD92-49D7-8A88-ECCE19F1F8CA}"/>
    <cellStyle name="20% - uthevingsfarge 1 43" xfId="320" xr:uid="{4BE2781B-CDED-4262-AC16-29383C277274}"/>
    <cellStyle name="20% - uthevingsfarge 1 43 2" xfId="321" xr:uid="{78C35A24-68CE-45F8-86E1-6B73075B1BE9}"/>
    <cellStyle name="20% - uthevingsfarge 1 43 2 2" xfId="5394" xr:uid="{E6BC1315-F902-4932-8EE2-94635EBB8D9F}"/>
    <cellStyle name="20% - uthevingsfarge 1 43 2 2 2" xfId="8027" xr:uid="{6FADD210-3AA8-48E5-A3DF-3EDAA364CC0D}"/>
    <cellStyle name="20% - uthevingsfarge 1 43 2 3" xfId="9812" xr:uid="{804F2A48-5DE6-4470-AD83-C491DE9D3747}"/>
    <cellStyle name="20% - uthevingsfarge 1 43 3" xfId="4673" xr:uid="{7BE77A29-CC1A-485E-8B8C-4604C481FF05}"/>
    <cellStyle name="20% - uthevingsfarge 1 43 3 2" xfId="7326" xr:uid="{670E734B-D9C7-4038-94F5-37DC9B2CCB42}"/>
    <cellStyle name="20% - uthevingsfarge 1 43 4" xfId="9811" xr:uid="{16E5AA88-A5E8-490F-A779-9A9FF78534DB}"/>
    <cellStyle name="20% - uthevingsfarge 1 44" xfId="322" xr:uid="{4FF2D2E2-6CEF-4E13-B594-FAD109AF9893}"/>
    <cellStyle name="20% - uthevingsfarge 1 44 2" xfId="323" xr:uid="{DF3C455B-7FD1-4124-8DF7-AFFE7CFB03E9}"/>
    <cellStyle name="20% - uthevingsfarge 1 44 2 2" xfId="5395" xr:uid="{D87359E2-435F-49B1-8021-E49CBF8D348C}"/>
    <cellStyle name="20% - uthevingsfarge 1 44 2 2 2" xfId="8028" xr:uid="{8DA26ADF-AD06-4BA3-84FB-0314C9B78BF2}"/>
    <cellStyle name="20% - uthevingsfarge 1 44 2 3" xfId="9810" xr:uid="{76ABFCC5-FE98-49F5-93C4-920D57FCE49C}"/>
    <cellStyle name="20% - uthevingsfarge 1 44 3" xfId="4674" xr:uid="{0A908319-00D8-49C6-B7A6-699AE012D730}"/>
    <cellStyle name="20% - uthevingsfarge 1 44 3 2" xfId="7327" xr:uid="{8F79F72E-F376-4A3C-B272-1310CFBB06F3}"/>
    <cellStyle name="20% - uthevingsfarge 1 44 4" xfId="9809" xr:uid="{5F4324F9-79CD-4610-8AB9-BC68B4979ADA}"/>
    <cellStyle name="20% - uthevingsfarge 1 45" xfId="324" xr:uid="{DA2322E7-C624-42C3-AD9D-CB9BA02A9985}"/>
    <cellStyle name="20% - uthevingsfarge 1 45 2" xfId="325" xr:uid="{DA959A23-27B3-4D8B-BB06-FB11F9D6F1B2}"/>
    <cellStyle name="20% - uthevingsfarge 1 45 2 2" xfId="5396" xr:uid="{74CCA20C-E267-4020-8965-EA60078EA956}"/>
    <cellStyle name="20% - uthevingsfarge 1 45 2 2 2" xfId="8029" xr:uid="{B5D7011A-70DE-4E96-B812-A1A2E6BA61D8}"/>
    <cellStyle name="20% - uthevingsfarge 1 45 2 3" xfId="9808" xr:uid="{43E924C2-485C-4D58-B35F-3564BE649B19}"/>
    <cellStyle name="20% - uthevingsfarge 1 45 3" xfId="4675" xr:uid="{8F45BE33-F18A-4ECD-A6EB-3497F9AA1A62}"/>
    <cellStyle name="20% - uthevingsfarge 1 45 3 2" xfId="7328" xr:uid="{A4F67127-DF27-4694-9805-0EA436AAEEEE}"/>
    <cellStyle name="20% - uthevingsfarge 1 45 4" xfId="9807" xr:uid="{4B0216E2-E1EA-404E-893E-48879EE0F758}"/>
    <cellStyle name="20% - uthevingsfarge 1 46" xfId="326" xr:uid="{0D03ECD0-796C-43D6-8417-C6CD77231BE5}"/>
    <cellStyle name="20% - uthevingsfarge 1 46 2" xfId="327" xr:uid="{8297FBDC-98A4-447C-8DDB-28353B383491}"/>
    <cellStyle name="20% - uthevingsfarge 1 46 2 2" xfId="5397" xr:uid="{6BD1B4D0-A971-4F4B-A038-4F7011700729}"/>
    <cellStyle name="20% - uthevingsfarge 1 46 2 2 2" xfId="8030" xr:uid="{97F8A846-690A-45F1-9999-313BB84A85D6}"/>
    <cellStyle name="20% - uthevingsfarge 1 46 2 3" xfId="9806" xr:uid="{E2C485ED-7F4F-4059-8014-EDA6D123CA5C}"/>
    <cellStyle name="20% - uthevingsfarge 1 46 3" xfId="4676" xr:uid="{A24C47F9-D4AA-4BE1-BDA3-235F16A0573B}"/>
    <cellStyle name="20% - uthevingsfarge 1 46 3 2" xfId="7329" xr:uid="{44FCECEF-93FA-4F23-AD24-C8B3FD389D76}"/>
    <cellStyle name="20% - uthevingsfarge 1 46 4" xfId="9805" xr:uid="{233835AE-DBB8-4CE7-9159-B8D9933153B8}"/>
    <cellStyle name="20% - uthevingsfarge 1 47" xfId="328" xr:uid="{84FD5E0B-E1DD-484D-98E0-5C89AC9DA278}"/>
    <cellStyle name="20% - uthevingsfarge 1 47 2" xfId="329" xr:uid="{DF0D66A0-9E7F-43F6-B235-89D19505DF21}"/>
    <cellStyle name="20% - uthevingsfarge 1 47 2 2" xfId="5398" xr:uid="{81BE30FC-6952-4561-8EB1-5E6B319E9E21}"/>
    <cellStyle name="20% - uthevingsfarge 1 47 2 2 2" xfId="8031" xr:uid="{8D91D05C-77F7-44C1-B161-B21B64005A96}"/>
    <cellStyle name="20% - uthevingsfarge 1 47 2 3" xfId="10231" xr:uid="{5C86BE9C-43D0-4C51-9205-B9BB074BCA97}"/>
    <cellStyle name="20% - uthevingsfarge 1 47 3" xfId="4677" xr:uid="{58B6BD0E-196D-49D5-BFF4-67DDBE700057}"/>
    <cellStyle name="20% - uthevingsfarge 1 47 3 2" xfId="7330" xr:uid="{0CB49243-29FC-4C7A-8308-F942B9FBD3C7}"/>
    <cellStyle name="20% - uthevingsfarge 1 47 4" xfId="10750" xr:uid="{D180AA11-696B-41A7-808B-B9EB6A3BA11A}"/>
    <cellStyle name="20% - uthevingsfarge 1 48" xfId="330" xr:uid="{0CD2F9B8-5559-4C00-924A-FFD80A3FE1FD}"/>
    <cellStyle name="20% - uthevingsfarge 1 48 2" xfId="331" xr:uid="{7BE67B7D-99D3-42F2-A094-9168A9773265}"/>
    <cellStyle name="20% - uthevingsfarge 1 48 2 2" xfId="5399" xr:uid="{AA515B8E-6B4E-4161-9798-A3296976A13D}"/>
    <cellStyle name="20% - uthevingsfarge 1 48 2 2 2" xfId="8032" xr:uid="{8F59D83C-2CA9-46A9-963C-28750233B78E}"/>
    <cellStyle name="20% - uthevingsfarge 1 48 2 3" xfId="10097" xr:uid="{FD743093-4199-4757-A2A4-4CFA668E9A89}"/>
    <cellStyle name="20% - uthevingsfarge 1 48 3" xfId="4678" xr:uid="{BAE7213C-5EFA-4C6F-99D7-FA165624A7DD}"/>
    <cellStyle name="20% - uthevingsfarge 1 48 3 2" xfId="7331" xr:uid="{689CDA0C-5629-469E-B73C-58B99DF3FA47}"/>
    <cellStyle name="20% - uthevingsfarge 1 48 4" xfId="10342" xr:uid="{12A22577-ABA1-4368-AF27-2600C22D7BD3}"/>
    <cellStyle name="20% - uthevingsfarge 1 49" xfId="332" xr:uid="{A99E9FD6-5F7F-4F86-A8E1-EDB2555A0F69}"/>
    <cellStyle name="20% - uthevingsfarge 1 49 2" xfId="333" xr:uid="{2DD9ACF7-DCEA-4EB2-BFF0-9660DC53A612}"/>
    <cellStyle name="20% - uthevingsfarge 1 49 2 2" xfId="5400" xr:uid="{E854FE90-9B71-496E-B53A-F46A143D9926}"/>
    <cellStyle name="20% - uthevingsfarge 1 49 2 2 2" xfId="8033" xr:uid="{FECD7F32-8AD5-4DC9-8068-B2C5A2DB928E}"/>
    <cellStyle name="20% - uthevingsfarge 1 49 2 3" xfId="9804" xr:uid="{BC51A4CE-8AE7-4E0B-8C12-A12590F08755}"/>
    <cellStyle name="20% - uthevingsfarge 1 49 3" xfId="4679" xr:uid="{9FC330D7-4C25-4F50-8CBF-D10FDAB4AEF4}"/>
    <cellStyle name="20% - uthevingsfarge 1 49 3 2" xfId="7332" xr:uid="{60D66AF0-E585-4087-A79C-DD0FB7A76352}"/>
    <cellStyle name="20% - uthevingsfarge 1 49 4" xfId="9803" xr:uid="{B854DFFD-A535-4140-A25F-21D46096A014}"/>
    <cellStyle name="20% - uthevingsfarge 1 5" xfId="334" xr:uid="{5FCAAE10-4046-4F48-99D3-9B7A1C929712}"/>
    <cellStyle name="20% - uthevingsfarge 1 5 2" xfId="335" xr:uid="{528034AB-37CC-4B94-AFD7-F7A99A9D01C8}"/>
    <cellStyle name="20% - uthevingsfarge 1 5 2 2" xfId="5401" xr:uid="{4020C028-AEDF-4CE6-B830-3BC89638383E}"/>
    <cellStyle name="20% - uthevingsfarge 1 5 2 2 2" xfId="8034" xr:uid="{53E2D893-E6AB-4F81-B599-3BAB0952AB11}"/>
    <cellStyle name="20% - uthevingsfarge 1 5 2 3" xfId="9802" xr:uid="{50141E10-BE95-421D-8EE0-64EBD33D8084}"/>
    <cellStyle name="20% - uthevingsfarge 1 5 3" xfId="4680" xr:uid="{7A50191F-047B-4E34-B083-A8FDCA35B1CC}"/>
    <cellStyle name="20% - uthevingsfarge 1 5 3 2" xfId="7333" xr:uid="{C42F0D7E-4C92-47FF-9F69-7B5132DC6335}"/>
    <cellStyle name="20% - uthevingsfarge 1 5 4" xfId="9801" xr:uid="{9A734B9A-400C-4151-9471-EC00966F3D90}"/>
    <cellStyle name="20% - uthevingsfarge 1 50" xfId="336" xr:uid="{2AF0A726-1438-4097-B0BB-7504776EE29F}"/>
    <cellStyle name="20% - uthevingsfarge 1 50 2" xfId="337" xr:uid="{70EE0140-7FD0-495E-8C68-85FF80F0B63A}"/>
    <cellStyle name="20% - uthevingsfarge 1 50 2 2" xfId="5402" xr:uid="{85D0F5CF-5F8D-4A19-95AB-BDFAD64DE690}"/>
    <cellStyle name="20% - uthevingsfarge 1 50 2 2 2" xfId="8035" xr:uid="{421EC805-0D86-46C4-9433-AB0E334378D9}"/>
    <cellStyle name="20% - uthevingsfarge 1 50 2 3" xfId="9800" xr:uid="{EE287106-B307-42FD-87D5-A264D70C4888}"/>
    <cellStyle name="20% - uthevingsfarge 1 50 3" xfId="4681" xr:uid="{29FF212A-F5DA-4685-A7A3-80C508D106AB}"/>
    <cellStyle name="20% - uthevingsfarge 1 50 3 2" xfId="7334" xr:uid="{10CE99B8-C857-4BDF-8007-B26E57FBC612}"/>
    <cellStyle name="20% - uthevingsfarge 1 50 4" xfId="9799" xr:uid="{13B3EAC7-458F-4A33-9A9A-7A4A3ED28404}"/>
    <cellStyle name="20% - uthevingsfarge 1 51" xfId="338" xr:uid="{5C647BA7-43A4-4C8B-B3B0-733BF557607D}"/>
    <cellStyle name="20% - uthevingsfarge 1 51 2" xfId="339" xr:uid="{2B857E43-5AEF-4C8D-82CF-44378B6F8E3E}"/>
    <cellStyle name="20% - uthevingsfarge 1 51 2 2" xfId="5403" xr:uid="{8CF30DEC-6EAD-456A-83BD-21001A400FB1}"/>
    <cellStyle name="20% - uthevingsfarge 1 51 2 2 2" xfId="8036" xr:uid="{43E35022-0ECD-43B1-9D20-94985897D550}"/>
    <cellStyle name="20% - uthevingsfarge 1 51 2 3" xfId="9798" xr:uid="{414AFC04-D2F7-4946-9947-0487B3E944B6}"/>
    <cellStyle name="20% - uthevingsfarge 1 51 3" xfId="4682" xr:uid="{F228E360-9FD9-4107-B96C-184ABB63E321}"/>
    <cellStyle name="20% - uthevingsfarge 1 51 3 2" xfId="7335" xr:uid="{E64DE5F4-9CBD-4A40-82C9-199184685A9A}"/>
    <cellStyle name="20% - uthevingsfarge 1 51 4" xfId="10065" xr:uid="{A3848229-15B4-40E7-A4DC-8F903028047D}"/>
    <cellStyle name="20% - uthevingsfarge 1 52" xfId="340" xr:uid="{13540298-5368-4C8B-A09A-3CAA21A0E202}"/>
    <cellStyle name="20% - uthevingsfarge 1 52 2" xfId="341" xr:uid="{E15238F4-19FD-425B-860E-BA60A50CB81B}"/>
    <cellStyle name="20% - uthevingsfarge 1 52 2 2" xfId="5404" xr:uid="{B767908F-FC3A-45EF-B64C-C551C5AE5A1E}"/>
    <cellStyle name="20% - uthevingsfarge 1 52 2 2 2" xfId="8037" xr:uid="{552394F8-B221-419C-A85A-071C37AC4CB6}"/>
    <cellStyle name="20% - uthevingsfarge 1 52 2 3" xfId="10564" xr:uid="{43D63166-19F4-4A4A-8551-F3E300B1A026}"/>
    <cellStyle name="20% - uthevingsfarge 1 52 3" xfId="4683" xr:uid="{CE058105-AA60-4F3E-9DB2-BF2DF33B12BC}"/>
    <cellStyle name="20% - uthevingsfarge 1 52 3 2" xfId="7336" xr:uid="{59B21FD5-93FA-4EEC-9A5E-A2920F343406}"/>
    <cellStyle name="20% - uthevingsfarge 1 52 4" xfId="10655" xr:uid="{A6CF50B8-2BB1-46BD-A8E5-29640510385B}"/>
    <cellStyle name="20% - uthevingsfarge 1 53" xfId="342" xr:uid="{9EB2550B-E98B-4688-A0E9-4ABEC5EBEC83}"/>
    <cellStyle name="20% - uthevingsfarge 1 53 2" xfId="343" xr:uid="{CBF5958A-CF9B-4DE6-9F36-BD7489EA5A37}"/>
    <cellStyle name="20% - uthevingsfarge 1 53 2 2" xfId="5405" xr:uid="{46AAD951-250F-4568-9B87-759CC0DB2060}"/>
    <cellStyle name="20% - uthevingsfarge 1 53 2 2 2" xfId="8038" xr:uid="{79C44CC8-4656-4252-B734-EE428312A97C}"/>
    <cellStyle name="20% - uthevingsfarge 1 53 2 3" xfId="10096" xr:uid="{2401A5B1-F98E-4E79-B086-4AE20BF3B397}"/>
    <cellStyle name="20% - uthevingsfarge 1 53 3" xfId="4684" xr:uid="{12EC0AA9-F55C-41EF-9BF8-6500F64A370A}"/>
    <cellStyle name="20% - uthevingsfarge 1 53 3 2" xfId="7337" xr:uid="{3EC3AAE1-F3EB-4098-86A4-2C212C5399D3}"/>
    <cellStyle name="20% - uthevingsfarge 1 53 4" xfId="10341" xr:uid="{44C3EB98-7373-4101-921E-A8E27466905D}"/>
    <cellStyle name="20% - uthevingsfarge 1 54" xfId="344" xr:uid="{26F9352A-A07D-400C-B5C4-3CB46FCEEED2}"/>
    <cellStyle name="20% - uthevingsfarge 1 54 2" xfId="345" xr:uid="{7E1DEED9-E5D8-4758-B488-4C1F3AA48361}"/>
    <cellStyle name="20% - uthevingsfarge 1 54 2 2" xfId="5406" xr:uid="{A980EA74-D069-455D-91B8-040E9131610E}"/>
    <cellStyle name="20% - uthevingsfarge 1 54 2 2 2" xfId="8039" xr:uid="{8CDA1B91-BAD6-4D49-A153-4ECFBD00F9C6}"/>
    <cellStyle name="20% - uthevingsfarge 1 54 2 3" xfId="9797" xr:uid="{CFCF1C9C-D8B3-41F0-B568-63D3DAA56ED5}"/>
    <cellStyle name="20% - uthevingsfarge 1 54 3" xfId="4685" xr:uid="{A02C94C4-3467-4C75-9C84-874C88E77060}"/>
    <cellStyle name="20% - uthevingsfarge 1 54 3 2" xfId="7338" xr:uid="{B6F0C762-DC46-40E5-B767-A2EA84E49CF2}"/>
    <cellStyle name="20% - uthevingsfarge 1 54 4" xfId="9796" xr:uid="{E3C9F49C-5DB9-4B2A-8BED-ACDFED97C819}"/>
    <cellStyle name="20% - uthevingsfarge 1 55" xfId="346" xr:uid="{4CD23E7A-3BE8-4B2A-A02E-E1127BD1F783}"/>
    <cellStyle name="20% - uthevingsfarge 1 55 2" xfId="347" xr:uid="{F35945EB-11DB-4733-8A2B-EFA508C37988}"/>
    <cellStyle name="20% - uthevingsfarge 1 55 2 2" xfId="5407" xr:uid="{F50E2394-5827-4F27-9D16-982C911599C2}"/>
    <cellStyle name="20% - uthevingsfarge 1 55 2 2 2" xfId="8040" xr:uid="{C45417AD-01E8-400A-AA01-EC67A7470705}"/>
    <cellStyle name="20% - uthevingsfarge 1 55 2 3" xfId="9795" xr:uid="{3B0D5E38-BD7D-4A5A-A39B-203281BA0385}"/>
    <cellStyle name="20% - uthevingsfarge 1 55 3" xfId="4686" xr:uid="{FA7EE66E-C85F-4A99-84B7-F2C843FA7B68}"/>
    <cellStyle name="20% - uthevingsfarge 1 55 3 2" xfId="7339" xr:uid="{1C2EDCF5-2FD0-4476-AF91-4F2E9A357FA6}"/>
    <cellStyle name="20% - uthevingsfarge 1 55 4" xfId="9794" xr:uid="{C5C703F1-DFD0-4D2F-908C-C16A3AB73D0E}"/>
    <cellStyle name="20% - uthevingsfarge 1 56" xfId="348" xr:uid="{3B838D15-7F2D-45EC-BFDF-F844BFC850EA}"/>
    <cellStyle name="20% - uthevingsfarge 1 56 2" xfId="349" xr:uid="{E3824C2F-AAA5-45B4-BC7B-F7C3AD2DB4D4}"/>
    <cellStyle name="20% - uthevingsfarge 1 56 2 2" xfId="5408" xr:uid="{E738A6AF-CE92-4EC0-8C91-C793D4A1639B}"/>
    <cellStyle name="20% - uthevingsfarge 1 56 2 2 2" xfId="8041" xr:uid="{D39CE2D7-0E9B-4304-8313-3BC33BABAF8A}"/>
    <cellStyle name="20% - uthevingsfarge 1 56 2 3" xfId="9793" xr:uid="{04A28A5C-B9B5-4436-9019-6F51C58D8BC3}"/>
    <cellStyle name="20% - uthevingsfarge 1 56 3" xfId="4687" xr:uid="{6264981F-3279-47A3-A979-8EA621D5E345}"/>
    <cellStyle name="20% - uthevingsfarge 1 56 3 2" xfId="7340" xr:uid="{29D2603D-0626-44B3-931A-2525FE3749A3}"/>
    <cellStyle name="20% - uthevingsfarge 1 56 4" xfId="9792" xr:uid="{249C06F2-75FB-4ABD-B4F3-CFE2D8314566}"/>
    <cellStyle name="20% - uthevingsfarge 1 57" xfId="350" xr:uid="{A9EDDB3B-3F72-468F-A1D8-DF4701A6D287}"/>
    <cellStyle name="20% - uthevingsfarge 1 57 2" xfId="351" xr:uid="{F790962D-74EE-468F-884B-7D21480A5196}"/>
    <cellStyle name="20% - uthevingsfarge 1 57 2 2" xfId="5409" xr:uid="{5D92AE76-F53C-49E8-8225-5740C671A3F0}"/>
    <cellStyle name="20% - uthevingsfarge 1 57 2 2 2" xfId="8042" xr:uid="{ABF078CD-207B-4BED-BC87-FEB1271191B4}"/>
    <cellStyle name="20% - uthevingsfarge 1 57 2 3" xfId="9791" xr:uid="{83D51FEE-5B4A-4779-8D75-39326BF8CFE4}"/>
    <cellStyle name="20% - uthevingsfarge 1 57 3" xfId="4688" xr:uid="{01D83E2E-9223-4FFF-A025-61AF4E551298}"/>
    <cellStyle name="20% - uthevingsfarge 1 57 3 2" xfId="7341" xr:uid="{EA2ED47D-27DD-4A53-BC5F-703E683B9459}"/>
    <cellStyle name="20% - uthevingsfarge 1 57 4" xfId="10401" xr:uid="{1E744786-AE29-4726-9979-CD4C9C2926A7}"/>
    <cellStyle name="20% - uthevingsfarge 1 58" xfId="352" xr:uid="{446EE254-0CE3-414E-A0FB-123297A3CAF3}"/>
    <cellStyle name="20% - uthevingsfarge 1 58 2" xfId="353" xr:uid="{4D00AB74-5851-4EE4-A9A9-A7964B818EA3}"/>
    <cellStyle name="20% - uthevingsfarge 1 58 2 2" xfId="5410" xr:uid="{8A824954-C6A8-4FF6-B5D6-109B37BF48CE}"/>
    <cellStyle name="20% - uthevingsfarge 1 58 2 2 2" xfId="8043" xr:uid="{F7395DC3-DF98-49BB-8682-A361AE3C1547}"/>
    <cellStyle name="20% - uthevingsfarge 1 58 2 3" xfId="9962" xr:uid="{A05A7E34-AE21-4741-BE43-47BE08CD6685}"/>
    <cellStyle name="20% - uthevingsfarge 1 58 3" xfId="4689" xr:uid="{C400996D-8B5C-4A37-8D2E-9257A1E5284F}"/>
    <cellStyle name="20% - uthevingsfarge 1 58 3 2" xfId="7342" xr:uid="{268413A5-6655-40E5-B6DE-FB2EE45F85AA}"/>
    <cellStyle name="20% - uthevingsfarge 1 58 4" xfId="10430" xr:uid="{5F6E4B50-4710-4ACD-ABBD-96D889FB4F99}"/>
    <cellStyle name="20% - uthevingsfarge 1 59" xfId="354" xr:uid="{124B6703-69AC-4413-88AC-3451ECFBBBFB}"/>
    <cellStyle name="20% - uthevingsfarge 1 59 2" xfId="355" xr:uid="{89E0B8E4-2FAB-47CB-ABDE-6D1D8A29261E}"/>
    <cellStyle name="20% - uthevingsfarge 1 59 2 2" xfId="5411" xr:uid="{0B10C9E7-3F7D-4BA9-A189-E415D23E2CAD}"/>
    <cellStyle name="20% - uthevingsfarge 1 59 2 2 2" xfId="8044" xr:uid="{32F650F6-CA73-4E31-B981-13E31090875C}"/>
    <cellStyle name="20% - uthevingsfarge 1 59 2 3" xfId="9856" xr:uid="{CD46B603-E7B5-4EBA-86C2-14AB0B3C4491}"/>
    <cellStyle name="20% - uthevingsfarge 1 59 3" xfId="4690" xr:uid="{E685D9C5-6549-4402-A998-B944532082CF}"/>
    <cellStyle name="20% - uthevingsfarge 1 59 3 2" xfId="7343" xr:uid="{F552CB9C-3F49-44E7-8269-2D4975969D3F}"/>
    <cellStyle name="20% - uthevingsfarge 1 59 4" xfId="9323" xr:uid="{FE4DFAC2-54E9-4C3A-9E37-DBDA9EC78B6E}"/>
    <cellStyle name="20% - uthevingsfarge 1 6" xfId="356" xr:uid="{EC7E04C4-9D78-43DD-AD46-6731652CD619}"/>
    <cellStyle name="20% - uthevingsfarge 1 6 2" xfId="357" xr:uid="{88F911B4-C6DB-4CD6-A12C-27054091D724}"/>
    <cellStyle name="20% - uthevingsfarge 1 6 2 2" xfId="5412" xr:uid="{FEA044E6-804A-4963-9349-262D1987DB9C}"/>
    <cellStyle name="20% - uthevingsfarge 1 6 2 2 2" xfId="8045" xr:uid="{1A82ED5B-5F79-4799-BBB5-D6792A509F76}"/>
    <cellStyle name="20% - uthevingsfarge 1 6 2 3" xfId="9790" xr:uid="{A7F5B9D0-3359-4F35-90F8-04E9D39B47AA}"/>
    <cellStyle name="20% - uthevingsfarge 1 6 3" xfId="4691" xr:uid="{F009E613-99E4-4A83-8D01-4E0B9F34D871}"/>
    <cellStyle name="20% - uthevingsfarge 1 6 3 2" xfId="7344" xr:uid="{34B0788B-02E0-4856-8EAE-1628E087DD03}"/>
    <cellStyle name="20% - uthevingsfarge 1 6 4" xfId="9789" xr:uid="{481E3437-9A41-468F-8B34-672F017CF3C0}"/>
    <cellStyle name="20% - uthevingsfarge 1 60" xfId="358" xr:uid="{E8217315-1339-4F2A-8B92-39EE8592CBE5}"/>
    <cellStyle name="20% - uthevingsfarge 1 60 2" xfId="359" xr:uid="{6461AC6B-3A6D-4A67-8239-30B57D9975BC}"/>
    <cellStyle name="20% - uthevingsfarge 1 60 3" xfId="9788" xr:uid="{FD09C513-DA7B-4D32-912A-71ADFA27BF93}"/>
    <cellStyle name="20% - uthevingsfarge 1 61" xfId="360" xr:uid="{E5B63AEA-A015-4CF8-8D4D-12C4B71B9917}"/>
    <cellStyle name="20% - uthevingsfarge 1 61 2" xfId="361" xr:uid="{90BBF32F-D1A8-4AD6-AEAF-D0F134DE38E8}"/>
    <cellStyle name="20% - uthevingsfarge 1 62" xfId="362" xr:uid="{1718D6FF-B10E-4F3D-B3BE-106D1AA442AD}"/>
    <cellStyle name="20% - uthevingsfarge 1 62 2" xfId="363" xr:uid="{684818DD-4867-4FFD-A9EE-1E3FB829AF2A}"/>
    <cellStyle name="20% - uthevingsfarge 1 63" xfId="364" xr:uid="{A541CF30-331E-474A-AD5D-35BF2BCF7688}"/>
    <cellStyle name="20% - uthevingsfarge 1 63 2" xfId="365" xr:uid="{900E4C00-5D69-417A-92F5-F8A1451D3FBA}"/>
    <cellStyle name="20% - uthevingsfarge 1 64" xfId="366" xr:uid="{3E117737-6048-426F-9395-B33CD1767134}"/>
    <cellStyle name="20% - uthevingsfarge 1 64 2" xfId="367" xr:uid="{9F8CE4D3-DDBE-4418-8B93-45A52E0B2D2D}"/>
    <cellStyle name="20% - uthevingsfarge 1 65" xfId="368" xr:uid="{D8C60272-8E77-43FA-ACF0-AA8D322E6FE6}"/>
    <cellStyle name="20% - uthevingsfarge 1 65 2" xfId="369" xr:uid="{1DA0C93E-5144-4581-A7B3-B4012066E26D}"/>
    <cellStyle name="20% - uthevingsfarge 1 66" xfId="370" xr:uid="{28E2512F-710D-40A3-8BC5-799741A1C2E7}"/>
    <cellStyle name="20% - uthevingsfarge 1 66 2" xfId="371" xr:uid="{2FCE5EED-A5AB-4700-BA8E-B9E79B7AB500}"/>
    <cellStyle name="20% - uthevingsfarge 1 67" xfId="372" xr:uid="{D0C8CE44-AF24-4CDC-A94C-FEA07DEB78AB}"/>
    <cellStyle name="20% - uthevingsfarge 1 67 2" xfId="373" xr:uid="{C1295200-6F6F-4C7A-8AAA-5CB9138759F1}"/>
    <cellStyle name="20% - uthevingsfarge 1 68" xfId="374" xr:uid="{0F224FBA-F857-48D8-860A-38602951C8B0}"/>
    <cellStyle name="20% - uthevingsfarge 1 68 2" xfId="375" xr:uid="{86992370-2216-435F-B9F0-FB65ED3D4C1A}"/>
    <cellStyle name="20% - uthevingsfarge 1 69" xfId="376" xr:uid="{4E46E0E9-D760-4F2A-B43D-EF13E24BC44E}"/>
    <cellStyle name="20% - uthevingsfarge 1 69 2" xfId="377" xr:uid="{ABAC231D-0202-4796-BE16-2F4AD766C619}"/>
    <cellStyle name="20% - uthevingsfarge 1 7" xfId="378" xr:uid="{4A3B22D2-6CB9-422B-9D20-8CDCF787EB26}"/>
    <cellStyle name="20% - uthevingsfarge 1 7 2" xfId="379" xr:uid="{1FFE2734-9B9B-4E48-B3AC-89C95B1A8B35}"/>
    <cellStyle name="20% - uthevingsfarge 1 7 2 2" xfId="5413" xr:uid="{2F8C584A-D37A-4CC5-B2CB-252C351DA2A6}"/>
    <cellStyle name="20% - uthevingsfarge 1 7 2 2 2" xfId="8046" xr:uid="{886EA637-7BA9-4159-B127-E08824C67D74}"/>
    <cellStyle name="20% - uthevingsfarge 1 7 2 3" xfId="9787" xr:uid="{053ABE7C-23BC-4191-99B4-0682CD395AFA}"/>
    <cellStyle name="20% - uthevingsfarge 1 7 3" xfId="4692" xr:uid="{75772A20-45AA-47FB-91F3-1131E32958B3}"/>
    <cellStyle name="20% - uthevingsfarge 1 7 3 2" xfId="7345" xr:uid="{53451F18-832C-4635-810F-2A4C7EA2A62B}"/>
    <cellStyle name="20% - uthevingsfarge 1 7 4" xfId="9786" xr:uid="{2A864CEE-4AEE-48C0-9AA9-876BC94C2D7F}"/>
    <cellStyle name="20% - uthevingsfarge 1 70" xfId="380" xr:uid="{29A74859-6BFA-4317-918A-224CDB8E4847}"/>
    <cellStyle name="20% - uthevingsfarge 1 70 2" xfId="381" xr:uid="{3B5185BC-A1B7-4177-849C-4EBF63A17021}"/>
    <cellStyle name="20% - uthevingsfarge 1 71" xfId="382" xr:uid="{8310026B-0805-41DE-B1A0-393F048296C9}"/>
    <cellStyle name="20% - uthevingsfarge 1 71 2" xfId="383" xr:uid="{FB86A9E5-5030-4A9E-9A74-0420E1369C0F}"/>
    <cellStyle name="20% - uthevingsfarge 1 72" xfId="384" xr:uid="{899A9774-5334-4130-86D5-51BD766880A5}"/>
    <cellStyle name="20% - uthevingsfarge 1 72 2" xfId="385" xr:uid="{501C1C06-17B3-4DFE-8284-2774DB079B9A}"/>
    <cellStyle name="20% - uthevingsfarge 1 73" xfId="386" xr:uid="{CD43BB31-55FE-4FC3-ACBA-ADDF362E5576}"/>
    <cellStyle name="20% - uthevingsfarge 1 73 2" xfId="387" xr:uid="{3A293691-C164-434C-942F-E2AC54B63A65}"/>
    <cellStyle name="20% - uthevingsfarge 1 74" xfId="388" xr:uid="{5B2D2928-9160-48E1-8623-0738C9249A12}"/>
    <cellStyle name="20% - uthevingsfarge 1 74 2" xfId="389" xr:uid="{F4173AF8-BBEA-49F4-8CF2-351FCA68E06C}"/>
    <cellStyle name="20% - uthevingsfarge 1 75" xfId="390" xr:uid="{8BFD2A32-1754-4204-9A27-DF952777F540}"/>
    <cellStyle name="20% - uthevingsfarge 1 75 2" xfId="391" xr:uid="{60934926-6252-4C66-883E-2C6A772FCFD4}"/>
    <cellStyle name="20% - uthevingsfarge 1 76" xfId="392" xr:uid="{5C4808DC-4362-4713-B7BF-1BFF7C770EED}"/>
    <cellStyle name="20% - uthevingsfarge 1 76 2" xfId="393" xr:uid="{0EFAE3FF-5FBB-4BA2-88F9-708BE53A710F}"/>
    <cellStyle name="20% - uthevingsfarge 1 77" xfId="394" xr:uid="{085C3EC1-D27F-47BE-BDA5-C67DDC3D3D09}"/>
    <cellStyle name="20% - uthevingsfarge 1 78" xfId="395" xr:uid="{CCF86177-4700-4A28-BE77-63C11DFBC187}"/>
    <cellStyle name="20% - uthevingsfarge 1 79" xfId="396" xr:uid="{487A652B-D676-4626-A01D-A570A652FA18}"/>
    <cellStyle name="20% - uthevingsfarge 1 8" xfId="397" xr:uid="{C7B986A1-3320-4E04-B4CE-77C76C859516}"/>
    <cellStyle name="20% - uthevingsfarge 1 8 2" xfId="398" xr:uid="{3153B6C3-6466-49EB-8973-611783C81055}"/>
    <cellStyle name="20% - uthevingsfarge 1 8 2 2" xfId="5414" xr:uid="{D39BE13B-6A90-4ED6-B056-072C8AD6F3AF}"/>
    <cellStyle name="20% - uthevingsfarge 1 8 2 2 2" xfId="8047" xr:uid="{59893AC1-1FFB-40C8-889E-C38EC18EDD2A}"/>
    <cellStyle name="20% - uthevingsfarge 1 8 2 3" xfId="9785" xr:uid="{7A822E56-5437-4928-9E74-ED48C1BE4B80}"/>
    <cellStyle name="20% - uthevingsfarge 1 8 3" xfId="4693" xr:uid="{F287F358-3295-428F-839B-846E605FE7F0}"/>
    <cellStyle name="20% - uthevingsfarge 1 8 3 2" xfId="7346" xr:uid="{81037B72-CD62-4811-84AC-CA9AA164DE59}"/>
    <cellStyle name="20% - uthevingsfarge 1 8 4" xfId="9784" xr:uid="{4D3EAD79-0EBA-4481-9F28-AA742947D479}"/>
    <cellStyle name="20% - uthevingsfarge 1 80" xfId="399" xr:uid="{8C5FA6B1-CF89-47E6-AA2C-DD9599647D64}"/>
    <cellStyle name="20% - uthevingsfarge 1 81" xfId="400" xr:uid="{5A7C247A-1192-49C1-8D4E-1C2106F9AA1B}"/>
    <cellStyle name="20% - uthevingsfarge 1 82" xfId="401" xr:uid="{E20656CF-C7D5-4E2F-A3CD-CF2BEF2A96B5}"/>
    <cellStyle name="20% - uthevingsfarge 1 83" xfId="402" xr:uid="{FE4A9FBC-2BA1-468B-B59D-5B20775860D7}"/>
    <cellStyle name="20% - uthevingsfarge 1 84" xfId="403" xr:uid="{EFC0BC80-F034-447E-9964-90DEF671611D}"/>
    <cellStyle name="20% - uthevingsfarge 1 85" xfId="404" xr:uid="{3E448DDE-514D-41CB-BD8E-B0E43D222190}"/>
    <cellStyle name="20% - uthevingsfarge 1 86" xfId="405" xr:uid="{E3277365-8231-410B-BA06-232A1339ECC9}"/>
    <cellStyle name="20% - uthevingsfarge 1 87" xfId="406" xr:uid="{22F8378B-AE3A-4A8B-B67F-40DAA91CD425}"/>
    <cellStyle name="20% - uthevingsfarge 1 88" xfId="407" xr:uid="{CBB1FA55-ECED-4884-BAA8-DA99714E7F62}"/>
    <cellStyle name="20% - uthevingsfarge 1 89" xfId="408" xr:uid="{14A9976F-BE11-45AE-A748-27AC3B25B93C}"/>
    <cellStyle name="20% - uthevingsfarge 1 9" xfId="409" xr:uid="{FAEECFFA-0D23-41E6-BCDC-43CE6CD3AC35}"/>
    <cellStyle name="20% - uthevingsfarge 1 9 2" xfId="410" xr:uid="{61E02FB3-5434-4EB8-9BE0-3FECA06A78F1}"/>
    <cellStyle name="20% - uthevingsfarge 1 9 2 2" xfId="5415" xr:uid="{BC0C0A68-1D09-4C16-9ADC-9AF08C63F2E6}"/>
    <cellStyle name="20% - uthevingsfarge 1 9 2 2 2" xfId="8048" xr:uid="{277D2079-F42E-4D18-BBCA-94B9F5F94118}"/>
    <cellStyle name="20% - uthevingsfarge 1 9 2 3" xfId="10399" xr:uid="{FFB498EE-1E6D-4C88-A91B-D72528092078}"/>
    <cellStyle name="20% - uthevingsfarge 1 9 3" xfId="4694" xr:uid="{C78F5006-6DC9-4404-8AAB-4A21F3C3A009}"/>
    <cellStyle name="20% - uthevingsfarge 1 9 3 2" xfId="7347" xr:uid="{2DD5988F-1F31-4E2B-8FE6-8D1FFD38C209}"/>
    <cellStyle name="20% - uthevingsfarge 1 9 4" xfId="10084" xr:uid="{1FA503DF-0664-4F66-AA63-F2471F17F680}"/>
    <cellStyle name="20% - uthevingsfarge 1 90" xfId="411" xr:uid="{EAE9239B-F411-435D-9C2A-FF63612850D9}"/>
    <cellStyle name="20% - uthevingsfarge 1 90 2" xfId="2850" xr:uid="{990435D7-FE8C-4AB8-9401-646DBBCD7C47}"/>
    <cellStyle name="20% - uthevingsfarge 1 90 2 2" xfId="3150" xr:uid="{C98CFCA9-2256-44BC-B9FA-9EB229C3BFE4}"/>
    <cellStyle name="20% - uthevingsfarge 1 90 2 2 2" xfId="6729" xr:uid="{45AE2B16-BC08-419B-B2E3-00062E389076}"/>
    <cellStyle name="20% - uthevingsfarge 1 90 2 3" xfId="4034" xr:uid="{CA199DD7-18E8-4FF8-A7D1-BAFB0D40CE3C}"/>
    <cellStyle name="20% - uthevingsfarge 1 90 2 4" xfId="6417" xr:uid="{D6CB237C-272C-485E-90D8-6FC8F4BF7F99}"/>
    <cellStyle name="20% - uthevingsfarge 1 90 2 5" xfId="8729" xr:uid="{956CE395-98C9-4F38-9DED-EF1654C805B4}"/>
    <cellStyle name="20% - uthevingsfarge 1 90 3" xfId="3149" xr:uid="{15380E89-E8DC-42F4-AFAA-9730F1E6821B}"/>
    <cellStyle name="20% - uthevingsfarge 1 90 3 2" xfId="6728" xr:uid="{F6197EFF-9C71-499D-906B-3C3329B5AAC1}"/>
    <cellStyle name="20% - uthevingsfarge 1 90 4" xfId="3731" xr:uid="{6BAFA06A-45F9-4F05-9135-4CDEABE98C76}"/>
    <cellStyle name="20% - uthevingsfarge 1 90 5" xfId="6132" xr:uid="{366BAE25-8584-4A3C-8124-6EBC350708C4}"/>
    <cellStyle name="20% - uthevingsfarge 1 90 6" xfId="8728" xr:uid="{79D67E05-5EDE-4B2C-B2CB-A2C5B09856B8}"/>
    <cellStyle name="20% - uthevingsfarge 1 91" xfId="412" xr:uid="{AA0BDF7C-375A-4439-AFA5-DFF8131472CF}"/>
    <cellStyle name="20% - uthevingsfarge 1 91 2" xfId="2851" xr:uid="{9E39C047-FB1A-4536-8A12-A53B4D1774CD}"/>
    <cellStyle name="20% - uthevingsfarge 1 91 2 2" xfId="3152" xr:uid="{06534E45-ECB6-4C50-99E6-D1B70F56E188}"/>
    <cellStyle name="20% - uthevingsfarge 1 91 2 2 2" xfId="6731" xr:uid="{7D354253-1FDF-42C7-843C-90FB3E4DD7AD}"/>
    <cellStyle name="20% - uthevingsfarge 1 91 2 3" xfId="3758" xr:uid="{EE2142A9-A468-4593-A626-DEFAC3064F64}"/>
    <cellStyle name="20% - uthevingsfarge 1 91 2 4" xfId="6418" xr:uid="{CDF66FF3-B218-4C6C-A159-7EA4634911AA}"/>
    <cellStyle name="20% - uthevingsfarge 1 91 2 5" xfId="8731" xr:uid="{277F51D3-0FD9-4A1F-9817-4284EFA74F02}"/>
    <cellStyle name="20% - uthevingsfarge 1 91 3" xfId="3151" xr:uid="{1095CA94-2DCF-4A78-A023-3CD53EAA33AE}"/>
    <cellStyle name="20% - uthevingsfarge 1 91 3 2" xfId="6730" xr:uid="{A6536213-F847-4C5D-A93F-2AE48CFB73D2}"/>
    <cellStyle name="20% - uthevingsfarge 1 91 4" xfId="3732" xr:uid="{3BE686D1-7E43-4A35-AEAF-60AEE06FDEF4}"/>
    <cellStyle name="20% - uthevingsfarge 1 91 5" xfId="6133" xr:uid="{D2057A55-8C6A-4CAB-9F61-18AF72D5C72A}"/>
    <cellStyle name="20% - uthevingsfarge 1 91 6" xfId="8730" xr:uid="{11AA6360-7013-4852-A0F8-38579DE3F5EA}"/>
    <cellStyle name="20% - uthevingsfarge 1 92" xfId="413" xr:uid="{3B86702D-7260-4EDD-A70D-D89F133E5EA9}"/>
    <cellStyle name="20% - uthevingsfarge 1 92 2" xfId="2852" xr:uid="{F36F5C8F-30CA-4696-9421-BC094E9C35AA}"/>
    <cellStyle name="20% - uthevingsfarge 1 92 2 2" xfId="3154" xr:uid="{8B6324AD-5BDD-4BC2-A040-3BAB47848A12}"/>
    <cellStyle name="20% - uthevingsfarge 1 92 2 2 2" xfId="6733" xr:uid="{49B85888-4823-47AF-8E33-BC24C41694D2}"/>
    <cellStyle name="20% - uthevingsfarge 1 92 2 3" xfId="3768" xr:uid="{A12BF19D-96AA-417D-8EBA-151CF82B2E25}"/>
    <cellStyle name="20% - uthevingsfarge 1 92 2 4" xfId="6419" xr:uid="{67AC9E6E-1F9D-40E3-8EAF-6AD835CFF57E}"/>
    <cellStyle name="20% - uthevingsfarge 1 92 2 5" xfId="8733" xr:uid="{AB5B3D66-CA65-4B0C-8787-9FAB69245DF8}"/>
    <cellStyle name="20% - uthevingsfarge 1 92 3" xfId="3153" xr:uid="{DF1B2A7A-0A6F-4613-980D-64CB88A7003C}"/>
    <cellStyle name="20% - uthevingsfarge 1 92 3 2" xfId="6732" xr:uid="{A9127276-C459-4F6C-9250-8D65A3112040}"/>
    <cellStyle name="20% - uthevingsfarge 1 92 4" xfId="3747" xr:uid="{F3C6514B-A07C-459F-8E68-81FDD88D2BDA}"/>
    <cellStyle name="20% - uthevingsfarge 1 92 5" xfId="6134" xr:uid="{B3D2C0DF-0E2A-4837-ADA4-B3FBA320D89F}"/>
    <cellStyle name="20% - uthevingsfarge 1 92 6" xfId="8732" xr:uid="{03B23E14-ED02-42A8-B81B-BDEAB190EAD3}"/>
    <cellStyle name="20% - uthevingsfarge 1 93" xfId="414" xr:uid="{F2D1921E-72FE-4F0D-9A27-064EAA953464}"/>
    <cellStyle name="20% - uthevingsfarge 1 93 2" xfId="2853" xr:uid="{FD2D30D1-593B-47B1-BFAD-0CC4E527BCD3}"/>
    <cellStyle name="20% - uthevingsfarge 1 93 2 2" xfId="3156" xr:uid="{EDF41D5A-1B7E-46E8-981A-4C99325C0801}"/>
    <cellStyle name="20% - uthevingsfarge 1 93 2 2 2" xfId="6735" xr:uid="{53E7671B-F802-49CF-AF03-5D6B4074FBC4}"/>
    <cellStyle name="20% - uthevingsfarge 1 93 2 3" xfId="4085" xr:uid="{51AD381E-AB8E-46B8-8E0B-B9730F9CAF53}"/>
    <cellStyle name="20% - uthevingsfarge 1 93 2 4" xfId="6420" xr:uid="{71E5B5F6-40AD-482A-8996-CF46FF6E8861}"/>
    <cellStyle name="20% - uthevingsfarge 1 93 2 5" xfId="8735" xr:uid="{42BE68F7-D9F1-45B6-A45F-9488898682F7}"/>
    <cellStyle name="20% - uthevingsfarge 1 93 3" xfId="3155" xr:uid="{D98505D8-5F0E-40FD-9210-F474C2B30F22}"/>
    <cellStyle name="20% - uthevingsfarge 1 93 3 2" xfId="6734" xr:uid="{BC5AB5F5-F776-4DF4-BDD7-FABD53BE39FA}"/>
    <cellStyle name="20% - uthevingsfarge 1 93 4" xfId="4253" xr:uid="{4ED17358-7B37-411C-A591-88353CC8C7F8}"/>
    <cellStyle name="20% - uthevingsfarge 1 93 5" xfId="6135" xr:uid="{4BE72AE5-D9D2-48C9-8C79-DF5C78D56DD3}"/>
    <cellStyle name="20% - uthevingsfarge 1 93 6" xfId="8734" xr:uid="{44300D00-7799-42E3-9D9C-B9A0C8740AE7}"/>
    <cellStyle name="20% - uthevingsfarge 1 94" xfId="415" xr:uid="{295A1E27-11CC-475B-99EB-3139876B194D}"/>
    <cellStyle name="20% - uthevingsfarge 1 94 2" xfId="2854" xr:uid="{21395C28-EE91-4A90-8666-C570A4CD5290}"/>
    <cellStyle name="20% - uthevingsfarge 1 94 2 2" xfId="3158" xr:uid="{0AB3A321-9817-4ABF-A9A8-9CD634DB01A6}"/>
    <cellStyle name="20% - uthevingsfarge 1 94 2 2 2" xfId="6737" xr:uid="{E2BFF39E-5722-4EDF-A754-E8BA44A76E34}"/>
    <cellStyle name="20% - uthevingsfarge 1 94 2 3" xfId="4033" xr:uid="{26E3676D-CEA0-4D40-B5C0-E1E252291EB1}"/>
    <cellStyle name="20% - uthevingsfarge 1 94 2 4" xfId="6421" xr:uid="{84E77047-0FD2-4BAE-93D4-5997790A60D6}"/>
    <cellStyle name="20% - uthevingsfarge 1 94 2 5" xfId="8737" xr:uid="{146873B5-5022-42BA-BA4D-BE7FBEF6C5EB}"/>
    <cellStyle name="20% - uthevingsfarge 1 94 3" xfId="3157" xr:uid="{FE33FFC6-7381-4847-A48E-DCC5C50C63AA}"/>
    <cellStyle name="20% - uthevingsfarge 1 94 3 2" xfId="6736" xr:uid="{F26BF4D5-91BE-45CD-8535-B6857E9405DD}"/>
    <cellStyle name="20% - uthevingsfarge 1 94 4" xfId="4154" xr:uid="{0BF7A00A-1FE7-43C5-9EAD-DCB0E466E6CB}"/>
    <cellStyle name="20% - uthevingsfarge 1 94 5" xfId="6136" xr:uid="{F9A163E1-DAA1-42FA-B778-9FD216A63B40}"/>
    <cellStyle name="20% - uthevingsfarge 1 94 6" xfId="8736" xr:uid="{58290AB6-AA39-4157-A959-A0918CF4B2D2}"/>
    <cellStyle name="20% - uthevingsfarge 1 95" xfId="416" xr:uid="{44E545CC-D287-43DA-9131-3FE9DB2BE697}"/>
    <cellStyle name="20% - uthevingsfarge 1 95 2" xfId="2855" xr:uid="{8E8DF775-6065-4D3F-8ED7-3E7428907D01}"/>
    <cellStyle name="20% - uthevingsfarge 1 95 2 2" xfId="3160" xr:uid="{A65F8C12-0F08-4759-9E19-941DA65E2C02}"/>
    <cellStyle name="20% - uthevingsfarge 1 95 2 2 2" xfId="6739" xr:uid="{4CD5D7BA-865E-400A-B6DF-026717313907}"/>
    <cellStyle name="20% - uthevingsfarge 1 95 2 3" xfId="4172" xr:uid="{AF455ED6-AD14-4541-9564-EA5374E7B3AB}"/>
    <cellStyle name="20% - uthevingsfarge 1 95 2 4" xfId="6422" xr:uid="{813703A3-1343-47B4-9D9A-6FE91F5A9B55}"/>
    <cellStyle name="20% - uthevingsfarge 1 95 2 5" xfId="8739" xr:uid="{09D3C853-F494-4002-A4C5-EED98962942A}"/>
    <cellStyle name="20% - uthevingsfarge 1 95 3" xfId="3159" xr:uid="{9930F958-DFDE-41D3-8694-6BDEE55914D3}"/>
    <cellStyle name="20% - uthevingsfarge 1 95 3 2" xfId="6738" xr:uid="{AE5D8740-DC03-46A2-B81A-62648F8C0AE5}"/>
    <cellStyle name="20% - uthevingsfarge 1 95 4" xfId="4007" xr:uid="{84AFCF0A-DBCB-4EF9-BD00-92DAF7910F72}"/>
    <cellStyle name="20% - uthevingsfarge 1 95 5" xfId="6137" xr:uid="{D474E617-B74F-46B6-A6FF-50A4537F083D}"/>
    <cellStyle name="20% - uthevingsfarge 1 95 6" xfId="8738" xr:uid="{12D1EADE-7201-4F52-B07C-7E0FAFB39D1E}"/>
    <cellStyle name="20% - uthevingsfarge 1 96" xfId="417" xr:uid="{A1840175-E146-4F90-B9CC-5FA272831D91}"/>
    <cellStyle name="20% - uthevingsfarge 1 96 2" xfId="2856" xr:uid="{BF5756CD-66DA-4F30-8A47-58A8A83B4D56}"/>
    <cellStyle name="20% - uthevingsfarge 1 96 2 2" xfId="3162" xr:uid="{DB80700A-4A02-4968-A62D-E07765CF5163}"/>
    <cellStyle name="20% - uthevingsfarge 1 96 2 2 2" xfId="6741" xr:uid="{727920B9-A838-4AF7-AF16-9B0FF3C19203}"/>
    <cellStyle name="20% - uthevingsfarge 1 96 2 3" xfId="3737" xr:uid="{16EA8A47-07CA-4B67-B630-D5324DE15396}"/>
    <cellStyle name="20% - uthevingsfarge 1 96 2 4" xfId="6423" xr:uid="{3E1C734F-38DA-4DBE-A715-92B11CF7995F}"/>
    <cellStyle name="20% - uthevingsfarge 1 96 2 5" xfId="8741" xr:uid="{F35495A4-3700-4E02-B4EF-FF4D52C8335F}"/>
    <cellStyle name="20% - uthevingsfarge 1 96 3" xfId="3161" xr:uid="{FAFE3AA4-75BA-4CDA-A0E2-1F66E86A5AD6}"/>
    <cellStyle name="20% - uthevingsfarge 1 96 3 2" xfId="6740" xr:uid="{F3A52C03-1E14-4B0B-BE45-94B322F9E5F0}"/>
    <cellStyle name="20% - uthevingsfarge 1 96 4" xfId="4250" xr:uid="{EDDF83D1-0F0B-48C7-BAB3-EB3ABBB4CE7A}"/>
    <cellStyle name="20% - uthevingsfarge 1 96 5" xfId="6138" xr:uid="{74DB1730-5DC4-494F-B287-5736A1CD3178}"/>
    <cellStyle name="20% - uthevingsfarge 1 96 6" xfId="8740" xr:uid="{265FAFA8-3AA8-4AFF-8641-F199759BA9DD}"/>
    <cellStyle name="20% - uthevingsfarge 1 97" xfId="418" xr:uid="{07C8689C-ADE7-482F-917A-41A323B036A6}"/>
    <cellStyle name="20% - uthevingsfarge 1 97 2" xfId="2857" xr:uid="{20E8913B-5F2A-4BDB-BE24-DBD8D524E8E7}"/>
    <cellStyle name="20% - uthevingsfarge 1 97 2 2" xfId="3164" xr:uid="{373A635E-6E18-4661-980C-385D0687DD77}"/>
    <cellStyle name="20% - uthevingsfarge 1 97 2 2 2" xfId="6743" xr:uid="{0A3A97AB-3ED6-4EBA-8F17-03F71DDA6EB3}"/>
    <cellStyle name="20% - uthevingsfarge 1 97 2 3" xfId="4173" xr:uid="{9E51861C-0449-4788-9E4E-D6E7BB41DB4C}"/>
    <cellStyle name="20% - uthevingsfarge 1 97 2 4" xfId="6424" xr:uid="{BC614D62-32EC-4088-84D5-6DBFA3933587}"/>
    <cellStyle name="20% - uthevingsfarge 1 97 2 5" xfId="8743" xr:uid="{0D620655-0582-428E-90A7-E637CDEB063D}"/>
    <cellStyle name="20% - uthevingsfarge 1 97 3" xfId="3163" xr:uid="{BA765372-433A-4E83-88C1-DEE3F29FBFDC}"/>
    <cellStyle name="20% - uthevingsfarge 1 97 3 2" xfId="6742" xr:uid="{0BE48823-C4FB-4122-954F-794E85D43962}"/>
    <cellStyle name="20% - uthevingsfarge 1 97 4" xfId="4268" xr:uid="{E5B67E86-8A0B-4A05-80FC-A4BE1C27491D}"/>
    <cellStyle name="20% - uthevingsfarge 1 97 5" xfId="6139" xr:uid="{F20D0F34-F314-4021-894D-39EA6995FDE3}"/>
    <cellStyle name="20% - uthevingsfarge 1 97 6" xfId="8742" xr:uid="{00AFABB7-A979-4663-9838-1453AB7A9B07}"/>
    <cellStyle name="20% - uthevingsfarge 1 98" xfId="419" xr:uid="{686EA60E-B4FD-4261-A374-961ADF5CB6AE}"/>
    <cellStyle name="20% - uthevingsfarge 1 98 2" xfId="2858" xr:uid="{A4E70823-D0CE-418B-80EC-BCA48307A736}"/>
    <cellStyle name="20% - uthevingsfarge 1 98 2 2" xfId="3166" xr:uid="{393464FD-1C0E-43E3-9556-7BFEF1DCEE4D}"/>
    <cellStyle name="20% - uthevingsfarge 1 98 2 2 2" xfId="6745" xr:uid="{CA50262F-FDB1-46CA-9DAE-8DF007539878}"/>
    <cellStyle name="20% - uthevingsfarge 1 98 2 3" xfId="4032" xr:uid="{4329A45C-9C61-4912-8BCB-466954CE2188}"/>
    <cellStyle name="20% - uthevingsfarge 1 98 2 4" xfId="6425" xr:uid="{CF52DF27-D13C-4540-BA39-5A3885D8CAA4}"/>
    <cellStyle name="20% - uthevingsfarge 1 98 2 5" xfId="8745" xr:uid="{5EE19F4A-F1F6-4F27-B67E-D3D81708203F}"/>
    <cellStyle name="20% - uthevingsfarge 1 98 3" xfId="3165" xr:uid="{3B1FA363-B2F5-4C2D-BF3C-55C1C6275808}"/>
    <cellStyle name="20% - uthevingsfarge 1 98 3 2" xfId="6744" xr:uid="{B3E75517-5F28-44B3-BA31-D5FAA7225CC0}"/>
    <cellStyle name="20% - uthevingsfarge 1 98 4" xfId="4251" xr:uid="{7686C88B-3EEC-489A-9218-C0D2F8276699}"/>
    <cellStyle name="20% - uthevingsfarge 1 98 5" xfId="6140" xr:uid="{97D2D641-4D61-464F-9B66-767C5811F28F}"/>
    <cellStyle name="20% - uthevingsfarge 1 98 6" xfId="8744" xr:uid="{756ACDFB-8747-4636-82ED-4612DB78A112}"/>
    <cellStyle name="20% - uthevingsfarge 1 99" xfId="420" xr:uid="{4C1190C8-D8C4-493C-A1ED-E0E3C5006BC3}"/>
    <cellStyle name="20% - uthevingsfarge 1 99 2" xfId="2859" xr:uid="{357F768A-4C13-4584-8F92-86C00CC54AB9}"/>
    <cellStyle name="20% - uthevingsfarge 1 99 2 2" xfId="3168" xr:uid="{91072F01-E25F-48FC-8AB4-C5ABDAD95002}"/>
    <cellStyle name="20% - uthevingsfarge 1 99 2 2 2" xfId="6747" xr:uid="{EB7219CE-5B31-45C5-9853-28DBA4B26338}"/>
    <cellStyle name="20% - uthevingsfarge 1 99 2 3" xfId="4171" xr:uid="{08A5ED3D-434F-4AC5-A028-ABF8FCF62FCB}"/>
    <cellStyle name="20% - uthevingsfarge 1 99 2 4" xfId="6426" xr:uid="{1530CC7F-5518-4C55-A0D2-2DB4631A12FF}"/>
    <cellStyle name="20% - uthevingsfarge 1 99 2 5" xfId="8747" xr:uid="{6F3F6A6F-48F5-4FD1-9ED9-069B5845E61D}"/>
    <cellStyle name="20% - uthevingsfarge 1 99 3" xfId="3167" xr:uid="{6284466F-6A69-49E9-8F65-672A1B6F8107}"/>
    <cellStyle name="20% - uthevingsfarge 1 99 3 2" xfId="6746" xr:uid="{542984AA-8A8D-49BF-A606-66F76D1383C4}"/>
    <cellStyle name="20% - uthevingsfarge 1 99 4" xfId="4153" xr:uid="{51E6C472-3CF0-47EB-A49F-7E8AF93041C0}"/>
    <cellStyle name="20% - uthevingsfarge 1 99 5" xfId="6141" xr:uid="{53A3484C-D413-463D-B6F1-148DBD587E4B}"/>
    <cellStyle name="20% - uthevingsfarge 1 99 6" xfId="8746" xr:uid="{0CCE1BE8-70F5-4510-A516-0AB586D264A5}"/>
    <cellStyle name="20% - uthevingsfarge 2 10" xfId="421" xr:uid="{0176A3E5-10E5-45F9-9F49-8D35C0DF21B1}"/>
    <cellStyle name="20% - uthevingsfarge 2 10 2" xfId="422" xr:uid="{B049DAEB-B2E1-4756-8398-1A29885CEA69}"/>
    <cellStyle name="20% - uthevingsfarge 2 10 2 2" xfId="5416" xr:uid="{A8DADB62-E6E4-467B-9ED6-1F895CECFC0D}"/>
    <cellStyle name="20% - uthevingsfarge 2 10 2 2 2" xfId="8049" xr:uid="{B165ACF8-0D8D-41BB-AA9B-A857C31D271C}"/>
    <cellStyle name="20% - uthevingsfarge 2 10 2 3" xfId="10428" xr:uid="{6F714582-3E5F-410D-B73B-BD5714F6C21A}"/>
    <cellStyle name="20% - uthevingsfarge 2 10 3" xfId="4695" xr:uid="{3E0ED214-C375-4314-ACA7-59404F14A28E}"/>
    <cellStyle name="20% - uthevingsfarge 2 10 3 2" xfId="7348" xr:uid="{20DE97BE-B6DA-4758-AB7B-2312FF12BC3A}"/>
    <cellStyle name="20% - uthevingsfarge 2 10 4" xfId="10552" xr:uid="{403A9936-3309-48AE-AC38-E7D016B84A4C}"/>
    <cellStyle name="20% - uthevingsfarge 2 100" xfId="423" xr:uid="{7F353849-0EA5-4B89-812E-DC78F7DA9590}"/>
    <cellStyle name="20% - uthevingsfarge 2 100 2" xfId="2860" xr:uid="{DDC227D0-6664-44BF-AFF0-59E3C2FFC2FC}"/>
    <cellStyle name="20% - uthevingsfarge 2 100 2 2" xfId="3170" xr:uid="{E4C76267-6E80-4B79-9335-5B1C19E4F6B5}"/>
    <cellStyle name="20% - uthevingsfarge 2 100 2 2 2" xfId="6749" xr:uid="{2A8C1DA1-1E18-45C3-9E7D-EF05ACEC029D}"/>
    <cellStyle name="20% - uthevingsfarge 2 100 2 3" xfId="4083" xr:uid="{DEFB0BE4-D75A-4481-9D66-D8511572F26F}"/>
    <cellStyle name="20% - uthevingsfarge 2 100 2 4" xfId="6427" xr:uid="{68C0A5C7-2EDA-4692-8A8B-062F1CF46171}"/>
    <cellStyle name="20% - uthevingsfarge 2 100 2 5" xfId="8749" xr:uid="{9488C4F0-487F-424E-8BF0-F596F206740B}"/>
    <cellStyle name="20% - uthevingsfarge 2 100 3" xfId="3169" xr:uid="{1E08DBC7-A151-4877-BB3F-1C7B3901F47A}"/>
    <cellStyle name="20% - uthevingsfarge 2 100 3 2" xfId="6748" xr:uid="{C679410B-3305-4148-BDB0-35476E952CEE}"/>
    <cellStyle name="20% - uthevingsfarge 2 100 4" xfId="4006" xr:uid="{FC86CCA7-C114-46FB-A79B-6CB475EA6CDD}"/>
    <cellStyle name="20% - uthevingsfarge 2 100 5" xfId="6142" xr:uid="{8BC27B54-86CE-4341-A662-B1B025580970}"/>
    <cellStyle name="20% - uthevingsfarge 2 100 6" xfId="8748" xr:uid="{4945B305-1218-46B6-8E6B-339C6A99F928}"/>
    <cellStyle name="20% - uthevingsfarge 2 101" xfId="424" xr:uid="{45F5993F-B79A-49BE-B211-FD0A202C0E4E}"/>
    <cellStyle name="20% - uthevingsfarge 2 101 2" xfId="2861" xr:uid="{68066F43-1BB6-40DC-BB1E-24EBAB13D0C8}"/>
    <cellStyle name="20% - uthevingsfarge 2 101 2 2" xfId="3172" xr:uid="{4761275D-758A-4277-98A1-59F5DC618549}"/>
    <cellStyle name="20% - uthevingsfarge 2 101 2 2 2" xfId="6751" xr:uid="{914C0312-F0AE-48DD-A64B-8F60718AC7C4}"/>
    <cellStyle name="20% - uthevingsfarge 2 101 2 3" xfId="4084" xr:uid="{A003792E-F390-4375-8C72-BA11C5CC3CFF}"/>
    <cellStyle name="20% - uthevingsfarge 2 101 2 4" xfId="6428" xr:uid="{73A0FD38-D352-46E1-B80C-CA481D8D6CFC}"/>
    <cellStyle name="20% - uthevingsfarge 2 101 2 5" xfId="8751" xr:uid="{C2F60BF4-75ED-41AF-AD25-C17C304F3E9A}"/>
    <cellStyle name="20% - uthevingsfarge 2 101 3" xfId="3171" xr:uid="{BC817F03-D64C-4F68-A343-F2E371ED76E6}"/>
    <cellStyle name="20% - uthevingsfarge 2 101 3 2" xfId="6750" xr:uid="{A724E8B7-45E1-48EE-93E2-752153646AA3}"/>
    <cellStyle name="20% - uthevingsfarge 2 101 4" xfId="4248" xr:uid="{23CD80CD-B171-4F8C-862D-B251B01DEF53}"/>
    <cellStyle name="20% - uthevingsfarge 2 101 5" xfId="6143" xr:uid="{F935A5CA-73E6-42CF-93B4-082A9DF7E7BF}"/>
    <cellStyle name="20% - uthevingsfarge 2 101 6" xfId="8750" xr:uid="{01553459-A76F-4DF8-AB8F-E62A143D0DBE}"/>
    <cellStyle name="20% - uthevingsfarge 2 102" xfId="425" xr:uid="{05B4F711-4CAD-4208-99F0-524E207EF80A}"/>
    <cellStyle name="20% - uthevingsfarge 2 102 2" xfId="2862" xr:uid="{A603B43D-57DE-45DD-9B45-9B098320854D}"/>
    <cellStyle name="20% - uthevingsfarge 2 102 2 2" xfId="3174" xr:uid="{D3EFD210-C58F-4D3D-9F4F-4914057FFE53}"/>
    <cellStyle name="20% - uthevingsfarge 2 102 2 2 2" xfId="6753" xr:uid="{E0D9139C-6623-4DA7-90F0-B9F887E421D6}"/>
    <cellStyle name="20% - uthevingsfarge 2 102 2 3" xfId="4031" xr:uid="{25DA49B0-B252-40C4-86CA-E931F0E319DF}"/>
    <cellStyle name="20% - uthevingsfarge 2 102 2 4" xfId="6429" xr:uid="{328D5597-0C47-441A-A966-F7B24EDBDF1F}"/>
    <cellStyle name="20% - uthevingsfarge 2 102 2 5" xfId="8753" xr:uid="{FBB80D6D-5B0E-4C9B-881E-38902ACC3275}"/>
    <cellStyle name="20% - uthevingsfarge 2 102 3" xfId="3173" xr:uid="{5438A026-EEC2-479C-8C5C-C63FE202D39C}"/>
    <cellStyle name="20% - uthevingsfarge 2 102 3 2" xfId="6752" xr:uid="{0EFBB16C-53FF-4FCA-876F-9213AD3AB863}"/>
    <cellStyle name="20% - uthevingsfarge 2 102 4" xfId="4249" xr:uid="{FC82AC69-7BDB-4F98-9D6A-278E758CB68D}"/>
    <cellStyle name="20% - uthevingsfarge 2 102 5" xfId="6144" xr:uid="{9CBD1B51-9702-4DA5-B322-F8B893F6477F}"/>
    <cellStyle name="20% - uthevingsfarge 2 102 6" xfId="8752" xr:uid="{6888EDBB-4302-4DE2-AD43-50CA4F16A34E}"/>
    <cellStyle name="20% - uthevingsfarge 2 103" xfId="426" xr:uid="{B79ED8C0-9336-4B0B-A4F8-E363D3C53674}"/>
    <cellStyle name="20% - uthevingsfarge 2 103 2" xfId="2863" xr:uid="{46838439-FF4C-4E00-B690-F8409E3480E0}"/>
    <cellStyle name="20% - uthevingsfarge 2 103 2 2" xfId="3176" xr:uid="{1AA6BB85-F67E-4642-B163-94D1929852C0}"/>
    <cellStyle name="20% - uthevingsfarge 2 103 2 2 2" xfId="6755" xr:uid="{0837068A-349C-431F-AD60-88601478C606}"/>
    <cellStyle name="20% - uthevingsfarge 2 103 2 3" xfId="3865" xr:uid="{B36F78AA-63DB-4B92-B535-D464F2BE7AAA}"/>
    <cellStyle name="20% - uthevingsfarge 2 103 2 4" xfId="6430" xr:uid="{062E88DE-2B9D-49DA-BB8D-CC9D20D92F6A}"/>
    <cellStyle name="20% - uthevingsfarge 2 103 2 5" xfId="8755" xr:uid="{20E3EA8E-6D9E-40BE-A466-29F42C43EDA0}"/>
    <cellStyle name="20% - uthevingsfarge 2 103 3" xfId="3175" xr:uid="{0E8A7298-B2D0-4675-BBA8-7A6CC5B0C02A}"/>
    <cellStyle name="20% - uthevingsfarge 2 103 3 2" xfId="6754" xr:uid="{208CD986-B5A3-41BF-9316-B922914F83AE}"/>
    <cellStyle name="20% - uthevingsfarge 2 103 4" xfId="4152" xr:uid="{09786ED9-D9E8-4B44-B411-DDBABFB314A1}"/>
    <cellStyle name="20% - uthevingsfarge 2 103 5" xfId="6145" xr:uid="{D238CC63-A3EE-4992-A9DD-FAE19057B789}"/>
    <cellStyle name="20% - uthevingsfarge 2 103 6" xfId="8754" xr:uid="{9EDD21D8-46BC-477F-A957-86FF4AC8FEB3}"/>
    <cellStyle name="20% - uthevingsfarge 2 104" xfId="427" xr:uid="{BC6798EE-BA65-4EE5-AB5B-3321378EE0D3}"/>
    <cellStyle name="20% - uthevingsfarge 2 104 2" xfId="2864" xr:uid="{CFE35D24-AEE2-4B40-9AA2-09B9BF48D1A4}"/>
    <cellStyle name="20% - uthevingsfarge 2 104 2 2" xfId="3178" xr:uid="{C31223A0-B5E3-4D8C-8C04-143F995477E2}"/>
    <cellStyle name="20% - uthevingsfarge 2 104 2 2 2" xfId="6757" xr:uid="{4D3FFF88-0170-4E14-A600-04CD157E6515}"/>
    <cellStyle name="20% - uthevingsfarge 2 104 2 3" xfId="4081" xr:uid="{79BEC14C-7370-4A2E-9AB6-BA9212E43EF2}"/>
    <cellStyle name="20% - uthevingsfarge 2 104 2 4" xfId="6431" xr:uid="{B5093948-B3C0-4E1D-B54B-0BB0667345CD}"/>
    <cellStyle name="20% - uthevingsfarge 2 104 2 5" xfId="8757" xr:uid="{D81728BF-D8DD-4D6B-B3ED-D365BF736107}"/>
    <cellStyle name="20% - uthevingsfarge 2 104 3" xfId="3177" xr:uid="{EEA74C62-07D2-4020-A964-E6ADE7E2458E}"/>
    <cellStyle name="20% - uthevingsfarge 2 104 3 2" xfId="6756" xr:uid="{E0D52779-FBBF-49F6-A2C0-0F6FF71916AB}"/>
    <cellStyle name="20% - uthevingsfarge 2 104 4" xfId="4005" xr:uid="{493C8EF5-1F46-441B-831C-83E1F58B40A9}"/>
    <cellStyle name="20% - uthevingsfarge 2 104 5" xfId="6146" xr:uid="{748F6EF6-E449-4A4B-B857-755E76CFACBF}"/>
    <cellStyle name="20% - uthevingsfarge 2 104 6" xfId="8756" xr:uid="{4D0C1B4D-8E40-4630-882F-8B4885782AB5}"/>
    <cellStyle name="20% - uthevingsfarge 2 105" xfId="428" xr:uid="{8488D483-045C-4568-B95F-72007C900559}"/>
    <cellStyle name="20% - uthevingsfarge 2 105 2" xfId="2865" xr:uid="{8BF58BD3-4A1A-4D2F-B6B1-31BD76612D1E}"/>
    <cellStyle name="20% - uthevingsfarge 2 105 2 2" xfId="3180" xr:uid="{7528F62B-6606-476E-AB53-06A5DA81DA8F}"/>
    <cellStyle name="20% - uthevingsfarge 2 105 2 2 2" xfId="6759" xr:uid="{79B76993-E975-4AFA-887E-5223FB34052D}"/>
    <cellStyle name="20% - uthevingsfarge 2 105 2 3" xfId="4082" xr:uid="{A1C42A17-C56D-4318-B9CF-2A4870B22946}"/>
    <cellStyle name="20% - uthevingsfarge 2 105 2 4" xfId="6432" xr:uid="{E186A82A-4952-42E9-B5B9-EAB29C1DF089}"/>
    <cellStyle name="20% - uthevingsfarge 2 105 2 5" xfId="8759" xr:uid="{910D05EC-26F6-4B61-A567-A1CC8342186F}"/>
    <cellStyle name="20% - uthevingsfarge 2 105 3" xfId="3179" xr:uid="{B78721B9-2A29-4D5A-80B7-7362F38BC51D}"/>
    <cellStyle name="20% - uthevingsfarge 2 105 3 2" xfId="6758" xr:uid="{9CF358BE-CCF0-42D8-B4DE-324E8DF90F0F}"/>
    <cellStyle name="20% - uthevingsfarge 2 105 4" xfId="4246" xr:uid="{3771233A-5E72-443F-89CC-4FD3D12CC880}"/>
    <cellStyle name="20% - uthevingsfarge 2 105 5" xfId="6147" xr:uid="{7DBA24C5-7698-41AA-83C1-9C1953A106A6}"/>
    <cellStyle name="20% - uthevingsfarge 2 105 6" xfId="8758" xr:uid="{8FB22735-FADA-493F-A8F6-69815B182908}"/>
    <cellStyle name="20% - uthevingsfarge 2 106" xfId="429" xr:uid="{6B343661-78E1-4981-A5D2-9B1366DAC69E}"/>
    <cellStyle name="20% - uthevingsfarge 2 106 2" xfId="2866" xr:uid="{866A7E84-EF74-4183-A724-E5E51213AD17}"/>
    <cellStyle name="20% - uthevingsfarge 2 106 2 2" xfId="3182" xr:uid="{F86DA0D7-C9F3-41AC-8672-4860FE5EB495}"/>
    <cellStyle name="20% - uthevingsfarge 2 106 2 2 2" xfId="6761" xr:uid="{45D177B4-2BF4-40C3-B293-F3A189F458A3}"/>
    <cellStyle name="20% - uthevingsfarge 2 106 2 3" xfId="4030" xr:uid="{4CC37081-3577-4533-939C-2C2589E58ECF}"/>
    <cellStyle name="20% - uthevingsfarge 2 106 2 4" xfId="6433" xr:uid="{ABDC7357-1652-4E0D-A7F9-7FEC77F412D5}"/>
    <cellStyle name="20% - uthevingsfarge 2 106 2 5" xfId="8761" xr:uid="{D7E9585F-4399-4F0E-BC14-68383832FB4F}"/>
    <cellStyle name="20% - uthevingsfarge 2 106 3" xfId="3181" xr:uid="{7CF836AE-0649-42BF-A02F-309DF40C0DF4}"/>
    <cellStyle name="20% - uthevingsfarge 2 106 3 2" xfId="6760" xr:uid="{81B2CBB5-8DE6-420C-BFA0-154FD4804236}"/>
    <cellStyle name="20% - uthevingsfarge 2 106 4" xfId="4247" xr:uid="{A62AAA59-A0B3-412C-9BEF-75FA0D884FBD}"/>
    <cellStyle name="20% - uthevingsfarge 2 106 5" xfId="6148" xr:uid="{109A8035-A4A4-4B1A-ABE1-8CC034E8A8B1}"/>
    <cellStyle name="20% - uthevingsfarge 2 106 6" xfId="8760" xr:uid="{108C1253-5023-48CB-9739-D7FBD88A3134}"/>
    <cellStyle name="20% - uthevingsfarge 2 107" xfId="430" xr:uid="{18FD053E-F398-46B6-B638-0EDBC3C7F136}"/>
    <cellStyle name="20% - uthevingsfarge 2 107 2" xfId="2867" xr:uid="{5F0D2B4E-64E3-4FBE-9DC9-FD984D1E138E}"/>
    <cellStyle name="20% - uthevingsfarge 2 107 2 2" xfId="3184" xr:uid="{618341DB-1BE7-44B8-B241-448C689E5A47}"/>
    <cellStyle name="20% - uthevingsfarge 2 107 2 2 2" xfId="6763" xr:uid="{4FFE0401-5704-423A-882E-2280BA1885EA}"/>
    <cellStyle name="20% - uthevingsfarge 2 107 2 3" xfId="3757" xr:uid="{37F6220A-B2AF-43BF-897A-3FB2B786B97B}"/>
    <cellStyle name="20% - uthevingsfarge 2 107 2 4" xfId="6434" xr:uid="{626626AB-8BEA-436A-B011-12382C4D8F90}"/>
    <cellStyle name="20% - uthevingsfarge 2 107 2 5" xfId="8763" xr:uid="{F7BC2BCF-05A5-49BA-B8D1-19A562EF82B1}"/>
    <cellStyle name="20% - uthevingsfarge 2 107 3" xfId="3183" xr:uid="{7AA5CBA6-6FC7-4861-A122-AA9590A6CCB9}"/>
    <cellStyle name="20% - uthevingsfarge 2 107 3 2" xfId="6762" xr:uid="{7979B37D-34C1-4B0B-9C80-52C3183B98DB}"/>
    <cellStyle name="20% - uthevingsfarge 2 107 4" xfId="4151" xr:uid="{39AAF36A-7385-4EA6-B2C2-AE5D51BB58EE}"/>
    <cellStyle name="20% - uthevingsfarge 2 107 5" xfId="6149" xr:uid="{BB06BD68-F3E9-469E-A276-3C5DED66B52B}"/>
    <cellStyle name="20% - uthevingsfarge 2 107 6" xfId="8762" xr:uid="{8D1C8D7F-429D-4649-9EED-A9FF751860F5}"/>
    <cellStyle name="20% - uthevingsfarge 2 108" xfId="431" xr:uid="{A5D5F405-6B51-488B-9D66-76578B562E6F}"/>
    <cellStyle name="20% - uthevingsfarge 2 108 2" xfId="2868" xr:uid="{55A83A34-35F5-4585-A63D-D23C1E741E25}"/>
    <cellStyle name="20% - uthevingsfarge 2 108 2 2" xfId="3186" xr:uid="{8558E4AC-F76E-4888-BF6A-D3C6FB167372}"/>
    <cellStyle name="20% - uthevingsfarge 2 108 2 2 2" xfId="6765" xr:uid="{F144A2E8-0221-47EF-A631-DE3733EC8AED}"/>
    <cellStyle name="20% - uthevingsfarge 2 108 2 3" xfId="3709" xr:uid="{F6DFE699-149E-42D0-9586-F5FE87C5CE4F}"/>
    <cellStyle name="20% - uthevingsfarge 2 108 2 4" xfId="6435" xr:uid="{5C0CA64B-F482-482F-8D65-F12A2F3FED52}"/>
    <cellStyle name="20% - uthevingsfarge 2 108 2 5" xfId="8765" xr:uid="{631AB83C-486F-4007-9457-A971C94024F5}"/>
    <cellStyle name="20% - uthevingsfarge 2 108 3" xfId="3185" xr:uid="{7C07FDF4-031C-45F7-9495-7C6E5EB4D732}"/>
    <cellStyle name="20% - uthevingsfarge 2 108 3 2" xfId="6764" xr:uid="{8E85630C-7A77-466B-9273-3FD2A150A195}"/>
    <cellStyle name="20% - uthevingsfarge 2 108 4" xfId="4106" xr:uid="{835B3920-DA0C-4E1A-89A3-DFDD702E0780}"/>
    <cellStyle name="20% - uthevingsfarge 2 108 5" xfId="6150" xr:uid="{1F9B4958-A422-4601-8588-A596BCB98D54}"/>
    <cellStyle name="20% - uthevingsfarge 2 108 6" xfId="8764" xr:uid="{03C38EF9-292B-4FFD-8BBC-F647F12F73B1}"/>
    <cellStyle name="20% - uthevingsfarge 2 109" xfId="432" xr:uid="{D9483D64-8FF3-4382-8E6A-9911EAFC20B7}"/>
    <cellStyle name="20% - uthevingsfarge 2 109 2" xfId="2869" xr:uid="{5823DFAB-C42D-4427-93A2-A4A09ECDF300}"/>
    <cellStyle name="20% - uthevingsfarge 2 109 2 2" xfId="3188" xr:uid="{DA4C01A2-B899-441F-8960-B1B0ED95331F}"/>
    <cellStyle name="20% - uthevingsfarge 2 109 2 2 2" xfId="6767" xr:uid="{4FCBE87D-E67D-4626-9DFD-C3804E0F2583}"/>
    <cellStyle name="20% - uthevingsfarge 2 109 2 3" xfId="4080" xr:uid="{982CCAEC-9B9F-4A4E-A872-A8B5AF39C5CB}"/>
    <cellStyle name="20% - uthevingsfarge 2 109 2 4" xfId="6436" xr:uid="{575C5E8B-A1FF-4E76-8B1A-B6F8E2C0C86B}"/>
    <cellStyle name="20% - uthevingsfarge 2 109 2 5" xfId="8767" xr:uid="{B59FC3F3-D871-4F9F-ABD5-BD4E6F069959}"/>
    <cellStyle name="20% - uthevingsfarge 2 109 3" xfId="3187" xr:uid="{46E7E9D2-78B9-4958-9BD6-CBDAF8CE24BB}"/>
    <cellStyle name="20% - uthevingsfarge 2 109 3 2" xfId="6766" xr:uid="{663728B3-409C-4541-B2FF-A678BFFB8F87}"/>
    <cellStyle name="20% - uthevingsfarge 2 109 4" xfId="4004" xr:uid="{10B44CAE-A9A6-45E4-A2D4-4B41591C9C11}"/>
    <cellStyle name="20% - uthevingsfarge 2 109 5" xfId="6151" xr:uid="{1919B893-79FD-4FCD-9B9F-DB8EF70E6D66}"/>
    <cellStyle name="20% - uthevingsfarge 2 109 6" xfId="8766" xr:uid="{A4AE9B92-F055-4309-BD62-EBC114BCA8DE}"/>
    <cellStyle name="20% - uthevingsfarge 2 11" xfId="433" xr:uid="{A3143AE9-1A7D-4207-A082-AF6628DD701D}"/>
    <cellStyle name="20% - uthevingsfarge 2 11 2" xfId="434" xr:uid="{73403C4C-3EAA-49F2-BB96-E781C6F1BCB8}"/>
    <cellStyle name="20% - uthevingsfarge 2 11 2 2" xfId="5417" xr:uid="{9F26C585-8B8A-4852-A5BB-A49CFB2FB84D}"/>
    <cellStyle name="20% - uthevingsfarge 2 11 2 2 2" xfId="8050" xr:uid="{7A2DE60C-35B3-4167-B29D-8CE89B365FB3}"/>
    <cellStyle name="20% - uthevingsfarge 2 11 2 3" xfId="9322" xr:uid="{5C2C6CC4-5EAC-4B18-A5E3-C43C036FC3FE}"/>
    <cellStyle name="20% - uthevingsfarge 2 11 3" xfId="4696" xr:uid="{2A31C72C-F97D-4605-B4DA-A1932E932D19}"/>
    <cellStyle name="20% - uthevingsfarge 2 11 3 2" xfId="7349" xr:uid="{B04D0592-6F0C-4ADA-B3FB-E42D21C820F1}"/>
    <cellStyle name="20% - uthevingsfarge 2 11 4" xfId="10400" xr:uid="{63FFBEFE-2149-430A-92B8-59E729ED557B}"/>
    <cellStyle name="20% - uthevingsfarge 2 110" xfId="6694" xr:uid="{42208D26-94BF-499D-BD45-A2CE72764C63}"/>
    <cellStyle name="20% - uthevingsfarge 2 111" xfId="8697" xr:uid="{7BA8A4A5-8C2F-45CC-AFFA-DFDB7AF52954}"/>
    <cellStyle name="20% - uthevingsfarge 2 12" xfId="435" xr:uid="{831D8DAC-497B-4E63-BDCA-EAD3B6E8CBC1}"/>
    <cellStyle name="20% - uthevingsfarge 2 12 2" xfId="436" xr:uid="{A8531B60-8CBD-4FDA-AE92-80A720EB762E}"/>
    <cellStyle name="20% - uthevingsfarge 2 12 2 2" xfId="5418" xr:uid="{D54F1811-3E56-4B4C-8C70-B8927ED7EFA3}"/>
    <cellStyle name="20% - uthevingsfarge 2 12 2 2 2" xfId="8051" xr:uid="{E5E9F9D2-0A4E-48EE-BCC8-A73C19DD8C17}"/>
    <cellStyle name="20% - uthevingsfarge 2 12 2 3" xfId="9961" xr:uid="{00036CC3-7A4A-45CF-B61B-FC3A00808170}"/>
    <cellStyle name="20% - uthevingsfarge 2 12 3" xfId="4697" xr:uid="{762ACCB8-7420-42A2-B751-A0D5D52B20A3}"/>
    <cellStyle name="20% - uthevingsfarge 2 12 3 2" xfId="7350" xr:uid="{3FFE85E5-90DE-4E56-A884-121096CA2DBA}"/>
    <cellStyle name="20% - uthevingsfarge 2 12 4" xfId="10429" xr:uid="{A0B90633-6BDE-44E2-8AF0-F55263670B0C}"/>
    <cellStyle name="20% - uthevingsfarge 2 13" xfId="437" xr:uid="{3BF5FBC7-C0EA-49B2-9C6F-7770966EB6FA}"/>
    <cellStyle name="20% - uthevingsfarge 2 13 2" xfId="438" xr:uid="{0BAE2FD5-1459-42AD-9C77-B53EA03B0179}"/>
    <cellStyle name="20% - uthevingsfarge 2 13 2 2" xfId="5419" xr:uid="{56549677-C7FA-4DBF-9718-1C663A81504E}"/>
    <cellStyle name="20% - uthevingsfarge 2 13 2 2 2" xfId="8052" xr:uid="{641D5223-1E7B-4CC8-84E3-0D141D9D85F8}"/>
    <cellStyle name="20% - uthevingsfarge 2 13 2 3" xfId="9855" xr:uid="{87BA2B31-8B76-4ACD-B326-A61A780FDC29}"/>
    <cellStyle name="20% - uthevingsfarge 2 13 3" xfId="4698" xr:uid="{A0FA42AE-4AD2-4595-BBA0-049D3BE4384D}"/>
    <cellStyle name="20% - uthevingsfarge 2 13 3 2" xfId="7351" xr:uid="{AF0D0FC2-36A4-4EEB-830D-0076265A60B9}"/>
    <cellStyle name="20% - uthevingsfarge 2 13 4" xfId="9321" xr:uid="{18BE562A-FB17-4325-A507-2A34C6F79723}"/>
    <cellStyle name="20% - uthevingsfarge 2 14" xfId="439" xr:uid="{491F38E7-2000-4426-8F72-D18BB2561A84}"/>
    <cellStyle name="20% - uthevingsfarge 2 14 2" xfId="440" xr:uid="{397E205E-FFB2-4DB4-B130-0081C0C2C3BB}"/>
    <cellStyle name="20% - uthevingsfarge 2 14 2 2" xfId="5420" xr:uid="{F729A041-2D1E-4013-9EDD-E106D09BC078}"/>
    <cellStyle name="20% - uthevingsfarge 2 14 2 2 2" xfId="8053" xr:uid="{3C703A7F-DE05-4A00-AFE6-C8CBFDD9F4D9}"/>
    <cellStyle name="20% - uthevingsfarge 2 14 2 3" xfId="9783" xr:uid="{5B25580E-D39F-4BE3-BA7B-E8780CF3641C}"/>
    <cellStyle name="20% - uthevingsfarge 2 14 3" xfId="4699" xr:uid="{5DBC1D2E-9D29-48AA-85EB-B31640265067}"/>
    <cellStyle name="20% - uthevingsfarge 2 14 3 2" xfId="7352" xr:uid="{67198449-673F-4179-A576-A2005A73ECD0}"/>
    <cellStyle name="20% - uthevingsfarge 2 14 4" xfId="9782" xr:uid="{FAB637BF-DD92-4A2A-A1F9-D2D3D7E42015}"/>
    <cellStyle name="20% - uthevingsfarge 2 15" xfId="441" xr:uid="{2EA56A8F-E476-4591-802B-4CB09CE05D19}"/>
    <cellStyle name="20% - uthevingsfarge 2 15 2" xfId="442" xr:uid="{B3075E6B-45BE-4FC8-A16D-CE8D1A97124E}"/>
    <cellStyle name="20% - uthevingsfarge 2 15 2 2" xfId="5421" xr:uid="{AEBC6939-EEAB-49CF-880D-C260AD7C41F1}"/>
    <cellStyle name="20% - uthevingsfarge 2 15 2 2 2" xfId="8054" xr:uid="{BF54E81D-F0C6-4617-8980-42FD192CD9BB}"/>
    <cellStyle name="20% - uthevingsfarge 2 15 2 3" xfId="9781" xr:uid="{79E25FB2-5B42-47C0-84CB-64E64EB032C8}"/>
    <cellStyle name="20% - uthevingsfarge 2 15 3" xfId="4700" xr:uid="{381A216D-E20D-4255-B523-0EF0CE4ADA0E}"/>
    <cellStyle name="20% - uthevingsfarge 2 15 3 2" xfId="7353" xr:uid="{EE3E9694-47DB-4A6B-818B-5F5F972B2A1C}"/>
    <cellStyle name="20% - uthevingsfarge 2 15 4" xfId="9780" xr:uid="{911B495A-AA41-4F91-9763-F29ABA8350DF}"/>
    <cellStyle name="20% - uthevingsfarge 2 16" xfId="443" xr:uid="{36E7C411-257B-4F6E-8E6E-90A82AC8081E}"/>
    <cellStyle name="20% - uthevingsfarge 2 16 2" xfId="444" xr:uid="{6ED54C81-F7E5-4095-B68B-8D7825F49523}"/>
    <cellStyle name="20% - uthevingsfarge 2 16 2 2" xfId="5422" xr:uid="{E00B5638-9874-4A0A-8DD8-D23DC34B5A6A}"/>
    <cellStyle name="20% - uthevingsfarge 2 16 2 2 2" xfId="8055" xr:uid="{4D9D38EF-F4D8-433D-8179-694F3D625763}"/>
    <cellStyle name="20% - uthevingsfarge 2 16 2 3" xfId="9779" xr:uid="{DEADBCF8-6C03-4838-85A7-637D0E079376}"/>
    <cellStyle name="20% - uthevingsfarge 2 16 3" xfId="4701" xr:uid="{588B2C5D-8BD0-4BC8-B7FD-3401384EDCD0}"/>
    <cellStyle name="20% - uthevingsfarge 2 16 3 2" xfId="7354" xr:uid="{FCFF530B-37B4-44E2-B106-41716958A070}"/>
    <cellStyle name="20% - uthevingsfarge 2 16 4" xfId="9778" xr:uid="{D3DE7BC8-46A9-4795-B8E0-75B216147302}"/>
    <cellStyle name="20% - uthevingsfarge 2 17" xfId="445" xr:uid="{58BCB8CC-8CE5-4301-A3F2-AACA9A7F108A}"/>
    <cellStyle name="20% - uthevingsfarge 2 17 2" xfId="446" xr:uid="{348CA616-E70F-4847-BC52-6EF6DC0BBC6A}"/>
    <cellStyle name="20% - uthevingsfarge 2 17 2 2" xfId="5423" xr:uid="{B0244567-F691-4506-B491-E759BEF158A6}"/>
    <cellStyle name="20% - uthevingsfarge 2 17 2 2 2" xfId="8056" xr:uid="{0FB18C4F-412A-4331-A390-B5797AD6FC4A}"/>
    <cellStyle name="20% - uthevingsfarge 2 17 2 3" xfId="10083" xr:uid="{80726E47-7C9B-4765-919A-4E7A998E6CFF}"/>
    <cellStyle name="20% - uthevingsfarge 2 17 3" xfId="4702" xr:uid="{0356C946-1FF5-4A1E-A3C4-1DB232C42295}"/>
    <cellStyle name="20% - uthevingsfarge 2 17 3 2" xfId="7355" xr:uid="{8605A670-F5D7-43C7-9F7F-D5471E6B9D0D}"/>
    <cellStyle name="20% - uthevingsfarge 2 17 4" xfId="10055" xr:uid="{96BD393D-9E5E-4F19-A3CA-1ADA695C80E1}"/>
    <cellStyle name="20% - uthevingsfarge 2 18" xfId="447" xr:uid="{A9ABDB00-B41B-4C0C-B67E-E41DE116A714}"/>
    <cellStyle name="20% - uthevingsfarge 2 18 2" xfId="448" xr:uid="{AE4D8D38-175E-4851-9820-81BCED727FA3}"/>
    <cellStyle name="20% - uthevingsfarge 2 18 2 2" xfId="5424" xr:uid="{3E856452-19AF-4EB4-AE50-E175BA4CCB7B}"/>
    <cellStyle name="20% - uthevingsfarge 2 18 2 2 2" xfId="8057" xr:uid="{6FE814FD-D675-4FF6-BDFC-51F52A5197AB}"/>
    <cellStyle name="20% - uthevingsfarge 2 18 2 3" xfId="10551" xr:uid="{FC09EE61-39F0-4496-BC02-D5A628EC9359}"/>
    <cellStyle name="20% - uthevingsfarge 2 18 3" xfId="4703" xr:uid="{21084341-8FAF-47C0-A658-9F916BFD3FAF}"/>
    <cellStyle name="20% - uthevingsfarge 2 18 3 2" xfId="7356" xr:uid="{712095C6-E539-439E-B633-D24622839E43}"/>
    <cellStyle name="20% - uthevingsfarge 2 18 4" xfId="10753" xr:uid="{6E7821F3-73A6-4CCF-8A45-E2CD111D9119}"/>
    <cellStyle name="20% - uthevingsfarge 2 19" xfId="449" xr:uid="{4034E954-F61F-40F7-B4C2-C8BD44D30C71}"/>
    <cellStyle name="20% - uthevingsfarge 2 19 2" xfId="450" xr:uid="{49DBBF4C-5BC7-4AEE-8CFB-8969CAB4789C}"/>
    <cellStyle name="20% - uthevingsfarge 2 19 2 2" xfId="5425" xr:uid="{3BE39BA5-ABED-492C-B21D-3A364736506E}"/>
    <cellStyle name="20% - uthevingsfarge 2 19 2 2 2" xfId="8058" xr:uid="{29C64E4F-DFD3-4147-9C56-2E0BD9EF28FC}"/>
    <cellStyle name="20% - uthevingsfarge 2 19 2 3" xfId="10432" xr:uid="{EE16CADD-3A88-4AA2-BCDF-0137A3F82418}"/>
    <cellStyle name="20% - uthevingsfarge 2 19 3" xfId="4704" xr:uid="{E44DC6D1-A9F4-4D67-B358-0726E2F14E62}"/>
    <cellStyle name="20% - uthevingsfarge 2 19 3 2" xfId="7357" xr:uid="{8DEC5D84-B1BE-4293-997B-01D3D2743E98}"/>
    <cellStyle name="20% - uthevingsfarge 2 19 4" xfId="10817" xr:uid="{997759C9-BFF0-46B2-A4BB-C00286B07964}"/>
    <cellStyle name="20% - uthevingsfarge 2 2" xfId="179" xr:uid="{C17AFD68-022F-493E-8850-B655C765F883}"/>
    <cellStyle name="20% - uthevingsfarge 2 2 2" xfId="451" xr:uid="{F4857181-6965-4F41-8818-F2EF91688D6D}"/>
    <cellStyle name="20% - uthevingsfarge 2 2 2 2" xfId="5426" xr:uid="{D2F8C0AB-F143-43BA-8559-7BCB5AE7FB5C}"/>
    <cellStyle name="20% - uthevingsfarge 2 2 2 2 2" xfId="8059" xr:uid="{FFD2A845-4573-4FE1-8BCD-478E8A212496}"/>
    <cellStyle name="20% - uthevingsfarge 2 2 2 3" xfId="9973" xr:uid="{E5420046-47B7-4E1F-9527-824644FF9128}"/>
    <cellStyle name="20% - uthevingsfarge 2 2 3" xfId="4705" xr:uid="{AA6174E6-FFFE-4097-8CF7-D8EFEF4F869A}"/>
    <cellStyle name="20% - uthevingsfarge 2 2 3 2" xfId="7358" xr:uid="{9FFA6B65-EA5B-4894-B442-F338E550AB4F}"/>
    <cellStyle name="20% - uthevingsfarge 2 2 4" xfId="9828" xr:uid="{98F10BF8-1842-49DC-B972-A22B2EB2DF38}"/>
    <cellStyle name="20% - uthevingsfarge 2 20" xfId="452" xr:uid="{0EFB6827-598D-4455-80CA-3C48EE1BFBDE}"/>
    <cellStyle name="20% - uthevingsfarge 2 20 2" xfId="453" xr:uid="{922AA14E-73A6-4A12-9045-162DDE284E37}"/>
    <cellStyle name="20% - uthevingsfarge 2 20 2 2" xfId="5427" xr:uid="{CA88A176-2BE3-4B1B-83BE-426220ACB682}"/>
    <cellStyle name="20% - uthevingsfarge 2 20 2 2 2" xfId="8060" xr:uid="{379FD391-2367-45F5-B958-8438A382A8CB}"/>
    <cellStyle name="20% - uthevingsfarge 2 20 2 3" xfId="9311" xr:uid="{060EDEAA-2690-4F58-9701-625F2B8D85FD}"/>
    <cellStyle name="20% - uthevingsfarge 2 20 3" xfId="4706" xr:uid="{3A4CB402-3E4E-40D5-A122-C746B95079A9}"/>
    <cellStyle name="20% - uthevingsfarge 2 20 3 2" xfId="7359" xr:uid="{D3A6511C-0112-440B-8D9D-0988E4E17866}"/>
    <cellStyle name="20% - uthevingsfarge 2 20 4" xfId="10363" xr:uid="{E01BA600-7EC5-4715-9347-F43DF0B5AF1C}"/>
    <cellStyle name="20% - uthevingsfarge 2 21" xfId="454" xr:uid="{486781B7-C819-47CF-B308-BE1ADABC68E8}"/>
    <cellStyle name="20% - uthevingsfarge 2 21 2" xfId="455" xr:uid="{017532D8-5F0D-4F1B-858B-941077A58CE4}"/>
    <cellStyle name="20% - uthevingsfarge 2 21 2 2" xfId="5428" xr:uid="{DB764AF0-49B6-4CF0-9A7D-7EF02FCCFC85}"/>
    <cellStyle name="20% - uthevingsfarge 2 21 2 2 2" xfId="8061" xr:uid="{5C227F69-F01C-45F5-8588-4F7BD6A5239C}"/>
    <cellStyle name="20% - uthevingsfarge 2 21 2 3" xfId="9777" xr:uid="{6A29F433-40F2-4440-9087-451362D31070}"/>
    <cellStyle name="20% - uthevingsfarge 2 21 3" xfId="4707" xr:uid="{E4411533-006A-4FC5-9990-752B000D7513}"/>
    <cellStyle name="20% - uthevingsfarge 2 21 3 2" xfId="7360" xr:uid="{F6A59C84-27D3-4AAB-B155-ABE2C5D9F9AA}"/>
    <cellStyle name="20% - uthevingsfarge 2 21 4" xfId="9776" xr:uid="{98238D0F-DDF8-40E9-8EFB-C37CAEECA51F}"/>
    <cellStyle name="20% - uthevingsfarge 2 22" xfId="456" xr:uid="{4847F060-958D-40AE-8B50-82D33B0F028B}"/>
    <cellStyle name="20% - uthevingsfarge 2 22 2" xfId="457" xr:uid="{03FEA6B7-EEA2-4D0F-AA31-2B1EDF06E0B4}"/>
    <cellStyle name="20% - uthevingsfarge 2 22 2 2" xfId="5429" xr:uid="{27FF7760-2A03-42BA-8DA2-46EFB74BA1D7}"/>
    <cellStyle name="20% - uthevingsfarge 2 22 2 2 2" xfId="8062" xr:uid="{13FF162E-D6AF-469C-98B3-A652E135AA90}"/>
    <cellStyle name="20% - uthevingsfarge 2 22 2 3" xfId="9775" xr:uid="{9DCC4F45-7A89-4A07-967E-66364A0FDE14}"/>
    <cellStyle name="20% - uthevingsfarge 2 22 3" xfId="4708" xr:uid="{88012BF1-757E-45E4-9085-EEB9D56B3BA5}"/>
    <cellStyle name="20% - uthevingsfarge 2 22 3 2" xfId="7361" xr:uid="{33817A6E-F174-4B50-8CE8-188A06E337A0}"/>
    <cellStyle name="20% - uthevingsfarge 2 22 4" xfId="9774" xr:uid="{4D3F9C5E-FAF6-4049-9A26-FA263C304F75}"/>
    <cellStyle name="20% - uthevingsfarge 2 23" xfId="458" xr:uid="{C4F69498-287C-473A-88C9-ED848FEED252}"/>
    <cellStyle name="20% - uthevingsfarge 2 23 2" xfId="459" xr:uid="{07C8B5EA-58F8-4B67-9AAB-DBE2038B6C2C}"/>
    <cellStyle name="20% - uthevingsfarge 2 23 2 2" xfId="5430" xr:uid="{80022E1C-0C06-4C71-8212-B38CEE6B77BD}"/>
    <cellStyle name="20% - uthevingsfarge 2 23 2 2 2" xfId="8063" xr:uid="{C64AE853-88E3-4DC1-B718-B2E7B72E4657}"/>
    <cellStyle name="20% - uthevingsfarge 2 23 2 3" xfId="9773" xr:uid="{D85480F9-85A4-4FB9-A5B1-88AFD193BB08}"/>
    <cellStyle name="20% - uthevingsfarge 2 23 3" xfId="4709" xr:uid="{0AE6EBA7-1BC3-46F7-AD45-3CE91D517C1E}"/>
    <cellStyle name="20% - uthevingsfarge 2 23 3 2" xfId="7362" xr:uid="{713DA54D-67E7-4B57-9FBC-B359BE061F0D}"/>
    <cellStyle name="20% - uthevingsfarge 2 23 4" xfId="9772" xr:uid="{1531A66D-32F8-4D9F-8EED-1C8701861DF6}"/>
    <cellStyle name="20% - uthevingsfarge 2 24" xfId="460" xr:uid="{C82FE11D-5EC5-4029-9FFB-D85ABF1E70DE}"/>
    <cellStyle name="20% - uthevingsfarge 2 24 2" xfId="461" xr:uid="{8A799225-E557-4602-B1FB-0D6827743FFF}"/>
    <cellStyle name="20% - uthevingsfarge 2 24 2 2" xfId="5431" xr:uid="{D3109562-B8EB-4931-8681-7446D3821932}"/>
    <cellStyle name="20% - uthevingsfarge 2 24 2 2 2" xfId="8064" xr:uid="{D450A980-E948-4A43-9459-86CB06980EAA}"/>
    <cellStyle name="20% - uthevingsfarge 2 24 2 3" xfId="10063" xr:uid="{1512AEAC-C0C1-41CF-A72F-D2251049DAD2}"/>
    <cellStyle name="20% - uthevingsfarge 2 24 3" xfId="4710" xr:uid="{7017AFBF-35C0-48AA-8BA1-FD497231FDF0}"/>
    <cellStyle name="20% - uthevingsfarge 2 24 3 2" xfId="7363" xr:uid="{5A875CEB-1D44-49DE-BC8E-A02181865BEF}"/>
    <cellStyle name="20% - uthevingsfarge 2 24 4" xfId="9974" xr:uid="{E255E132-1587-45CA-A46E-08B5DC1DE154}"/>
    <cellStyle name="20% - uthevingsfarge 2 25" xfId="462" xr:uid="{61D514F0-CD1B-40DF-9714-91E67566A9ED}"/>
    <cellStyle name="20% - uthevingsfarge 2 25 2" xfId="463" xr:uid="{8308AE90-FF17-493A-85A2-E0BEEC5E6565}"/>
    <cellStyle name="20% - uthevingsfarge 2 25 2 2" xfId="5432" xr:uid="{E1BDF4A5-7CDF-4CEA-BC84-BE1E6ECD64E4}"/>
    <cellStyle name="20% - uthevingsfarge 2 25 2 2 2" xfId="8065" xr:uid="{8C0BEDAB-9DD0-4B42-8127-55B6122A89C7}"/>
    <cellStyle name="20% - uthevingsfarge 2 25 2 3" xfId="9827" xr:uid="{F633D250-E649-4E39-A62E-7BD380747965}"/>
    <cellStyle name="20% - uthevingsfarge 2 25 3" xfId="4711" xr:uid="{301F6D1E-2820-47A6-9B1D-48D469398BFE}"/>
    <cellStyle name="20% - uthevingsfarge 2 25 3 2" xfId="7364" xr:uid="{4EAA5E7E-8C07-4A3D-8DC2-641F9D8A6F26}"/>
    <cellStyle name="20% - uthevingsfarge 2 25 4" xfId="10816" xr:uid="{A7750972-A37A-4074-878F-ABF87D979565}"/>
    <cellStyle name="20% - uthevingsfarge 2 26" xfId="464" xr:uid="{D98DF292-2EB8-499C-A6B6-4822E2E7AD72}"/>
    <cellStyle name="20% - uthevingsfarge 2 26 2" xfId="465" xr:uid="{971E6ECC-960C-4F29-8BF6-94F65875C7A8}"/>
    <cellStyle name="20% - uthevingsfarge 2 26 2 2" xfId="5433" xr:uid="{3290D113-14F8-4044-AB5D-4759049FF08A}"/>
    <cellStyle name="20% - uthevingsfarge 2 26 2 2 2" xfId="8066" xr:uid="{12BE31F0-3FFC-45EF-B3EE-CADC454D30CD}"/>
    <cellStyle name="20% - uthevingsfarge 2 26 2 3" xfId="9960" xr:uid="{0EEC6743-1AF0-4375-9358-404AA553E00D}"/>
    <cellStyle name="20% - uthevingsfarge 2 26 3" xfId="4712" xr:uid="{CA9F73B2-9F0B-4E04-9AFA-B5FF0EF71130}"/>
    <cellStyle name="20% - uthevingsfarge 2 26 3 2" xfId="7365" xr:uid="{0383B870-CA38-4BD1-8077-2E57140D1978}"/>
    <cellStyle name="20% - uthevingsfarge 2 26 4" xfId="10411" xr:uid="{031047C9-CE75-43D7-8DF0-0916DA461CE4}"/>
    <cellStyle name="20% - uthevingsfarge 2 27" xfId="466" xr:uid="{AA354212-85E2-45BC-B5D7-05EF8902E33B}"/>
    <cellStyle name="20% - uthevingsfarge 2 27 2" xfId="467" xr:uid="{B5E115DA-86C3-4012-8ACE-FB03F88EC954}"/>
    <cellStyle name="20% - uthevingsfarge 2 27 2 2" xfId="5434" xr:uid="{078A89C1-01FB-413C-961E-676A69AFCE7D}"/>
    <cellStyle name="20% - uthevingsfarge 2 27 2 2 2" xfId="8067" xr:uid="{22A9A443-DA28-4675-8114-384C3FDBC0D5}"/>
    <cellStyle name="20% - uthevingsfarge 2 27 2 3" xfId="10818" xr:uid="{235D208E-86D7-45D2-B2E9-7009380C6286}"/>
    <cellStyle name="20% - uthevingsfarge 2 27 3" xfId="4713" xr:uid="{FA36FA2A-A039-43B6-BF80-CE5DDA60B1BD}"/>
    <cellStyle name="20% - uthevingsfarge 2 27 3 2" xfId="7366" xr:uid="{5F6C0C7A-B9D4-4FF5-837C-6406E08FA794}"/>
    <cellStyle name="20% - uthevingsfarge 2 27 4" xfId="10562" xr:uid="{F2A002A0-F135-4DCA-82B7-EE594C9DC58C}"/>
    <cellStyle name="20% - uthevingsfarge 2 28" xfId="468" xr:uid="{333DDE1B-4089-48FE-BF4B-D6C8B52F88CA}"/>
    <cellStyle name="20% - uthevingsfarge 2 28 2" xfId="469" xr:uid="{39214A58-299D-4157-8493-E6B1B438BA12}"/>
    <cellStyle name="20% - uthevingsfarge 2 28 2 2" xfId="5435" xr:uid="{C7144AC6-9681-4DC5-8FD7-A17C529467ED}"/>
    <cellStyle name="20% - uthevingsfarge 2 28 2 2 2" xfId="8068" xr:uid="{E6AB5AD9-C482-4FEC-BE64-75FE3FD948F3}"/>
    <cellStyle name="20% - uthevingsfarge 2 28 2 3" xfId="9826" xr:uid="{10D8129D-7955-4862-8871-41C996D787F3}"/>
    <cellStyle name="20% - uthevingsfarge 2 28 3" xfId="4714" xr:uid="{3BAB2D51-707D-4DBE-82DA-5CE086A302E8}"/>
    <cellStyle name="20% - uthevingsfarge 2 28 3 2" xfId="7367" xr:uid="{5E1D394A-BEFB-4DD6-ADE1-5222152A347F}"/>
    <cellStyle name="20% - uthevingsfarge 2 28 4" xfId="10398" xr:uid="{A4A8AF69-7BF3-409F-9A2C-A618DF2A52FE}"/>
    <cellStyle name="20% - uthevingsfarge 2 29" xfId="470" xr:uid="{B1663805-7D26-4D8B-A252-5C2E28DA47F9}"/>
    <cellStyle name="20% - uthevingsfarge 2 29 2" xfId="471" xr:uid="{A6444981-E160-444D-907C-9D76C1B7FF94}"/>
    <cellStyle name="20% - uthevingsfarge 2 29 2 2" xfId="5436" xr:uid="{390D7958-1399-4C9D-B897-86B986B1FAE6}"/>
    <cellStyle name="20% - uthevingsfarge 2 29 2 2 2" xfId="8069" xr:uid="{D3D06C6E-B700-419D-B0AF-86EB657CFD90}"/>
    <cellStyle name="20% - uthevingsfarge 2 29 2 3" xfId="10815" xr:uid="{8B5245E1-A0D0-4B3C-855A-F5C46EB7DD5C}"/>
    <cellStyle name="20% - uthevingsfarge 2 29 3" xfId="4715" xr:uid="{BB504A50-8990-422F-9F6B-2C26DBA2B233}"/>
    <cellStyle name="20% - uthevingsfarge 2 29 3 2" xfId="7368" xr:uid="{6F36CBEF-2FED-4B01-854A-CB131C6C99CF}"/>
    <cellStyle name="20% - uthevingsfarge 2 29 4" xfId="10031" xr:uid="{BBD38005-9F3E-4F9B-BE56-A40C6899873E}"/>
    <cellStyle name="20% - uthevingsfarge 2 3" xfId="472" xr:uid="{74B1C47D-02AF-4571-9501-563BD1FE0135}"/>
    <cellStyle name="20% - uthevingsfarge 2 3 2" xfId="473" xr:uid="{53F4A2AB-0AC4-4CEB-9F28-0CDCF9E11C29}"/>
    <cellStyle name="20% - uthevingsfarge 2 3 2 2" xfId="5437" xr:uid="{2F80492C-C7FA-4220-9590-7E2C51D2E5B8}"/>
    <cellStyle name="20% - uthevingsfarge 2 3 2 2 2" xfId="8070" xr:uid="{B75D51EE-B700-45ED-9E8E-72D06B6F668F}"/>
    <cellStyle name="20% - uthevingsfarge 2 3 2 3" xfId="9771" xr:uid="{FE781C49-3C36-4861-B35F-8B0B09385336}"/>
    <cellStyle name="20% - uthevingsfarge 2 3 3" xfId="4716" xr:uid="{14DFFE55-DE77-4FDD-8B76-AF2A9F3583C7}"/>
    <cellStyle name="20% - uthevingsfarge 2 3 3 2" xfId="7369" xr:uid="{28ABDB9A-924A-464A-8F91-1AAC11A9C031}"/>
    <cellStyle name="20% - uthevingsfarge 2 3 4" xfId="9770" xr:uid="{CEFD5328-EC21-4591-995A-0439B5C458DB}"/>
    <cellStyle name="20% - uthevingsfarge 2 30" xfId="474" xr:uid="{1E95657D-D66C-4DE5-81E0-C87CB0B16A7B}"/>
    <cellStyle name="20% - uthevingsfarge 2 30 2" xfId="475" xr:uid="{837EB1A9-A7AE-4A72-8316-6B07C0DFF2D7}"/>
    <cellStyle name="20% - uthevingsfarge 2 30 2 2" xfId="5438" xr:uid="{591685CB-2473-4DA8-A03B-F5183BF332D5}"/>
    <cellStyle name="20% - uthevingsfarge 2 30 2 2 2" xfId="8071" xr:uid="{3F605AD4-536D-48DD-81D9-BDAABC04D5B3}"/>
    <cellStyle name="20% - uthevingsfarge 2 30 2 3" xfId="10550" xr:uid="{6C91A2FD-CBEE-4FA3-BB7A-BFC6067ADDA3}"/>
    <cellStyle name="20% - uthevingsfarge 2 30 3" xfId="4717" xr:uid="{24197C2A-2C7C-4442-A92A-7CAAB7E24972}"/>
    <cellStyle name="20% - uthevingsfarge 2 30 3 2" xfId="7370" xr:uid="{F0ECD11F-C516-44FD-AD9E-513DFED54D62}"/>
    <cellStyle name="20% - uthevingsfarge 2 30 4" xfId="10814" xr:uid="{A9001EAB-B483-4551-A25C-B28BC36AAE1B}"/>
    <cellStyle name="20% - uthevingsfarge 2 31" xfId="476" xr:uid="{672DF009-57B3-45E6-A576-663A87D91260}"/>
    <cellStyle name="20% - uthevingsfarge 2 31 2" xfId="477" xr:uid="{0CE832DB-5667-453B-B7FF-DFFA1D035180}"/>
    <cellStyle name="20% - uthevingsfarge 2 31 2 2" xfId="5439" xr:uid="{4924345A-852A-4175-AB14-D1A35A81E73A}"/>
    <cellStyle name="20% - uthevingsfarge 2 31 2 2 2" xfId="8072" xr:uid="{5B6855BA-E785-483F-93BD-8FB36F211168}"/>
    <cellStyle name="20% - uthevingsfarge 2 31 2 3" xfId="9959" xr:uid="{281E8D60-891A-4E23-A7AA-1E2DB9E474B8}"/>
    <cellStyle name="20% - uthevingsfarge 2 31 3" xfId="4718" xr:uid="{EE0E074E-B76A-4A53-A31C-440DA9963164}"/>
    <cellStyle name="20% - uthevingsfarge 2 31 3 2" xfId="7371" xr:uid="{4707D3E9-68F4-45AE-8E80-4B9B50A84AD5}"/>
    <cellStyle name="20% - uthevingsfarge 2 31 4" xfId="9325" xr:uid="{7CBD2AF9-A8AA-497F-B5E2-38AA5E79E8A3}"/>
    <cellStyle name="20% - uthevingsfarge 2 32" xfId="478" xr:uid="{8CB07B79-29CA-40C6-AFCD-4A2BDAB55079}"/>
    <cellStyle name="20% - uthevingsfarge 2 32 2" xfId="479" xr:uid="{8A29EDEF-0549-4BCD-99BD-DEBF767AA089}"/>
    <cellStyle name="20% - uthevingsfarge 2 32 2 2" xfId="5440" xr:uid="{A99574E5-0E12-43F3-B76E-BD21482DE044}"/>
    <cellStyle name="20% - uthevingsfarge 2 32 2 2 2" xfId="8073" xr:uid="{381FF376-64B6-4E05-8D27-0BA2003F1963}"/>
    <cellStyle name="20% - uthevingsfarge 2 32 2 3" xfId="10549" xr:uid="{38CAE6AA-69F3-41B5-B0DB-66B5607E2843}"/>
    <cellStyle name="20% - uthevingsfarge 2 32 3" xfId="4719" xr:uid="{5FE736B4-A473-4668-A26A-71F193DEA54E}"/>
    <cellStyle name="20% - uthevingsfarge 2 32 3 2" xfId="7372" xr:uid="{637126F8-DB46-43DC-8079-1225A9B26230}"/>
    <cellStyle name="20% - uthevingsfarge 2 32 4" xfId="10813" xr:uid="{B74484AF-1A91-4EEB-876E-A98296936C08}"/>
    <cellStyle name="20% - uthevingsfarge 2 33" xfId="480" xr:uid="{E862B459-D46B-45B7-A95C-9330148F1FD6}"/>
    <cellStyle name="20% - uthevingsfarge 2 33 2" xfId="481" xr:uid="{1105E7D5-EA26-42AF-A485-FDA4C8EE0983}"/>
    <cellStyle name="20% - uthevingsfarge 2 33 2 2" xfId="5441" xr:uid="{539D2AFA-A579-49FA-B635-73B4D1DF12A8}"/>
    <cellStyle name="20% - uthevingsfarge 2 33 2 2 2" xfId="8074" xr:uid="{03331B4D-D6A3-406B-A75B-BA31E6591CA7}"/>
    <cellStyle name="20% - uthevingsfarge 2 33 2 3" xfId="9958" xr:uid="{7D8D952A-3D8A-4804-9EE4-1323773A04C3}"/>
    <cellStyle name="20% - uthevingsfarge 2 33 3" xfId="4720" xr:uid="{33F0066C-757B-4BE0-9714-465A4C69A591}"/>
    <cellStyle name="20% - uthevingsfarge 2 33 3 2" xfId="7373" xr:uid="{5500264C-5762-4843-BAFC-C292CFD26AA1}"/>
    <cellStyle name="20% - uthevingsfarge 2 33 4" xfId="9326" xr:uid="{67171581-B1DF-47DB-9716-09201E555A88}"/>
    <cellStyle name="20% - uthevingsfarge 2 34" xfId="482" xr:uid="{1763927F-9E77-4094-B45C-365A5683B7D2}"/>
    <cellStyle name="20% - uthevingsfarge 2 34 2" xfId="483" xr:uid="{A43EED0C-D368-44AC-9C71-9F92CEF161D5}"/>
    <cellStyle name="20% - uthevingsfarge 2 34 2 2" xfId="5442" xr:uid="{0C0D8496-9F16-4D70-9054-F36FBA2AC3A1}"/>
    <cellStyle name="20% - uthevingsfarge 2 34 2 2 2" xfId="8075" xr:uid="{D64B9659-48E6-40B6-8B9A-182A1CD812A9}"/>
    <cellStyle name="20% - uthevingsfarge 2 34 2 3" xfId="10548" xr:uid="{916827D2-6A5F-4F0C-BA5E-7012D5C1200A}"/>
    <cellStyle name="20% - uthevingsfarge 2 34 3" xfId="4721" xr:uid="{5EF0D956-F8F9-4CA6-B96E-1832B7F9933F}"/>
    <cellStyle name="20% - uthevingsfarge 2 34 3 2" xfId="7374" xr:uid="{F24FC99F-48FF-4946-A891-DA5220F94207}"/>
    <cellStyle name="20% - uthevingsfarge 2 34 4" xfId="10812" xr:uid="{35377B45-C3A8-4AAB-9AE4-FB4B1AFFE190}"/>
    <cellStyle name="20% - uthevingsfarge 2 35" xfId="484" xr:uid="{ADF2988E-364F-405B-A8A1-3199BBE92AA8}"/>
    <cellStyle name="20% - uthevingsfarge 2 35 2" xfId="485" xr:uid="{33349BD5-25A7-49D9-B982-03932A28AAEB}"/>
    <cellStyle name="20% - uthevingsfarge 2 35 2 2" xfId="5443" xr:uid="{B612F5B9-BE13-416A-A5B3-921282A4BAA4}"/>
    <cellStyle name="20% - uthevingsfarge 2 35 2 2 2" xfId="8076" xr:uid="{119B2198-6EF7-4045-8B79-6A152EEE3F76}"/>
    <cellStyle name="20% - uthevingsfarge 2 35 2 3" xfId="9957" xr:uid="{1C648A79-2950-4FC9-9FA4-821BD50EECF5}"/>
    <cellStyle name="20% - uthevingsfarge 2 35 3" xfId="4722" xr:uid="{660AD065-6358-4F05-B580-B6B3330C1A0A}"/>
    <cellStyle name="20% - uthevingsfarge 2 35 3 2" xfId="7375" xr:uid="{594632CC-E774-433B-AE25-C5CDB977BFE5}"/>
    <cellStyle name="20% - uthevingsfarge 2 35 4" xfId="9769" xr:uid="{60425528-2D6B-41EB-B6B5-A365EC500B63}"/>
    <cellStyle name="20% - uthevingsfarge 2 36" xfId="486" xr:uid="{42C510F3-3C13-454A-A7A8-C6803D357D0A}"/>
    <cellStyle name="20% - uthevingsfarge 2 36 2" xfId="487" xr:uid="{8B007EB0-57C7-4218-8C79-983686616084}"/>
    <cellStyle name="20% - uthevingsfarge 2 36 2 2" xfId="5444" xr:uid="{1133F28B-35BA-451B-AB39-1A37E1F8E9B1}"/>
    <cellStyle name="20% - uthevingsfarge 2 36 2 2 2" xfId="8077" xr:uid="{0F0D7592-E9BD-4C44-8128-FB81D739C246}"/>
    <cellStyle name="20% - uthevingsfarge 2 36 2 3" xfId="10547" xr:uid="{9A3DCFEC-1E6B-45C1-AD04-C54E73979AAD}"/>
    <cellStyle name="20% - uthevingsfarge 2 36 3" xfId="4723" xr:uid="{DC5C2167-1D61-4A4B-9086-45C2381E4E12}"/>
    <cellStyle name="20% - uthevingsfarge 2 36 3 2" xfId="7376" xr:uid="{2230F172-9F7C-4083-8759-3417B26CC1F6}"/>
    <cellStyle name="20% - uthevingsfarge 2 36 4" xfId="10811" xr:uid="{652BA844-9DEB-45E2-B14E-9788252AF935}"/>
    <cellStyle name="20% - uthevingsfarge 2 37" xfId="488" xr:uid="{10762178-75A4-4E58-9A81-4A585FB4118F}"/>
    <cellStyle name="20% - uthevingsfarge 2 37 2" xfId="489" xr:uid="{4848C832-5186-4D70-8FA7-CF99F3D3598F}"/>
    <cellStyle name="20% - uthevingsfarge 2 37 2 2" xfId="5445" xr:uid="{97B17BDA-30DB-47F9-AE5A-B38DE9342AA8}"/>
    <cellStyle name="20% - uthevingsfarge 2 37 2 2 2" xfId="8078" xr:uid="{FBC0CDAF-AE57-4F4E-BC37-F10DB63EB6CC}"/>
    <cellStyle name="20% - uthevingsfarge 2 37 2 3" xfId="9956" xr:uid="{E2D811C3-34A7-4ED6-A2E4-D80B46270838}"/>
    <cellStyle name="20% - uthevingsfarge 2 37 3" xfId="4724" xr:uid="{443134CC-68FB-4647-892F-8979006C5A59}"/>
    <cellStyle name="20% - uthevingsfarge 2 37 3 2" xfId="7377" xr:uid="{2852ED43-1122-4067-8D8E-2029D165FCA0}"/>
    <cellStyle name="20% - uthevingsfarge 2 37 4" xfId="9768" xr:uid="{2CD1FC43-31CA-4FB1-BE01-A08632F073B4}"/>
    <cellStyle name="20% - uthevingsfarge 2 38" xfId="490" xr:uid="{E4D79480-B78D-4D9E-8728-5B11D9ECE6F3}"/>
    <cellStyle name="20% - uthevingsfarge 2 38 2" xfId="491" xr:uid="{B3DBF59B-3820-4639-938F-3BE4324F18E5}"/>
    <cellStyle name="20% - uthevingsfarge 2 38 2 2" xfId="5446" xr:uid="{8C8979B1-3193-4158-AB52-1566B53AEC45}"/>
    <cellStyle name="20% - uthevingsfarge 2 38 2 2 2" xfId="8079" xr:uid="{F83A4830-54C4-48F5-9876-2D47F2AFDDAD}"/>
    <cellStyle name="20% - uthevingsfarge 2 38 2 3" xfId="10546" xr:uid="{EFE7B0ED-891D-43C9-999B-24379FB258B1}"/>
    <cellStyle name="20% - uthevingsfarge 2 38 3" xfId="4725" xr:uid="{041EA6E8-CB6B-4ADA-9D10-9081AB8758D7}"/>
    <cellStyle name="20% - uthevingsfarge 2 38 3 2" xfId="7378" xr:uid="{A514185C-B13A-4BE5-8ECD-30B51FE929D2}"/>
    <cellStyle name="20% - uthevingsfarge 2 38 4" xfId="10810" xr:uid="{382D4021-7A00-4E29-8FC8-6AFC12EACA53}"/>
    <cellStyle name="20% - uthevingsfarge 2 39" xfId="492" xr:uid="{0DF64945-D345-4178-A9BF-E8389913C8EA}"/>
    <cellStyle name="20% - uthevingsfarge 2 39 2" xfId="493" xr:uid="{C2CBF320-FA5F-405C-A032-0F7E4CB068AE}"/>
    <cellStyle name="20% - uthevingsfarge 2 39 2 2" xfId="5447" xr:uid="{68513AD1-C3E3-42B9-A02D-9011EE89AEA8}"/>
    <cellStyle name="20% - uthevingsfarge 2 39 2 2 2" xfId="8080" xr:uid="{63C8BAB9-28A5-4C6E-AFA1-EBF47139E22F}"/>
    <cellStyle name="20% - uthevingsfarge 2 39 2 3" xfId="9955" xr:uid="{2937276D-F963-4C60-B482-87E96C81B0C6}"/>
    <cellStyle name="20% - uthevingsfarge 2 39 3" xfId="4726" xr:uid="{E5C15545-F0F5-4201-979E-43FFE1510535}"/>
    <cellStyle name="20% - uthevingsfarge 2 39 3 2" xfId="7379" xr:uid="{C5BEF4F0-768F-4BC4-B97D-9332A69F9449}"/>
    <cellStyle name="20% - uthevingsfarge 2 39 4" xfId="9767" xr:uid="{D57E8279-1489-4A66-AB33-4437ECA4AAF6}"/>
    <cellStyle name="20% - uthevingsfarge 2 4" xfId="494" xr:uid="{95FE18E0-C3A0-4BB0-8CA2-BB347F760FE4}"/>
    <cellStyle name="20% - uthevingsfarge 2 4 2" xfId="495" xr:uid="{CCB061E1-1327-4E7A-AF63-45CE7D33E6FC}"/>
    <cellStyle name="20% - uthevingsfarge 2 4 2 2" xfId="5448" xr:uid="{F30693A1-44C6-4DF3-8B89-198B7F126E41}"/>
    <cellStyle name="20% - uthevingsfarge 2 4 2 2 2" xfId="8081" xr:uid="{F7D574BD-F419-4056-B9F0-DC4799A5F854}"/>
    <cellStyle name="20% - uthevingsfarge 2 4 2 3" xfId="10545" xr:uid="{87077135-5F4D-4183-B000-E650F50CD249}"/>
    <cellStyle name="20% - uthevingsfarge 2 4 3" xfId="4727" xr:uid="{3F48FF79-DD33-4CB5-9281-F96CFF4BE6E1}"/>
    <cellStyle name="20% - uthevingsfarge 2 4 3 2" xfId="7380" xr:uid="{C6090B72-2882-42EC-875A-16928404336B}"/>
    <cellStyle name="20% - uthevingsfarge 2 4 4" xfId="10809" xr:uid="{FFF5AF96-7B66-4BDF-B9DB-23153704442F}"/>
    <cellStyle name="20% - uthevingsfarge 2 40" xfId="496" xr:uid="{940CC493-B08B-42EC-BDB4-FCD05ACD0BC6}"/>
    <cellStyle name="20% - uthevingsfarge 2 40 2" xfId="497" xr:uid="{FD19BA85-06E7-437B-89E7-FFBB879CE363}"/>
    <cellStyle name="20% - uthevingsfarge 2 40 2 2" xfId="5449" xr:uid="{916AC005-48C6-4ACE-B966-7B5A5BFDF30C}"/>
    <cellStyle name="20% - uthevingsfarge 2 40 2 2 2" xfId="8082" xr:uid="{4166B5FF-138B-4ADA-B474-8819232F8CAF}"/>
    <cellStyle name="20% - uthevingsfarge 2 40 2 3" xfId="9954" xr:uid="{28D6294A-9D38-4467-8BAC-7A355FF5B3AA}"/>
    <cellStyle name="20% - uthevingsfarge 2 40 3" xfId="4728" xr:uid="{7FAD8898-B4D6-4E1D-9F42-39E567AC4B37}"/>
    <cellStyle name="20% - uthevingsfarge 2 40 3 2" xfId="7381" xr:uid="{D645BBA9-A17D-4F87-AA57-D86CDDDFAAB2}"/>
    <cellStyle name="20% - uthevingsfarge 2 40 4" xfId="9766" xr:uid="{12345D48-B801-477A-891D-1D99AE4679E8}"/>
    <cellStyle name="20% - uthevingsfarge 2 41" xfId="498" xr:uid="{49B1768D-61E3-4975-92D1-165DC4E6E422}"/>
    <cellStyle name="20% - uthevingsfarge 2 41 2" xfId="499" xr:uid="{F04B85A6-6B08-40E2-B39E-DC6648C67EF8}"/>
    <cellStyle name="20% - uthevingsfarge 2 41 2 2" xfId="5450" xr:uid="{0DA463D1-5C22-43F1-A90F-B5AA404F5951}"/>
    <cellStyle name="20% - uthevingsfarge 2 41 2 2 2" xfId="8083" xr:uid="{49A0AB2D-CB26-497C-B394-F8C75585A59D}"/>
    <cellStyle name="20% - uthevingsfarge 2 41 2 3" xfId="10544" xr:uid="{4567A4E9-9F3A-43D6-B4F6-9469BFEA1592}"/>
    <cellStyle name="20% - uthevingsfarge 2 41 3" xfId="4729" xr:uid="{EE84175D-2CBC-462B-94D1-50A1E7E2F98E}"/>
    <cellStyle name="20% - uthevingsfarge 2 41 3 2" xfId="7382" xr:uid="{77C2846D-C86F-41FE-9F24-44C37F650D78}"/>
    <cellStyle name="20% - uthevingsfarge 2 41 4" xfId="10808" xr:uid="{3E1DD89E-A2AD-4EDE-B1F8-0767F19B3C2D}"/>
    <cellStyle name="20% - uthevingsfarge 2 42" xfId="500" xr:uid="{D79B36DA-33EA-4282-816F-D0FB08357BD0}"/>
    <cellStyle name="20% - uthevingsfarge 2 42 2" xfId="501" xr:uid="{0514F7C8-86E7-4D60-99AB-3C5D8D9D4BE6}"/>
    <cellStyle name="20% - uthevingsfarge 2 42 2 2" xfId="5451" xr:uid="{2FE818FF-35CA-4C55-B41B-D42638BC7862}"/>
    <cellStyle name="20% - uthevingsfarge 2 42 2 2 2" xfId="8084" xr:uid="{D8096DE4-EFBF-487D-AFF1-0D756338691B}"/>
    <cellStyle name="20% - uthevingsfarge 2 42 2 3" xfId="9953" xr:uid="{5979C44C-F990-4405-BD8D-0D292542E99D}"/>
    <cellStyle name="20% - uthevingsfarge 2 42 3" xfId="4730" xr:uid="{C9D45149-F004-489C-A62F-C815CD1983E8}"/>
    <cellStyle name="20% - uthevingsfarge 2 42 3 2" xfId="7383" xr:uid="{38945C84-86EA-4F8F-A7B4-E78354611549}"/>
    <cellStyle name="20% - uthevingsfarge 2 42 4" xfId="9765" xr:uid="{030180B8-4EFD-4377-978C-FCCF728E80C5}"/>
    <cellStyle name="20% - uthevingsfarge 2 43" xfId="502" xr:uid="{221C4F00-7103-4051-9CF5-DF3FEDAC87B0}"/>
    <cellStyle name="20% - uthevingsfarge 2 43 2" xfId="503" xr:uid="{C14A3575-A7A3-4B7B-91D3-A482956FAEDB}"/>
    <cellStyle name="20% - uthevingsfarge 2 43 2 2" xfId="5452" xr:uid="{B639B357-C858-4893-B467-855F45812E26}"/>
    <cellStyle name="20% - uthevingsfarge 2 43 2 2 2" xfId="8085" xr:uid="{A8048D04-B58A-46F3-9A09-BCE6114EDCEC}"/>
    <cellStyle name="20% - uthevingsfarge 2 43 2 3" xfId="10543" xr:uid="{ADE0E01D-1848-45AD-BEAD-FF135567DC57}"/>
    <cellStyle name="20% - uthevingsfarge 2 43 3" xfId="4731" xr:uid="{C7C0B5D3-204A-4CC5-B988-25833FE41B3F}"/>
    <cellStyle name="20% - uthevingsfarge 2 43 3 2" xfId="7384" xr:uid="{6D83EBE3-1BDF-4D21-A754-0792B6F45B21}"/>
    <cellStyle name="20% - uthevingsfarge 2 43 4" xfId="10807" xr:uid="{016C2B29-B871-4752-BCF3-0806510C204E}"/>
    <cellStyle name="20% - uthevingsfarge 2 44" xfId="504" xr:uid="{F4585184-C8C2-4437-A069-ACDA515B7642}"/>
    <cellStyle name="20% - uthevingsfarge 2 44 2" xfId="505" xr:uid="{A0568C43-39DC-42FD-AA16-2DEB3CDF4EE9}"/>
    <cellStyle name="20% - uthevingsfarge 2 44 2 2" xfId="5453" xr:uid="{7D452371-E46A-4635-90C1-171B85CA19C9}"/>
    <cellStyle name="20% - uthevingsfarge 2 44 2 2 2" xfId="8086" xr:uid="{2E87192E-AFA9-46FB-AEA7-BF982F794F2B}"/>
    <cellStyle name="20% - uthevingsfarge 2 44 2 3" xfId="9952" xr:uid="{BD141826-86B8-4AA0-BA2D-5FF6E2D30665}"/>
    <cellStyle name="20% - uthevingsfarge 2 44 3" xfId="4732" xr:uid="{C7D0F1CD-BEA9-405E-B770-5721E77CEB20}"/>
    <cellStyle name="20% - uthevingsfarge 2 44 3 2" xfId="7385" xr:uid="{44689DDC-C535-40AB-96C5-629DD3BE4CE6}"/>
    <cellStyle name="20% - uthevingsfarge 2 44 4" xfId="9764" xr:uid="{EADE9432-9CDE-428D-A2A1-DFD03D4989B3}"/>
    <cellStyle name="20% - uthevingsfarge 2 45" xfId="506" xr:uid="{3D070353-014A-4A42-8B48-1EF0F89C3F3A}"/>
    <cellStyle name="20% - uthevingsfarge 2 45 2" xfId="507" xr:uid="{21944AD9-3B40-4228-AF62-0879CA9A26F9}"/>
    <cellStyle name="20% - uthevingsfarge 2 45 2 2" xfId="5454" xr:uid="{F637FE47-BABF-4459-B4CC-ACF3307E3796}"/>
    <cellStyle name="20% - uthevingsfarge 2 45 2 2 2" xfId="8087" xr:uid="{5DEDCE10-D831-41B1-8AB7-EFAA2E40BE38}"/>
    <cellStyle name="20% - uthevingsfarge 2 45 2 3" xfId="10542" xr:uid="{B7DD2E34-508D-4753-BA86-A0D97EA6F62F}"/>
    <cellStyle name="20% - uthevingsfarge 2 45 3" xfId="4733" xr:uid="{25875ABD-0582-44BF-A346-44F8DB74C638}"/>
    <cellStyle name="20% - uthevingsfarge 2 45 3 2" xfId="7386" xr:uid="{56E4C12E-078E-4119-9F82-7FA1EE5A308D}"/>
    <cellStyle name="20% - uthevingsfarge 2 45 4" xfId="10806" xr:uid="{FE9D30F3-8B57-43F7-BC0E-F7A90ADE2708}"/>
    <cellStyle name="20% - uthevingsfarge 2 46" xfId="508" xr:uid="{415D94DD-D54A-4749-8AA3-49FBB5342491}"/>
    <cellStyle name="20% - uthevingsfarge 2 46 2" xfId="509" xr:uid="{0E28CABD-1F12-4ACA-8C21-D65767A243DE}"/>
    <cellStyle name="20% - uthevingsfarge 2 46 2 2" xfId="5455" xr:uid="{41C90233-A925-4AA3-ADFC-8998F64A3666}"/>
    <cellStyle name="20% - uthevingsfarge 2 46 2 2 2" xfId="8088" xr:uid="{BF53BBBC-3422-49B9-BC36-60852C6B2040}"/>
    <cellStyle name="20% - uthevingsfarge 2 46 2 3" xfId="9951" xr:uid="{8508461A-5706-41CB-98A6-9156EEA47A4C}"/>
    <cellStyle name="20% - uthevingsfarge 2 46 3" xfId="4734" xr:uid="{CB0D7E25-E0AE-49BB-B108-EB879BDC63A9}"/>
    <cellStyle name="20% - uthevingsfarge 2 46 3 2" xfId="7387" xr:uid="{A670CAF4-94E9-423E-AC5E-0F4474DA7061}"/>
    <cellStyle name="20% - uthevingsfarge 2 46 4" xfId="9763" xr:uid="{912A64AE-A68F-4DF8-B5D3-81D28DEC440C}"/>
    <cellStyle name="20% - uthevingsfarge 2 47" xfId="510" xr:uid="{E33A2AAA-DD25-4C73-B7C1-B8CCE2ED6525}"/>
    <cellStyle name="20% - uthevingsfarge 2 47 2" xfId="511" xr:uid="{824A4597-4E6A-4FC2-85E0-D3AF20831BD1}"/>
    <cellStyle name="20% - uthevingsfarge 2 47 2 2" xfId="5456" xr:uid="{B0E36EEE-9E2D-4367-963C-28AB30764651}"/>
    <cellStyle name="20% - uthevingsfarge 2 47 2 2 2" xfId="8089" xr:uid="{6B616260-3B92-4343-91D6-FF9D4F227367}"/>
    <cellStyle name="20% - uthevingsfarge 2 47 2 3" xfId="10541" xr:uid="{D49E4E7C-B230-4465-A6FB-AD09A920D778}"/>
    <cellStyle name="20% - uthevingsfarge 2 47 3" xfId="4735" xr:uid="{DA6E0833-3ECC-4462-A80F-B3ED2989845B}"/>
    <cellStyle name="20% - uthevingsfarge 2 47 3 2" xfId="7388" xr:uid="{5B8A3A1B-F3AD-4E2B-8504-3E0D34A7872C}"/>
    <cellStyle name="20% - uthevingsfarge 2 47 4" xfId="10805" xr:uid="{1F8A1FC0-F3BE-4D1B-93C9-5B4F61C63EE1}"/>
    <cellStyle name="20% - uthevingsfarge 2 48" xfId="512" xr:uid="{8D081E64-C0ED-4D8A-969A-BE8ACED51BBD}"/>
    <cellStyle name="20% - uthevingsfarge 2 48 2" xfId="513" xr:uid="{65786C04-0FA1-485B-ABB9-D33FC702FDD0}"/>
    <cellStyle name="20% - uthevingsfarge 2 48 2 2" xfId="5457" xr:uid="{76EB4B27-18FB-4BD9-A81E-7A0DC70BF0BF}"/>
    <cellStyle name="20% - uthevingsfarge 2 48 2 2 2" xfId="8090" xr:uid="{6407C9C7-142B-4D64-9935-FA7D240349E9}"/>
    <cellStyle name="20% - uthevingsfarge 2 48 2 3" xfId="9950" xr:uid="{15862AFC-6C27-4D68-99DB-BAD5D5D4B812}"/>
    <cellStyle name="20% - uthevingsfarge 2 48 3" xfId="4736" xr:uid="{74A8F708-48C9-45B2-8A1B-63BCC98D1198}"/>
    <cellStyle name="20% - uthevingsfarge 2 48 3 2" xfId="7389" xr:uid="{FBAA7C5E-C96E-4317-8DF6-0155AAE4BAEC}"/>
    <cellStyle name="20% - uthevingsfarge 2 48 4" xfId="9762" xr:uid="{2436EBF7-D21A-44A2-8E93-C4A0723C3E89}"/>
    <cellStyle name="20% - uthevingsfarge 2 49" xfId="514" xr:uid="{5AA4B86C-AD75-434F-A443-4FC477984542}"/>
    <cellStyle name="20% - uthevingsfarge 2 49 2" xfId="515" xr:uid="{EC78A5F3-9505-478A-AD7F-9D46437CFAE4}"/>
    <cellStyle name="20% - uthevingsfarge 2 49 2 2" xfId="5458" xr:uid="{A01B0300-7053-4124-8834-49706C3FB37C}"/>
    <cellStyle name="20% - uthevingsfarge 2 49 2 2 2" xfId="8091" xr:uid="{EC7EBFFE-0BE0-42EF-8FBC-4CCBB7839C01}"/>
    <cellStyle name="20% - uthevingsfarge 2 49 2 3" xfId="9313" xr:uid="{94A0C557-1C94-4688-8172-4D37E203959B}"/>
    <cellStyle name="20% - uthevingsfarge 2 49 3" xfId="4737" xr:uid="{1C901F0B-04E8-4B7F-B123-4BABD0F706C9}"/>
    <cellStyle name="20% - uthevingsfarge 2 49 3 2" xfId="7390" xr:uid="{216D92C5-EB2B-4BE0-8475-AB981982C70C}"/>
    <cellStyle name="20% - uthevingsfarge 2 49 4" xfId="10082" xr:uid="{DE3A6925-6CC4-46C7-AE9C-45F0FC0AB5DA}"/>
    <cellStyle name="20% - uthevingsfarge 2 5" xfId="516" xr:uid="{40160057-B1F8-4DAE-BF93-2A50153D1CB4}"/>
    <cellStyle name="20% - uthevingsfarge 2 5 2" xfId="517" xr:uid="{7DAA16B2-5492-4E90-9702-46595C9C162B}"/>
    <cellStyle name="20% - uthevingsfarge 2 5 2 2" xfId="5459" xr:uid="{A721B9C0-9DEF-4F94-A5BA-145D24D80B50}"/>
    <cellStyle name="20% - uthevingsfarge 2 5 2 2 2" xfId="8092" xr:uid="{449CFF24-892E-47A2-BF7D-633CB9CDA2D2}"/>
    <cellStyle name="20% - uthevingsfarge 2 5 2 3" xfId="10064" xr:uid="{18E8999B-84EA-4C9F-8B27-EE2901E06870}"/>
    <cellStyle name="20% - uthevingsfarge 2 5 3" xfId="4738" xr:uid="{CD24CD4C-FE81-4E1B-A1DB-39807A55F24B}"/>
    <cellStyle name="20% - uthevingsfarge 2 5 3 2" xfId="7391" xr:uid="{4043BCA9-4C04-4DCF-BB9A-35200AD3C976}"/>
    <cellStyle name="20% - uthevingsfarge 2 5 4" xfId="9761" xr:uid="{3F272AFA-944C-49E8-8687-5580570D92DA}"/>
    <cellStyle name="20% - uthevingsfarge 2 50" xfId="518" xr:uid="{73B032A2-A194-44DF-8B15-99B16C4EF621}"/>
    <cellStyle name="20% - uthevingsfarge 2 50 2" xfId="519" xr:uid="{A54606C2-D95F-4EA1-8464-EBE73E84E623}"/>
    <cellStyle name="20% - uthevingsfarge 2 50 2 2" xfId="5460" xr:uid="{F5F3ED09-1FD0-4AD0-AF10-D6186D68CEE9}"/>
    <cellStyle name="20% - uthevingsfarge 2 50 2 2 2" xfId="8093" xr:uid="{A5A6FD65-D381-4B67-8189-DDC1718308F8}"/>
    <cellStyle name="20% - uthevingsfarge 2 50 2 3" xfId="9760" xr:uid="{D5FB2BF1-B39C-4BB1-80F0-AFB5BEA1A120}"/>
    <cellStyle name="20% - uthevingsfarge 2 50 3" xfId="4739" xr:uid="{DF40A949-0EB9-4D2F-85B6-FFCAA6822944}"/>
    <cellStyle name="20% - uthevingsfarge 2 50 3 2" xfId="7392" xr:uid="{7DC5028B-DACF-42DA-B121-9BF551B91EBD}"/>
    <cellStyle name="20% - uthevingsfarge 2 50 4" xfId="9759" xr:uid="{94EAA6F6-28FA-4BC5-AB38-CA9DCEFB519F}"/>
    <cellStyle name="20% - uthevingsfarge 2 51" xfId="520" xr:uid="{9C7E4D5B-CC01-434C-91B6-CA4FBABBE485}"/>
    <cellStyle name="20% - uthevingsfarge 2 51 2" xfId="521" xr:uid="{C1AC3EF1-1FAC-4686-8E3E-4BAF7DC3D120}"/>
    <cellStyle name="20% - uthevingsfarge 2 51 2 2" xfId="5461" xr:uid="{2324530F-2EEB-424B-AF48-782BBA1AA45A}"/>
    <cellStyle name="20% - uthevingsfarge 2 51 2 2 2" xfId="8094" xr:uid="{5880AD87-1A75-4455-9F6A-88A422BC3B0A}"/>
    <cellStyle name="20% - uthevingsfarge 2 51 2 3" xfId="9758" xr:uid="{7E8F1316-E009-41A9-8D36-00BF7111031C}"/>
    <cellStyle name="20% - uthevingsfarge 2 51 3" xfId="4740" xr:uid="{1B382223-6D91-4E97-B789-F59F88AF48D0}"/>
    <cellStyle name="20% - uthevingsfarge 2 51 3 2" xfId="7393" xr:uid="{572000AB-75E7-4556-AFCA-48FB6F29A58B}"/>
    <cellStyle name="20% - uthevingsfarge 2 51 4" xfId="9757" xr:uid="{F3B14085-C900-40FF-BB1B-9C67B7471E02}"/>
    <cellStyle name="20% - uthevingsfarge 2 52" xfId="522" xr:uid="{AB5450DD-F8EE-4071-B465-077B279A4934}"/>
    <cellStyle name="20% - uthevingsfarge 2 52 2" xfId="523" xr:uid="{72F5EB79-486D-47BE-BF7E-41185C834950}"/>
    <cellStyle name="20% - uthevingsfarge 2 52 2 2" xfId="5462" xr:uid="{91AB542B-7A4A-494E-92FB-3E0CC0A399A5}"/>
    <cellStyle name="20% - uthevingsfarge 2 52 2 2 2" xfId="8095" xr:uid="{31B324C3-4ECF-4006-B767-E33DF8199CB3}"/>
    <cellStyle name="20% - uthevingsfarge 2 52 2 3" xfId="9756" xr:uid="{22A5B270-66A2-473F-A41D-441226038A06}"/>
    <cellStyle name="20% - uthevingsfarge 2 52 3" xfId="4741" xr:uid="{8A7FF28D-82C6-4E56-B9B5-E9CDE71D8064}"/>
    <cellStyle name="20% - uthevingsfarge 2 52 3 2" xfId="7394" xr:uid="{404AFAF1-33DA-49EC-A5C5-0167EBD69D34}"/>
    <cellStyle name="20% - uthevingsfarge 2 52 4" xfId="9755" xr:uid="{2A15D2F8-949C-4782-9031-164FE187A63C}"/>
    <cellStyle name="20% - uthevingsfarge 2 53" xfId="524" xr:uid="{EC827164-736E-470F-B917-9CB71A215125}"/>
    <cellStyle name="20% - uthevingsfarge 2 53 2" xfId="525" xr:uid="{7316CBAF-EC03-47B1-92BF-B1763C289AFC}"/>
    <cellStyle name="20% - uthevingsfarge 2 53 2 2" xfId="5463" xr:uid="{31F04FE6-2609-4AC6-B33A-5560394242A2}"/>
    <cellStyle name="20% - uthevingsfarge 2 53 2 2 2" xfId="8096" xr:uid="{94710FB5-CD10-4CBF-810C-E7DBD553F362}"/>
    <cellStyle name="20% - uthevingsfarge 2 53 2 3" xfId="9754" xr:uid="{D7F2CA9A-CACE-4522-AD5F-AEF2E5D3F76E}"/>
    <cellStyle name="20% - uthevingsfarge 2 53 3" xfId="4742" xr:uid="{9310F277-7923-4DC1-9A07-7E4EF6ECA427}"/>
    <cellStyle name="20% - uthevingsfarge 2 53 3 2" xfId="7395" xr:uid="{D7503EA5-786F-4F72-BBE7-A5A0366F689A}"/>
    <cellStyle name="20% - uthevingsfarge 2 53 4" xfId="9753" xr:uid="{C3FFEA59-0E31-45B0-8109-2E443DB81856}"/>
    <cellStyle name="20% - uthevingsfarge 2 54" xfId="526" xr:uid="{19321356-BE68-4C89-ACA0-3FE8506B8B29}"/>
    <cellStyle name="20% - uthevingsfarge 2 54 2" xfId="527" xr:uid="{C07EEEBA-B7DD-4E72-9FEC-5E2C9D83D0B4}"/>
    <cellStyle name="20% - uthevingsfarge 2 54 2 2" xfId="5464" xr:uid="{B93CD39A-408E-4F46-AE91-389492A89020}"/>
    <cellStyle name="20% - uthevingsfarge 2 54 2 2 2" xfId="8097" xr:uid="{4162AC64-F603-41DF-B79E-2180C94DF4BB}"/>
    <cellStyle name="20% - uthevingsfarge 2 54 2 3" xfId="9752" xr:uid="{B45DC983-5A01-4887-940B-0B2D92526129}"/>
    <cellStyle name="20% - uthevingsfarge 2 54 3" xfId="4743" xr:uid="{02047585-07D4-4BF4-B739-3A8D2E361E77}"/>
    <cellStyle name="20% - uthevingsfarge 2 54 3 2" xfId="7396" xr:uid="{85BE3348-673C-4737-864F-9F89B85E9967}"/>
    <cellStyle name="20% - uthevingsfarge 2 54 4" xfId="9751" xr:uid="{4F21FE4B-9540-4824-A24E-D684E24BC4F5}"/>
    <cellStyle name="20% - uthevingsfarge 2 55" xfId="528" xr:uid="{07E47107-5863-4688-BDAA-4FC7D3AB4B63}"/>
    <cellStyle name="20% - uthevingsfarge 2 55 2" xfId="529" xr:uid="{DAC041E6-E2FC-4C76-8B07-78CD2FEDD873}"/>
    <cellStyle name="20% - uthevingsfarge 2 55 2 2" xfId="5465" xr:uid="{07331954-A9EB-40DF-944B-5DDEDB1A812F}"/>
    <cellStyle name="20% - uthevingsfarge 2 55 2 2 2" xfId="8098" xr:uid="{B05487FE-EB31-4B63-A2C6-11F789AC06DC}"/>
    <cellStyle name="20% - uthevingsfarge 2 55 2 3" xfId="9750" xr:uid="{01651995-50F8-4F75-BDD4-DA47DD3AC790}"/>
    <cellStyle name="20% - uthevingsfarge 2 55 3" xfId="4744" xr:uid="{AC6A0F35-5017-455E-A408-AB55D38183E8}"/>
    <cellStyle name="20% - uthevingsfarge 2 55 3 2" xfId="7397" xr:uid="{47788DBF-06DD-4FC8-998A-7F871DC0EA7F}"/>
    <cellStyle name="20% - uthevingsfarge 2 55 4" xfId="9749" xr:uid="{19867881-0E6C-426F-8F05-9241558EB317}"/>
    <cellStyle name="20% - uthevingsfarge 2 56" xfId="530" xr:uid="{90C46567-742A-43FB-855E-2C15F9CD8A05}"/>
    <cellStyle name="20% - uthevingsfarge 2 56 2" xfId="531" xr:uid="{DC04F244-8F3D-4CCB-A7E5-72D1CC9C6C7D}"/>
    <cellStyle name="20% - uthevingsfarge 2 56 2 2" xfId="5466" xr:uid="{CB68908E-48F7-41FD-9F23-59A5F38DDEF6}"/>
    <cellStyle name="20% - uthevingsfarge 2 56 2 2 2" xfId="8099" xr:uid="{E591E663-7483-4B9C-99C7-240C1E38AB28}"/>
    <cellStyle name="20% - uthevingsfarge 2 56 2 3" xfId="9748" xr:uid="{8CB58798-8398-411E-A493-A41EE4860632}"/>
    <cellStyle name="20% - uthevingsfarge 2 56 3" xfId="4745" xr:uid="{F44FCA17-032F-4348-8377-DE008DD914E4}"/>
    <cellStyle name="20% - uthevingsfarge 2 56 3 2" xfId="7398" xr:uid="{AAF379A0-E6C9-41DF-83FE-BE9DB019A1BD}"/>
    <cellStyle name="20% - uthevingsfarge 2 56 4" xfId="9747" xr:uid="{C8B97586-2777-4A3D-BBE0-7DB537BFD08E}"/>
    <cellStyle name="20% - uthevingsfarge 2 57" xfId="532" xr:uid="{C63E3D04-15AE-43C7-9961-85ACDAEE1CD0}"/>
    <cellStyle name="20% - uthevingsfarge 2 57 2" xfId="533" xr:uid="{2E849856-22CE-4074-9CDD-633B80AEDE4C}"/>
    <cellStyle name="20% - uthevingsfarge 2 57 2 2" xfId="5467" xr:uid="{F30D3C3F-2434-4130-88ED-7BC5EC49322B}"/>
    <cellStyle name="20% - uthevingsfarge 2 57 2 2 2" xfId="8100" xr:uid="{A891C619-5898-4C1B-AACC-B2DB0211A852}"/>
    <cellStyle name="20% - uthevingsfarge 2 57 2 3" xfId="9746" xr:uid="{2517F1C1-6586-49DC-94C2-1280C855DB00}"/>
    <cellStyle name="20% - uthevingsfarge 2 57 3" xfId="4746" xr:uid="{17748C69-6430-42F0-AD2D-C322CD719DD2}"/>
    <cellStyle name="20% - uthevingsfarge 2 57 3 2" xfId="7399" xr:uid="{469E03B7-B135-4E7B-B64B-FC7D370DBBC2}"/>
    <cellStyle name="20% - uthevingsfarge 2 57 4" xfId="9745" xr:uid="{31EE1C59-5952-45F7-BD43-96778EF52D97}"/>
    <cellStyle name="20% - uthevingsfarge 2 58" xfId="534" xr:uid="{DFC2F032-4B73-4ACF-8806-4A03EEB2CE45}"/>
    <cellStyle name="20% - uthevingsfarge 2 58 2" xfId="535" xr:uid="{290CC18E-904F-4E60-AEF4-01547D857139}"/>
    <cellStyle name="20% - uthevingsfarge 2 58 2 2" xfId="5468" xr:uid="{FC8F3F84-C905-49E9-8CFE-E188B9A6CB18}"/>
    <cellStyle name="20% - uthevingsfarge 2 58 2 2 2" xfId="8101" xr:uid="{4A3B17D6-6B17-45C6-8D23-09A30E32FB99}"/>
    <cellStyle name="20% - uthevingsfarge 2 58 2 3" xfId="9744" xr:uid="{B49F82BA-861E-4D4B-8F6D-176846008E50}"/>
    <cellStyle name="20% - uthevingsfarge 2 58 3" xfId="4747" xr:uid="{FC413D19-2B1F-4997-832C-AD6FA7407F79}"/>
    <cellStyle name="20% - uthevingsfarge 2 58 3 2" xfId="7400" xr:uid="{1819DA4E-CD58-455C-A2FF-D5F75BCF238E}"/>
    <cellStyle name="20% - uthevingsfarge 2 58 4" xfId="9743" xr:uid="{4AB4F6C4-49B7-4993-8ADC-93C7A740F5F9}"/>
    <cellStyle name="20% - uthevingsfarge 2 59" xfId="536" xr:uid="{7E65D27B-2110-4098-8400-DC246AA71792}"/>
    <cellStyle name="20% - uthevingsfarge 2 59 2" xfId="537" xr:uid="{3B95B088-E78B-4DFE-A8B9-7CA2641136F7}"/>
    <cellStyle name="20% - uthevingsfarge 2 59 2 2" xfId="5469" xr:uid="{64810BE4-A490-4CCC-9B7B-4BDE58B53018}"/>
    <cellStyle name="20% - uthevingsfarge 2 59 2 2 2" xfId="8102" xr:uid="{CD56BF6A-35E7-4B11-9315-B7490116E7A7}"/>
    <cellStyle name="20% - uthevingsfarge 2 59 2 3" xfId="9742" xr:uid="{89F5D6AE-6BF6-429A-9E1F-F74450173E38}"/>
    <cellStyle name="20% - uthevingsfarge 2 59 3" xfId="4748" xr:uid="{C00DABE6-F027-4625-9397-082C3B468069}"/>
    <cellStyle name="20% - uthevingsfarge 2 59 3 2" xfId="7401" xr:uid="{D8544DF1-CA4A-49BB-8CCF-1EF0CDE082D3}"/>
    <cellStyle name="20% - uthevingsfarge 2 59 4" xfId="9741" xr:uid="{09B01D60-B032-4667-A1AB-E4030FC12D9F}"/>
    <cellStyle name="20% - uthevingsfarge 2 6" xfId="538" xr:uid="{AEBCFEF8-7802-4720-AAD1-821847EB1DB8}"/>
    <cellStyle name="20% - uthevingsfarge 2 6 2" xfId="539" xr:uid="{AF69E001-A779-43A9-A9FC-D01312E6DA94}"/>
    <cellStyle name="20% - uthevingsfarge 2 6 2 2" xfId="5470" xr:uid="{8B5F83A6-D519-4141-B676-190EE14BDFA0}"/>
    <cellStyle name="20% - uthevingsfarge 2 6 2 2 2" xfId="8103" xr:uid="{0CF381A1-8D72-4065-9D22-2CCBDC73DC6B}"/>
    <cellStyle name="20% - uthevingsfarge 2 6 2 3" xfId="9740" xr:uid="{ECC2F1FA-C0D6-4533-AF0C-31145B024B1C}"/>
    <cellStyle name="20% - uthevingsfarge 2 6 3" xfId="4749" xr:uid="{20738E24-7DB5-4145-8EA4-7911783880EE}"/>
    <cellStyle name="20% - uthevingsfarge 2 6 3 2" xfId="7402" xr:uid="{55C573D6-7E29-4845-B746-EDC5EEA66E29}"/>
    <cellStyle name="20% - uthevingsfarge 2 6 4" xfId="9739" xr:uid="{74F4DD39-F8C6-4E81-96C2-3E133CC93A3F}"/>
    <cellStyle name="20% - uthevingsfarge 2 60" xfId="540" xr:uid="{1FA0E0BE-8D84-4F53-8918-8D0FAF452E7E}"/>
    <cellStyle name="20% - uthevingsfarge 2 60 2" xfId="541" xr:uid="{931749AA-55CF-420D-83C7-67C80CC67726}"/>
    <cellStyle name="20% - uthevingsfarge 2 60 3" xfId="9738" xr:uid="{11675266-E1FF-4394-A20C-ABF1E6E45ADB}"/>
    <cellStyle name="20% - uthevingsfarge 2 61" xfId="542" xr:uid="{D84C1CA4-1568-4C5E-AC3B-18316C901C96}"/>
    <cellStyle name="20% - uthevingsfarge 2 61 2" xfId="543" xr:uid="{53FF1F94-AEF8-4CCC-8234-CCE2DDAD9B87}"/>
    <cellStyle name="20% - uthevingsfarge 2 62" xfId="544" xr:uid="{4329DC42-1C4A-4899-87A5-F74B05B93ECB}"/>
    <cellStyle name="20% - uthevingsfarge 2 62 2" xfId="545" xr:uid="{1BCDB50F-A533-4388-8F54-A94CBDD428D6}"/>
    <cellStyle name="20% - uthevingsfarge 2 63" xfId="546" xr:uid="{6C2E7251-444C-4476-BF17-8614C71F4872}"/>
    <cellStyle name="20% - uthevingsfarge 2 63 2" xfId="547" xr:uid="{5AAB104A-C426-448F-AB42-3C2BF333B8AA}"/>
    <cellStyle name="20% - uthevingsfarge 2 64" xfId="548" xr:uid="{97F59FBC-AA2C-4DFB-B101-3AC7CD7849B2}"/>
    <cellStyle name="20% - uthevingsfarge 2 64 2" xfId="549" xr:uid="{0CF1683B-7BD7-4CA6-BB29-F21332F83EB9}"/>
    <cellStyle name="20% - uthevingsfarge 2 65" xfId="550" xr:uid="{ABA29C29-59F9-44F6-82D5-FF1C6DE7E4BA}"/>
    <cellStyle name="20% - uthevingsfarge 2 65 2" xfId="551" xr:uid="{47E7CE90-1E1F-48A3-B5DE-923206CEF73A}"/>
    <cellStyle name="20% - uthevingsfarge 2 66" xfId="552" xr:uid="{667E45D0-65B1-46EF-88BF-6477F7E87F4B}"/>
    <cellStyle name="20% - uthevingsfarge 2 66 2" xfId="553" xr:uid="{8DD50882-D048-428F-A58F-E0B2DA6C9772}"/>
    <cellStyle name="20% - uthevingsfarge 2 67" xfId="554" xr:uid="{9A28A20A-9767-4309-B254-3B8B8C9E28DA}"/>
    <cellStyle name="20% - uthevingsfarge 2 67 2" xfId="555" xr:uid="{81C4BF11-8258-4C2A-942D-AAD4660BD0D5}"/>
    <cellStyle name="20% - uthevingsfarge 2 68" xfId="556" xr:uid="{87573A50-D3B8-4AC1-A23B-5799063791A7}"/>
    <cellStyle name="20% - uthevingsfarge 2 68 2" xfId="557" xr:uid="{80CB9D18-D312-4CD1-A3FD-7D5FD5599E33}"/>
    <cellStyle name="20% - uthevingsfarge 2 69" xfId="558" xr:uid="{F721CF47-81B5-4FD5-A35B-A0C3F5B1D915}"/>
    <cellStyle name="20% - uthevingsfarge 2 69 2" xfId="559" xr:uid="{7E6AE557-531D-45A9-BFA3-8FB14454BB66}"/>
    <cellStyle name="20% - uthevingsfarge 2 7" xfId="560" xr:uid="{17333C99-DA75-4AD1-8AA0-FA36A0E317D2}"/>
    <cellStyle name="20% - uthevingsfarge 2 7 2" xfId="561" xr:uid="{54D28910-534F-403F-92E2-21FDC3242A96}"/>
    <cellStyle name="20% - uthevingsfarge 2 7 2 2" xfId="5471" xr:uid="{A571822E-4445-49FA-9C1B-05811B3856DD}"/>
    <cellStyle name="20% - uthevingsfarge 2 7 2 2 2" xfId="8104" xr:uid="{A7F65D58-EF72-4450-A79F-9BFF575B0180}"/>
    <cellStyle name="20% - uthevingsfarge 2 7 2 3" xfId="9737" xr:uid="{4D360090-7F5B-49B9-949C-297CA0CE4825}"/>
    <cellStyle name="20% - uthevingsfarge 2 7 3" xfId="4750" xr:uid="{ACB30CBA-B1D9-4623-8305-C7960F36F830}"/>
    <cellStyle name="20% - uthevingsfarge 2 7 3 2" xfId="7403" xr:uid="{B78B392B-8FB7-48B9-9F87-99CFF9BF29E5}"/>
    <cellStyle name="20% - uthevingsfarge 2 7 4" xfId="9736" xr:uid="{A599ECAA-7141-401A-BAB4-3204125812FA}"/>
    <cellStyle name="20% - uthevingsfarge 2 70" xfId="562" xr:uid="{E294BDF0-190D-4718-96E7-4C00E083B829}"/>
    <cellStyle name="20% - uthevingsfarge 2 70 2" xfId="563" xr:uid="{F4BA4567-1873-4D68-A107-06360D3C5BB9}"/>
    <cellStyle name="20% - uthevingsfarge 2 71" xfId="564" xr:uid="{8FEDF268-1DE0-4367-B8A4-7FF5E9E5BBF5}"/>
    <cellStyle name="20% - uthevingsfarge 2 71 2" xfId="565" xr:uid="{3D1E7F0A-5CB6-4A9F-B6C6-D12DE8C8911F}"/>
    <cellStyle name="20% - uthevingsfarge 2 72" xfId="566" xr:uid="{3B8B19BC-5359-4602-BA61-CE63F758ED91}"/>
    <cellStyle name="20% - uthevingsfarge 2 72 2" xfId="567" xr:uid="{D2ADB129-87E5-4D1B-8B48-43FD1824FAEA}"/>
    <cellStyle name="20% - uthevingsfarge 2 73" xfId="568" xr:uid="{95C7CCD6-848C-4061-A80E-70B9F09127FF}"/>
    <cellStyle name="20% - uthevingsfarge 2 73 2" xfId="569" xr:uid="{AAC94733-A20B-4C64-B3B9-616A562C233E}"/>
    <cellStyle name="20% - uthevingsfarge 2 74" xfId="570" xr:uid="{26CC55D0-1BFB-4D55-A4F6-EE351243C4FB}"/>
    <cellStyle name="20% - uthevingsfarge 2 74 2" xfId="571" xr:uid="{D303245A-79B0-4B73-9FA7-D3260C668011}"/>
    <cellStyle name="20% - uthevingsfarge 2 75" xfId="572" xr:uid="{CE9C3237-6066-4BAF-BF9B-BB813C5C3BF2}"/>
    <cellStyle name="20% - uthevingsfarge 2 75 2" xfId="573" xr:uid="{E7441D7C-036D-494D-A695-FA149A2E5724}"/>
    <cellStyle name="20% - uthevingsfarge 2 76" xfId="574" xr:uid="{3584D64E-A8D9-4EB0-8B78-8FD4546572FA}"/>
    <cellStyle name="20% - uthevingsfarge 2 76 2" xfId="575" xr:uid="{EDD8FDBF-D943-4CD6-AA40-55A9FF794529}"/>
    <cellStyle name="20% - uthevingsfarge 2 77" xfId="576" xr:uid="{DE8DA35E-6109-49CB-9BFB-B491153FD2B7}"/>
    <cellStyle name="20% - uthevingsfarge 2 78" xfId="577" xr:uid="{F48A7DEC-C5A0-4889-9263-DAE597DDF64C}"/>
    <cellStyle name="20% - uthevingsfarge 2 79" xfId="578" xr:uid="{B8CBC918-9B99-4D61-8EC5-44ADB141F9D9}"/>
    <cellStyle name="20% - uthevingsfarge 2 8" xfId="579" xr:uid="{BE1BACA2-CFC8-4F88-BF15-2188BA8BA2ED}"/>
    <cellStyle name="20% - uthevingsfarge 2 8 2" xfId="580" xr:uid="{7B062969-6ADA-463F-9C0F-1C4542FB222A}"/>
    <cellStyle name="20% - uthevingsfarge 2 8 2 2" xfId="5472" xr:uid="{351CC514-2A48-4759-A032-084A2566E0A3}"/>
    <cellStyle name="20% - uthevingsfarge 2 8 2 2 2" xfId="8105" xr:uid="{6739D93B-AB28-4227-87A9-5EA09C55859C}"/>
    <cellStyle name="20% - uthevingsfarge 2 8 2 3" xfId="9735" xr:uid="{E037FF60-08C9-4617-A3F2-8DDBAF221A77}"/>
    <cellStyle name="20% - uthevingsfarge 2 8 3" xfId="4751" xr:uid="{46A1B915-320C-46A0-88A3-918CB80512FC}"/>
    <cellStyle name="20% - uthevingsfarge 2 8 3 2" xfId="7404" xr:uid="{FA2A96EF-217E-4937-B7CE-12559536D5BB}"/>
    <cellStyle name="20% - uthevingsfarge 2 8 4" xfId="9734" xr:uid="{A1DF7467-93E9-4257-90C2-041E8FFD8F35}"/>
    <cellStyle name="20% - uthevingsfarge 2 80" xfId="581" xr:uid="{D41C2190-FC2E-4AC3-A3C0-559892631C53}"/>
    <cellStyle name="20% - uthevingsfarge 2 81" xfId="582" xr:uid="{9B9FB01B-8507-4531-AABE-4F22C274B2B7}"/>
    <cellStyle name="20% - uthevingsfarge 2 82" xfId="583" xr:uid="{5ABF6F1D-B7D4-49A8-8700-CC6F7B3DB3D0}"/>
    <cellStyle name="20% - uthevingsfarge 2 83" xfId="584" xr:uid="{AA594FC2-D7C2-4666-82EC-FEB4F5AE6A18}"/>
    <cellStyle name="20% - uthevingsfarge 2 84" xfId="585" xr:uid="{E089D965-9853-4A8E-9972-E5779F842185}"/>
    <cellStyle name="20% - uthevingsfarge 2 85" xfId="586" xr:uid="{0ED44936-03B9-4C3A-89EF-8F7252FF5982}"/>
    <cellStyle name="20% - uthevingsfarge 2 86" xfId="587" xr:uid="{DE14AFDA-F15C-4AC3-ABBD-F8C6A3C81FC3}"/>
    <cellStyle name="20% - uthevingsfarge 2 87" xfId="588" xr:uid="{3E7FC379-7A3B-431B-BFCD-01A1572419F5}"/>
    <cellStyle name="20% - uthevingsfarge 2 88" xfId="589" xr:uid="{DA38EE60-EFFB-41EC-8ECD-2560E0C797BC}"/>
    <cellStyle name="20% - uthevingsfarge 2 89" xfId="590" xr:uid="{A9723573-64C7-4DB2-8355-C8A013D2F1E6}"/>
    <cellStyle name="20% - uthevingsfarge 2 9" xfId="591" xr:uid="{B3CF481A-975A-4C35-9302-E2FFA1183752}"/>
    <cellStyle name="20% - uthevingsfarge 2 9 2" xfId="592" xr:uid="{5C72FC00-5D06-4DA4-A99A-6C0A6C82FB5A}"/>
    <cellStyle name="20% - uthevingsfarge 2 9 2 2" xfId="5473" xr:uid="{777A822F-B661-48C6-8965-BB956AA89E0F}"/>
    <cellStyle name="20% - uthevingsfarge 2 9 2 2 2" xfId="8106" xr:uid="{E8DC3F2C-BB28-4C4A-BE5E-30B81E5CDA1E}"/>
    <cellStyle name="20% - uthevingsfarge 2 9 2 3" xfId="9733" xr:uid="{D4F98489-179D-40EB-8CE2-CFE2079D8BA0}"/>
    <cellStyle name="20% - uthevingsfarge 2 9 3" xfId="4752" xr:uid="{98F5C55A-B576-44CB-BF4B-8A07C0305D4F}"/>
    <cellStyle name="20% - uthevingsfarge 2 9 3 2" xfId="7405" xr:uid="{9181E609-3787-4686-BB7D-8BC0655A2A9B}"/>
    <cellStyle name="20% - uthevingsfarge 2 9 4" xfId="9732" xr:uid="{E32C26D3-E75F-468F-AF61-B1F3D9D37111}"/>
    <cellStyle name="20% - uthevingsfarge 2 90" xfId="593" xr:uid="{B6AB0AF9-AD71-4D87-97CE-3CF197D4E200}"/>
    <cellStyle name="20% - uthevingsfarge 2 90 2" xfId="2870" xr:uid="{13B7BD70-600F-4C11-9393-B4798C7561DA}"/>
    <cellStyle name="20% - uthevingsfarge 2 90 2 2" xfId="3190" xr:uid="{A8FBA8E8-0859-447D-A0A8-8DFEE5F48BCE}"/>
    <cellStyle name="20% - uthevingsfarge 2 90 2 2 2" xfId="6769" xr:uid="{62B27E02-5F0A-43F3-AE6F-D083C628A139}"/>
    <cellStyle name="20% - uthevingsfarge 2 90 2 3" xfId="4029" xr:uid="{CBB73DB2-B4ED-4F2F-962A-C273F8D79E15}"/>
    <cellStyle name="20% - uthevingsfarge 2 90 2 4" xfId="6437" xr:uid="{FCB30E61-F7A0-413F-9391-7CBCF87EC512}"/>
    <cellStyle name="20% - uthevingsfarge 2 90 2 5" xfId="8769" xr:uid="{57E0E526-980E-42AF-B5EF-E05CDE6DFB75}"/>
    <cellStyle name="20% - uthevingsfarge 2 90 3" xfId="3189" xr:uid="{4C439C3A-CA6A-44C7-8CD8-83A9E2796831}"/>
    <cellStyle name="20% - uthevingsfarge 2 90 3 2" xfId="6768" xr:uid="{B1246F1D-4AAA-4D82-B55C-8240AD077E3B}"/>
    <cellStyle name="20% - uthevingsfarge 2 90 4" xfId="4244" xr:uid="{0E27813C-860C-46DA-968B-DE255D401068}"/>
    <cellStyle name="20% - uthevingsfarge 2 90 5" xfId="6152" xr:uid="{AD44A6B2-E64F-401E-8CEA-FA8DE307792C}"/>
    <cellStyle name="20% - uthevingsfarge 2 90 6" xfId="8768" xr:uid="{69A4D133-846B-4ADF-882F-741E423599F5}"/>
    <cellStyle name="20% - uthevingsfarge 2 91" xfId="594" xr:uid="{C38DA14D-D42B-422F-8F1C-AE884DFF4B1D}"/>
    <cellStyle name="20% - uthevingsfarge 2 91 2" xfId="2871" xr:uid="{47AD3855-5A08-4155-B45E-8CFA697728F1}"/>
    <cellStyle name="20% - uthevingsfarge 2 91 2 2" xfId="3192" xr:uid="{EE27268A-CE90-43A9-BD7F-15719008D895}"/>
    <cellStyle name="20% - uthevingsfarge 2 91 2 2 2" xfId="6771" xr:uid="{CB935FB5-F37C-4466-B836-D7F1ECB70191}"/>
    <cellStyle name="20% - uthevingsfarge 2 91 2 3" xfId="3718" xr:uid="{9214AC22-7014-4CAA-89A1-A6B41FD5526C}"/>
    <cellStyle name="20% - uthevingsfarge 2 91 2 4" xfId="6438" xr:uid="{8DFD2C76-635D-4FF8-9C17-15367C74CC81}"/>
    <cellStyle name="20% - uthevingsfarge 2 91 2 5" xfId="8771" xr:uid="{9DE72858-B5AF-40C8-A023-6444235581EA}"/>
    <cellStyle name="20% - uthevingsfarge 2 91 3" xfId="3191" xr:uid="{6AF53652-91E9-45AC-BF1F-5342C3E13B5B}"/>
    <cellStyle name="20% - uthevingsfarge 2 91 3 2" xfId="6770" xr:uid="{6DD4963A-F406-40C5-A6A8-BC7AC797A682}"/>
    <cellStyle name="20% - uthevingsfarge 2 91 4" xfId="4245" xr:uid="{E2034206-31A8-4BED-8966-4168605EC276}"/>
    <cellStyle name="20% - uthevingsfarge 2 91 5" xfId="6153" xr:uid="{370C1C6D-FC7C-4E46-A25D-059BEB26C960}"/>
    <cellStyle name="20% - uthevingsfarge 2 91 6" xfId="8770" xr:uid="{9BE4B8F0-B2E8-4BED-A154-7FF3F8530406}"/>
    <cellStyle name="20% - uthevingsfarge 2 92" xfId="595" xr:uid="{5546B0E4-369D-4140-881D-A4DAB230BEAF}"/>
    <cellStyle name="20% - uthevingsfarge 2 92 2" xfId="2872" xr:uid="{FC375B26-2AB7-4B34-B524-202694A67139}"/>
    <cellStyle name="20% - uthevingsfarge 2 92 2 2" xfId="3194" xr:uid="{21AD6C4F-0DD1-4852-85DF-305604A0C197}"/>
    <cellStyle name="20% - uthevingsfarge 2 92 2 2 2" xfId="6773" xr:uid="{CC33F16A-CB53-4E78-B41B-CC63669C0BCD}"/>
    <cellStyle name="20% - uthevingsfarge 2 92 2 3" xfId="4113" xr:uid="{98808282-5248-4221-B722-8685C798CFEC}"/>
    <cellStyle name="20% - uthevingsfarge 2 92 2 4" xfId="6439" xr:uid="{FA23E9B5-97EC-4314-B502-B66367CD409A}"/>
    <cellStyle name="20% - uthevingsfarge 2 92 2 5" xfId="8773" xr:uid="{EDE9CC84-D9DA-487D-A2B5-3C1B13BD33FF}"/>
    <cellStyle name="20% - uthevingsfarge 2 92 3" xfId="3193" xr:uid="{106DEB61-4772-4237-AB41-473C525D048B}"/>
    <cellStyle name="20% - uthevingsfarge 2 92 3 2" xfId="6772" xr:uid="{D6A14A7C-0CE4-4ABF-84C6-50D6C1210436}"/>
    <cellStyle name="20% - uthevingsfarge 2 92 4" xfId="4150" xr:uid="{DB450AB0-8FC6-48A7-AF36-0C8C3345A121}"/>
    <cellStyle name="20% - uthevingsfarge 2 92 5" xfId="6154" xr:uid="{BF1E518B-38DA-44DE-B7D9-849D7568589B}"/>
    <cellStyle name="20% - uthevingsfarge 2 92 6" xfId="8772" xr:uid="{737A0352-D6D3-4B71-989B-FE9BE6007039}"/>
    <cellStyle name="20% - uthevingsfarge 2 93" xfId="596" xr:uid="{438C4C2B-D448-4489-A524-05454D2432F3}"/>
    <cellStyle name="20% - uthevingsfarge 2 93 2" xfId="2873" xr:uid="{7B8DDC13-99E6-4DB5-AFF8-E6DC56A37857}"/>
    <cellStyle name="20% - uthevingsfarge 2 93 2 2" xfId="3196" xr:uid="{8B01E7D9-6B36-4998-A628-F89E720194DB}"/>
    <cellStyle name="20% - uthevingsfarge 2 93 2 2 2" xfId="6775" xr:uid="{A8D79EFF-1656-4C1E-ABB3-BEEE30082728}"/>
    <cellStyle name="20% - uthevingsfarge 2 93 2 3" xfId="4099" xr:uid="{6AB284A9-A2B1-4A65-96D0-1499FC278B08}"/>
    <cellStyle name="20% - uthevingsfarge 2 93 2 4" xfId="6440" xr:uid="{F2E4E1F1-36C8-4142-A72F-CB08B84A532F}"/>
    <cellStyle name="20% - uthevingsfarge 2 93 2 5" xfId="8775" xr:uid="{358ED8FE-9F7E-464A-93B0-B75A92D47957}"/>
    <cellStyle name="20% - uthevingsfarge 2 93 3" xfId="3195" xr:uid="{A6B140AA-34BA-436B-9C31-0B41B4539DBF}"/>
    <cellStyle name="20% - uthevingsfarge 2 93 3 2" xfId="6774" xr:uid="{F818967A-AA0D-4AC8-A366-6BB15F63792C}"/>
    <cellStyle name="20% - uthevingsfarge 2 93 4" xfId="4003" xr:uid="{4D6E0C0D-5C6D-4A27-B772-DF2B179856AD}"/>
    <cellStyle name="20% - uthevingsfarge 2 93 5" xfId="6155" xr:uid="{CFCBB007-3150-4D5F-A553-627EA85C4736}"/>
    <cellStyle name="20% - uthevingsfarge 2 93 6" xfId="8774" xr:uid="{42D530CF-683F-4291-9008-DBC1E68516C9}"/>
    <cellStyle name="20% - uthevingsfarge 2 94" xfId="597" xr:uid="{16939071-9295-4123-BC49-B4EFB6EA9BD0}"/>
    <cellStyle name="20% - uthevingsfarge 2 94 2" xfId="2874" xr:uid="{12FFA300-7D26-4670-B609-39874A34406E}"/>
    <cellStyle name="20% - uthevingsfarge 2 94 2 2" xfId="3198" xr:uid="{ECED31F9-9BA5-4715-957E-9103374073E5}"/>
    <cellStyle name="20% - uthevingsfarge 2 94 2 2 2" xfId="6777" xr:uid="{4C9112F7-E7B9-4FCC-8CB0-5E6E6DD50320}"/>
    <cellStyle name="20% - uthevingsfarge 2 94 2 3" xfId="3711" xr:uid="{49BC25BC-2155-4A8B-904E-436B5B88F09E}"/>
    <cellStyle name="20% - uthevingsfarge 2 94 2 4" xfId="6441" xr:uid="{C00270EC-74BC-4259-AAE5-E1D244822882}"/>
    <cellStyle name="20% - uthevingsfarge 2 94 2 5" xfId="8777" xr:uid="{9EC28AE3-1B1C-4DD2-BCDD-48B3476A92E2}"/>
    <cellStyle name="20% - uthevingsfarge 2 94 3" xfId="3197" xr:uid="{5F04D965-4F45-4BD4-B6D3-470F4917F4C6}"/>
    <cellStyle name="20% - uthevingsfarge 2 94 3 2" xfId="6776" xr:uid="{23FC1E24-D02C-4871-9221-B21CC71F39F1}"/>
    <cellStyle name="20% - uthevingsfarge 2 94 4" xfId="4002" xr:uid="{30CEE43E-7B3F-471D-8A0F-F5EDF54CC1E1}"/>
    <cellStyle name="20% - uthevingsfarge 2 94 5" xfId="6156" xr:uid="{085C759B-21EC-405A-8D33-78708630A15D}"/>
    <cellStyle name="20% - uthevingsfarge 2 94 6" xfId="8776" xr:uid="{B7E43E55-1BC9-4FE6-B6AD-2CBB6B0F90DD}"/>
    <cellStyle name="20% - uthevingsfarge 2 95" xfId="598" xr:uid="{027FD56A-839A-471B-AF90-1E762C67F7BA}"/>
    <cellStyle name="20% - uthevingsfarge 2 95 2" xfId="2875" xr:uid="{DD46B5A5-97B0-4D2A-AFE7-40A9120227D2}"/>
    <cellStyle name="20% - uthevingsfarge 2 95 2 2" xfId="3200" xr:uid="{A1942689-545F-46BD-9B19-3DBA5FFB7125}"/>
    <cellStyle name="20% - uthevingsfarge 2 95 2 2 2" xfId="6779" xr:uid="{00AF7D2A-4EAD-45AE-AF19-032D2B6A2F3E}"/>
    <cellStyle name="20% - uthevingsfarge 2 95 2 3" xfId="4078" xr:uid="{8CBC6C30-ED34-4AD9-BDAD-0C0EF5AFF3E7}"/>
    <cellStyle name="20% - uthevingsfarge 2 95 2 4" xfId="6442" xr:uid="{F19F6A19-CE1F-431E-9C60-E779C6B18FFD}"/>
    <cellStyle name="20% - uthevingsfarge 2 95 2 5" xfId="8779" xr:uid="{6A58A16B-D42E-4025-9628-B1D79FBDFE94}"/>
    <cellStyle name="20% - uthevingsfarge 2 95 3" xfId="3199" xr:uid="{21423E4D-94B7-4075-A7D6-3D0F10966257}"/>
    <cellStyle name="20% - uthevingsfarge 2 95 3 2" xfId="6778" xr:uid="{61DDDE0C-B7D8-45B4-9FDE-D844B5759CF9}"/>
    <cellStyle name="20% - uthevingsfarge 2 95 4" xfId="4001" xr:uid="{C6E171B7-3D5F-41C8-B31D-22FE89681526}"/>
    <cellStyle name="20% - uthevingsfarge 2 95 5" xfId="6157" xr:uid="{1E42268F-D92B-4768-9810-351F0EE5D075}"/>
    <cellStyle name="20% - uthevingsfarge 2 95 6" xfId="8778" xr:uid="{D713DC5D-A17E-439B-9A73-FBC048498814}"/>
    <cellStyle name="20% - uthevingsfarge 2 96" xfId="599" xr:uid="{E4B55318-6A1E-4B2D-B5C5-99CFF77B9D05}"/>
    <cellStyle name="20% - uthevingsfarge 2 96 2" xfId="2876" xr:uid="{3A1FC99A-1FC2-45AB-B365-B2DCA1588D24}"/>
    <cellStyle name="20% - uthevingsfarge 2 96 2 2" xfId="3202" xr:uid="{D564300D-7B0D-4CD8-931C-95773664563B}"/>
    <cellStyle name="20% - uthevingsfarge 2 96 2 2 2" xfId="6781" xr:uid="{610021A4-A132-4B0C-AC85-2C756A7B4796}"/>
    <cellStyle name="20% - uthevingsfarge 2 96 2 3" xfId="4079" xr:uid="{5D362E29-8D5B-4269-B755-72BEE22E88D5}"/>
    <cellStyle name="20% - uthevingsfarge 2 96 2 4" xfId="6443" xr:uid="{A7D76D73-E203-40BE-B2ED-4FB6F4EACAB3}"/>
    <cellStyle name="20% - uthevingsfarge 2 96 2 5" xfId="8781" xr:uid="{A37C4635-DDA1-40CC-AD5E-285CBF1FE394}"/>
    <cellStyle name="20% - uthevingsfarge 2 96 3" xfId="3201" xr:uid="{CAE69A2B-F936-42B7-8945-301E7AEF452D}"/>
    <cellStyle name="20% - uthevingsfarge 2 96 3 2" xfId="6780" xr:uid="{CF1D1453-978F-4884-8847-C3FF36A96230}"/>
    <cellStyle name="20% - uthevingsfarge 2 96 4" xfId="3744" xr:uid="{2B7D7D08-411E-4D9A-834E-296211C3D699}"/>
    <cellStyle name="20% - uthevingsfarge 2 96 5" xfId="6158" xr:uid="{DA19C8EE-DDED-4547-901F-B6EF6115C921}"/>
    <cellStyle name="20% - uthevingsfarge 2 96 6" xfId="8780" xr:uid="{DDFF8DC7-E6BF-4A97-B4F5-66EF680F3F69}"/>
    <cellStyle name="20% - uthevingsfarge 2 97" xfId="600" xr:uid="{5775A8F6-F785-4F2B-9CEE-FE5CDA3D3C83}"/>
    <cellStyle name="20% - uthevingsfarge 2 97 2" xfId="2877" xr:uid="{95E712B2-EF2B-4270-A09F-BEE2CFB366C0}"/>
    <cellStyle name="20% - uthevingsfarge 2 97 2 2" xfId="3204" xr:uid="{15FA5198-BACF-4988-AA97-CCE52A129EA6}"/>
    <cellStyle name="20% - uthevingsfarge 2 97 2 2 2" xfId="6783" xr:uid="{9901B64D-571C-4863-A2E8-B62732CDBC71}"/>
    <cellStyle name="20% - uthevingsfarge 2 97 2 3" xfId="4028" xr:uid="{4AD3FDFF-B20B-4255-881D-5B1851C29623}"/>
    <cellStyle name="20% - uthevingsfarge 2 97 2 4" xfId="6444" xr:uid="{267233E3-0B19-4DB6-A4EE-8A782B6B0A3B}"/>
    <cellStyle name="20% - uthevingsfarge 2 97 2 5" xfId="8783" xr:uid="{05477C36-E1CA-4F97-87C9-B3599F76C1DB}"/>
    <cellStyle name="20% - uthevingsfarge 2 97 3" xfId="3203" xr:uid="{4233916F-CFA7-42F3-83D5-4185B7D01D2B}"/>
    <cellStyle name="20% - uthevingsfarge 2 97 3 2" xfId="6782" xr:uid="{F84EEA73-9BFB-4E85-B975-030A48331124}"/>
    <cellStyle name="20% - uthevingsfarge 2 97 4" xfId="3780" xr:uid="{3EA1DC60-A666-47F0-9355-AC4BC11FB153}"/>
    <cellStyle name="20% - uthevingsfarge 2 97 5" xfId="6159" xr:uid="{9CF391DF-8A97-4E44-97AD-520C8F138E18}"/>
    <cellStyle name="20% - uthevingsfarge 2 97 6" xfId="8782" xr:uid="{ACEC5E81-6BE7-4DD3-8007-5028C9977032}"/>
    <cellStyle name="20% - uthevingsfarge 2 98" xfId="601" xr:uid="{BBF653B8-9831-40C6-977E-BA6BF9FFAE2B}"/>
    <cellStyle name="20% - uthevingsfarge 2 98 2" xfId="2878" xr:uid="{AE8CB715-2723-4278-89B1-26306A94BFB8}"/>
    <cellStyle name="20% - uthevingsfarge 2 98 2 2" xfId="3206" xr:uid="{6F7B146F-DAC0-424F-B3DA-FAD66AA5CB3D}"/>
    <cellStyle name="20% - uthevingsfarge 2 98 2 2 2" xfId="6785" xr:uid="{5D0B6D51-CA08-4DA5-8741-CB8CFD842C39}"/>
    <cellStyle name="20% - uthevingsfarge 2 98 2 3" xfId="3756" xr:uid="{8D809E0A-519D-4717-A45F-F58733B68433}"/>
    <cellStyle name="20% - uthevingsfarge 2 98 2 4" xfId="6445" xr:uid="{C7E85352-4D70-40B9-8F25-CCB09636043C}"/>
    <cellStyle name="20% - uthevingsfarge 2 98 2 5" xfId="8785" xr:uid="{82374FA4-CE1F-49A3-AF2C-9D6DF955D41C}"/>
    <cellStyle name="20% - uthevingsfarge 2 98 3" xfId="3205" xr:uid="{3A1D90A7-5EE2-4A16-A27C-44FE7D910D36}"/>
    <cellStyle name="20% - uthevingsfarge 2 98 3 2" xfId="6784" xr:uid="{D5B20B6D-61A7-49C4-88E8-E340E960E56E}"/>
    <cellStyle name="20% - uthevingsfarge 2 98 4" xfId="4058" xr:uid="{18321CE4-42F8-4ECB-AE67-D0FC275B8D9C}"/>
    <cellStyle name="20% - uthevingsfarge 2 98 5" xfId="6160" xr:uid="{A9BBEDC4-BFA8-4E3D-88EE-691750253B91}"/>
    <cellStyle name="20% - uthevingsfarge 2 98 6" xfId="8784" xr:uid="{0BD7B730-5B5C-4C09-8B2D-6A8E2A3EC4AA}"/>
    <cellStyle name="20% - uthevingsfarge 2 99" xfId="602" xr:uid="{08772DAA-4555-484D-AF94-366B95FE571E}"/>
    <cellStyle name="20% - uthevingsfarge 2 99 2" xfId="2879" xr:uid="{9BEEDCAC-6496-4CF0-AA38-EA1FCC474882}"/>
    <cellStyle name="20% - uthevingsfarge 2 99 2 2" xfId="3208" xr:uid="{4F236239-9FB8-4E28-BDFE-4696082A8110}"/>
    <cellStyle name="20% - uthevingsfarge 2 99 2 2 2" xfId="6787" xr:uid="{BEBAF395-4615-4A66-B4E7-A03FBF004D85}"/>
    <cellStyle name="20% - uthevingsfarge 2 99 2 3" xfId="4076" xr:uid="{B22E4DC0-CF9C-4F2B-8722-709F6DDE1614}"/>
    <cellStyle name="20% - uthevingsfarge 2 99 2 4" xfId="6446" xr:uid="{2E8C54BD-BCBF-404E-9B39-E62789B50573}"/>
    <cellStyle name="20% - uthevingsfarge 2 99 2 5" xfId="8787" xr:uid="{E6DA6BA1-BF98-494A-8CBC-FA2B4BE5FE82}"/>
    <cellStyle name="20% - uthevingsfarge 2 99 3" xfId="3207" xr:uid="{CE241797-EC00-48BD-9895-E46004658C2C}"/>
    <cellStyle name="20% - uthevingsfarge 2 99 3 2" xfId="6786" xr:uid="{AFF358B9-03C7-4DAF-8153-B91A2F47726D}"/>
    <cellStyle name="20% - uthevingsfarge 2 99 4" xfId="3706" xr:uid="{ED72EFC6-CAF6-4897-997A-64AC04771CE1}"/>
    <cellStyle name="20% - uthevingsfarge 2 99 5" xfId="6161" xr:uid="{9F77D470-31E5-4DD0-B651-561328F8AA2E}"/>
    <cellStyle name="20% - uthevingsfarge 2 99 6" xfId="8786" xr:uid="{C7F7FB92-B7CD-49AC-9259-2367D9C25261}"/>
    <cellStyle name="20% - uthevingsfarge 3 10" xfId="603" xr:uid="{7811A89D-1E59-4528-9E57-066DE735BE4D}"/>
    <cellStyle name="20% - uthevingsfarge 3 10 2" xfId="604" xr:uid="{B3C98982-5FAD-4B11-BDC6-3140277B3BB6}"/>
    <cellStyle name="20% - uthevingsfarge 3 10 2 2" xfId="5474" xr:uid="{21694AB1-7FA5-434C-89E1-265C11EC8714}"/>
    <cellStyle name="20% - uthevingsfarge 3 10 2 2 2" xfId="8107" xr:uid="{739A2EED-9246-435C-B8C2-866D02923885}"/>
    <cellStyle name="20% - uthevingsfarge 3 10 2 3" xfId="9731" xr:uid="{AF4509D7-546F-4A80-8641-47FF404DDBDE}"/>
    <cellStyle name="20% - uthevingsfarge 3 10 3" xfId="4753" xr:uid="{FB5BB4FF-0165-456C-A41C-9D02ADC98B10}"/>
    <cellStyle name="20% - uthevingsfarge 3 10 3 2" xfId="7406" xr:uid="{A5908BA1-7EA3-4530-B240-50143711F332}"/>
    <cellStyle name="20% - uthevingsfarge 3 10 4" xfId="9730" xr:uid="{966B5095-F83B-4206-A603-2F7F2ACDAF2A}"/>
    <cellStyle name="20% - uthevingsfarge 3 100" xfId="605" xr:uid="{172354EB-6515-4C2B-B966-9CCA07C63593}"/>
    <cellStyle name="20% - uthevingsfarge 3 100 2" xfId="2880" xr:uid="{D51B9ACF-23BD-418B-BFFE-C73ADDAEB6CA}"/>
    <cellStyle name="20% - uthevingsfarge 3 100 2 2" xfId="3210" xr:uid="{5629C456-C8CA-4C04-B5BA-795EC1C9279F}"/>
    <cellStyle name="20% - uthevingsfarge 3 100 2 2 2" xfId="6789" xr:uid="{738EF34D-2F9B-4B5F-A02F-6ECA8C64C1CE}"/>
    <cellStyle name="20% - uthevingsfarge 3 100 2 3" xfId="4077" xr:uid="{746D784F-42F3-4D6D-B329-3BF0D5D92938}"/>
    <cellStyle name="20% - uthevingsfarge 3 100 2 4" xfId="6447" xr:uid="{5F92120E-3DEB-454D-B367-E40A6B1CD1AF}"/>
    <cellStyle name="20% - uthevingsfarge 3 100 2 5" xfId="8789" xr:uid="{FAAC294C-853B-4178-8707-350ECAD6F79F}"/>
    <cellStyle name="20% - uthevingsfarge 3 100 3" xfId="3209" xr:uid="{4F14F4DD-07E1-42C7-AF30-1105EEE573B7}"/>
    <cellStyle name="20% - uthevingsfarge 3 100 3 2" xfId="6788" xr:uid="{829D479D-65A3-4587-BD9B-3F79E347D0F7}"/>
    <cellStyle name="20% - uthevingsfarge 3 100 4" xfId="4098" xr:uid="{75F70011-CAE7-4A1C-AB7E-A24C220E3165}"/>
    <cellStyle name="20% - uthevingsfarge 3 100 5" xfId="6162" xr:uid="{600A8900-E2D1-4A6D-867D-9B170C023A4A}"/>
    <cellStyle name="20% - uthevingsfarge 3 100 6" xfId="8788" xr:uid="{83139678-CF95-4874-9286-3DF92E486734}"/>
    <cellStyle name="20% - uthevingsfarge 3 101" xfId="606" xr:uid="{EEFC22C1-06F2-453E-A209-62865E7273B9}"/>
    <cellStyle name="20% - uthevingsfarge 3 101 2" xfId="2881" xr:uid="{4D020742-6F26-4689-9242-028AC53F5569}"/>
    <cellStyle name="20% - uthevingsfarge 3 101 2 2" xfId="3212" xr:uid="{036CDBBD-E5A2-4C81-A4A8-0256ECD27437}"/>
    <cellStyle name="20% - uthevingsfarge 3 101 2 2 2" xfId="6791" xr:uid="{DCE4FEF1-8AD5-4827-8479-DB5C7E1D0788}"/>
    <cellStyle name="20% - uthevingsfarge 3 101 2 3" xfId="4027" xr:uid="{755A85C0-BC22-407F-9C12-EDEF12D8A136}"/>
    <cellStyle name="20% - uthevingsfarge 3 101 2 4" xfId="6448" xr:uid="{43ED870C-E2DC-408C-89CB-58FF89D18D3C}"/>
    <cellStyle name="20% - uthevingsfarge 3 101 2 5" xfId="8791" xr:uid="{19BD7570-6D1E-462A-AEAE-6D6EB59A2E0B}"/>
    <cellStyle name="20% - uthevingsfarge 3 101 3" xfId="3211" xr:uid="{28577D51-82EA-4CD1-B67C-7660046587D4}"/>
    <cellStyle name="20% - uthevingsfarge 3 101 3 2" xfId="6790" xr:uid="{25B4F8F6-646D-4B2B-95E8-2E54E93A951F}"/>
    <cellStyle name="20% - uthevingsfarge 3 101 4" xfId="4119" xr:uid="{2555DEB8-E9DC-4C2E-81A7-6E58BA9DC4B6}"/>
    <cellStyle name="20% - uthevingsfarge 3 101 5" xfId="6163" xr:uid="{38A59DD2-21A8-4262-8755-451D5B708C60}"/>
    <cellStyle name="20% - uthevingsfarge 3 101 6" xfId="8790" xr:uid="{A4875EC5-4191-4012-BF4A-C7C621A62BFE}"/>
    <cellStyle name="20% - uthevingsfarge 3 102" xfId="607" xr:uid="{53E848B1-AEDC-408A-A3E0-C238CD258338}"/>
    <cellStyle name="20% - uthevingsfarge 3 102 2" xfId="2882" xr:uid="{BBB944DD-A88E-40F8-AB40-D1401C47F691}"/>
    <cellStyle name="20% - uthevingsfarge 3 102 2 2" xfId="3214" xr:uid="{B9A93F4F-2093-4158-9B39-3DEDC213D0EC}"/>
    <cellStyle name="20% - uthevingsfarge 3 102 2 2 2" xfId="6793" xr:uid="{77229952-6530-450B-BBD4-213010F9435A}"/>
    <cellStyle name="20% - uthevingsfarge 3 102 2 3" xfId="4170" xr:uid="{61582A2D-925B-49DC-BAB5-38A109D553D4}"/>
    <cellStyle name="20% - uthevingsfarge 3 102 2 4" xfId="6449" xr:uid="{9D6FF58B-B3E7-40CD-8E0F-15E5694A68B4}"/>
    <cellStyle name="20% - uthevingsfarge 3 102 2 5" xfId="8793" xr:uid="{DBC1E5C5-BC2F-436E-97C8-9D6C57370806}"/>
    <cellStyle name="20% - uthevingsfarge 3 102 3" xfId="3213" xr:uid="{A15A13A3-3BA5-4F1B-9314-ABAD38F0FBE1}"/>
    <cellStyle name="20% - uthevingsfarge 3 102 3 2" xfId="6792" xr:uid="{1DCB4C09-1A86-4739-A639-F0AC5E30FC92}"/>
    <cellStyle name="20% - uthevingsfarge 3 102 4" xfId="4057" xr:uid="{78DBCA20-3C32-42F7-BBBB-D8E3F2A06276}"/>
    <cellStyle name="20% - uthevingsfarge 3 102 5" xfId="6164" xr:uid="{278D6E70-D20B-4288-94EE-69B4DBA531C2}"/>
    <cellStyle name="20% - uthevingsfarge 3 102 6" xfId="8792" xr:uid="{081994DC-32B0-4BAF-A8E5-8E037FA5B153}"/>
    <cellStyle name="20% - uthevingsfarge 3 103" xfId="608" xr:uid="{6944BDE3-7A2D-41DE-9222-B3C7D64CBA87}"/>
    <cellStyle name="20% - uthevingsfarge 3 103 2" xfId="2883" xr:uid="{02FE60DA-CE5D-4455-90F0-9C9122C5278A}"/>
    <cellStyle name="20% - uthevingsfarge 3 103 2 2" xfId="3216" xr:uid="{D53B5323-C5E3-42C5-A3BD-1EA126C89695}"/>
    <cellStyle name="20% - uthevingsfarge 3 103 2 2 2" xfId="6795" xr:uid="{13AB1339-A36E-4180-8526-CFC35B981758}"/>
    <cellStyle name="20% - uthevingsfarge 3 103 2 3" xfId="4074" xr:uid="{D728F267-F2FF-4673-A562-A62949A9CC8C}"/>
    <cellStyle name="20% - uthevingsfarge 3 103 2 4" xfId="6450" xr:uid="{CF5EB6A3-F391-4BAA-93D8-1A766AC4A90B}"/>
    <cellStyle name="20% - uthevingsfarge 3 103 2 5" xfId="8795" xr:uid="{1F396778-4EFC-4B19-9198-126D6E6842CF}"/>
    <cellStyle name="20% - uthevingsfarge 3 103 3" xfId="3215" xr:uid="{9A6437BB-063F-4A8B-8543-9CCFC3B57781}"/>
    <cellStyle name="20% - uthevingsfarge 3 103 3 2" xfId="6794" xr:uid="{4571DB16-99DA-49B5-8939-F82A420B9FB1}"/>
    <cellStyle name="20% - uthevingsfarge 3 103 4" xfId="4242" xr:uid="{BE2FAF81-D1E7-45CB-B789-4709DF6D8685}"/>
    <cellStyle name="20% - uthevingsfarge 3 103 5" xfId="6165" xr:uid="{F161AC75-FE4F-4CA1-BDC7-AF4C4B79ED69}"/>
    <cellStyle name="20% - uthevingsfarge 3 103 6" xfId="8794" xr:uid="{14E78DB3-CC96-45A7-B0E6-0EA738894843}"/>
    <cellStyle name="20% - uthevingsfarge 3 104" xfId="609" xr:uid="{812BF80E-0ECB-4FF5-B46B-DF32DEA51B5D}"/>
    <cellStyle name="20% - uthevingsfarge 3 104 2" xfId="2884" xr:uid="{B790BC55-F740-4FFB-B208-8B2DFF2109AB}"/>
    <cellStyle name="20% - uthevingsfarge 3 104 2 2" xfId="3218" xr:uid="{3C6BD541-9EA3-4995-B63D-A772AB25ACA4}"/>
    <cellStyle name="20% - uthevingsfarge 3 104 2 2 2" xfId="6797" xr:uid="{6ED2DF91-E6F4-4E3C-8673-96D5D4D156AE}"/>
    <cellStyle name="20% - uthevingsfarge 3 104 2 3" xfId="4075" xr:uid="{70124E5D-B9C4-47D3-8E31-9137EECE3325}"/>
    <cellStyle name="20% - uthevingsfarge 3 104 2 4" xfId="6451" xr:uid="{F8BA5760-1566-41F7-9B0C-F597B670C42E}"/>
    <cellStyle name="20% - uthevingsfarge 3 104 2 5" xfId="8797" xr:uid="{F750DA49-FFE2-4E5F-9CB8-6C26547095FD}"/>
    <cellStyle name="20% - uthevingsfarge 3 104 3" xfId="3217" xr:uid="{60A08854-8534-45EE-8D6B-3E90A0B61A65}"/>
    <cellStyle name="20% - uthevingsfarge 3 104 3 2" xfId="6796" xr:uid="{4F81A674-9680-4646-9EEA-52742B6273A1}"/>
    <cellStyle name="20% - uthevingsfarge 3 104 4" xfId="4183" xr:uid="{962A4018-EC84-4240-824B-FB42096F14BB}"/>
    <cellStyle name="20% - uthevingsfarge 3 104 5" xfId="6166" xr:uid="{CA08BB39-0325-48B0-AEF8-50FCF58759FE}"/>
    <cellStyle name="20% - uthevingsfarge 3 104 6" xfId="8796" xr:uid="{19439D9C-E227-4973-9EA0-133A29675E29}"/>
    <cellStyle name="20% - uthevingsfarge 3 105" xfId="610" xr:uid="{6C396843-7BFC-45DA-9502-64CFBB5C8990}"/>
    <cellStyle name="20% - uthevingsfarge 3 105 2" xfId="2885" xr:uid="{9A627E5B-035E-4343-B904-9EB830DDD838}"/>
    <cellStyle name="20% - uthevingsfarge 3 105 2 2" xfId="3220" xr:uid="{1ECA6530-9426-4AC4-AF99-66751B9F64B7}"/>
    <cellStyle name="20% - uthevingsfarge 3 105 2 2 2" xfId="6799" xr:uid="{53372FD4-A25D-4D34-86A8-C07AA8A78779}"/>
    <cellStyle name="20% - uthevingsfarge 3 105 2 3" xfId="4026" xr:uid="{C1B6DF5B-CACF-43DC-8A5D-071028AA21E0}"/>
    <cellStyle name="20% - uthevingsfarge 3 105 2 4" xfId="6452" xr:uid="{F37056E4-8576-4A6D-A6F6-9B13BEF6BB2B}"/>
    <cellStyle name="20% - uthevingsfarge 3 105 2 5" xfId="8799" xr:uid="{ECAEF276-2CA7-4203-8F61-3D2C9DC843A8}"/>
    <cellStyle name="20% - uthevingsfarge 3 105 3" xfId="3219" xr:uid="{0A9EE597-E606-45FD-86F1-ED21D07B5A21}"/>
    <cellStyle name="20% - uthevingsfarge 3 105 3 2" xfId="6798" xr:uid="{73199850-CCFC-4B7B-B038-29D2CCAEC08E}"/>
    <cellStyle name="20% - uthevingsfarge 3 105 4" xfId="3779" xr:uid="{3DF98D48-80ED-4683-845A-8B76E23F0CEE}"/>
    <cellStyle name="20% - uthevingsfarge 3 105 5" xfId="6167" xr:uid="{15040278-79E1-414A-B9C6-3D6CA12C72BB}"/>
    <cellStyle name="20% - uthevingsfarge 3 105 6" xfId="8798" xr:uid="{768824B0-50A3-4584-896C-96589186793B}"/>
    <cellStyle name="20% - uthevingsfarge 3 106" xfId="611" xr:uid="{CA9CC657-7C5D-454A-8C5C-BA73BC30C9DD}"/>
    <cellStyle name="20% - uthevingsfarge 3 106 2" xfId="2886" xr:uid="{A9DCC9E4-1557-4DE9-9AB5-C3CEE5CE4F58}"/>
    <cellStyle name="20% - uthevingsfarge 3 106 2 2" xfId="3222" xr:uid="{23D83236-D7DA-4F08-BCAB-A2590461F493}"/>
    <cellStyle name="20% - uthevingsfarge 3 106 2 2 2" xfId="6801" xr:uid="{517FEFB9-051A-4744-9B6E-66388662F4DB}"/>
    <cellStyle name="20% - uthevingsfarge 3 106 2 3" xfId="4169" xr:uid="{403A6C82-BED2-41A3-99A3-F2D1699E1B5B}"/>
    <cellStyle name="20% - uthevingsfarge 3 106 2 4" xfId="6453" xr:uid="{32E29762-D3C7-43A2-B3CD-B4D89104A761}"/>
    <cellStyle name="20% - uthevingsfarge 3 106 2 5" xfId="8801" xr:uid="{8A2DCA51-0DEB-477F-9DB9-B3C817E85F55}"/>
    <cellStyle name="20% - uthevingsfarge 3 106 3" xfId="3221" xr:uid="{D8B704FC-39E8-4599-BE39-7AE83F5FF08F}"/>
    <cellStyle name="20% - uthevingsfarge 3 106 3 2" xfId="6800" xr:uid="{6AACB3A9-51EA-49BD-A6B0-172C555679E2}"/>
    <cellStyle name="20% - uthevingsfarge 3 106 4" xfId="4056" xr:uid="{A9397F2F-C15D-4824-88E0-E8D7082C1629}"/>
    <cellStyle name="20% - uthevingsfarge 3 106 5" xfId="6168" xr:uid="{D06B823A-623F-4580-B384-36D295B15B1A}"/>
    <cellStyle name="20% - uthevingsfarge 3 106 6" xfId="8800" xr:uid="{35291B97-E2AE-494D-A623-C6F123BDCAE4}"/>
    <cellStyle name="20% - uthevingsfarge 3 107" xfId="612" xr:uid="{F3DD5375-F0E6-4BA4-8AA1-4DB342DD7805}"/>
    <cellStyle name="20% - uthevingsfarge 3 107 2" xfId="2887" xr:uid="{516ADDEC-D1D5-4A33-AAF9-1079471F013A}"/>
    <cellStyle name="20% - uthevingsfarge 3 107 2 2" xfId="3224" xr:uid="{1577892D-1A3E-4D45-8519-0666D72B27E8}"/>
    <cellStyle name="20% - uthevingsfarge 3 107 2 2 2" xfId="6803" xr:uid="{7A53E08C-99D2-46D3-A212-54963F12EC50}"/>
    <cellStyle name="20% - uthevingsfarge 3 107 2 3" xfId="4072" xr:uid="{BE3DD0FE-1987-465C-BC80-E9D7C3CC6F76}"/>
    <cellStyle name="20% - uthevingsfarge 3 107 2 4" xfId="6454" xr:uid="{23CC7BA2-EA4C-4C97-A2CB-CA75960FC46D}"/>
    <cellStyle name="20% - uthevingsfarge 3 107 2 5" xfId="8803" xr:uid="{59F1D501-136F-4B2B-874A-CC9C6044625F}"/>
    <cellStyle name="20% - uthevingsfarge 3 107 3" xfId="3223" xr:uid="{B70ABF47-9F46-4700-8451-9ECBB815C092}"/>
    <cellStyle name="20% - uthevingsfarge 3 107 3 2" xfId="6802" xr:uid="{57A42424-2963-40BB-B51F-79931477AB38}"/>
    <cellStyle name="20% - uthevingsfarge 3 107 4" xfId="4243" xr:uid="{7CE344AC-D119-4BDE-90E0-83A153F6658D}"/>
    <cellStyle name="20% - uthevingsfarge 3 107 5" xfId="6169" xr:uid="{8440066B-16E1-4DF7-94E4-C918A7B4D8E2}"/>
    <cellStyle name="20% - uthevingsfarge 3 107 6" xfId="8802" xr:uid="{B0D0ACB6-4856-4C23-99EF-43EC25BDDED8}"/>
    <cellStyle name="20% - uthevingsfarge 3 108" xfId="613" xr:uid="{EDF373A1-AE6C-4117-989A-3B256B5B0B1C}"/>
    <cellStyle name="20% - uthevingsfarge 3 108 2" xfId="2888" xr:uid="{5498105F-317B-4F80-B8BC-D08201FFE19D}"/>
    <cellStyle name="20% - uthevingsfarge 3 108 2 2" xfId="3226" xr:uid="{5715D6E7-D52C-4D81-916D-A172629BBDDD}"/>
    <cellStyle name="20% - uthevingsfarge 3 108 2 2 2" xfId="6805" xr:uid="{0C7331AE-2F28-45E2-993F-EEDD9BD1B951}"/>
    <cellStyle name="20% - uthevingsfarge 3 108 2 3" xfId="4073" xr:uid="{F3856C46-488E-494A-8F80-8D4A8582BB8E}"/>
    <cellStyle name="20% - uthevingsfarge 3 108 2 4" xfId="6455" xr:uid="{13896582-67E2-41DD-9688-CCDF28C0FE64}"/>
    <cellStyle name="20% - uthevingsfarge 3 108 2 5" xfId="8805" xr:uid="{8FF91403-8B8D-4D96-8757-7874473D73CD}"/>
    <cellStyle name="20% - uthevingsfarge 3 108 3" xfId="3225" xr:uid="{CD6D9844-E345-4031-90AA-330343C445D9}"/>
    <cellStyle name="20% - uthevingsfarge 3 108 3 2" xfId="6804" xr:uid="{DEA98E97-560E-41B8-B188-EAE048BCBBED}"/>
    <cellStyle name="20% - uthevingsfarge 3 108 4" xfId="4097" xr:uid="{C984BD4C-995C-4D57-AB84-3224A4E526F1}"/>
    <cellStyle name="20% - uthevingsfarge 3 108 5" xfId="6170" xr:uid="{1ECC1C04-594A-4FE3-AA53-33C30990EC20}"/>
    <cellStyle name="20% - uthevingsfarge 3 108 6" xfId="8804" xr:uid="{357D9D4C-17EE-4CD3-95BC-CC03211C43A9}"/>
    <cellStyle name="20% - uthevingsfarge 3 109" xfId="614" xr:uid="{F5802769-020B-4EBD-8E4A-620E22E6FDFE}"/>
    <cellStyle name="20% - uthevingsfarge 3 109 2" xfId="2889" xr:uid="{AB3B7541-B233-4B80-B2C1-9C4EE2F5D5A1}"/>
    <cellStyle name="20% - uthevingsfarge 3 109 2 2" xfId="3228" xr:uid="{846A1AF8-308C-4866-B4F2-86D5E0B9ACAE}"/>
    <cellStyle name="20% - uthevingsfarge 3 109 2 2 2" xfId="6807" xr:uid="{18CBA6C6-4186-4453-B7BA-F284055AE9F5}"/>
    <cellStyle name="20% - uthevingsfarge 3 109 2 3" xfId="4025" xr:uid="{F06BBDCF-A462-4B8E-897D-D1AFF51E3A7C}"/>
    <cellStyle name="20% - uthevingsfarge 3 109 2 4" xfId="6456" xr:uid="{1381306C-22C4-4FCF-97CE-4C9589FA59CB}"/>
    <cellStyle name="20% - uthevingsfarge 3 109 2 5" xfId="8807" xr:uid="{1297A584-5232-46BE-9FA5-F58AED8A116D}"/>
    <cellStyle name="20% - uthevingsfarge 3 109 3" xfId="3227" xr:uid="{E8061637-863E-4748-9976-38A9EEE3582B}"/>
    <cellStyle name="20% - uthevingsfarge 3 109 3 2" xfId="6806" xr:uid="{F8E0DF0B-B17C-4B6F-B7EE-275EC5B0715B}"/>
    <cellStyle name="20% - uthevingsfarge 3 109 4" xfId="4182" xr:uid="{D58F6D7A-9030-4888-93F1-7AA300515EDC}"/>
    <cellStyle name="20% - uthevingsfarge 3 109 5" xfId="6171" xr:uid="{51268C34-1B17-4451-B337-D714A8A2B3DB}"/>
    <cellStyle name="20% - uthevingsfarge 3 109 6" xfId="8806" xr:uid="{76FCC445-DA46-4026-B17F-8439E3A065FD}"/>
    <cellStyle name="20% - uthevingsfarge 3 11" xfId="615" xr:uid="{17503C40-51CF-4AC1-B210-F0114D6830A5}"/>
    <cellStyle name="20% - uthevingsfarge 3 11 2" xfId="616" xr:uid="{BC4B05F6-79FC-4087-8240-396B581B2611}"/>
    <cellStyle name="20% - uthevingsfarge 3 11 2 2" xfId="5475" xr:uid="{49C24CD5-AAF4-4B48-8E51-6C5BE56BC8BE}"/>
    <cellStyle name="20% - uthevingsfarge 3 11 2 2 2" xfId="8108" xr:uid="{0439D7BD-AE1C-464A-BF04-50D061935D98}"/>
    <cellStyle name="20% - uthevingsfarge 3 11 2 3" xfId="9729" xr:uid="{D320198F-DD1B-4974-9477-3D86D4CE1C57}"/>
    <cellStyle name="20% - uthevingsfarge 3 11 3" xfId="4754" xr:uid="{CC8C3EC1-1202-4025-8C1C-4A8CC96E6B62}"/>
    <cellStyle name="20% - uthevingsfarge 3 11 3 2" xfId="7407" xr:uid="{45C99DBE-6119-4F7C-9A2F-45E996237329}"/>
    <cellStyle name="20% - uthevingsfarge 3 11 4" xfId="9728" xr:uid="{C6D1EE57-919F-4C5C-9C6B-FE35BB9C3B03}"/>
    <cellStyle name="20% - uthevingsfarge 3 110" xfId="6696" xr:uid="{D871E9FA-B651-437B-B13C-F5E35AAF4316}"/>
    <cellStyle name="20% - uthevingsfarge 3 111" xfId="8699" xr:uid="{4493CFC6-AEAE-4ABD-9D06-65219571E48A}"/>
    <cellStyle name="20% - uthevingsfarge 3 12" xfId="617" xr:uid="{386CEBB3-F407-472D-AB6C-A7C3BB506553}"/>
    <cellStyle name="20% - uthevingsfarge 3 12 2" xfId="618" xr:uid="{0DA98B55-9F4C-4361-958E-0CA4D23DC878}"/>
    <cellStyle name="20% - uthevingsfarge 3 12 2 2" xfId="5476" xr:uid="{789D7D53-465E-4F77-BB82-220D5F4C2B8E}"/>
    <cellStyle name="20% - uthevingsfarge 3 12 2 2 2" xfId="8109" xr:uid="{7D8968DD-E6DB-402B-9A4C-5A7D98F6703A}"/>
    <cellStyle name="20% - uthevingsfarge 3 12 2 3" xfId="9727" xr:uid="{520FD0D2-701F-4508-AC6D-D85BA38E93A2}"/>
    <cellStyle name="20% - uthevingsfarge 3 12 3" xfId="4755" xr:uid="{F3EBA836-4994-42D9-9A91-421DD8BFA58F}"/>
    <cellStyle name="20% - uthevingsfarge 3 12 3 2" xfId="7408" xr:uid="{00B09933-06A0-40DD-AC51-029C2967A099}"/>
    <cellStyle name="20% - uthevingsfarge 3 12 4" xfId="9726" xr:uid="{ACFED19F-E60D-4171-BD45-F973030FEAC3}"/>
    <cellStyle name="20% - uthevingsfarge 3 13" xfId="619" xr:uid="{91B6CC65-3FE6-4865-A6F1-95B602766929}"/>
    <cellStyle name="20% - uthevingsfarge 3 13 2" xfId="620" xr:uid="{225BE005-F819-4906-AEDB-B71403F8E613}"/>
    <cellStyle name="20% - uthevingsfarge 3 13 2 2" xfId="5477" xr:uid="{9C608FBD-126B-4991-BD05-B8618EC53A1C}"/>
    <cellStyle name="20% - uthevingsfarge 3 13 2 2 2" xfId="8110" xr:uid="{EB2FE52E-3B50-4E57-BF80-7AD35A2A93B6}"/>
    <cellStyle name="20% - uthevingsfarge 3 13 2 3" xfId="9725" xr:uid="{C23E5D35-6F27-4B08-88CC-1A08F75293BC}"/>
    <cellStyle name="20% - uthevingsfarge 3 13 3" xfId="4756" xr:uid="{9AEDF20D-3E36-4ECB-8012-BD64DC9A43A4}"/>
    <cellStyle name="20% - uthevingsfarge 3 13 3 2" xfId="7409" xr:uid="{895E446B-E999-4B13-8C0F-29B9B90A5CC1}"/>
    <cellStyle name="20% - uthevingsfarge 3 13 4" xfId="9724" xr:uid="{AF52DA10-EAFF-4655-A550-0149E1E0BFEE}"/>
    <cellStyle name="20% - uthevingsfarge 3 14" xfId="621" xr:uid="{FEF5D522-9A3C-4176-B213-9D65B160EE6E}"/>
    <cellStyle name="20% - uthevingsfarge 3 14 2" xfId="622" xr:uid="{152501E2-69BF-4582-B736-BF26170C80C8}"/>
    <cellStyle name="20% - uthevingsfarge 3 14 2 2" xfId="5478" xr:uid="{B0E5DF07-6466-40C6-986F-DFD31D9319E7}"/>
    <cellStyle name="20% - uthevingsfarge 3 14 2 2 2" xfId="8111" xr:uid="{8EFDC2EA-6825-46D2-8BFA-D5D68EA61010}"/>
    <cellStyle name="20% - uthevingsfarge 3 14 2 3" xfId="9723" xr:uid="{19C69B55-05AF-42EE-B6EC-22147EF74627}"/>
    <cellStyle name="20% - uthevingsfarge 3 14 3" xfId="4757" xr:uid="{62C8E57F-E101-4B17-982C-859D79A4A2B4}"/>
    <cellStyle name="20% - uthevingsfarge 3 14 3 2" xfId="7410" xr:uid="{9BBFEE8A-C912-4805-8883-8475A93BEB35}"/>
    <cellStyle name="20% - uthevingsfarge 3 14 4" xfId="9722" xr:uid="{9E6F36DE-7D4C-4A5C-838B-F3A9CCB7CC1E}"/>
    <cellStyle name="20% - uthevingsfarge 3 15" xfId="623" xr:uid="{95D22403-0DA4-46CE-9BC4-91BA2E54A4B6}"/>
    <cellStyle name="20% - uthevingsfarge 3 15 2" xfId="624" xr:uid="{3DE0A4A5-7A76-48AB-868B-1871F6F1790C}"/>
    <cellStyle name="20% - uthevingsfarge 3 15 2 2" xfId="5479" xr:uid="{CAA0C173-1EA8-4FAC-897B-8FA09932F47E}"/>
    <cellStyle name="20% - uthevingsfarge 3 15 2 2 2" xfId="8112" xr:uid="{7B946AC6-C6B4-41A7-AA66-394A3FB1FD8C}"/>
    <cellStyle name="20% - uthevingsfarge 3 15 2 3" xfId="9721" xr:uid="{453088D6-9DEF-4CB2-A5BE-78EDD7F68266}"/>
    <cellStyle name="20% - uthevingsfarge 3 15 3" xfId="4758" xr:uid="{272690E8-ACE3-4E37-BC0A-82540F190D01}"/>
    <cellStyle name="20% - uthevingsfarge 3 15 3 2" xfId="7411" xr:uid="{83145ACA-B4CC-425A-ADD9-14EBF10B21B0}"/>
    <cellStyle name="20% - uthevingsfarge 3 15 4" xfId="9720" xr:uid="{29506F59-717D-4652-A288-1EF1D374F114}"/>
    <cellStyle name="20% - uthevingsfarge 3 16" xfId="625" xr:uid="{5F7271FF-01F3-46DD-9ED8-6FEBDCCE0DCE}"/>
    <cellStyle name="20% - uthevingsfarge 3 16 2" xfId="626" xr:uid="{1006BD22-A503-4CB6-A1F1-9167C90CFF36}"/>
    <cellStyle name="20% - uthevingsfarge 3 16 2 2" xfId="5480" xr:uid="{8751A08C-484A-48D9-82AC-E59C5132355D}"/>
    <cellStyle name="20% - uthevingsfarge 3 16 2 2 2" xfId="8113" xr:uid="{CB7BB1F4-8C51-4902-ACA5-E367F0D78933}"/>
    <cellStyle name="20% - uthevingsfarge 3 16 2 3" xfId="9719" xr:uid="{EB4284AB-8C39-4852-A34C-07A3F2C7C213}"/>
    <cellStyle name="20% - uthevingsfarge 3 16 3" xfId="4759" xr:uid="{55BA864A-4F44-4966-A041-336AD1A5D9FE}"/>
    <cellStyle name="20% - uthevingsfarge 3 16 3 2" xfId="7412" xr:uid="{74429EB5-A225-4A0B-A6BF-F1E930E2A79A}"/>
    <cellStyle name="20% - uthevingsfarge 3 16 4" xfId="9718" xr:uid="{8B5CE4A4-EC6D-4AA9-882D-679EA5C015E2}"/>
    <cellStyle name="20% - uthevingsfarge 3 17" xfId="627" xr:uid="{C4A2C69E-41D2-4387-812F-45204791D86C}"/>
    <cellStyle name="20% - uthevingsfarge 3 17 2" xfId="628" xr:uid="{10ED3A24-B764-449F-9786-204606F38E0C}"/>
    <cellStyle name="20% - uthevingsfarge 3 17 2 2" xfId="5481" xr:uid="{0ECB31F1-6EBD-4DC7-B662-9D6406B79BB1}"/>
    <cellStyle name="20% - uthevingsfarge 3 17 2 2 2" xfId="8114" xr:uid="{912DB9C2-579C-4202-BCDF-0F3134C4845E}"/>
    <cellStyle name="20% - uthevingsfarge 3 17 2 3" xfId="9717" xr:uid="{5D91B0EF-BD87-4204-8CE5-2F5B19FC4437}"/>
    <cellStyle name="20% - uthevingsfarge 3 17 3" xfId="4760" xr:uid="{C641E45F-08A2-4097-9CC0-CAB2EA259CC9}"/>
    <cellStyle name="20% - uthevingsfarge 3 17 3 2" xfId="7413" xr:uid="{1B5160E6-EB7A-47F0-B86E-2809815F6355}"/>
    <cellStyle name="20% - uthevingsfarge 3 17 4" xfId="9716" xr:uid="{3FC803DE-41A0-495E-877F-00D26AFA8048}"/>
    <cellStyle name="20% - uthevingsfarge 3 18" xfId="629" xr:uid="{22224A61-E205-4060-954F-0E2FE16F2367}"/>
    <cellStyle name="20% - uthevingsfarge 3 18 2" xfId="630" xr:uid="{95A28CE3-5F19-40C1-9DB0-ACEB6189F417}"/>
    <cellStyle name="20% - uthevingsfarge 3 18 2 2" xfId="5482" xr:uid="{3EA48027-C690-48D8-B16C-F756A77910A1}"/>
    <cellStyle name="20% - uthevingsfarge 3 18 2 2 2" xfId="8115" xr:uid="{ACFC5904-2E76-4455-821B-184EE9E13F74}"/>
    <cellStyle name="20% - uthevingsfarge 3 18 2 3" xfId="9715" xr:uid="{3B86679D-1786-486D-90F4-5B42A941076E}"/>
    <cellStyle name="20% - uthevingsfarge 3 18 3" xfId="4761" xr:uid="{109E215B-DE70-4F23-9B45-797FAA383FB1}"/>
    <cellStyle name="20% - uthevingsfarge 3 18 3 2" xfId="7414" xr:uid="{BAC4FABC-D0FD-499E-8099-711BCA9AD633}"/>
    <cellStyle name="20% - uthevingsfarge 3 18 4" xfId="9714" xr:uid="{BFC05197-0353-413D-9E2C-C9FCB1F54048}"/>
    <cellStyle name="20% - uthevingsfarge 3 19" xfId="631" xr:uid="{B3F050F9-9E14-402B-821A-DCA224F05EA4}"/>
    <cellStyle name="20% - uthevingsfarge 3 19 2" xfId="632" xr:uid="{564882DF-EE52-4D5D-9209-90D7E3171A1E}"/>
    <cellStyle name="20% - uthevingsfarge 3 19 2 2" xfId="5483" xr:uid="{0205BAA7-3A29-4F55-ABF3-6B8F73F82197}"/>
    <cellStyle name="20% - uthevingsfarge 3 19 2 2 2" xfId="8116" xr:uid="{9360358C-5142-47CD-A4D8-BDA7261B89D2}"/>
    <cellStyle name="20% - uthevingsfarge 3 19 2 3" xfId="9713" xr:uid="{6F7F3E30-2546-413C-9E05-6CD80C89FEF9}"/>
    <cellStyle name="20% - uthevingsfarge 3 19 3" xfId="4762" xr:uid="{F422DCFD-9CBF-4856-832A-8D1951EA35D0}"/>
    <cellStyle name="20% - uthevingsfarge 3 19 3 2" xfId="7415" xr:uid="{122B689F-7414-4F47-8590-460FDFED42DA}"/>
    <cellStyle name="20% - uthevingsfarge 3 19 4" xfId="9712" xr:uid="{36A244D7-A8FF-449C-9897-D50EE9F8A7A6}"/>
    <cellStyle name="20% - uthevingsfarge 3 2" xfId="180" xr:uid="{74E12673-82C0-4593-9BFC-C99C933C5341}"/>
    <cellStyle name="20% - uthevingsfarge 3 2 2" xfId="633" xr:uid="{4278B77C-9105-45F7-8C48-2C9D6AAA675C}"/>
    <cellStyle name="20% - uthevingsfarge 3 2 2 2" xfId="5484" xr:uid="{D28C64C7-227A-4263-8A09-440909788E33}"/>
    <cellStyle name="20% - uthevingsfarge 3 2 2 2 2" xfId="8117" xr:uid="{DE079FD1-D47B-4E66-94B3-CE5DECE7CC68}"/>
    <cellStyle name="20% - uthevingsfarge 3 2 2 3" xfId="9711" xr:uid="{520A582D-8DBC-4C69-A3EA-AEA16BDB827A}"/>
    <cellStyle name="20% - uthevingsfarge 3 2 3" xfId="4763" xr:uid="{9ACAADD1-28A7-4317-A611-91C954949CB1}"/>
    <cellStyle name="20% - uthevingsfarge 3 2 3 2" xfId="7416" xr:uid="{B2815600-D56A-45CC-88D2-C6ABE46155E8}"/>
    <cellStyle name="20% - uthevingsfarge 3 2 4" xfId="9710" xr:uid="{439E98E4-6AD3-4538-AE89-DADA6EAD1F2D}"/>
    <cellStyle name="20% - uthevingsfarge 3 20" xfId="634" xr:uid="{58322AC8-B262-4FB9-B395-473853CFF1A8}"/>
    <cellStyle name="20% - uthevingsfarge 3 20 2" xfId="635" xr:uid="{45850E89-8BD1-4275-99FC-C28FE56AB118}"/>
    <cellStyle name="20% - uthevingsfarge 3 20 2 2" xfId="5485" xr:uid="{559C3D82-2B33-4B03-9D2F-DFD7CB9F9F93}"/>
    <cellStyle name="20% - uthevingsfarge 3 20 2 2 2" xfId="8118" xr:uid="{75D5C28A-6A41-4A61-B87C-ABDA7ABE5417}"/>
    <cellStyle name="20% - uthevingsfarge 3 20 2 3" xfId="9709" xr:uid="{0D52BD0D-A7DA-4977-908B-09DD2B3CCE96}"/>
    <cellStyle name="20% - uthevingsfarge 3 20 3" xfId="4764" xr:uid="{84CF2AB8-3BDD-4C3B-A3B7-B729CB48963A}"/>
    <cellStyle name="20% - uthevingsfarge 3 20 3 2" xfId="7417" xr:uid="{7BB3DC49-F1DF-4F8B-923E-086106436B5A}"/>
    <cellStyle name="20% - uthevingsfarge 3 20 4" xfId="9708" xr:uid="{FC307EF8-789D-42B0-8AB7-72D86A0D22FE}"/>
    <cellStyle name="20% - uthevingsfarge 3 21" xfId="636" xr:uid="{AFBC1309-70AB-405B-A445-BBA3FB4D830B}"/>
    <cellStyle name="20% - uthevingsfarge 3 21 2" xfId="637" xr:uid="{520FB7BA-7926-4B9F-9105-FFDA115D3DB0}"/>
    <cellStyle name="20% - uthevingsfarge 3 21 2 2" xfId="5486" xr:uid="{1CAC1943-6AB1-4D51-BA8F-7C9B76E9129D}"/>
    <cellStyle name="20% - uthevingsfarge 3 21 2 2 2" xfId="8119" xr:uid="{4E9D1BA5-AB28-451B-9C4B-FD2BD4D78469}"/>
    <cellStyle name="20% - uthevingsfarge 3 21 2 3" xfId="9707" xr:uid="{5A5EDA49-CE7F-4454-AA97-2376E7031695}"/>
    <cellStyle name="20% - uthevingsfarge 3 21 3" xfId="4765" xr:uid="{2B9B0F50-CEDC-4F8A-812D-68B5ED699987}"/>
    <cellStyle name="20% - uthevingsfarge 3 21 3 2" xfId="7418" xr:uid="{6675C2CC-312D-488D-9BBF-BF6601FC2847}"/>
    <cellStyle name="20% - uthevingsfarge 3 21 4" xfId="10129" xr:uid="{DFF28B3E-00F3-4E89-9A77-D63C1FB1F312}"/>
    <cellStyle name="20% - uthevingsfarge 3 22" xfId="638" xr:uid="{26D24ACD-6766-477A-A4CB-CEEC9372AAE5}"/>
    <cellStyle name="20% - uthevingsfarge 3 22 2" xfId="639" xr:uid="{4D1787BA-574B-4E83-A062-93C14640E399}"/>
    <cellStyle name="20% - uthevingsfarge 3 22 2 2" xfId="5487" xr:uid="{E0336992-ED7C-404B-BA59-6E1A90621DDC}"/>
    <cellStyle name="20% - uthevingsfarge 3 22 2 2 2" xfId="8120" xr:uid="{2E0D918D-1ACC-4B97-B111-94758A5CD3DD}"/>
    <cellStyle name="20% - uthevingsfarge 3 22 2 3" xfId="10128" xr:uid="{166FCD1B-D35D-412A-B689-DA092A521ED0}"/>
    <cellStyle name="20% - uthevingsfarge 3 22 3" xfId="4766" xr:uid="{8E7DF3C5-1B22-4F92-9960-96A324667DAD}"/>
    <cellStyle name="20% - uthevingsfarge 3 22 3 2" xfId="7419" xr:uid="{661EA5B6-B22F-4C50-A226-118E6F5C398A}"/>
    <cellStyle name="20% - uthevingsfarge 3 22 4" xfId="10127" xr:uid="{9A8560EE-C18E-47A9-81E6-1378E4A54778}"/>
    <cellStyle name="20% - uthevingsfarge 3 23" xfId="640" xr:uid="{FC1E10FB-497D-438E-AB58-233B7C04B70C}"/>
    <cellStyle name="20% - uthevingsfarge 3 23 2" xfId="641" xr:uid="{AC1DB053-0115-452D-A13E-B6F33B204838}"/>
    <cellStyle name="20% - uthevingsfarge 3 23 2 2" xfId="5488" xr:uid="{D33BAA6D-686F-4B06-9D52-D441E8446C74}"/>
    <cellStyle name="20% - uthevingsfarge 3 23 2 2 2" xfId="8121" xr:uid="{A0C523BE-9AC8-4ACD-A257-30BB9E1ABFFE}"/>
    <cellStyle name="20% - uthevingsfarge 3 23 2 3" xfId="10126" xr:uid="{EB502CDD-F43A-47CD-937F-2AEB412C2948}"/>
    <cellStyle name="20% - uthevingsfarge 3 23 3" xfId="4767" xr:uid="{C1DCC4BD-FA1A-428E-9E67-6285DC2D0F63}"/>
    <cellStyle name="20% - uthevingsfarge 3 23 3 2" xfId="7420" xr:uid="{A4EE935E-EFA9-454C-9207-394ADFB18CD8}"/>
    <cellStyle name="20% - uthevingsfarge 3 23 4" xfId="10125" xr:uid="{D1AEA27F-DB53-461F-879C-8084C3183DAA}"/>
    <cellStyle name="20% - uthevingsfarge 3 24" xfId="642" xr:uid="{EACBC9E1-E273-4914-9A9A-CFE8F10BE9CC}"/>
    <cellStyle name="20% - uthevingsfarge 3 24 2" xfId="643" xr:uid="{33EB87F5-F219-4B26-AB02-3378401F636E}"/>
    <cellStyle name="20% - uthevingsfarge 3 24 2 2" xfId="5489" xr:uid="{71D2E2A1-9FAC-4FC6-A92C-73AD346AC63F}"/>
    <cellStyle name="20% - uthevingsfarge 3 24 2 2 2" xfId="8122" xr:uid="{FD2E2B43-D2ED-4C13-9FC5-B48A329401B0}"/>
    <cellStyle name="20% - uthevingsfarge 3 24 2 3" xfId="10124" xr:uid="{7CDE1050-DD37-4FC9-99E4-3C12D78695CE}"/>
    <cellStyle name="20% - uthevingsfarge 3 24 3" xfId="4768" xr:uid="{F608D564-84F2-47F3-BA0C-3D67F7B2398D}"/>
    <cellStyle name="20% - uthevingsfarge 3 24 3 2" xfId="7421" xr:uid="{4D5EE9BD-7B8C-408E-A25E-CE92F3346C9E}"/>
    <cellStyle name="20% - uthevingsfarge 3 24 4" xfId="10123" xr:uid="{CF9A0CA4-A949-4270-9384-00ABB31F5968}"/>
    <cellStyle name="20% - uthevingsfarge 3 25" xfId="644" xr:uid="{516E2ADC-4AAA-4CB1-B21C-4B60934C120B}"/>
    <cellStyle name="20% - uthevingsfarge 3 25 2" xfId="645" xr:uid="{A049ABCA-D055-43D3-9C76-3353B780FC31}"/>
    <cellStyle name="20% - uthevingsfarge 3 25 2 2" xfId="5490" xr:uid="{7C43B49A-E177-46CE-B637-6317D8B068CD}"/>
    <cellStyle name="20% - uthevingsfarge 3 25 2 2 2" xfId="8123" xr:uid="{9ADF69CE-DC34-4456-9448-4F5418BEFF39}"/>
    <cellStyle name="20% - uthevingsfarge 3 25 2 3" xfId="10122" xr:uid="{F7668634-9E60-46E3-81D1-E4F94302E6DB}"/>
    <cellStyle name="20% - uthevingsfarge 3 25 3" xfId="4769" xr:uid="{E6B91CF6-D261-47EA-BF44-361564FA0DB8}"/>
    <cellStyle name="20% - uthevingsfarge 3 25 3 2" xfId="7422" xr:uid="{247FB2DD-4618-40EF-A010-45CB8FD53831}"/>
    <cellStyle name="20% - uthevingsfarge 3 25 4" xfId="10121" xr:uid="{EE99BFB7-FC94-48DF-99DC-58C6E826F47F}"/>
    <cellStyle name="20% - uthevingsfarge 3 26" xfId="646" xr:uid="{5E45378C-F0DD-4247-9602-63B2678345FA}"/>
    <cellStyle name="20% - uthevingsfarge 3 26 2" xfId="647" xr:uid="{66E1D84F-F0D3-4971-97D8-4CA795774180}"/>
    <cellStyle name="20% - uthevingsfarge 3 26 2 2" xfId="5491" xr:uid="{FA1B6151-D241-47E3-B567-A29540D22362}"/>
    <cellStyle name="20% - uthevingsfarge 3 26 2 2 2" xfId="8124" xr:uid="{3CDBDE60-5398-4E04-944E-6C33A7EA2AC9}"/>
    <cellStyle name="20% - uthevingsfarge 3 26 2 3" xfId="10120" xr:uid="{C38BB98E-C08D-474C-96F1-44FA24FD2E1E}"/>
    <cellStyle name="20% - uthevingsfarge 3 26 3" xfId="4770" xr:uid="{BCB4EC0B-AC3F-430E-B29D-ACB20324E0A2}"/>
    <cellStyle name="20% - uthevingsfarge 3 26 3 2" xfId="7423" xr:uid="{E9A63D8B-8196-4129-AAE7-04C391137977}"/>
    <cellStyle name="20% - uthevingsfarge 3 26 4" xfId="10119" xr:uid="{8CC4B81B-2631-4401-BB81-2D570C9FAC0F}"/>
    <cellStyle name="20% - uthevingsfarge 3 27" xfId="648" xr:uid="{6D827AED-1C6A-44A0-94A3-F883F9422F61}"/>
    <cellStyle name="20% - uthevingsfarge 3 27 2" xfId="649" xr:uid="{D8B14C9F-04DE-44D4-8337-97A24FBD1626}"/>
    <cellStyle name="20% - uthevingsfarge 3 27 2 2" xfId="5492" xr:uid="{7DF7FEDF-A339-4771-B689-EBB0406C6176}"/>
    <cellStyle name="20% - uthevingsfarge 3 27 2 2 2" xfId="8125" xr:uid="{24AD4875-EB54-481C-ADB3-B5A34EFE75F9}"/>
    <cellStyle name="20% - uthevingsfarge 3 27 2 3" xfId="10118" xr:uid="{58FDED8E-ACA9-4F42-A520-E628707ABF28}"/>
    <cellStyle name="20% - uthevingsfarge 3 27 3" xfId="4771" xr:uid="{2E6A6E23-C859-4777-891C-B501EFF40937}"/>
    <cellStyle name="20% - uthevingsfarge 3 27 3 2" xfId="7424" xr:uid="{104978A6-5E39-4D25-AFAD-2161F12FA123}"/>
    <cellStyle name="20% - uthevingsfarge 3 27 4" xfId="10117" xr:uid="{69265501-8DBF-4F14-968C-C7D0E36DC95A}"/>
    <cellStyle name="20% - uthevingsfarge 3 28" xfId="650" xr:uid="{00822C2C-23C3-40AD-B808-58B1F24A3132}"/>
    <cellStyle name="20% - uthevingsfarge 3 28 2" xfId="651" xr:uid="{9EE207E7-D763-4536-BF36-4C445A4016FF}"/>
    <cellStyle name="20% - uthevingsfarge 3 28 2 2" xfId="5493" xr:uid="{0C2DF05A-FC0F-43BF-85D7-6848E5B45D81}"/>
    <cellStyle name="20% - uthevingsfarge 3 28 2 2 2" xfId="8126" xr:uid="{3C69A001-CBB5-4D50-92BF-E42ACEDDF5A7}"/>
    <cellStyle name="20% - uthevingsfarge 3 28 2 3" xfId="10116" xr:uid="{AD7A4FC0-1414-49E9-8CE5-82064E48D583}"/>
    <cellStyle name="20% - uthevingsfarge 3 28 3" xfId="4772" xr:uid="{32AD66A1-43A6-4A3C-ADDF-179A4FD1ABF6}"/>
    <cellStyle name="20% - uthevingsfarge 3 28 3 2" xfId="7425" xr:uid="{32619F0E-DBDE-4E4B-938E-C235CDF68CB4}"/>
    <cellStyle name="20% - uthevingsfarge 3 28 4" xfId="10094" xr:uid="{FD3CBAB7-0C4A-407E-AFF2-D6E4297AC7C2}"/>
    <cellStyle name="20% - uthevingsfarge 3 29" xfId="652" xr:uid="{99F5561A-EA3A-4289-A7A1-74043010FCFA}"/>
    <cellStyle name="20% - uthevingsfarge 3 29 2" xfId="653" xr:uid="{FE07DD31-194E-4A75-9F6E-5C0DF792C8A2}"/>
    <cellStyle name="20% - uthevingsfarge 3 29 2 2" xfId="5494" xr:uid="{D5FCDF88-7319-4FB4-8F6E-0D01603FDA08}"/>
    <cellStyle name="20% - uthevingsfarge 3 29 2 2 2" xfId="8127" xr:uid="{88B68F67-09A3-4B9E-BFC4-2FAE5B32FE08}"/>
    <cellStyle name="20% - uthevingsfarge 3 29 2 3" xfId="10115" xr:uid="{B3C742B7-6BEC-483D-A01E-598ADED416AA}"/>
    <cellStyle name="20% - uthevingsfarge 3 29 3" xfId="4773" xr:uid="{60300988-32F0-4FF3-84A1-459FCB1DB892}"/>
    <cellStyle name="20% - uthevingsfarge 3 29 3 2" xfId="7426" xr:uid="{6E4AF08F-49C6-4331-BDAB-9195CE7EB7E9}"/>
    <cellStyle name="20% - uthevingsfarge 3 29 4" xfId="10114" xr:uid="{6F5237E1-5126-411E-BCFC-7508EAD1F70D}"/>
    <cellStyle name="20% - uthevingsfarge 3 3" xfId="654" xr:uid="{98B6B883-B8F3-4E8B-9A41-DB9AD58E26C7}"/>
    <cellStyle name="20% - uthevingsfarge 3 3 2" xfId="655" xr:uid="{75765D1A-0156-430C-A4EB-171761A79295}"/>
    <cellStyle name="20% - uthevingsfarge 3 3 2 2" xfId="5495" xr:uid="{A619C440-DB91-43EA-82C8-CD7F3DA332EA}"/>
    <cellStyle name="20% - uthevingsfarge 3 3 2 2 2" xfId="8128" xr:uid="{C3926F83-8634-4518-AD06-9A1421A0BDF7}"/>
    <cellStyle name="20% - uthevingsfarge 3 3 2 3" xfId="10113" xr:uid="{C558C98E-DA9E-45E3-AEDD-256961D04419}"/>
    <cellStyle name="20% - uthevingsfarge 3 3 3" xfId="4774" xr:uid="{551A2E44-C349-4D43-AD1D-070C4282ECB3}"/>
    <cellStyle name="20% - uthevingsfarge 3 3 3 2" xfId="7427" xr:uid="{77D99701-078F-41B4-8F35-A3CEA75045C4}"/>
    <cellStyle name="20% - uthevingsfarge 3 3 4" xfId="10112" xr:uid="{4DA5C794-7246-4448-BE4B-953EFDD6C8DC}"/>
    <cellStyle name="20% - uthevingsfarge 3 30" xfId="656" xr:uid="{89896EBF-1098-4D22-9F96-521486E94B16}"/>
    <cellStyle name="20% - uthevingsfarge 3 30 2" xfId="657" xr:uid="{05B61D17-C0FF-4F3B-B806-AAAC6335E529}"/>
    <cellStyle name="20% - uthevingsfarge 3 30 2 2" xfId="5496" xr:uid="{8CC791AE-71EF-4ECB-8197-E4B336B619C7}"/>
    <cellStyle name="20% - uthevingsfarge 3 30 2 2 2" xfId="8129" xr:uid="{10E4A087-D0BF-4A02-8CA3-05B410D3DB64}"/>
    <cellStyle name="20% - uthevingsfarge 3 30 2 3" xfId="10110" xr:uid="{A77ED02F-735B-465D-8EB6-C5D2A090C7F1}"/>
    <cellStyle name="20% - uthevingsfarge 3 30 3" xfId="4775" xr:uid="{2459E6B5-DD3C-4A3F-9055-885657D46E4F}"/>
    <cellStyle name="20% - uthevingsfarge 3 30 3 2" xfId="7428" xr:uid="{2F02AB0F-8418-4586-B9C3-0D42476DD697}"/>
    <cellStyle name="20% - uthevingsfarge 3 30 4" xfId="10109" xr:uid="{37CA72F4-4133-4936-A66C-61AEED829735}"/>
    <cellStyle name="20% - uthevingsfarge 3 31" xfId="658" xr:uid="{4887BAA7-01CC-4DD5-AEBC-77CF94E245DE}"/>
    <cellStyle name="20% - uthevingsfarge 3 31 2" xfId="659" xr:uid="{FB687115-CCAA-4DA4-8368-FED222603B28}"/>
    <cellStyle name="20% - uthevingsfarge 3 31 2 2" xfId="5497" xr:uid="{2638DBA6-B869-4C92-902E-CF5A93EB304C}"/>
    <cellStyle name="20% - uthevingsfarge 3 31 2 2 2" xfId="8130" xr:uid="{DBB45D81-A5B1-442A-A511-E9F467EF077B}"/>
    <cellStyle name="20% - uthevingsfarge 3 31 2 3" xfId="10091" xr:uid="{989A1E42-6BF2-4832-834F-B82CD1A16072}"/>
    <cellStyle name="20% - uthevingsfarge 3 31 3" xfId="4776" xr:uid="{1C37A01D-C5DB-4874-AE74-4535263612D8}"/>
    <cellStyle name="20% - uthevingsfarge 3 31 3 2" xfId="7429" xr:uid="{65121A09-EC14-4176-A6C7-6C98349F75D0}"/>
    <cellStyle name="20% - uthevingsfarge 3 31 4" xfId="10108" xr:uid="{29D6433C-DBDB-43F3-9B3D-90F37F28FD25}"/>
    <cellStyle name="20% - uthevingsfarge 3 32" xfId="660" xr:uid="{5EE73044-BE1D-4A74-A7B4-3EB3BE3EBDFC}"/>
    <cellStyle name="20% - uthevingsfarge 3 32 2" xfId="661" xr:uid="{182A785D-BA95-4E7E-83B6-1818FB6603A3}"/>
    <cellStyle name="20% - uthevingsfarge 3 32 2 2" xfId="5498" xr:uid="{DFE860BF-8DEC-438C-B03A-BEABC327B312}"/>
    <cellStyle name="20% - uthevingsfarge 3 32 2 2 2" xfId="8131" xr:uid="{4C42CB2B-FE5D-449B-A3AB-4628DAC58F54}"/>
    <cellStyle name="20% - uthevingsfarge 3 32 2 3" xfId="10107" xr:uid="{A3857359-8218-4333-9338-EEBB4B5DAAD0}"/>
    <cellStyle name="20% - uthevingsfarge 3 32 3" xfId="4777" xr:uid="{F07740F8-64CF-4077-A4C0-5038509028F6}"/>
    <cellStyle name="20% - uthevingsfarge 3 32 3 2" xfId="7430" xr:uid="{525A35C4-893F-432D-9608-0225C5CED324}"/>
    <cellStyle name="20% - uthevingsfarge 3 32 4" xfId="10362" xr:uid="{F7778FFD-2E18-44A5-AE2D-688E7B05AA96}"/>
    <cellStyle name="20% - uthevingsfarge 3 33" xfId="662" xr:uid="{99CF459A-AA79-48E2-A472-2BDC2699C1AB}"/>
    <cellStyle name="20% - uthevingsfarge 3 33 2" xfId="663" xr:uid="{432E5783-41A5-446E-A9C4-951DB30DF673}"/>
    <cellStyle name="20% - uthevingsfarge 3 33 2 2" xfId="5499" xr:uid="{A78EA452-7DBC-4D7D-8DF2-FB20E5C818A1}"/>
    <cellStyle name="20% - uthevingsfarge 3 33 2 2 2" xfId="8132" xr:uid="{79F60719-7688-4DB9-8F30-49A87A14F71E}"/>
    <cellStyle name="20% - uthevingsfarge 3 33 2 3" xfId="10361" xr:uid="{56B1A58C-C714-4C91-AC3A-46BB32A72CB6}"/>
    <cellStyle name="20% - uthevingsfarge 3 33 3" xfId="4778" xr:uid="{F41B90AC-606C-4D7B-B318-D68837B841CB}"/>
    <cellStyle name="20% - uthevingsfarge 3 33 3 2" xfId="7431" xr:uid="{A26714D4-25CF-4FAF-A432-DECE3AA285EB}"/>
    <cellStyle name="20% - uthevingsfarge 3 33 4" xfId="10360" xr:uid="{CFF7F12D-E5B8-43B6-AA71-8586BD6CF5C7}"/>
    <cellStyle name="20% - uthevingsfarge 3 34" xfId="664" xr:uid="{D5C6CECB-094D-4EEE-9F38-EAD61C4C72C8}"/>
    <cellStyle name="20% - uthevingsfarge 3 34 2" xfId="665" xr:uid="{622340AC-ECF4-4ACB-A71D-64FF99584BE3}"/>
    <cellStyle name="20% - uthevingsfarge 3 34 2 2" xfId="5500" xr:uid="{066768CD-8C83-43AA-B38F-ED7F8271C1A0}"/>
    <cellStyle name="20% - uthevingsfarge 3 34 2 2 2" xfId="8133" xr:uid="{17FBCE75-EB20-45B8-9C50-D78B0BCE97AC}"/>
    <cellStyle name="20% - uthevingsfarge 3 34 2 3" xfId="10359" xr:uid="{61B2AE75-0A42-46A1-85FB-EAE7817079A4}"/>
    <cellStyle name="20% - uthevingsfarge 3 34 3" xfId="4779" xr:uid="{7E2A240F-97F7-4550-8BE1-03BDA23F32FF}"/>
    <cellStyle name="20% - uthevingsfarge 3 34 3 2" xfId="7432" xr:uid="{1A755E02-9DB9-49E2-BA4C-AB7A94916348}"/>
    <cellStyle name="20% - uthevingsfarge 3 34 4" xfId="10358" xr:uid="{E8116A47-4A3B-46FB-AC9F-85DBC11824BB}"/>
    <cellStyle name="20% - uthevingsfarge 3 35" xfId="666" xr:uid="{3D6D1A9D-F4DD-45A6-8314-21FE01330930}"/>
    <cellStyle name="20% - uthevingsfarge 3 35 2" xfId="667" xr:uid="{170CD147-04C1-4016-8EB8-BB3F450564E7}"/>
    <cellStyle name="20% - uthevingsfarge 3 35 2 2" xfId="5501" xr:uid="{A93425A2-6413-49AB-BF90-E6C5DADC09CB}"/>
    <cellStyle name="20% - uthevingsfarge 3 35 2 2 2" xfId="8134" xr:uid="{F70EA744-46CE-4E43-91F6-2D74800A0D67}"/>
    <cellStyle name="20% - uthevingsfarge 3 35 2 3" xfId="10357" xr:uid="{E2E9A598-D456-43D6-9B86-7F1F48654EB8}"/>
    <cellStyle name="20% - uthevingsfarge 3 35 3" xfId="4780" xr:uid="{B7726A98-461D-4278-8805-137AB8F6D8B3}"/>
    <cellStyle name="20% - uthevingsfarge 3 35 3 2" xfId="7433" xr:uid="{CA497383-CA01-4B4B-98F7-78B8BFDB3E16}"/>
    <cellStyle name="20% - uthevingsfarge 3 35 4" xfId="10106" xr:uid="{FF2393EF-5A8C-4E9D-A5B4-8B8D9A87FF96}"/>
    <cellStyle name="20% - uthevingsfarge 3 36" xfId="668" xr:uid="{3AD10326-2632-45BA-83FF-83A216F68BF4}"/>
    <cellStyle name="20% - uthevingsfarge 3 36 2" xfId="669" xr:uid="{B2B03819-09CA-4A54-A0C8-3488B09FA0D4}"/>
    <cellStyle name="20% - uthevingsfarge 3 36 2 2" xfId="5502" xr:uid="{477A48DA-D910-4480-A818-7F5DB9DCE126}"/>
    <cellStyle name="20% - uthevingsfarge 3 36 2 2 2" xfId="8135" xr:uid="{C217632C-41E7-4511-A40D-3C58BC0C6F42}"/>
    <cellStyle name="20% - uthevingsfarge 3 36 2 3" xfId="10356" xr:uid="{9CA8386C-8B2D-41DB-B896-C1279CFA0AEB}"/>
    <cellStyle name="20% - uthevingsfarge 3 36 3" xfId="4781" xr:uid="{56BBB9A6-B510-43B0-9E34-3C38D4A8BBB0}"/>
    <cellStyle name="20% - uthevingsfarge 3 36 3 2" xfId="7434" xr:uid="{F664292C-1AAE-4E80-B37A-97992A4B0DBE}"/>
    <cellStyle name="20% - uthevingsfarge 3 36 4" xfId="10355" xr:uid="{1132A323-8B36-4D23-94F2-08EBBDAD2D97}"/>
    <cellStyle name="20% - uthevingsfarge 3 37" xfId="670" xr:uid="{DB439244-2067-4A0D-8AEE-51A20E5D6B61}"/>
    <cellStyle name="20% - uthevingsfarge 3 37 2" xfId="671" xr:uid="{70A0655E-2C0A-47B7-A52B-5F64EF2A77BC}"/>
    <cellStyle name="20% - uthevingsfarge 3 37 2 2" xfId="5503" xr:uid="{10037DC7-2D21-4D1D-A2B4-8E6133E16760}"/>
    <cellStyle name="20% - uthevingsfarge 3 37 2 2 2" xfId="8136" xr:uid="{BDE9D1E7-5198-4D62-8302-86D84780DF09}"/>
    <cellStyle name="20% - uthevingsfarge 3 37 2 3" xfId="10354" xr:uid="{D140B49D-34DF-48AE-B88A-9CF378770B4B}"/>
    <cellStyle name="20% - uthevingsfarge 3 37 3" xfId="4782" xr:uid="{91B9DC38-5435-47F7-AA12-ADF92A9F4681}"/>
    <cellStyle name="20% - uthevingsfarge 3 37 3 2" xfId="7435" xr:uid="{F3C5CA0A-3617-42E0-9468-F4CBD9E7F834}"/>
    <cellStyle name="20% - uthevingsfarge 3 37 4" xfId="10090" xr:uid="{487F04D5-1858-44B4-8E03-86F50386C41D}"/>
    <cellStyle name="20% - uthevingsfarge 3 38" xfId="672" xr:uid="{2E2FC7B0-89F9-485D-8122-46E5A997B034}"/>
    <cellStyle name="20% - uthevingsfarge 3 38 2" xfId="673" xr:uid="{B64A425A-9CA8-4A8C-982D-3490D4B554D8}"/>
    <cellStyle name="20% - uthevingsfarge 3 38 2 2" xfId="5504" xr:uid="{DDEBF798-61FA-4235-9411-453DBB382957}"/>
    <cellStyle name="20% - uthevingsfarge 3 38 2 2 2" xfId="8137" xr:uid="{C78D7BFF-705C-4C34-9CAA-15E34A489B40}"/>
    <cellStyle name="20% - uthevingsfarge 3 38 2 3" xfId="10353" xr:uid="{258F21F6-63F4-4AC1-B79A-490A608F9082}"/>
    <cellStyle name="20% - uthevingsfarge 3 38 3" xfId="4783" xr:uid="{901DB363-F513-4493-A8A1-DF0BAE615062}"/>
    <cellStyle name="20% - uthevingsfarge 3 38 3 2" xfId="7436" xr:uid="{664A2A07-104A-40F9-A3D2-4DE0747B633A}"/>
    <cellStyle name="20% - uthevingsfarge 3 38 4" xfId="10352" xr:uid="{DDDE9EA6-ED6C-45D5-8697-D858EDBCC339}"/>
    <cellStyle name="20% - uthevingsfarge 3 39" xfId="674" xr:uid="{FB9A9BEA-3FBF-45DD-A4EC-812760A91A19}"/>
    <cellStyle name="20% - uthevingsfarge 3 39 2" xfId="675" xr:uid="{4977D87C-2831-464A-A838-7701288270F3}"/>
    <cellStyle name="20% - uthevingsfarge 3 39 2 2" xfId="5505" xr:uid="{19EE2DEF-E968-4577-8662-08629DA354CD}"/>
    <cellStyle name="20% - uthevingsfarge 3 39 2 2 2" xfId="8138" xr:uid="{719C06CE-D5F8-4E0F-82C0-1670219800F5}"/>
    <cellStyle name="20% - uthevingsfarge 3 39 2 3" xfId="10350" xr:uid="{69A70ADE-34A6-4E8B-9B9B-3EB9E2403F01}"/>
    <cellStyle name="20% - uthevingsfarge 3 39 3" xfId="4784" xr:uid="{30BC0C4F-6880-452A-A94B-490FFA5EBAD0}"/>
    <cellStyle name="20% - uthevingsfarge 3 39 3 2" xfId="7437" xr:uid="{759A4BBB-745E-4EBC-BBAD-332355B87B92}"/>
    <cellStyle name="20% - uthevingsfarge 3 39 4" xfId="10351" xr:uid="{8E096485-FC7A-4DCD-80D2-1FA9AE8E1461}"/>
    <cellStyle name="20% - uthevingsfarge 3 4" xfId="676" xr:uid="{740E0D81-EC48-4D12-BEB5-192386BB918D}"/>
    <cellStyle name="20% - uthevingsfarge 3 4 2" xfId="677" xr:uid="{68CA3F30-06EA-496F-9709-286010841212}"/>
    <cellStyle name="20% - uthevingsfarge 3 4 2 2" xfId="5506" xr:uid="{C3F630DA-C78C-4985-86C0-FD2182957483}"/>
    <cellStyle name="20% - uthevingsfarge 3 4 2 2 2" xfId="8139" xr:uid="{BECCA723-3D4E-46CB-8420-F50B1196DFC8}"/>
    <cellStyle name="20% - uthevingsfarge 3 4 2 3" xfId="10349" xr:uid="{D2E66081-F3C0-4827-BCD6-7D05107BC690}"/>
    <cellStyle name="20% - uthevingsfarge 3 4 3" xfId="4785" xr:uid="{A9F1CBF7-727F-467F-A514-8C25D5AAECD4}"/>
    <cellStyle name="20% - uthevingsfarge 3 4 3 2" xfId="7438" xr:uid="{052306DD-6121-4F26-90F5-27F1B2D24E23}"/>
    <cellStyle name="20% - uthevingsfarge 3 4 4" xfId="10348" xr:uid="{BF9981B7-04B4-4382-9AA6-696BB827A718}"/>
    <cellStyle name="20% - uthevingsfarge 3 40" xfId="678" xr:uid="{14495C8A-D5CB-4F9A-81D6-76155B480FDE}"/>
    <cellStyle name="20% - uthevingsfarge 3 40 2" xfId="679" xr:uid="{3BC2C05F-C479-43E5-ABFE-00E67390F3EA}"/>
    <cellStyle name="20% - uthevingsfarge 3 40 2 2" xfId="5507" xr:uid="{6E5699BA-266A-432C-AA3A-59BEF837FD8C}"/>
    <cellStyle name="20% - uthevingsfarge 3 40 2 2 2" xfId="8140" xr:uid="{5A4A1FD5-E820-46D0-9447-DC379215D9F4}"/>
    <cellStyle name="20% - uthevingsfarge 3 40 2 3" xfId="10105" xr:uid="{8498FD04-E057-43BB-BF00-647475933C0C}"/>
    <cellStyle name="20% - uthevingsfarge 3 40 3" xfId="4786" xr:uid="{2E1FEDE3-1F69-44D6-BE4A-AB7ECD9EC63C}"/>
    <cellStyle name="20% - uthevingsfarge 3 40 3 2" xfId="7439" xr:uid="{091AA4E6-E8E4-4168-B186-2F2BBF88134D}"/>
    <cellStyle name="20% - uthevingsfarge 3 40 4" xfId="10347" xr:uid="{8C5AEA31-6E8B-4A3C-B335-EED58ACCD235}"/>
    <cellStyle name="20% - uthevingsfarge 3 41" xfId="680" xr:uid="{9AE04119-BCC7-47EF-AD84-91F24E8C7702}"/>
    <cellStyle name="20% - uthevingsfarge 3 41 2" xfId="681" xr:uid="{AB6422B8-C863-4C7A-99C9-F629D4D6C367}"/>
    <cellStyle name="20% - uthevingsfarge 3 41 2 2" xfId="5508" xr:uid="{3B731C20-9BAB-4F3A-B05E-1499767E93AE}"/>
    <cellStyle name="20% - uthevingsfarge 3 41 2 2 2" xfId="8141" xr:uid="{8F06D142-FE1C-41E8-888A-A0AD689D8771}"/>
    <cellStyle name="20% - uthevingsfarge 3 41 2 3" xfId="10346" xr:uid="{DDEB2F1C-867D-43BB-8E67-355886FE740B}"/>
    <cellStyle name="20% - uthevingsfarge 3 41 3" xfId="4787" xr:uid="{51F82719-AE52-4007-87D5-B87C6EBB5E1D}"/>
    <cellStyle name="20% - uthevingsfarge 3 41 3 2" xfId="7440" xr:uid="{E1CDB8FA-11F3-44B7-99EA-B3270E57A527}"/>
    <cellStyle name="20% - uthevingsfarge 3 41 4" xfId="10345" xr:uid="{97EF2D80-5717-42A8-95B1-AC6F0D8ADEB6}"/>
    <cellStyle name="20% - uthevingsfarge 3 42" xfId="682" xr:uid="{37EF18DF-D75C-4B51-A8B7-A8D54FF202DC}"/>
    <cellStyle name="20% - uthevingsfarge 3 42 2" xfId="683" xr:uid="{E6FF7279-41F3-46F9-AFE1-770C70157454}"/>
    <cellStyle name="20% - uthevingsfarge 3 42 2 2" xfId="5509" xr:uid="{E1C1F103-65B7-4507-B4A6-29B3CF6ECA90}"/>
    <cellStyle name="20% - uthevingsfarge 3 42 2 2 2" xfId="8142" xr:uid="{9D3D325C-B08A-44A8-906B-A4AF95F56BB9}"/>
    <cellStyle name="20% - uthevingsfarge 3 42 2 3" xfId="10344" xr:uid="{F351A111-B1B1-4E46-BB80-B2509F398D3C}"/>
    <cellStyle name="20% - uthevingsfarge 3 42 3" xfId="4788" xr:uid="{97014C1A-AD48-4E32-9A54-AFE43FFB8E50}"/>
    <cellStyle name="20% - uthevingsfarge 3 42 3 2" xfId="7441" xr:uid="{3CDFF682-7136-4E6F-BA95-F4B7F69C697B}"/>
    <cellStyle name="20% - uthevingsfarge 3 42 4" xfId="10343" xr:uid="{FA9842F8-EB49-4E43-A8D8-656465B75271}"/>
    <cellStyle name="20% - uthevingsfarge 3 43" xfId="684" xr:uid="{3195D51E-4159-48CC-8F40-738F4A206485}"/>
    <cellStyle name="20% - uthevingsfarge 3 43 2" xfId="685" xr:uid="{B1D46AD4-62B2-48AD-8C8B-C903C1882B19}"/>
    <cellStyle name="20% - uthevingsfarge 3 43 2 2" xfId="5510" xr:uid="{4532325E-956B-42BB-A827-1E6B0DFF16C0}"/>
    <cellStyle name="20% - uthevingsfarge 3 43 2 2 2" xfId="8143" xr:uid="{742C9CC7-2B2D-402B-BB66-0BDFB769A3E9}"/>
    <cellStyle name="20% - uthevingsfarge 3 43 2 3" xfId="10239" xr:uid="{8CFA00BC-D8A5-44A2-A584-3B99ECBD0251}"/>
    <cellStyle name="20% - uthevingsfarge 3 43 3" xfId="4789" xr:uid="{D520B608-90E9-424B-AF13-FD2256649100}"/>
    <cellStyle name="20% - uthevingsfarge 3 43 3 2" xfId="7442" xr:uid="{DB2E8F5D-D8A4-4D60-A8E1-C0850744EF97}"/>
    <cellStyle name="20% - uthevingsfarge 3 43 4" xfId="10238" xr:uid="{4190E397-C65F-4F5C-8114-C4765B0F6071}"/>
    <cellStyle name="20% - uthevingsfarge 3 44" xfId="686" xr:uid="{842D6F0A-4699-46FB-BB2D-26FD49B6FB8B}"/>
    <cellStyle name="20% - uthevingsfarge 3 44 2" xfId="687" xr:uid="{870C8917-6D1C-4C5E-ACDB-D52B0EC709DA}"/>
    <cellStyle name="20% - uthevingsfarge 3 44 2 2" xfId="5511" xr:uid="{34F50D6A-0A9E-490B-B644-2BA0014F53E7}"/>
    <cellStyle name="20% - uthevingsfarge 3 44 2 2 2" xfId="8144" xr:uid="{04B9B0A5-EC18-484A-8290-79990329265B}"/>
    <cellStyle name="20% - uthevingsfarge 3 44 2 3" xfId="10237" xr:uid="{F618F28B-4F72-4348-8A25-E8404012FB00}"/>
    <cellStyle name="20% - uthevingsfarge 3 44 3" xfId="4790" xr:uid="{8950CBFD-10C0-4015-BA95-45749BECC320}"/>
    <cellStyle name="20% - uthevingsfarge 3 44 3 2" xfId="7443" xr:uid="{CD238071-A82E-41DF-9486-1E1655BE5C47}"/>
    <cellStyle name="20% - uthevingsfarge 3 44 4" xfId="10236" xr:uid="{CC15FFC0-4BCE-4D24-97FD-C68319042ED0}"/>
    <cellStyle name="20% - uthevingsfarge 3 45" xfId="688" xr:uid="{BC6D1C19-C5FC-4793-A908-6BCD028629C4}"/>
    <cellStyle name="20% - uthevingsfarge 3 45 2" xfId="689" xr:uid="{4B34261C-F068-42F9-8469-E17C162E4664}"/>
    <cellStyle name="20% - uthevingsfarge 3 45 2 2" xfId="5512" xr:uid="{E958478F-7514-4157-B86C-67DE9A6FC760}"/>
    <cellStyle name="20% - uthevingsfarge 3 45 2 2 2" xfId="8145" xr:uid="{D36660E5-951B-4BC1-87DA-A2E1B92EB2A5}"/>
    <cellStyle name="20% - uthevingsfarge 3 45 2 3" xfId="10235" xr:uid="{B0A08DB9-C11E-4F00-A175-F1F6802A95EA}"/>
    <cellStyle name="20% - uthevingsfarge 3 45 3" xfId="4791" xr:uid="{298A8397-ED76-4D20-84D4-06D38F692A8F}"/>
    <cellStyle name="20% - uthevingsfarge 3 45 3 2" xfId="7444" xr:uid="{409E765A-AE82-4049-AB72-6DA2E902E71D}"/>
    <cellStyle name="20% - uthevingsfarge 3 45 4" xfId="10234" xr:uid="{54E14787-A490-4ADE-83C7-BFABC2C0CF53}"/>
    <cellStyle name="20% - uthevingsfarge 3 46" xfId="690" xr:uid="{7D676049-14E9-4184-8440-EBE5301A9FA8}"/>
    <cellStyle name="20% - uthevingsfarge 3 46 2" xfId="691" xr:uid="{723FCD14-C9BB-4938-987F-1A0BB246A5AA}"/>
    <cellStyle name="20% - uthevingsfarge 3 46 2 2" xfId="5513" xr:uid="{050F4A2E-4871-403C-BE28-C3975D5FEEBE}"/>
    <cellStyle name="20% - uthevingsfarge 3 46 2 2 2" xfId="8146" xr:uid="{3CB2A33D-B74E-4E4B-ADDD-29EB3449792F}"/>
    <cellStyle name="20% - uthevingsfarge 3 46 2 3" xfId="10232" xr:uid="{0D94FDED-A7AA-43FA-9290-6FD50565CC39}"/>
    <cellStyle name="20% - uthevingsfarge 3 46 3" xfId="4792" xr:uid="{20BADC67-8396-41C1-B742-E73FD93FAD58}"/>
    <cellStyle name="20% - uthevingsfarge 3 46 3 2" xfId="7445" xr:uid="{B0AF2651-2190-4BBC-A726-F0FC3B1A5D7F}"/>
    <cellStyle name="20% - uthevingsfarge 3 46 4" xfId="10178" xr:uid="{CB4969C4-D433-4A7C-8436-BF6E928F5B4E}"/>
    <cellStyle name="20% - uthevingsfarge 3 47" xfId="692" xr:uid="{31FB92C8-7D3B-49F3-8BBA-E5F9E326B27B}"/>
    <cellStyle name="20% - uthevingsfarge 3 47 2" xfId="693" xr:uid="{4B7EA8DD-7B35-4105-B2C8-2E0C5D84CFF8}"/>
    <cellStyle name="20% - uthevingsfarge 3 47 2 2" xfId="5514" xr:uid="{15320031-7DBE-4351-8D4F-1C5FF446278F}"/>
    <cellStyle name="20% - uthevingsfarge 3 47 2 2 2" xfId="8147" xr:uid="{B8AB4206-1D12-40B5-8AA5-4CB85C6F57D2}"/>
    <cellStyle name="20% - uthevingsfarge 3 47 2 3" xfId="10177" xr:uid="{7C2A1825-9A08-4F8B-AFA1-05E8B3A60EA4}"/>
    <cellStyle name="20% - uthevingsfarge 3 47 3" xfId="4793" xr:uid="{5CF9551D-5489-4406-A84D-82B795938FE9}"/>
    <cellStyle name="20% - uthevingsfarge 3 47 3 2" xfId="7446" xr:uid="{59722534-C41F-4C46-9605-7D8D9712956B}"/>
    <cellStyle name="20% - uthevingsfarge 3 47 4" xfId="10104" xr:uid="{9C6A7E5E-5305-448F-877F-9C5A084F988D}"/>
    <cellStyle name="20% - uthevingsfarge 3 48" xfId="694" xr:uid="{C196D2DA-2C08-42C2-9D5D-552F03B75FD7}"/>
    <cellStyle name="20% - uthevingsfarge 3 48 2" xfId="695" xr:uid="{ED29B591-3D50-4DEB-B85A-368DB98E06D7}"/>
    <cellStyle name="20% - uthevingsfarge 3 48 2 2" xfId="5515" xr:uid="{8EB20D89-C857-4ED9-A1C8-DD8B9DFA2CDA}"/>
    <cellStyle name="20% - uthevingsfarge 3 48 2 2 2" xfId="8148" xr:uid="{29FF103D-8AEA-412E-B3A9-D7CC2E6F48EE}"/>
    <cellStyle name="20% - uthevingsfarge 3 48 2 3" xfId="10176" xr:uid="{302E9115-16A3-4B2B-993E-428DE19F9E13}"/>
    <cellStyle name="20% - uthevingsfarge 3 48 3" xfId="4794" xr:uid="{E0C744B7-87B3-4A3B-940F-BAF96646D64C}"/>
    <cellStyle name="20% - uthevingsfarge 3 48 3 2" xfId="7447" xr:uid="{640247B9-67A3-4D33-AF7D-C04A978F6469}"/>
    <cellStyle name="20% - uthevingsfarge 3 48 4" xfId="10175" xr:uid="{DF570A3A-B0F7-4E16-857B-BC50F1AE3B50}"/>
    <cellStyle name="20% - uthevingsfarge 3 49" xfId="696" xr:uid="{6ED472B9-1B94-447E-8C8E-F14C19020590}"/>
    <cellStyle name="20% - uthevingsfarge 3 49 2" xfId="697" xr:uid="{8E6FC226-12CB-4D53-B0E6-F615DF70AB1E}"/>
    <cellStyle name="20% - uthevingsfarge 3 49 2 2" xfId="5516" xr:uid="{7E175D56-6E5A-498B-81B2-6D677899463C}"/>
    <cellStyle name="20% - uthevingsfarge 3 49 2 2 2" xfId="8149" xr:uid="{1DAF678C-0A29-428C-A58E-36A3BCCC0D39}"/>
    <cellStyle name="20% - uthevingsfarge 3 49 2 3" xfId="10174" xr:uid="{D67CE7C9-C301-4222-87DA-A607EC393C3E}"/>
    <cellStyle name="20% - uthevingsfarge 3 49 3" xfId="4795" xr:uid="{E13704AF-4319-4217-B20F-D660CFCCB085}"/>
    <cellStyle name="20% - uthevingsfarge 3 49 3 2" xfId="7448" xr:uid="{DABDACAB-4782-47F4-BEFD-B72095D5727C}"/>
    <cellStyle name="20% - uthevingsfarge 3 49 4" xfId="10173" xr:uid="{796101FA-9630-4A07-A1BD-F9C953C72171}"/>
    <cellStyle name="20% - uthevingsfarge 3 5" xfId="698" xr:uid="{CBAEA6FB-6B29-4AF7-A79E-D1BFACC55F04}"/>
    <cellStyle name="20% - uthevingsfarge 3 5 2" xfId="699" xr:uid="{D42A0887-6C40-489E-B591-32F4B8CAB221}"/>
    <cellStyle name="20% - uthevingsfarge 3 5 2 2" xfId="5517" xr:uid="{82083308-892B-44B6-8066-CC5C87C913F9}"/>
    <cellStyle name="20% - uthevingsfarge 3 5 2 2 2" xfId="8150" xr:uid="{6E708AE0-541F-4221-AC04-100E3DA62ADA}"/>
    <cellStyle name="20% - uthevingsfarge 3 5 2 3" xfId="10172" xr:uid="{D6E5AE97-1BF2-4B9E-A06B-AAE89420CACC}"/>
    <cellStyle name="20% - uthevingsfarge 3 5 3" xfId="4796" xr:uid="{F31CDC8F-34DB-4359-AC9A-8F07C85A5362}"/>
    <cellStyle name="20% - uthevingsfarge 3 5 3 2" xfId="7449" xr:uid="{34FDDDEC-E46B-4075-8B96-32FC09281498}"/>
    <cellStyle name="20% - uthevingsfarge 3 5 4" xfId="10171" xr:uid="{50F4204E-4175-40F3-87E7-2DA2FCFBB56A}"/>
    <cellStyle name="20% - uthevingsfarge 3 50" xfId="700" xr:uid="{A6D67633-92A5-4CDC-A91B-2AC4EB133B2B}"/>
    <cellStyle name="20% - uthevingsfarge 3 50 2" xfId="701" xr:uid="{C9937D51-5D7F-46DE-B999-CAB0521BB525}"/>
    <cellStyle name="20% - uthevingsfarge 3 50 2 2" xfId="5518" xr:uid="{6C9AC677-B798-466F-9ED3-49E0D33CAF71}"/>
    <cellStyle name="20% - uthevingsfarge 3 50 2 2 2" xfId="8151" xr:uid="{2EA05338-A355-4342-9D1B-5A633AEF1C93}"/>
    <cellStyle name="20% - uthevingsfarge 3 50 2 3" xfId="10103" xr:uid="{4D388622-4841-48D6-A439-D7E599F7D5E1}"/>
    <cellStyle name="20% - uthevingsfarge 3 50 3" xfId="4797" xr:uid="{7502F8D1-1FCD-42BC-BB4C-C5B617BA7B8F}"/>
    <cellStyle name="20% - uthevingsfarge 3 50 3 2" xfId="7450" xr:uid="{5C3A610F-6CF9-40C1-B1E7-C6E2837BBEBF}"/>
    <cellStyle name="20% - uthevingsfarge 3 50 4" xfId="10170" xr:uid="{902D4989-E516-4067-89C4-BEA927CF97F8}"/>
    <cellStyle name="20% - uthevingsfarge 3 51" xfId="702" xr:uid="{96F33164-4063-4C42-8934-279F2F61F932}"/>
    <cellStyle name="20% - uthevingsfarge 3 51 2" xfId="703" xr:uid="{A38B2568-0C89-4E6D-BA69-159703EDE3C1}"/>
    <cellStyle name="20% - uthevingsfarge 3 51 2 2" xfId="5519" xr:uid="{50749B75-B46D-4F61-B6B5-67AAB77A190C}"/>
    <cellStyle name="20% - uthevingsfarge 3 51 2 2 2" xfId="8152" xr:uid="{0DC29C7D-970A-49AC-A018-0093D42D7B59}"/>
    <cellStyle name="20% - uthevingsfarge 3 51 2 3" xfId="10169" xr:uid="{0A1E1858-01DA-48CC-8E35-755C180B675D}"/>
    <cellStyle name="20% - uthevingsfarge 3 51 3" xfId="4798" xr:uid="{9EC61C9C-21F1-4B96-A8EE-6C5204B829C3}"/>
    <cellStyle name="20% - uthevingsfarge 3 51 3 2" xfId="7451" xr:uid="{8E2A9EBB-C44D-40D1-8EE5-4513CDC15B9B}"/>
    <cellStyle name="20% - uthevingsfarge 3 51 4" xfId="10168" xr:uid="{390A3F7B-A911-4444-A0D5-CD2BAABC668E}"/>
    <cellStyle name="20% - uthevingsfarge 3 52" xfId="704" xr:uid="{6E4149B8-4757-46B2-A2D4-FF1A11994E5C}"/>
    <cellStyle name="20% - uthevingsfarge 3 52 2" xfId="705" xr:uid="{3AF32E55-4592-4784-A376-17F7C9099B13}"/>
    <cellStyle name="20% - uthevingsfarge 3 52 2 2" xfId="5520" xr:uid="{538F5F73-3888-472E-9C44-AB3F7CA3F307}"/>
    <cellStyle name="20% - uthevingsfarge 3 52 2 2 2" xfId="8153" xr:uid="{5FF3B556-EA17-447A-B1DF-DE78444736F9}"/>
    <cellStyle name="20% - uthevingsfarge 3 52 2 3" xfId="10167" xr:uid="{33D94BA9-F9F9-4704-9891-3323C9C48F25}"/>
    <cellStyle name="20% - uthevingsfarge 3 52 3" xfId="4799" xr:uid="{68D6238F-79F0-4EDF-889C-BA50D9C0E802}"/>
    <cellStyle name="20% - uthevingsfarge 3 52 3 2" xfId="7452" xr:uid="{0CA3842A-12C9-4109-BDD6-88324EC0B7FD}"/>
    <cellStyle name="20% - uthevingsfarge 3 52 4" xfId="10166" xr:uid="{5ACB143C-6983-40B3-AD5A-D019B073B8D2}"/>
    <cellStyle name="20% - uthevingsfarge 3 53" xfId="706" xr:uid="{F30AD0E5-FDCA-4D32-8ECD-ABF8FB6E3E66}"/>
    <cellStyle name="20% - uthevingsfarge 3 53 2" xfId="707" xr:uid="{344B6181-E1A6-42BB-8A51-0A3FF6ADEBD2}"/>
    <cellStyle name="20% - uthevingsfarge 3 53 2 2" xfId="5521" xr:uid="{8882A14E-DA1E-4D75-9E07-C1BADF4CB96E}"/>
    <cellStyle name="20% - uthevingsfarge 3 53 2 2 2" xfId="8154" xr:uid="{B90F5CC5-2776-43AB-8B88-2ECF6C5BDA5C}"/>
    <cellStyle name="20% - uthevingsfarge 3 53 2 3" xfId="10165" xr:uid="{FC1B5D02-8A5A-49F4-B506-A0623C777485}"/>
    <cellStyle name="20% - uthevingsfarge 3 53 3" xfId="4800" xr:uid="{584F1B90-8B1C-4F8A-A625-888F79DD1F6C}"/>
    <cellStyle name="20% - uthevingsfarge 3 53 3 2" xfId="7453" xr:uid="{EF986471-B08F-4361-AF77-2D67543130D5}"/>
    <cellStyle name="20% - uthevingsfarge 3 53 4" xfId="10164" xr:uid="{5C0E0C84-1C63-4912-A46F-3B0DC5753F8F}"/>
    <cellStyle name="20% - uthevingsfarge 3 54" xfId="708" xr:uid="{D59AF9F8-B2B1-4AE7-8212-2AE6D0AD3EA9}"/>
    <cellStyle name="20% - uthevingsfarge 3 54 2" xfId="709" xr:uid="{A977F0D0-C11D-40D4-BCEB-F368B40DB993}"/>
    <cellStyle name="20% - uthevingsfarge 3 54 2 2" xfId="5522" xr:uid="{94E91C72-3217-4D78-A86E-5E0DDDA0C5B3}"/>
    <cellStyle name="20% - uthevingsfarge 3 54 2 2 2" xfId="8155" xr:uid="{E36C6DDA-9A4D-4771-8CDB-FD2E2AA0CE4A}"/>
    <cellStyle name="20% - uthevingsfarge 3 54 2 3" xfId="10163" xr:uid="{2BBDFFF3-0BE9-4FDD-9EA7-120A4E6F2D28}"/>
    <cellStyle name="20% - uthevingsfarge 3 54 3" xfId="4801" xr:uid="{0DB5EE13-353D-4754-A257-DCC8B5758011}"/>
    <cellStyle name="20% - uthevingsfarge 3 54 3 2" xfId="7454" xr:uid="{1353D987-D3A0-44BB-AF6C-2CFD8D7FC1AA}"/>
    <cellStyle name="20% - uthevingsfarge 3 54 4" xfId="10162" xr:uid="{5512BCB2-88F1-47A2-8657-FA63629E2362}"/>
    <cellStyle name="20% - uthevingsfarge 3 55" xfId="710" xr:uid="{885BA973-4210-4B32-A45F-9B94F2D30AE3}"/>
    <cellStyle name="20% - uthevingsfarge 3 55 2" xfId="711" xr:uid="{0F8AC967-571C-454D-B1EA-5DAB98EF58E4}"/>
    <cellStyle name="20% - uthevingsfarge 3 55 2 2" xfId="5523" xr:uid="{A1FCAFF1-D241-4FF7-A78F-088529F45D7B}"/>
    <cellStyle name="20% - uthevingsfarge 3 55 2 2 2" xfId="8156" xr:uid="{F71E054F-D0CE-4D5C-B3DF-ADFD6469F0F9}"/>
    <cellStyle name="20% - uthevingsfarge 3 55 2 3" xfId="10161" xr:uid="{20B76B14-9A4B-45CE-A13F-A3B6F7AB7DB2}"/>
    <cellStyle name="20% - uthevingsfarge 3 55 3" xfId="4802" xr:uid="{23090E93-BF0A-4035-8186-69EF845D5CEA}"/>
    <cellStyle name="20% - uthevingsfarge 3 55 3 2" xfId="7455" xr:uid="{FD5787FF-2829-4A89-BCD0-A00AE8338C54}"/>
    <cellStyle name="20% - uthevingsfarge 3 55 4" xfId="10160" xr:uid="{86C26C48-793B-4051-BDCC-55F270DC5E80}"/>
    <cellStyle name="20% - uthevingsfarge 3 56" xfId="712" xr:uid="{535C491A-D5A6-4709-A3EC-FC7B0BA59967}"/>
    <cellStyle name="20% - uthevingsfarge 3 56 2" xfId="713" xr:uid="{45855110-FF72-4C29-9C12-0E68F4A0B0BC}"/>
    <cellStyle name="20% - uthevingsfarge 3 56 2 2" xfId="5524" xr:uid="{F096AE4A-6BC9-4771-92FB-D87C15AAA225}"/>
    <cellStyle name="20% - uthevingsfarge 3 56 2 2 2" xfId="8157" xr:uid="{741705AF-F4E1-4552-B1E2-E137C6D9EE42}"/>
    <cellStyle name="20% - uthevingsfarge 3 56 2 3" xfId="10159" xr:uid="{55956442-A25D-4D59-8D67-9AF0EFE60F5E}"/>
    <cellStyle name="20% - uthevingsfarge 3 56 3" xfId="4803" xr:uid="{1A639B7D-F7BF-4B87-A1E5-8DB1339BBC84}"/>
    <cellStyle name="20% - uthevingsfarge 3 56 3 2" xfId="7456" xr:uid="{5945519D-EF66-4FF1-B7A0-AD17013FC9E7}"/>
    <cellStyle name="20% - uthevingsfarge 3 56 4" xfId="10158" xr:uid="{D2736345-BA85-40BE-994E-834FF59BEF07}"/>
    <cellStyle name="20% - uthevingsfarge 3 57" xfId="714" xr:uid="{E39B8AE3-8DBD-4477-995D-9EC48A5251BA}"/>
    <cellStyle name="20% - uthevingsfarge 3 57 2" xfId="715" xr:uid="{780BF2DD-AE8B-4075-A5D7-CB6774B44EE9}"/>
    <cellStyle name="20% - uthevingsfarge 3 57 2 2" xfId="5525" xr:uid="{85D011AA-2324-4627-8398-B896F951FF87}"/>
    <cellStyle name="20% - uthevingsfarge 3 57 2 2 2" xfId="8158" xr:uid="{6BC8D01B-C157-4F83-B051-9F8ACD055A78}"/>
    <cellStyle name="20% - uthevingsfarge 3 57 2 3" xfId="10157" xr:uid="{D0FA90AA-E3C4-4A8D-818B-33B33AC2A0D1}"/>
    <cellStyle name="20% - uthevingsfarge 3 57 3" xfId="4804" xr:uid="{AE2D97E9-5F8B-461A-A176-7AF60AB25185}"/>
    <cellStyle name="20% - uthevingsfarge 3 57 3 2" xfId="7457" xr:uid="{8B9CD870-8CC7-4C48-807B-489D02B2BD90}"/>
    <cellStyle name="20% - uthevingsfarge 3 57 4" xfId="10156" xr:uid="{65E25588-B4C6-4885-8048-C301DA1C13E3}"/>
    <cellStyle name="20% - uthevingsfarge 3 58" xfId="716" xr:uid="{A442C992-E9EE-47ED-95FE-DEB663B896A9}"/>
    <cellStyle name="20% - uthevingsfarge 3 58 2" xfId="717" xr:uid="{FCBC6930-C75F-4A6D-A84A-07EC70F5C6CF}"/>
    <cellStyle name="20% - uthevingsfarge 3 58 2 2" xfId="5526" xr:uid="{F5CDD859-2CDC-4F2F-B997-DDCCE031D135}"/>
    <cellStyle name="20% - uthevingsfarge 3 58 2 2 2" xfId="8159" xr:uid="{B57620F5-F6E3-4F90-8E39-EA97E36FC8AB}"/>
    <cellStyle name="20% - uthevingsfarge 3 58 2 3" xfId="10155" xr:uid="{FD352C29-DBF5-4BD3-B594-6E1B12D2E408}"/>
    <cellStyle name="20% - uthevingsfarge 3 58 3" xfId="4805" xr:uid="{B14AE172-554C-4C62-A148-BBAEEF09C755}"/>
    <cellStyle name="20% - uthevingsfarge 3 58 3 2" xfId="7458" xr:uid="{4747D2CF-268D-40E8-B0F2-200DADD06F3B}"/>
    <cellStyle name="20% - uthevingsfarge 3 58 4" xfId="10154" xr:uid="{44268836-E3B3-4F99-A8FF-CE15B49A0B09}"/>
    <cellStyle name="20% - uthevingsfarge 3 59" xfId="718" xr:uid="{2CBA9D4C-6A00-4FB0-A5B0-0219728EA0D1}"/>
    <cellStyle name="20% - uthevingsfarge 3 59 2" xfId="719" xr:uid="{3B8516A1-9E46-4972-8691-995CF91D1343}"/>
    <cellStyle name="20% - uthevingsfarge 3 59 2 2" xfId="5527" xr:uid="{97C0CE95-ED42-44AA-AFE9-D87141B20C67}"/>
    <cellStyle name="20% - uthevingsfarge 3 59 2 2 2" xfId="8160" xr:uid="{F7054095-7EFB-4D18-8ABA-03FC8006C105}"/>
    <cellStyle name="20% - uthevingsfarge 3 59 2 3" xfId="10153" xr:uid="{1535170D-D2C4-42A5-B159-BD593ABB02AA}"/>
    <cellStyle name="20% - uthevingsfarge 3 59 3" xfId="4806" xr:uid="{56FAF1A9-07AA-4EF7-B15C-509EB281FD43}"/>
    <cellStyle name="20% - uthevingsfarge 3 59 3 2" xfId="7459" xr:uid="{8AE79DBB-F25A-411A-A1B9-2364B2FD3915}"/>
    <cellStyle name="20% - uthevingsfarge 3 59 4" xfId="10102" xr:uid="{481ACBD3-2693-4D4E-9D9E-7867D28A6050}"/>
    <cellStyle name="20% - uthevingsfarge 3 6" xfId="720" xr:uid="{E53CF8C3-7706-4548-B250-AA6CD78C0243}"/>
    <cellStyle name="20% - uthevingsfarge 3 6 2" xfId="721" xr:uid="{FDA9C51F-1CD2-40AA-9449-0B54C7FC543F}"/>
    <cellStyle name="20% - uthevingsfarge 3 6 2 2" xfId="5528" xr:uid="{2F68F24D-64D6-4EA4-9F66-441670049250}"/>
    <cellStyle name="20% - uthevingsfarge 3 6 2 2 2" xfId="8161" xr:uid="{772E9959-E9E6-4028-AABF-93BA4FD3F34D}"/>
    <cellStyle name="20% - uthevingsfarge 3 6 2 3" xfId="10152" xr:uid="{78900B09-71B3-482D-9021-74E7CFFEF91E}"/>
    <cellStyle name="20% - uthevingsfarge 3 6 3" xfId="4807" xr:uid="{4D7A8606-DC0E-497E-92E7-280A29F927AA}"/>
    <cellStyle name="20% - uthevingsfarge 3 6 3 2" xfId="7460" xr:uid="{76EB6406-2189-4F1A-A862-C531372C9F8E}"/>
    <cellStyle name="20% - uthevingsfarge 3 6 4" xfId="10151" xr:uid="{7E57A257-797C-491B-B617-D1AEEE056990}"/>
    <cellStyle name="20% - uthevingsfarge 3 60" xfId="722" xr:uid="{2D941A83-EB18-40E0-826C-8D88B7A2A150}"/>
    <cellStyle name="20% - uthevingsfarge 3 60 2" xfId="723" xr:uid="{D2711358-4429-48F8-907D-6C2139F0A9AB}"/>
    <cellStyle name="20% - uthevingsfarge 3 60 3" xfId="10150" xr:uid="{803C8BF9-DA7F-4D8F-9EEC-D96308D9D5E4}"/>
    <cellStyle name="20% - uthevingsfarge 3 61" xfId="724" xr:uid="{87E7D057-5CF7-4C4B-9882-0CA978870948}"/>
    <cellStyle name="20% - uthevingsfarge 3 61 2" xfId="725" xr:uid="{C3C5C504-257F-4B2F-9F4D-E4F82D6253A5}"/>
    <cellStyle name="20% - uthevingsfarge 3 62" xfId="726" xr:uid="{079F9F4E-345F-41E2-8AB8-BA101FF94AD0}"/>
    <cellStyle name="20% - uthevingsfarge 3 62 2" xfId="727" xr:uid="{7D9EAFD9-ACE1-4255-8C09-01DEF9D76BA2}"/>
    <cellStyle name="20% - uthevingsfarge 3 63" xfId="728" xr:uid="{92605FD5-8B28-4DBD-B50E-B36051112781}"/>
    <cellStyle name="20% - uthevingsfarge 3 63 2" xfId="729" xr:uid="{59E0D19E-9218-478D-82DA-8EF8661B04ED}"/>
    <cellStyle name="20% - uthevingsfarge 3 64" xfId="730" xr:uid="{EB5A215A-1121-4C1D-952F-EAA44AB6FC3F}"/>
    <cellStyle name="20% - uthevingsfarge 3 64 2" xfId="731" xr:uid="{28B5374B-477A-4093-845D-27B25A4D4B94}"/>
    <cellStyle name="20% - uthevingsfarge 3 65" xfId="732" xr:uid="{0D6B49CB-3B3E-4DAF-A2D4-447EB85D1652}"/>
    <cellStyle name="20% - uthevingsfarge 3 65 2" xfId="733" xr:uid="{8E2B9DFD-75D2-4DCC-86FC-BDE92C4E343F}"/>
    <cellStyle name="20% - uthevingsfarge 3 66" xfId="734" xr:uid="{B3DF6B10-6418-4DEF-B181-CFA05E86B0FD}"/>
    <cellStyle name="20% - uthevingsfarge 3 66 2" xfId="735" xr:uid="{4A319990-BFA3-40D6-8B79-7A0EEABE5637}"/>
    <cellStyle name="20% - uthevingsfarge 3 67" xfId="736" xr:uid="{1E47149D-EFB2-42B2-A3F8-44E2C6C55FD6}"/>
    <cellStyle name="20% - uthevingsfarge 3 67 2" xfId="737" xr:uid="{E945C2B8-E1D2-443D-B957-3EDB4189C2D5}"/>
    <cellStyle name="20% - uthevingsfarge 3 68" xfId="738" xr:uid="{40A9218A-1805-49CF-8304-A479E8518E18}"/>
    <cellStyle name="20% - uthevingsfarge 3 68 2" xfId="739" xr:uid="{C73F4041-E44B-4FB2-B490-156FFB804C86}"/>
    <cellStyle name="20% - uthevingsfarge 3 69" xfId="740" xr:uid="{044C4F36-402C-4251-9B1F-31CD5825D60C}"/>
    <cellStyle name="20% - uthevingsfarge 3 69 2" xfId="741" xr:uid="{8EB41907-D1F6-445D-B78D-719EB0A93FB7}"/>
    <cellStyle name="20% - uthevingsfarge 3 7" xfId="742" xr:uid="{06F18193-B4A0-4D0A-8499-01750913D1B4}"/>
    <cellStyle name="20% - uthevingsfarge 3 7 2" xfId="743" xr:uid="{8A5AB62C-B072-412D-AA2C-AF24C8DFCDDF}"/>
    <cellStyle name="20% - uthevingsfarge 3 7 2 2" xfId="5529" xr:uid="{C9C22B1A-C2E7-4B03-B7E1-B6E9DBFD700C}"/>
    <cellStyle name="20% - uthevingsfarge 3 7 2 2 2" xfId="8162" xr:uid="{6907323E-72F3-4C02-B98A-C1B872C1700A}"/>
    <cellStyle name="20% - uthevingsfarge 3 7 2 3" xfId="10101" xr:uid="{CE14B9BE-8E2B-4037-9235-377DD53A72DB}"/>
    <cellStyle name="20% - uthevingsfarge 3 7 3" xfId="4808" xr:uid="{FD11E547-42FE-41A0-8A29-EA947146EC7E}"/>
    <cellStyle name="20% - uthevingsfarge 3 7 3 2" xfId="7461" xr:uid="{E32544BD-9CF0-49AC-8242-DFAAD59DF3B2}"/>
    <cellStyle name="20% - uthevingsfarge 3 7 4" xfId="10149" xr:uid="{E2E668C5-E538-47DC-8C41-18EFE1FE7483}"/>
    <cellStyle name="20% - uthevingsfarge 3 70" xfId="744" xr:uid="{3FD1DD43-DECA-4602-9DEA-A7AD9A842949}"/>
    <cellStyle name="20% - uthevingsfarge 3 70 2" xfId="745" xr:uid="{25E3CA79-8501-45F2-AC2D-2F519CFB29F2}"/>
    <cellStyle name="20% - uthevingsfarge 3 71" xfId="746" xr:uid="{7C681C5D-A0D7-4ACD-95BE-EA219A6DC9B2}"/>
    <cellStyle name="20% - uthevingsfarge 3 71 2" xfId="747" xr:uid="{5CCA0C90-5AD0-4DD5-AC25-E9910829092A}"/>
    <cellStyle name="20% - uthevingsfarge 3 72" xfId="748" xr:uid="{3792180A-5BA5-4AD7-AFE6-78E2E8DED8BB}"/>
    <cellStyle name="20% - uthevingsfarge 3 72 2" xfId="749" xr:uid="{CE744B9C-A268-4CAE-9001-795870183BDC}"/>
    <cellStyle name="20% - uthevingsfarge 3 73" xfId="750" xr:uid="{D9AB08B2-8046-4EAE-891C-993A439A9485}"/>
    <cellStyle name="20% - uthevingsfarge 3 73 2" xfId="751" xr:uid="{7AACC421-4D7B-4C61-82BC-6C4399B4D349}"/>
    <cellStyle name="20% - uthevingsfarge 3 74" xfId="752" xr:uid="{685AE8A4-A5C8-4E25-BAD0-D846FC31AA32}"/>
    <cellStyle name="20% - uthevingsfarge 3 74 2" xfId="753" xr:uid="{167C6BEE-1211-4A25-9DA2-F4A7F4B24AAC}"/>
    <cellStyle name="20% - uthevingsfarge 3 75" xfId="754" xr:uid="{A447F87E-3446-4F74-B4A2-B45DBE8B2583}"/>
    <cellStyle name="20% - uthevingsfarge 3 75 2" xfId="755" xr:uid="{9F43F6D8-EA1D-44B9-8F32-586A1DE0C244}"/>
    <cellStyle name="20% - uthevingsfarge 3 76" xfId="756" xr:uid="{17017F77-ED34-4C16-9C6F-FE796F579270}"/>
    <cellStyle name="20% - uthevingsfarge 3 76 2" xfId="757" xr:uid="{E2EEF5F3-36A4-434E-BC8B-403048EAAEF7}"/>
    <cellStyle name="20% - uthevingsfarge 3 77" xfId="758" xr:uid="{E5874EF2-31DB-4801-87BA-7D3E428743E9}"/>
    <cellStyle name="20% - uthevingsfarge 3 78" xfId="759" xr:uid="{E35C8FD0-DD0B-41F0-918E-C314166014A0}"/>
    <cellStyle name="20% - uthevingsfarge 3 79" xfId="760" xr:uid="{2C5E11FF-4025-4DFE-A5A1-AB570D4FA780}"/>
    <cellStyle name="20% - uthevingsfarge 3 8" xfId="761" xr:uid="{F97F90D9-21FC-46D0-9B56-0D563FAAD58F}"/>
    <cellStyle name="20% - uthevingsfarge 3 8 2" xfId="762" xr:uid="{3AB1B339-A28B-4B44-A08B-3D1F7908B7C5}"/>
    <cellStyle name="20% - uthevingsfarge 3 8 2 2" xfId="5530" xr:uid="{9AE96670-19EE-45E1-87BA-3946AC1B5D26}"/>
    <cellStyle name="20% - uthevingsfarge 3 8 2 2 2" xfId="8163" xr:uid="{A9AF7AD5-EBBC-474E-A5A0-C64AD1BFF9B1}"/>
    <cellStyle name="20% - uthevingsfarge 3 8 2 3" xfId="10148" xr:uid="{1624B113-A93A-45D4-9210-A7A41CB81CB9}"/>
    <cellStyle name="20% - uthevingsfarge 3 8 3" xfId="4809" xr:uid="{0287C184-E4FF-4AB2-B19A-C996709717E9}"/>
    <cellStyle name="20% - uthevingsfarge 3 8 3 2" xfId="7462" xr:uid="{0E13EC33-3F92-448B-B6F5-CB5BF2672B31}"/>
    <cellStyle name="20% - uthevingsfarge 3 8 4" xfId="10147" xr:uid="{FF49FF13-F493-48B6-B497-BD595D34E20A}"/>
    <cellStyle name="20% - uthevingsfarge 3 80" xfId="763" xr:uid="{6298CD44-0433-4EEB-8487-7DC6A6F6334A}"/>
    <cellStyle name="20% - uthevingsfarge 3 81" xfId="764" xr:uid="{309C1FDA-6B10-4789-BEF8-BFCCF3CEFA36}"/>
    <cellStyle name="20% - uthevingsfarge 3 82" xfId="765" xr:uid="{149F15F1-F4E7-4BEE-9C9D-1586C098E371}"/>
    <cellStyle name="20% - uthevingsfarge 3 83" xfId="766" xr:uid="{685A1F07-E968-4A2B-B5A6-3C1EA11896BA}"/>
    <cellStyle name="20% - uthevingsfarge 3 84" xfId="767" xr:uid="{3987FE06-8B9B-4F80-AB6E-3FDF5E1B0429}"/>
    <cellStyle name="20% - uthevingsfarge 3 85" xfId="768" xr:uid="{6E2C5498-131A-416F-ABF8-ED7B9E202EC9}"/>
    <cellStyle name="20% - uthevingsfarge 3 86" xfId="769" xr:uid="{E5CBCFF6-4862-47BA-BC5F-CC7F7C6E4F3F}"/>
    <cellStyle name="20% - uthevingsfarge 3 87" xfId="770" xr:uid="{93D4A55A-DBDF-470C-823D-1AF6229BAAE0}"/>
    <cellStyle name="20% - uthevingsfarge 3 88" xfId="771" xr:uid="{6CEDC31C-925C-4530-86F4-7E962BE2055B}"/>
    <cellStyle name="20% - uthevingsfarge 3 89" xfId="772" xr:uid="{6E117D25-5B96-4FCB-85BB-A6E05957C773}"/>
    <cellStyle name="20% - uthevingsfarge 3 9" xfId="773" xr:uid="{34BC12FF-1986-4D04-A2C7-F9AB3D612F09}"/>
    <cellStyle name="20% - uthevingsfarge 3 9 2" xfId="774" xr:uid="{B6C7B5EF-CE60-443F-BCD2-F83028818949}"/>
    <cellStyle name="20% - uthevingsfarge 3 9 2 2" xfId="5531" xr:uid="{7C5F9A65-09E0-49A1-86DC-9F292321D8B4}"/>
    <cellStyle name="20% - uthevingsfarge 3 9 2 2 2" xfId="8164" xr:uid="{B5346BC5-0EDC-4933-933D-7B7330672CA8}"/>
    <cellStyle name="20% - uthevingsfarge 3 9 2 3" xfId="10146" xr:uid="{D1901C95-BFF6-43F1-AEA3-CAB3F505013A}"/>
    <cellStyle name="20% - uthevingsfarge 3 9 3" xfId="4810" xr:uid="{2306542C-AFBB-435A-A7FB-94E3966B8620}"/>
    <cellStyle name="20% - uthevingsfarge 3 9 3 2" xfId="7463" xr:uid="{6ED2958D-4533-43A3-99E7-21F840C1194E}"/>
    <cellStyle name="20% - uthevingsfarge 3 9 4" xfId="10145" xr:uid="{764139F2-B121-4B24-9D08-2507D36F5681}"/>
    <cellStyle name="20% - uthevingsfarge 3 90" xfId="775" xr:uid="{EFEB16C9-D0CC-4B35-B2AC-BF03DC5C2A2F}"/>
    <cellStyle name="20% - uthevingsfarge 3 90 2" xfId="2890" xr:uid="{F1B26BB1-1EC2-4350-9023-984E9FC0D0A9}"/>
    <cellStyle name="20% - uthevingsfarge 3 90 2 2" xfId="3230" xr:uid="{3352C539-D71D-4683-B3AE-25D823E1B87B}"/>
    <cellStyle name="20% - uthevingsfarge 3 90 2 2 2" xfId="6809" xr:uid="{58FCF05C-6BBE-402E-BE80-E42790D5F452}"/>
    <cellStyle name="20% - uthevingsfarge 3 90 2 3" xfId="4100" xr:uid="{699DE40A-5209-48FD-9BDA-5C60A994426B}"/>
    <cellStyle name="20% - uthevingsfarge 3 90 2 4" xfId="6457" xr:uid="{DB82AAA6-BDB8-48EE-AC48-5E12647541BC}"/>
    <cellStyle name="20% - uthevingsfarge 3 90 2 5" xfId="8809" xr:uid="{AA464E7D-D963-4C00-84BC-C117FD9DCD83}"/>
    <cellStyle name="20% - uthevingsfarge 3 90 3" xfId="3229" xr:uid="{008F6D2D-7307-42C8-A2E1-F7C47AA88F1D}"/>
    <cellStyle name="20% - uthevingsfarge 3 90 3 2" xfId="6808" xr:uid="{B995927B-9CB7-41AE-9837-C25FE8B69ED9}"/>
    <cellStyle name="20% - uthevingsfarge 3 90 4" xfId="4055" xr:uid="{F7D7BF42-7B1C-42DF-9EBB-230D7EB3BB1F}"/>
    <cellStyle name="20% - uthevingsfarge 3 90 5" xfId="6172" xr:uid="{15FFD182-32AA-4C37-B586-4371BE250DD8}"/>
    <cellStyle name="20% - uthevingsfarge 3 90 6" xfId="8808" xr:uid="{5599F0D3-681D-401D-9254-A383B9FD8979}"/>
    <cellStyle name="20% - uthevingsfarge 3 91" xfId="776" xr:uid="{A9BF21A6-F7CB-4396-A73E-56A5F821931E}"/>
    <cellStyle name="20% - uthevingsfarge 3 91 2" xfId="2891" xr:uid="{5777854F-C8DA-4AB7-9D6C-BD89EADB4C40}"/>
    <cellStyle name="20% - uthevingsfarge 3 91 2 2" xfId="3232" xr:uid="{F2A004F5-021A-44D5-BE6B-3F484273E097}"/>
    <cellStyle name="20% - uthevingsfarge 3 91 2 2 2" xfId="6811" xr:uid="{1963A7B0-5038-4F99-95FC-9140B7A27FB9}"/>
    <cellStyle name="20% - uthevingsfarge 3 91 2 3" xfId="4070" xr:uid="{965CF5F6-3EFA-463D-A488-111C3053DEFC}"/>
    <cellStyle name="20% - uthevingsfarge 3 91 2 4" xfId="6458" xr:uid="{8644E3A0-49B0-4C75-B47D-BAC6C560914E}"/>
    <cellStyle name="20% - uthevingsfarge 3 91 2 5" xfId="8811" xr:uid="{98D9E76B-D53F-46BF-A9F3-D1024635CDA1}"/>
    <cellStyle name="20% - uthevingsfarge 3 91 3" xfId="3231" xr:uid="{1B630480-C7FF-4F9A-A643-208AECF4EB0C}"/>
    <cellStyle name="20% - uthevingsfarge 3 91 3 2" xfId="6810" xr:uid="{4DC6E327-0CDE-4978-AEB0-E2F779A5D966}"/>
    <cellStyle name="20% - uthevingsfarge 3 91 4" xfId="4149" xr:uid="{2C9A0E18-B487-41C8-8B29-50A57F0E177D}"/>
    <cellStyle name="20% - uthevingsfarge 3 91 5" xfId="6173" xr:uid="{F1A87D5C-5B3D-41AE-AF0E-7CF06A5958D3}"/>
    <cellStyle name="20% - uthevingsfarge 3 91 6" xfId="8810" xr:uid="{8609F3F7-52C5-4364-B464-2C5CEB7DB069}"/>
    <cellStyle name="20% - uthevingsfarge 3 92" xfId="777" xr:uid="{7255A199-6EFC-4992-BB1F-A48FF6751723}"/>
    <cellStyle name="20% - uthevingsfarge 3 92 2" xfId="2892" xr:uid="{81122FCA-25C3-4B63-A11D-44EF16F7D1EE}"/>
    <cellStyle name="20% - uthevingsfarge 3 92 2 2" xfId="3234" xr:uid="{71FE4036-7C21-4376-A043-BAC4E3DE7C9A}"/>
    <cellStyle name="20% - uthevingsfarge 3 92 2 2 2" xfId="6813" xr:uid="{ADCB8F68-7ECF-4D0E-85B9-A2685C0EBCDC}"/>
    <cellStyle name="20% - uthevingsfarge 3 92 2 3" xfId="4071" xr:uid="{ECE46BC6-80F4-4AAC-A4FB-B630CF0B3A8D}"/>
    <cellStyle name="20% - uthevingsfarge 3 92 2 4" xfId="6459" xr:uid="{45C244F9-8D79-4FCD-BFAE-15C00135ADD3}"/>
    <cellStyle name="20% - uthevingsfarge 3 92 2 5" xfId="8813" xr:uid="{565EA742-4979-4B3B-B564-04BF96955182}"/>
    <cellStyle name="20% - uthevingsfarge 3 92 3" xfId="3233" xr:uid="{837DC811-BE33-4AFC-86F6-EAD5622E8CA4}"/>
    <cellStyle name="20% - uthevingsfarge 3 92 3 2" xfId="6812" xr:uid="{70A2CB28-3B2E-4A22-8F05-3502F7B467FD}"/>
    <cellStyle name="20% - uthevingsfarge 3 92 4" xfId="3743" xr:uid="{B20C4626-0727-4FF5-B532-2FA873862A44}"/>
    <cellStyle name="20% - uthevingsfarge 3 92 5" xfId="6174" xr:uid="{61F3A084-865E-42A1-8FB7-DBE3B2F18609}"/>
    <cellStyle name="20% - uthevingsfarge 3 92 6" xfId="8812" xr:uid="{C45D199D-73A9-496C-BB2B-75684D5807D6}"/>
    <cellStyle name="20% - uthevingsfarge 3 93" xfId="778" xr:uid="{7CADD170-FB21-409C-9B18-197A668EF67D}"/>
    <cellStyle name="20% - uthevingsfarge 3 93 2" xfId="2893" xr:uid="{9A0088A4-ECE0-41FB-A17C-C4D1F3AA1A30}"/>
    <cellStyle name="20% - uthevingsfarge 3 93 2 2" xfId="3236" xr:uid="{0E7ADCAE-0635-4420-87A4-41E6D7A3889F}"/>
    <cellStyle name="20% - uthevingsfarge 3 93 2 2 2" xfId="6815" xr:uid="{DBC59D2A-C013-4E16-AF24-39A020464144}"/>
    <cellStyle name="20% - uthevingsfarge 3 93 2 3" xfId="4024" xr:uid="{5FD3C910-3E52-4462-9B69-48A899C96B21}"/>
    <cellStyle name="20% - uthevingsfarge 3 93 2 4" xfId="6460" xr:uid="{0E589BC3-4F40-481C-BC90-E04B5EAD0809}"/>
    <cellStyle name="20% - uthevingsfarge 3 93 2 5" xfId="8815" xr:uid="{89091DE4-115D-4766-A5E2-9F1F3BA99C03}"/>
    <cellStyle name="20% - uthevingsfarge 3 93 3" xfId="3235" xr:uid="{50254A21-6E05-47DA-A637-A2A1B5ABD829}"/>
    <cellStyle name="20% - uthevingsfarge 3 93 3 2" xfId="6814" xr:uid="{1F2FB33E-FDEF-4AEB-AC4F-948FB8A2A473}"/>
    <cellStyle name="20% - uthevingsfarge 3 93 4" xfId="3778" xr:uid="{23F5BFD3-7924-4B91-99A6-036D91A19F34}"/>
    <cellStyle name="20% - uthevingsfarge 3 93 5" xfId="6175" xr:uid="{0CD4B99A-C777-4499-8725-C94703425E85}"/>
    <cellStyle name="20% - uthevingsfarge 3 93 6" xfId="8814" xr:uid="{7B4959B0-F70C-4168-ABF5-306FAE05DC35}"/>
    <cellStyle name="20% - uthevingsfarge 3 94" xfId="779" xr:uid="{1847A91F-D056-4817-9853-22138656E834}"/>
    <cellStyle name="20% - uthevingsfarge 3 94 2" xfId="2894" xr:uid="{3DEF18CD-38B9-4AC9-BA20-9B10AE24634B}"/>
    <cellStyle name="20% - uthevingsfarge 3 94 2 2" xfId="3238" xr:uid="{22C9A3E9-4432-485D-9D31-8842062C8D89}"/>
    <cellStyle name="20% - uthevingsfarge 3 94 2 2 2" xfId="6817" xr:uid="{A168C675-3470-4E08-B6F6-809F2512BE81}"/>
    <cellStyle name="20% - uthevingsfarge 3 94 2 3" xfId="3755" xr:uid="{9638BC57-F84F-45DC-A213-0965408DA7ED}"/>
    <cellStyle name="20% - uthevingsfarge 3 94 2 4" xfId="6461" xr:uid="{3B6F8DA0-36AC-4B82-A89C-D65FA4D344A6}"/>
    <cellStyle name="20% - uthevingsfarge 3 94 2 5" xfId="8817" xr:uid="{EAEAC0AE-2DED-4C0E-9762-7AF6CC56955F}"/>
    <cellStyle name="20% - uthevingsfarge 3 94 3" xfId="3237" xr:uid="{CCE9CD83-4BC5-4958-B2D7-EF59B1CF1A45}"/>
    <cellStyle name="20% - uthevingsfarge 3 94 3 2" xfId="6816" xr:uid="{4DB0E5D1-05F2-4151-8EC0-1AC666EF7760}"/>
    <cellStyle name="20% - uthevingsfarge 3 94 4" xfId="4054" xr:uid="{48546E77-F4EF-4FAC-9893-E9E997865B8F}"/>
    <cellStyle name="20% - uthevingsfarge 3 94 5" xfId="6176" xr:uid="{7ED97204-B519-4AD6-98C9-E0892B10B3AF}"/>
    <cellStyle name="20% - uthevingsfarge 3 94 6" xfId="8816" xr:uid="{0E45DE61-B119-4ACC-AFD0-F877131ECEEB}"/>
    <cellStyle name="20% - uthevingsfarge 3 95" xfId="780" xr:uid="{E2D8B77C-56F3-4B18-AE3E-9B47C4D37E7C}"/>
    <cellStyle name="20% - uthevingsfarge 3 95 2" xfId="2895" xr:uid="{67290B77-E5DF-49E5-898C-A6F9E5B19F4B}"/>
    <cellStyle name="20% - uthevingsfarge 3 95 2 2" xfId="3240" xr:uid="{5CFB5777-EDCC-43CB-B758-E3FE102A9F79}"/>
    <cellStyle name="20% - uthevingsfarge 3 95 2 2 2" xfId="6819" xr:uid="{ABAF07FA-9450-427F-B2EE-F5F1C8FB25C6}"/>
    <cellStyle name="20% - uthevingsfarge 3 95 2 3" xfId="4068" xr:uid="{67EC9F7D-5E2E-4F5D-9EFA-BA78E063E384}"/>
    <cellStyle name="20% - uthevingsfarge 3 95 2 4" xfId="6462" xr:uid="{AFFDAC05-1E25-4DEC-AABB-2C0AE74F704F}"/>
    <cellStyle name="20% - uthevingsfarge 3 95 2 5" xfId="8819" xr:uid="{6C435CEE-E19C-4690-8FD0-C204EDAC61E0}"/>
    <cellStyle name="20% - uthevingsfarge 3 95 3" xfId="3239" xr:uid="{5C4D1EF7-49E6-408A-BA64-D74A7B574F27}"/>
    <cellStyle name="20% - uthevingsfarge 3 95 3 2" xfId="6818" xr:uid="{D793FA19-4E69-453B-8B9B-440068366631}"/>
    <cellStyle name="20% - uthevingsfarge 3 95 4" xfId="4000" xr:uid="{DEFE1478-E42C-4021-B793-912D83D86825}"/>
    <cellStyle name="20% - uthevingsfarge 3 95 5" xfId="6177" xr:uid="{99DDBE5F-C032-4E13-A1FC-6D756BB13431}"/>
    <cellStyle name="20% - uthevingsfarge 3 95 6" xfId="8818" xr:uid="{DE0E3A5C-CBFC-4395-A93D-5E924490A52F}"/>
    <cellStyle name="20% - uthevingsfarge 3 96" xfId="781" xr:uid="{3C43A98D-F1E9-40B0-804A-842C97FA78CB}"/>
    <cellStyle name="20% - uthevingsfarge 3 96 2" xfId="2896" xr:uid="{8D52D9C8-A11F-4257-8947-877EC7CB0CB4}"/>
    <cellStyle name="20% - uthevingsfarge 3 96 2 2" xfId="3242" xr:uid="{A6E65243-3734-4D8C-A35D-CBC95A6676CA}"/>
    <cellStyle name="20% - uthevingsfarge 3 96 2 2 2" xfId="6821" xr:uid="{4F21626E-6093-4DBB-8631-C1BD390AD863}"/>
    <cellStyle name="20% - uthevingsfarge 3 96 2 3" xfId="4069" xr:uid="{1B7C5415-64B1-4B00-B2EB-D759D8BEB0AE}"/>
    <cellStyle name="20% - uthevingsfarge 3 96 2 4" xfId="6463" xr:uid="{A5927317-217B-4DC2-A60F-12B7EE73BE67}"/>
    <cellStyle name="20% - uthevingsfarge 3 96 2 5" xfId="8821" xr:uid="{CB951EDB-B003-47AB-A5B8-CCC2E2A7EFCF}"/>
    <cellStyle name="20% - uthevingsfarge 3 96 3" xfId="3241" xr:uid="{E10ACCE5-0BDC-482F-8DED-5095662B1AA7}"/>
    <cellStyle name="20% - uthevingsfarge 3 96 3 2" xfId="6820" xr:uid="{2F75E80E-F2B8-4286-B9DE-75F7B7D66CD2}"/>
    <cellStyle name="20% - uthevingsfarge 3 96 4" xfId="3707" xr:uid="{550B9F1A-6568-425A-983B-C1CD0BF8FB66}"/>
    <cellStyle name="20% - uthevingsfarge 3 96 5" xfId="6178" xr:uid="{E14F9620-BA52-40CC-B89D-7EB97DEF3B5F}"/>
    <cellStyle name="20% - uthevingsfarge 3 96 6" xfId="8820" xr:uid="{A5F0E116-13A4-4610-9DD9-F3F7A50E1C0A}"/>
    <cellStyle name="20% - uthevingsfarge 3 97" xfId="782" xr:uid="{D4FFE49D-4F6B-40EA-B46F-A7384E69ED4B}"/>
    <cellStyle name="20% - uthevingsfarge 3 97 2" xfId="2897" xr:uid="{A3EA4440-F556-4D08-9F2D-ABBA7AC2EF22}"/>
    <cellStyle name="20% - uthevingsfarge 3 97 2 2" xfId="3244" xr:uid="{C6E8361D-A762-4962-9D9D-0290187125B1}"/>
    <cellStyle name="20% - uthevingsfarge 3 97 2 2 2" xfId="6823" xr:uid="{1099EC0A-43A2-4FF8-B914-1EB49FF900DF}"/>
    <cellStyle name="20% - uthevingsfarge 3 97 2 3" xfId="4023" xr:uid="{3C2E5E0D-D517-4A48-961E-CB0E1AF5D764}"/>
    <cellStyle name="20% - uthevingsfarge 3 97 2 4" xfId="6464" xr:uid="{D8860FE6-EC31-4EAD-990F-A5F0C38D3823}"/>
    <cellStyle name="20% - uthevingsfarge 3 97 2 5" xfId="8823" xr:uid="{784690DC-6D5A-4563-BB69-8E579C9FCC6B}"/>
    <cellStyle name="20% - uthevingsfarge 3 97 3" xfId="3243" xr:uid="{5F4FB04A-4C63-4E91-9A58-43E15B2B89CC}"/>
    <cellStyle name="20% - uthevingsfarge 3 97 3 2" xfId="6822" xr:uid="{90818D39-4AE3-4E07-96DD-EFC8C9B1A14D}"/>
    <cellStyle name="20% - uthevingsfarge 3 97 4" xfId="4118" xr:uid="{08FF9843-8919-4A4A-BCB8-DEFD17F998AB}"/>
    <cellStyle name="20% - uthevingsfarge 3 97 5" xfId="6179" xr:uid="{5E24BC45-4353-496C-AE03-0311BAE0D63D}"/>
    <cellStyle name="20% - uthevingsfarge 3 97 6" xfId="8822" xr:uid="{C710B813-773D-4E6D-9DAE-4EBDA144C064}"/>
    <cellStyle name="20% - uthevingsfarge 3 98" xfId="783" xr:uid="{FBCABD17-810C-4F8B-A20A-BA1D8225C2B7}"/>
    <cellStyle name="20% - uthevingsfarge 3 98 2" xfId="2898" xr:uid="{760562B6-6F6F-4B19-87A8-6F617A17F457}"/>
    <cellStyle name="20% - uthevingsfarge 3 98 2 2" xfId="3246" xr:uid="{DEBA9837-8769-4B1C-852F-D8E1FB8E564E}"/>
    <cellStyle name="20% - uthevingsfarge 3 98 2 2 2" xfId="6825" xr:uid="{C6F806E0-F2C9-4905-98E6-BDFBB72AA421}"/>
    <cellStyle name="20% - uthevingsfarge 3 98 2 3" xfId="3717" xr:uid="{11DFFE64-D6E9-4AF9-BD0F-0681AE64377A}"/>
    <cellStyle name="20% - uthevingsfarge 3 98 2 4" xfId="6465" xr:uid="{4B26F85F-78AB-408E-8A02-E84F2349269B}"/>
    <cellStyle name="20% - uthevingsfarge 3 98 2 5" xfId="8825" xr:uid="{0C50C2D6-793F-4572-9A6F-1C28FF82862D}"/>
    <cellStyle name="20% - uthevingsfarge 3 98 3" xfId="3245" xr:uid="{5913841C-01F3-43D1-BEEE-46889B7E9AFB}"/>
    <cellStyle name="20% - uthevingsfarge 3 98 3 2" xfId="6824" xr:uid="{4FD558BA-5018-4B8F-93F7-A58431FA8E38}"/>
    <cellStyle name="20% - uthevingsfarge 3 98 4" xfId="4053" xr:uid="{B18EB874-BE1C-4B5F-9674-AC987D420D55}"/>
    <cellStyle name="20% - uthevingsfarge 3 98 5" xfId="6180" xr:uid="{6630FB1D-FDB9-44C7-97E0-CFDC01E3E7BF}"/>
    <cellStyle name="20% - uthevingsfarge 3 98 6" xfId="8824" xr:uid="{81B20C3A-5444-4CD4-8054-5DA426A3FDC4}"/>
    <cellStyle name="20% - uthevingsfarge 3 99" xfId="784" xr:uid="{8BD2C944-DA0C-454E-BFF5-2679880E5598}"/>
    <cellStyle name="20% - uthevingsfarge 3 99 2" xfId="2899" xr:uid="{0FDCBD77-C1AB-4500-B1C3-0BFD4FD69398}"/>
    <cellStyle name="20% - uthevingsfarge 3 99 2 2" xfId="3248" xr:uid="{E7EBC0EC-FF82-44F7-B420-78A7CECA3AD8}"/>
    <cellStyle name="20% - uthevingsfarge 3 99 2 2 2" xfId="6827" xr:uid="{A1D884BC-9F9E-4BC7-8533-C33E83B9D1F2}"/>
    <cellStyle name="20% - uthevingsfarge 3 99 2 3" xfId="4067" xr:uid="{5FCE44A8-8F78-412D-B194-E13135C9930C}"/>
    <cellStyle name="20% - uthevingsfarge 3 99 2 4" xfId="6466" xr:uid="{7A169CCA-10D0-4269-952F-F76F2DBDE4B2}"/>
    <cellStyle name="20% - uthevingsfarge 3 99 2 5" xfId="8827" xr:uid="{09373D3B-75C2-4334-9D96-0C7FFDB572D0}"/>
    <cellStyle name="20% - uthevingsfarge 3 99 3" xfId="3247" xr:uid="{CFEC1F1D-E9CA-4267-A564-0D0490D701B0}"/>
    <cellStyle name="20% - uthevingsfarge 3 99 3 2" xfId="6826" xr:uid="{12C29B70-3DA4-48EF-AB01-2C03612DE1FF}"/>
    <cellStyle name="20% - uthevingsfarge 3 99 4" xfId="4240" xr:uid="{EAF594CB-AA67-4A94-B32E-BE2D926FB23B}"/>
    <cellStyle name="20% - uthevingsfarge 3 99 5" xfId="6181" xr:uid="{52E75361-1913-4610-B1F5-71F5D927FC4A}"/>
    <cellStyle name="20% - uthevingsfarge 3 99 6" xfId="8826" xr:uid="{7204F8B5-D54E-475E-B700-EB3B104384EC}"/>
    <cellStyle name="20% - uthevingsfarge 4 10" xfId="785" xr:uid="{6360F192-C55E-4517-B620-2C2C0B23F3AE}"/>
    <cellStyle name="20% - uthevingsfarge 4 10 2" xfId="786" xr:uid="{DC54D2CB-A6E2-4849-A6BD-FCE276249D8B}"/>
    <cellStyle name="20% - uthevingsfarge 4 10 2 2" xfId="5532" xr:uid="{EA8E2EBF-8A90-4E1A-94E2-5DED61035A8D}"/>
    <cellStyle name="20% - uthevingsfarge 4 10 2 2 2" xfId="8165" xr:uid="{3CE3ED82-D5C3-427F-AAAC-32814A614DD1}"/>
    <cellStyle name="20% - uthevingsfarge 4 10 2 3" xfId="10144" xr:uid="{76C5A48A-77E7-4898-B1C1-9AF2FB59CF73}"/>
    <cellStyle name="20% - uthevingsfarge 4 10 3" xfId="4811" xr:uid="{DAEFC824-D477-4644-A963-45E0646422CC}"/>
    <cellStyle name="20% - uthevingsfarge 4 10 3 2" xfId="7464" xr:uid="{49850538-5E07-4B2E-A871-FA9B76141C8F}"/>
    <cellStyle name="20% - uthevingsfarge 4 10 4" xfId="10143" xr:uid="{822A1FC4-BD09-46F9-A0D5-05BE9347AF13}"/>
    <cellStyle name="20% - uthevingsfarge 4 100" xfId="787" xr:uid="{C8ABB93E-8361-4A06-8500-0595D831DD81}"/>
    <cellStyle name="20% - uthevingsfarge 4 100 2" xfId="2900" xr:uid="{CCB3A1B7-E93A-4275-BCA7-434BC73CEA42}"/>
    <cellStyle name="20% - uthevingsfarge 4 100 2 2" xfId="3250" xr:uid="{BFD30808-E2A9-4C66-8643-334EBDE59B29}"/>
    <cellStyle name="20% - uthevingsfarge 4 100 2 2 2" xfId="6829" xr:uid="{F28DE982-2A38-48F5-87D4-672DF00B9A52}"/>
    <cellStyle name="20% - uthevingsfarge 4 100 2 3" xfId="4107" xr:uid="{569CDD32-48B6-40DD-864B-26C158BD32D3}"/>
    <cellStyle name="20% - uthevingsfarge 4 100 2 4" xfId="6467" xr:uid="{FFD8B1BB-0A44-4B69-8432-7DEC7AF84552}"/>
    <cellStyle name="20% - uthevingsfarge 4 100 2 5" xfId="8829" xr:uid="{7EBBA2B9-A849-464A-9105-9AE5392B1342}"/>
    <cellStyle name="20% - uthevingsfarge 4 100 3" xfId="3249" xr:uid="{77495A24-4C29-469A-B531-64BEA2083E3C}"/>
    <cellStyle name="20% - uthevingsfarge 4 100 3 2" xfId="6828" xr:uid="{543BC791-3CDE-463F-93BD-8D3363BA3C84}"/>
    <cellStyle name="20% - uthevingsfarge 4 100 4" xfId="4095" xr:uid="{A8B5EE7A-712D-4D11-B384-B53D27AA5E03}"/>
    <cellStyle name="20% - uthevingsfarge 4 100 5" xfId="6182" xr:uid="{9E305F14-08DC-46D7-B5B4-805AF206F56F}"/>
    <cellStyle name="20% - uthevingsfarge 4 100 6" xfId="8828" xr:uid="{CB942BA7-EFB7-4F9A-85E1-6308B0FE5E2A}"/>
    <cellStyle name="20% - uthevingsfarge 4 101" xfId="788" xr:uid="{EF2177D9-DA1E-4ECC-A087-C1D1904153FF}"/>
    <cellStyle name="20% - uthevingsfarge 4 101 2" xfId="2901" xr:uid="{874C9D3C-4A71-4D3D-83B2-3D19EDD22AD6}"/>
    <cellStyle name="20% - uthevingsfarge 4 101 2 2" xfId="3252" xr:uid="{C34AE2FC-E804-4DBA-9C18-390D4A8C5621}"/>
    <cellStyle name="20% - uthevingsfarge 4 101 2 2 2" xfId="6831" xr:uid="{66A1B7FE-0C14-48B8-A450-608AC6D9FDDC}"/>
    <cellStyle name="20% - uthevingsfarge 4 101 2 3" xfId="4022" xr:uid="{55010BD8-507B-4519-B352-259487BD0AC7}"/>
    <cellStyle name="20% - uthevingsfarge 4 101 2 4" xfId="6468" xr:uid="{83C9CAF3-2FDB-4A1C-B3A8-0BE3EB6E75BF}"/>
    <cellStyle name="20% - uthevingsfarge 4 101 2 5" xfId="8831" xr:uid="{4934AB5D-B67A-4248-8D79-2A9BC195F845}"/>
    <cellStyle name="20% - uthevingsfarge 4 101 3" xfId="3251" xr:uid="{C62EEDF0-188E-4908-9B9D-2031D9BCD29F}"/>
    <cellStyle name="20% - uthevingsfarge 4 101 3 2" xfId="6830" xr:uid="{E4ABE363-367B-467B-8BF1-76A6A137A805}"/>
    <cellStyle name="20% - uthevingsfarge 4 101 4" xfId="4096" xr:uid="{DA1A7A46-EAF5-4D15-BB1B-5CE68A029FFD}"/>
    <cellStyle name="20% - uthevingsfarge 4 101 5" xfId="6183" xr:uid="{0FF59858-F68B-42C0-B7DA-29C6D3468D7E}"/>
    <cellStyle name="20% - uthevingsfarge 4 101 6" xfId="8830" xr:uid="{5F132C40-9740-4452-9BCB-C356A2704FDA}"/>
    <cellStyle name="20% - uthevingsfarge 4 102" xfId="789" xr:uid="{156D8185-40D9-4857-ADE8-E929C31337AD}"/>
    <cellStyle name="20% - uthevingsfarge 4 102 2" xfId="2902" xr:uid="{CBDFC7C1-6308-479A-81D1-3BAD3C6B8272}"/>
    <cellStyle name="20% - uthevingsfarge 4 102 2 2" xfId="3254" xr:uid="{7B42B053-EF64-49E0-98E6-5C63995038D0}"/>
    <cellStyle name="20% - uthevingsfarge 4 102 2 2 2" xfId="6833" xr:uid="{1F7530E8-0198-4CAF-AAE8-542EA12E0838}"/>
    <cellStyle name="20% - uthevingsfarge 4 102 2 3" xfId="4112" xr:uid="{3225A40C-96E9-4ACA-BDD4-716D1EA54628}"/>
    <cellStyle name="20% - uthevingsfarge 4 102 2 4" xfId="6469" xr:uid="{4ED20FD2-7427-4120-B742-E65B08861856}"/>
    <cellStyle name="20% - uthevingsfarge 4 102 2 5" xfId="8833" xr:uid="{EC2DA4FF-D8B7-4D81-8743-452865550014}"/>
    <cellStyle name="20% - uthevingsfarge 4 102 3" xfId="3253" xr:uid="{9886B6CE-5B79-4FA7-ACB4-056658F1418D}"/>
    <cellStyle name="20% - uthevingsfarge 4 102 3 2" xfId="6832" xr:uid="{C44E4B54-9BA1-4AF7-81F2-8E4625FA6D5A}"/>
    <cellStyle name="20% - uthevingsfarge 4 102 4" xfId="4052" xr:uid="{26844CF0-E860-49F5-BFA5-AB5E4496F81B}"/>
    <cellStyle name="20% - uthevingsfarge 4 102 5" xfId="6184" xr:uid="{34DC24F5-1C2C-491F-AD59-B7B41EBEF114}"/>
    <cellStyle name="20% - uthevingsfarge 4 102 6" xfId="8832" xr:uid="{306D28DA-2FDC-488C-A69D-335FA06847C7}"/>
    <cellStyle name="20% - uthevingsfarge 4 103" xfId="790" xr:uid="{E8BCB928-8FF7-4FFA-8CE4-8F20A17C1A28}"/>
    <cellStyle name="20% - uthevingsfarge 4 103 2" xfId="2903" xr:uid="{DDAD14C8-D3BF-44B7-95A4-01A930A9AF38}"/>
    <cellStyle name="20% - uthevingsfarge 4 103 2 2" xfId="3256" xr:uid="{2371AEC6-F866-4584-B712-15F7EC56EF77}"/>
    <cellStyle name="20% - uthevingsfarge 4 103 2 2 2" xfId="6835" xr:uid="{632FADF1-0A30-4DC1-BC7C-C02D7CEE8CB4}"/>
    <cellStyle name="20% - uthevingsfarge 4 103 2 3" xfId="4162" xr:uid="{10A09ABD-6764-4BE6-B3AC-7A8395FACE19}"/>
    <cellStyle name="20% - uthevingsfarge 4 103 2 4" xfId="6470" xr:uid="{59F1667C-4B57-4BF2-AF45-299024320DF6}"/>
    <cellStyle name="20% - uthevingsfarge 4 103 2 5" xfId="8835" xr:uid="{4DF748FD-73C0-40A2-BCD3-3AF0C2D54910}"/>
    <cellStyle name="20% - uthevingsfarge 4 103 3" xfId="3255" xr:uid="{C1982FA5-BECF-4DB9-B484-6E47A6951054}"/>
    <cellStyle name="20% - uthevingsfarge 4 103 3 2" xfId="6834" xr:uid="{32790005-FECA-4C4F-AB16-4C9B5F951CBC}"/>
    <cellStyle name="20% - uthevingsfarge 4 103 4" xfId="4241" xr:uid="{29C5B2B0-B5F4-4B59-BFE5-3C2ECA835A5B}"/>
    <cellStyle name="20% - uthevingsfarge 4 103 5" xfId="6185" xr:uid="{07A22783-F288-4068-A9D6-D1C92B1239A5}"/>
    <cellStyle name="20% - uthevingsfarge 4 103 6" xfId="8834" xr:uid="{3C66FAD8-2633-434D-89DD-024F2C9B5CC9}"/>
    <cellStyle name="20% - uthevingsfarge 4 104" xfId="791" xr:uid="{669173A4-15E6-47D3-9202-CE3742303096}"/>
    <cellStyle name="20% - uthevingsfarge 4 104 2" xfId="2904" xr:uid="{3E189DF1-4C5A-4614-818C-3A9F3C0040DC}"/>
    <cellStyle name="20% - uthevingsfarge 4 104 2 2" xfId="3258" xr:uid="{23178CF8-CEEA-4859-94AA-28661CFCF2F7}"/>
    <cellStyle name="20% - uthevingsfarge 4 104 2 2 2" xfId="6837" xr:uid="{69D3BD13-8363-4821-A775-DEF4C36A7BCD}"/>
    <cellStyle name="20% - uthevingsfarge 4 104 2 3" xfId="4066" xr:uid="{AA0245CC-5B99-48FE-AB45-8A9C35B1C181}"/>
    <cellStyle name="20% - uthevingsfarge 4 104 2 4" xfId="6471" xr:uid="{C1A1011A-FCC9-4DBF-9354-6E59670BBE06}"/>
    <cellStyle name="20% - uthevingsfarge 4 104 2 5" xfId="8837" xr:uid="{FB1001B9-5754-49D8-A3D8-EE3971E736AF}"/>
    <cellStyle name="20% - uthevingsfarge 4 104 3" xfId="3257" xr:uid="{BABF637C-0981-440B-8188-CB04364636C8}"/>
    <cellStyle name="20% - uthevingsfarge 4 104 3 2" xfId="6836" xr:uid="{A802F810-6972-4D1C-8D88-4D53730A2121}"/>
    <cellStyle name="20% - uthevingsfarge 4 104 4" xfId="3777" xr:uid="{CD366BCD-687D-4A3E-86F6-348DAB647667}"/>
    <cellStyle name="20% - uthevingsfarge 4 104 5" xfId="6186" xr:uid="{53FE2BC7-13C3-4966-A16C-107ECF29091F}"/>
    <cellStyle name="20% - uthevingsfarge 4 104 6" xfId="8836" xr:uid="{9559357A-15D5-490F-A551-F59B7DBC9D7F}"/>
    <cellStyle name="20% - uthevingsfarge 4 105" xfId="792" xr:uid="{D94181C5-CEB9-4662-AFC4-DD3A0DCAA392}"/>
    <cellStyle name="20% - uthevingsfarge 4 105 2" xfId="2905" xr:uid="{94D79017-8D3F-43BE-A531-7016AB292EAB}"/>
    <cellStyle name="20% - uthevingsfarge 4 105 2 2" xfId="3260" xr:uid="{7ABEC700-80D5-492F-B3A4-7B5C3F24B1A4}"/>
    <cellStyle name="20% - uthevingsfarge 4 105 2 2 2" xfId="6839" xr:uid="{883FF271-BF2D-4ACC-BE10-6DB741C4F37E}"/>
    <cellStyle name="20% - uthevingsfarge 4 105 2 3" xfId="4021" xr:uid="{40BEB6FA-79D9-4F08-8B10-066B97CE646A}"/>
    <cellStyle name="20% - uthevingsfarge 4 105 2 4" xfId="6472" xr:uid="{5C6C7C89-FB95-44C1-914D-182CF11BC7FA}"/>
    <cellStyle name="20% - uthevingsfarge 4 105 2 5" xfId="8839" xr:uid="{9BB1ECD4-6B7C-4D72-A78E-8028D8F706CA}"/>
    <cellStyle name="20% - uthevingsfarge 4 105 3" xfId="3259" xr:uid="{BA2D24A6-DCF3-4DAD-BD36-EB55E07C39F3}"/>
    <cellStyle name="20% - uthevingsfarge 4 105 3 2" xfId="6838" xr:uid="{C0708288-F9AF-4475-98D3-E112063AB801}"/>
    <cellStyle name="20% - uthevingsfarge 4 105 4" xfId="4094" xr:uid="{2BF37FE9-5C7F-4B3F-81EC-AEADB85AF0DC}"/>
    <cellStyle name="20% - uthevingsfarge 4 105 5" xfId="6187" xr:uid="{EA94B165-F8C2-42B0-A57C-5566383902F7}"/>
    <cellStyle name="20% - uthevingsfarge 4 105 6" xfId="8838" xr:uid="{A5C97DE1-B388-4A17-A06C-48747492E9F8}"/>
    <cellStyle name="20% - uthevingsfarge 4 106" xfId="793" xr:uid="{ED2CC9A8-98E7-4EFB-B439-377024D021F9}"/>
    <cellStyle name="20% - uthevingsfarge 4 106 2" xfId="2906" xr:uid="{78ADA5AD-583E-4D40-9EF4-F085F5352E49}"/>
    <cellStyle name="20% - uthevingsfarge 4 106 2 2" xfId="3262" xr:uid="{88B6DC28-4813-46D6-95D6-E3A04A5E50F6}"/>
    <cellStyle name="20% - uthevingsfarge 4 106 2 2 2" xfId="6841" xr:uid="{365EB0BA-B309-48EA-8E1C-8CF1A52AAB36}"/>
    <cellStyle name="20% - uthevingsfarge 4 106 2 3" xfId="3864" xr:uid="{5B2725E3-5C49-45CC-AFC5-8E1FBE9510B7}"/>
    <cellStyle name="20% - uthevingsfarge 4 106 2 4" xfId="6473" xr:uid="{3E8F46C6-76BA-4208-94D2-9C68618FC65C}"/>
    <cellStyle name="20% - uthevingsfarge 4 106 2 5" xfId="8841" xr:uid="{6BD1B1CF-8283-43A8-B880-19262A0EA4BB}"/>
    <cellStyle name="20% - uthevingsfarge 4 106 3" xfId="3261" xr:uid="{E6B74233-6040-4BFB-B0DD-F9555278BBAE}"/>
    <cellStyle name="20% - uthevingsfarge 4 106 3 2" xfId="6840" xr:uid="{9CED6B6F-8CED-4B3D-9258-C196A27B54BE}"/>
    <cellStyle name="20% - uthevingsfarge 4 106 4" xfId="4051" xr:uid="{15A4F70A-9439-475E-976C-2D6FDD97FD3E}"/>
    <cellStyle name="20% - uthevingsfarge 4 106 5" xfId="6188" xr:uid="{54AEF66B-388B-4F70-A813-3C33B4B3F706}"/>
    <cellStyle name="20% - uthevingsfarge 4 106 6" xfId="8840" xr:uid="{3B9338DB-E876-4914-B710-0B4BC779DB04}"/>
    <cellStyle name="20% - uthevingsfarge 4 107" xfId="794" xr:uid="{DD6CD9F1-02ED-4F64-AF26-CABB946D3A0E}"/>
    <cellStyle name="20% - uthevingsfarge 4 107 2" xfId="2907" xr:uid="{9559774F-4CF6-4573-A18B-5B8A0D81F7CF}"/>
    <cellStyle name="20% - uthevingsfarge 4 107 2 2" xfId="3264" xr:uid="{D2715353-8CF3-4AA5-8830-86A8765D23C9}"/>
    <cellStyle name="20% - uthevingsfarge 4 107 2 2 2" xfId="6843" xr:uid="{EC0FC0B4-CAFE-462A-A739-1E2CB8EA0C5D}"/>
    <cellStyle name="20% - uthevingsfarge 4 107 2 3" xfId="4267" xr:uid="{3668E20B-B06D-4B1A-A907-2B137333F7B6}"/>
    <cellStyle name="20% - uthevingsfarge 4 107 2 4" xfId="6474" xr:uid="{E5934E0F-7C6F-42B2-9DFF-0DFE56602896}"/>
    <cellStyle name="20% - uthevingsfarge 4 107 2 5" xfId="8843" xr:uid="{94591D2A-49CF-478F-A60C-DF14E26CF82C}"/>
    <cellStyle name="20% - uthevingsfarge 4 107 3" xfId="3263" xr:uid="{069FFBDA-01A6-47DB-A17E-AF80D71E261D}"/>
    <cellStyle name="20% - uthevingsfarge 4 107 3 2" xfId="6842" xr:uid="{C636AA56-5FC2-46B3-B855-0F6FBC18211E}"/>
    <cellStyle name="20% - uthevingsfarge 4 107 4" xfId="4148" xr:uid="{7D2D9041-6E8A-4CCC-8AB0-B30E642EB02D}"/>
    <cellStyle name="20% - uthevingsfarge 4 107 5" xfId="6189" xr:uid="{46E0A30F-55C2-4F68-982B-34015311CA7D}"/>
    <cellStyle name="20% - uthevingsfarge 4 107 6" xfId="8842" xr:uid="{4EFBA9C5-901E-43BF-A4A5-66B79265E577}"/>
    <cellStyle name="20% - uthevingsfarge 4 108" xfId="795" xr:uid="{8AA206AC-D709-4346-B820-39DEDC098F4E}"/>
    <cellStyle name="20% - uthevingsfarge 4 108 2" xfId="2908" xr:uid="{F49BC8EA-5DF0-4696-81DE-8CEA9DEDE1CD}"/>
    <cellStyle name="20% - uthevingsfarge 4 108 2 2" xfId="3266" xr:uid="{7C19F77D-89A7-430F-AC08-6C1BF4433714}"/>
    <cellStyle name="20% - uthevingsfarge 4 108 2 2 2" xfId="6845" xr:uid="{6AAEB954-14BA-406A-A069-AF1AC1015E00}"/>
    <cellStyle name="20% - uthevingsfarge 4 108 2 3" xfId="4266" xr:uid="{D74DD736-A764-448E-A220-7485C887D377}"/>
    <cellStyle name="20% - uthevingsfarge 4 108 2 4" xfId="6475" xr:uid="{967EEAF1-9AC9-443A-B193-54B1F822F1A8}"/>
    <cellStyle name="20% - uthevingsfarge 4 108 2 5" xfId="8845" xr:uid="{E28D1EFB-7DF3-4777-AFDF-08BB6D9E09F1}"/>
    <cellStyle name="20% - uthevingsfarge 4 108 3" xfId="3265" xr:uid="{6B9AC047-5988-4EC4-9DC8-DC0E99AEBFBA}"/>
    <cellStyle name="20% - uthevingsfarge 4 108 3 2" xfId="6844" xr:uid="{60446681-F63A-422C-A7A1-EB7755ADD3EC}"/>
    <cellStyle name="20% - uthevingsfarge 4 108 4" xfId="4180" xr:uid="{F0A18325-AC99-4D0C-B5A2-0AB5532B6ABB}"/>
    <cellStyle name="20% - uthevingsfarge 4 108 5" xfId="6190" xr:uid="{3FD5D6E1-4CC5-451D-AF93-09531C832132}"/>
    <cellStyle name="20% - uthevingsfarge 4 108 6" xfId="8844" xr:uid="{0754FA85-124B-4C4E-81BF-33FD4DCC203C}"/>
    <cellStyle name="20% - uthevingsfarge 4 109" xfId="796" xr:uid="{FC4780AF-6B0F-40CF-8AE8-6FEC8C578689}"/>
    <cellStyle name="20% - uthevingsfarge 4 109 2" xfId="2909" xr:uid="{EA028727-9458-448F-AEA6-6BD53D3A4826}"/>
    <cellStyle name="20% - uthevingsfarge 4 109 2 2" xfId="3268" xr:uid="{ECC20275-8B27-4A73-A361-84576ACC6359}"/>
    <cellStyle name="20% - uthevingsfarge 4 109 2 2 2" xfId="6847" xr:uid="{418B1A3C-22A0-4136-AC30-DEDB292631C3}"/>
    <cellStyle name="20% - uthevingsfarge 4 109 2 3" xfId="4020" xr:uid="{884A3B6A-5E35-4E7C-8A14-977B004064F8}"/>
    <cellStyle name="20% - uthevingsfarge 4 109 2 4" xfId="6476" xr:uid="{84839EB0-6347-49DF-B86D-82CFD84A5B15}"/>
    <cellStyle name="20% - uthevingsfarge 4 109 2 5" xfId="8847" xr:uid="{BB48694D-02E3-47BF-B408-EB60EACA1335}"/>
    <cellStyle name="20% - uthevingsfarge 4 109 3" xfId="3267" xr:uid="{BE9F9383-5339-46B1-A38C-382053374CA0}"/>
    <cellStyle name="20% - uthevingsfarge 4 109 3 2" xfId="6846" xr:uid="{A5DF6449-744E-4497-8F9A-A06E17D3224C}"/>
    <cellStyle name="20% - uthevingsfarge 4 109 4" xfId="4181" xr:uid="{26B47018-5BDE-4A55-B5B0-AF517043B778}"/>
    <cellStyle name="20% - uthevingsfarge 4 109 5" xfId="6191" xr:uid="{1F3B6DB0-E79D-45DC-9A9A-A70B0E949073}"/>
    <cellStyle name="20% - uthevingsfarge 4 109 6" xfId="8846" xr:uid="{46B4841A-DB9B-42BC-B6DB-C3BCCD78836F}"/>
    <cellStyle name="20% - uthevingsfarge 4 11" xfId="797" xr:uid="{B3D88B82-F303-42E7-AA5D-5806FA9A35D4}"/>
    <cellStyle name="20% - uthevingsfarge 4 11 2" xfId="798" xr:uid="{5E8E46A1-6247-40BD-B6E3-63E675FF7F55}"/>
    <cellStyle name="20% - uthevingsfarge 4 11 2 2" xfId="5533" xr:uid="{311302F4-58DD-4882-A0D2-C6C8429C4A8D}"/>
    <cellStyle name="20% - uthevingsfarge 4 11 2 2 2" xfId="8166" xr:uid="{52F02722-71B5-47A5-9E12-F78F2C0D0A7F}"/>
    <cellStyle name="20% - uthevingsfarge 4 11 2 3" xfId="10142" xr:uid="{E334D69A-43D9-4856-876E-D3B1FAABFC0E}"/>
    <cellStyle name="20% - uthevingsfarge 4 11 3" xfId="4812" xr:uid="{EF1BD0B3-ADA4-4CBD-92F2-618E68F11640}"/>
    <cellStyle name="20% - uthevingsfarge 4 11 3 2" xfId="7465" xr:uid="{4F8C7C77-22E4-4902-8188-ED1D21542B1A}"/>
    <cellStyle name="20% - uthevingsfarge 4 11 4" xfId="10141" xr:uid="{0093B76B-006E-4385-8610-BBB7B29948FF}"/>
    <cellStyle name="20% - uthevingsfarge 4 110" xfId="6698" xr:uid="{A33B01B9-FDEE-4971-971D-F00A3558154D}"/>
    <cellStyle name="20% - uthevingsfarge 4 111" xfId="8701" xr:uid="{6B567EAA-DF0F-4877-A5E7-8F06428C675A}"/>
    <cellStyle name="20% - uthevingsfarge 4 12" xfId="799" xr:uid="{288F8298-D667-4D15-B16F-3F9992B8E3D4}"/>
    <cellStyle name="20% - uthevingsfarge 4 12 2" xfId="800" xr:uid="{479BF004-CD6C-4724-A35B-F9092C4488DD}"/>
    <cellStyle name="20% - uthevingsfarge 4 12 2 2" xfId="5534" xr:uid="{2B3A03D2-9432-47D6-85A1-9B0B3E68C91E}"/>
    <cellStyle name="20% - uthevingsfarge 4 12 2 2 2" xfId="8167" xr:uid="{C8EE2D46-C261-42C9-AF1A-9B8EDC8ABAA7}"/>
    <cellStyle name="20% - uthevingsfarge 4 12 2 3" xfId="10140" xr:uid="{AD50E66F-98A1-4DDC-8C44-5EFA0EE379B8}"/>
    <cellStyle name="20% - uthevingsfarge 4 12 3" xfId="4813" xr:uid="{1012E698-271C-417E-987F-7055C34E1A75}"/>
    <cellStyle name="20% - uthevingsfarge 4 12 3 2" xfId="7466" xr:uid="{E41F5E2F-C964-407A-89D0-5BED51F27C6F}"/>
    <cellStyle name="20% - uthevingsfarge 4 12 4" xfId="10139" xr:uid="{4DB3D6B4-87B6-4C5E-AD1A-9DCF4978ED6A}"/>
    <cellStyle name="20% - uthevingsfarge 4 13" xfId="801" xr:uid="{D932B3AB-B4AC-457F-8EE5-ABF359BB4C43}"/>
    <cellStyle name="20% - uthevingsfarge 4 13 2" xfId="802" xr:uid="{839E2A70-B325-43CE-9F7B-1CC040B848FC}"/>
    <cellStyle name="20% - uthevingsfarge 4 13 2 2" xfId="5535" xr:uid="{82223208-EF43-4B66-8D18-ECC5E63C8FAF}"/>
    <cellStyle name="20% - uthevingsfarge 4 13 2 2 2" xfId="8168" xr:uid="{AD3BBA8C-D7FE-4D33-850E-E1B135301D65}"/>
    <cellStyle name="20% - uthevingsfarge 4 13 2 3" xfId="10138" xr:uid="{29743D9A-CD13-4373-A289-C839AEC9B2E8}"/>
    <cellStyle name="20% - uthevingsfarge 4 13 3" xfId="4814" xr:uid="{97112088-C198-4AF9-9A73-D5CE47C46F51}"/>
    <cellStyle name="20% - uthevingsfarge 4 13 3 2" xfId="7467" xr:uid="{208259F0-9D0B-4106-84AB-37CD041187FA}"/>
    <cellStyle name="20% - uthevingsfarge 4 13 4" xfId="10137" xr:uid="{CD02F333-4289-449B-818D-6AD4D788C452}"/>
    <cellStyle name="20% - uthevingsfarge 4 14" xfId="803" xr:uid="{225F6042-0AC3-4B9B-949B-7120A4091DC9}"/>
    <cellStyle name="20% - uthevingsfarge 4 14 2" xfId="804" xr:uid="{DE58840D-6D90-4332-9748-647914E67FE9}"/>
    <cellStyle name="20% - uthevingsfarge 4 14 2 2" xfId="5536" xr:uid="{8F378482-5408-4010-9395-7BEAD3B73AF8}"/>
    <cellStyle name="20% - uthevingsfarge 4 14 2 2 2" xfId="8169" xr:uid="{45297690-F49D-446A-B2BC-42C6F38DAD44}"/>
    <cellStyle name="20% - uthevingsfarge 4 14 2 3" xfId="10136" xr:uid="{0A9F4989-FE32-4FDC-989D-E47FB0B4188D}"/>
    <cellStyle name="20% - uthevingsfarge 4 14 3" xfId="4815" xr:uid="{2D05FFF7-2DE0-4FD1-A687-ECDB8593FE7E}"/>
    <cellStyle name="20% - uthevingsfarge 4 14 3 2" xfId="7468" xr:uid="{011C2E47-F66D-42B1-81D0-E0E4659D264A}"/>
    <cellStyle name="20% - uthevingsfarge 4 14 4" xfId="10100" xr:uid="{CA0D200F-7BA9-408F-B2BC-A9D6A31F092D}"/>
    <cellStyle name="20% - uthevingsfarge 4 15" xfId="805" xr:uid="{030A3B5B-F166-4F9B-B4DF-5B1002221610}"/>
    <cellStyle name="20% - uthevingsfarge 4 15 2" xfId="806" xr:uid="{DCCABF67-97E8-4433-9AE9-3A91F937D30C}"/>
    <cellStyle name="20% - uthevingsfarge 4 15 2 2" xfId="5537" xr:uid="{281CF826-A716-4836-BF30-E8C7AC071C7D}"/>
    <cellStyle name="20% - uthevingsfarge 4 15 2 2 2" xfId="8170" xr:uid="{453AE423-2427-41EC-95A5-9ABFDF349787}"/>
    <cellStyle name="20% - uthevingsfarge 4 15 2 3" xfId="10135" xr:uid="{6B49948F-06DD-4605-B1B8-82F0ED3B652F}"/>
    <cellStyle name="20% - uthevingsfarge 4 15 3" xfId="4816" xr:uid="{CE4EFB5B-7040-459A-B659-C096D30D3510}"/>
    <cellStyle name="20% - uthevingsfarge 4 15 3 2" xfId="7469" xr:uid="{21307A32-47AD-40FA-8B33-FD6A50EE6C38}"/>
    <cellStyle name="20% - uthevingsfarge 4 15 4" xfId="10134" xr:uid="{06D453FD-AF94-4C8B-ACE4-BCE56C3E6EB9}"/>
    <cellStyle name="20% - uthevingsfarge 4 16" xfId="807" xr:uid="{46D54702-0F8D-44F4-9B35-D7B46F205909}"/>
    <cellStyle name="20% - uthevingsfarge 4 16 2" xfId="808" xr:uid="{918BF09D-9F04-4EB4-9B6A-1FFAD4C31439}"/>
    <cellStyle name="20% - uthevingsfarge 4 16 2 2" xfId="5538" xr:uid="{2954F68B-F10D-421C-8A09-1A9A05B3D7F2}"/>
    <cellStyle name="20% - uthevingsfarge 4 16 2 2 2" xfId="8171" xr:uid="{0BBA66A4-5555-4B55-8E60-D2B67B390CFA}"/>
    <cellStyle name="20% - uthevingsfarge 4 16 2 3" xfId="10133" xr:uid="{A817B6D4-98D4-445A-9BFE-88536A2E2BC8}"/>
    <cellStyle name="20% - uthevingsfarge 4 16 3" xfId="4817" xr:uid="{44296B77-F4A9-4F54-8D09-F6440646E759}"/>
    <cellStyle name="20% - uthevingsfarge 4 16 3 2" xfId="7470" xr:uid="{A995D55A-AEDB-440C-8140-2DA5DD4FAB82}"/>
    <cellStyle name="20% - uthevingsfarge 4 16 4" xfId="10132" xr:uid="{5AF4FF8D-5D08-4025-9BEC-A828A915CFD4}"/>
    <cellStyle name="20% - uthevingsfarge 4 17" xfId="809" xr:uid="{7B9B3779-8960-46A3-8854-7E49AA442CE5}"/>
    <cellStyle name="20% - uthevingsfarge 4 17 2" xfId="810" xr:uid="{D4D37145-AEB3-41EC-B54D-50C69E80D6B2}"/>
    <cellStyle name="20% - uthevingsfarge 4 17 2 2" xfId="5539" xr:uid="{B9857B26-03A7-4ACD-BC88-972CD979A1F9}"/>
    <cellStyle name="20% - uthevingsfarge 4 17 2 2 2" xfId="8172" xr:uid="{174385C0-F971-4B4E-873F-479AB20AD8DF}"/>
    <cellStyle name="20% - uthevingsfarge 4 17 2 3" xfId="10131" xr:uid="{A8436774-D7F2-4676-A335-48F5683162E5}"/>
    <cellStyle name="20% - uthevingsfarge 4 17 3" xfId="4818" xr:uid="{5E347EC1-36D1-40AB-97D7-674559548EB6}"/>
    <cellStyle name="20% - uthevingsfarge 4 17 3 2" xfId="7471" xr:uid="{1244AA53-04B1-445D-A9AB-AD0F4D725E4B}"/>
    <cellStyle name="20% - uthevingsfarge 4 17 4" xfId="10130" xr:uid="{9E5F5AE1-4150-4EEF-9254-70CE789FABF4}"/>
    <cellStyle name="20% - uthevingsfarge 4 18" xfId="811" xr:uid="{D2B70288-4524-4BC6-B45E-917376D7A1D9}"/>
    <cellStyle name="20% - uthevingsfarge 4 18 2" xfId="812" xr:uid="{027FC7B5-4B64-4302-B440-DCC67DB50BDD}"/>
    <cellStyle name="20% - uthevingsfarge 4 18 2 2" xfId="5540" xr:uid="{0E39DD3B-750F-49F4-9EB8-F0BB606E80D2}"/>
    <cellStyle name="20% - uthevingsfarge 4 18 2 2 2" xfId="8173" xr:uid="{82B6603A-B086-48FB-AF74-354BE00C71C4}"/>
    <cellStyle name="20% - uthevingsfarge 4 18 2 3" xfId="10099" xr:uid="{BC7C7D99-78A4-4C61-8AAB-366F8F5B14C8}"/>
    <cellStyle name="20% - uthevingsfarge 4 18 3" xfId="4819" xr:uid="{FFDC5AB7-BFA5-42C3-9876-F91FD929ABBB}"/>
    <cellStyle name="20% - uthevingsfarge 4 18 3 2" xfId="7472" xr:uid="{78E5A6B4-9BAF-4B6E-900D-6CC78C292AD6}"/>
    <cellStyle name="20% - uthevingsfarge 4 18 4" xfId="9706" xr:uid="{D7881A9F-9FCA-42DF-8332-A85D6979DF79}"/>
    <cellStyle name="20% - uthevingsfarge 4 19" xfId="813" xr:uid="{2082BF45-27AD-4A6B-8BF7-B96C16EE3584}"/>
    <cellStyle name="20% - uthevingsfarge 4 19 2" xfId="814" xr:uid="{FE22975B-DE68-471A-9D16-38CA066C228D}"/>
    <cellStyle name="20% - uthevingsfarge 4 19 2 2" xfId="5541" xr:uid="{D514DA92-BD69-4022-AB3F-55E821DA1F58}"/>
    <cellStyle name="20% - uthevingsfarge 4 19 2 2 2" xfId="8174" xr:uid="{6CCA6676-4036-489B-B02D-339A4085C7A8}"/>
    <cellStyle name="20% - uthevingsfarge 4 19 2 3" xfId="9705" xr:uid="{2CA8A2AA-5ED2-4E8D-83F9-716669F8D7FE}"/>
    <cellStyle name="20% - uthevingsfarge 4 19 3" xfId="4820" xr:uid="{31B6B27A-B42A-4D00-897E-97F6CAE9864D}"/>
    <cellStyle name="20% - uthevingsfarge 4 19 3 2" xfId="7473" xr:uid="{3F95DF1E-3F73-44F6-B7C7-D59686995353}"/>
    <cellStyle name="20% - uthevingsfarge 4 19 4" xfId="9704" xr:uid="{92863434-9788-4883-9E4B-26DB90943BA2}"/>
    <cellStyle name="20% - uthevingsfarge 4 2" xfId="181" xr:uid="{2F9A58EE-7F32-44EE-B2C8-84F42DA6B952}"/>
    <cellStyle name="20% - uthevingsfarge 4 2 2" xfId="815" xr:uid="{AE7A0A55-D307-427B-BC1E-61203004D881}"/>
    <cellStyle name="20% - uthevingsfarge 4 2 2 2" xfId="5542" xr:uid="{51478979-A099-4B02-8E85-2EE23D2EEBDB}"/>
    <cellStyle name="20% - uthevingsfarge 4 2 2 2 2" xfId="8175" xr:uid="{76AC1C9E-8761-4B66-B4B3-FA4867222699}"/>
    <cellStyle name="20% - uthevingsfarge 4 2 2 3" xfId="9703" xr:uid="{4F2432EE-1D44-4DEC-A3C6-0E8DD16B6ACE}"/>
    <cellStyle name="20% - uthevingsfarge 4 2 3" xfId="4821" xr:uid="{CF5B5752-C893-4896-BB4D-0A40DCF9B09E}"/>
    <cellStyle name="20% - uthevingsfarge 4 2 3 2" xfId="7474" xr:uid="{1D270C95-AF45-4B3F-B20E-DA34712ED452}"/>
    <cellStyle name="20% - uthevingsfarge 4 2 4" xfId="9702" xr:uid="{D0267AC6-865A-4F90-A3CB-F4B6A35138DC}"/>
    <cellStyle name="20% - uthevingsfarge 4 20" xfId="816" xr:uid="{0A90A064-732F-45E3-84D2-896D85D20183}"/>
    <cellStyle name="20% - uthevingsfarge 4 20 2" xfId="817" xr:uid="{9B5E5AAD-85E6-48CE-A9C8-9E8B9DA65EA2}"/>
    <cellStyle name="20% - uthevingsfarge 4 20 2 2" xfId="5543" xr:uid="{7E8D90F4-3501-4C06-A1CD-27715C210AD1}"/>
    <cellStyle name="20% - uthevingsfarge 4 20 2 2 2" xfId="8176" xr:uid="{AA6CD062-32CE-4FFC-9926-79B8D691842F}"/>
    <cellStyle name="20% - uthevingsfarge 4 20 2 3" xfId="9857" xr:uid="{37DAC48B-092E-461B-806B-91EE70D76DE5}"/>
    <cellStyle name="20% - uthevingsfarge 4 20 3" xfId="4822" xr:uid="{FE1796AD-2B8D-4FDE-8BCB-59BA9C527897}"/>
    <cellStyle name="20% - uthevingsfarge 4 20 3 2" xfId="7475" xr:uid="{DEACF784-29E8-4E8E-A29E-3CD346A631A8}"/>
    <cellStyle name="20% - uthevingsfarge 4 20 4" xfId="10397" xr:uid="{D07D8780-251D-4D6C-9B48-B17EB40F58E3}"/>
    <cellStyle name="20% - uthevingsfarge 4 21" xfId="818" xr:uid="{A8F495AC-32E8-4C57-A7E6-AB1A07612647}"/>
    <cellStyle name="20% - uthevingsfarge 4 21 2" xfId="819" xr:uid="{4ACAFAEA-3A77-45CA-AD9E-C58E26F834B7}"/>
    <cellStyle name="20% - uthevingsfarge 4 21 2 2" xfId="5544" xr:uid="{F8E48738-69B0-474D-B1A1-557584F899DB}"/>
    <cellStyle name="20% - uthevingsfarge 4 21 2 2 2" xfId="8177" xr:uid="{8EBF9B50-AF3E-4485-832F-02FE94C09DFB}"/>
    <cellStyle name="20% - uthevingsfarge 4 21 2 3" xfId="10804" xr:uid="{49CD0FF4-3E7E-483B-914D-6B42DDA57A61}"/>
    <cellStyle name="20% - uthevingsfarge 4 21 3" xfId="4823" xr:uid="{5F841D1C-B00A-476C-AFC3-AA43FAC6F4BC}"/>
    <cellStyle name="20% - uthevingsfarge 4 21 3 2" xfId="7476" xr:uid="{86C926FB-AD12-43A6-8813-D56CD7108C64}"/>
    <cellStyle name="20% - uthevingsfarge 4 21 4" xfId="9978" xr:uid="{27D59903-FB68-4A13-9E63-3AD45435E3EF}"/>
    <cellStyle name="20% - uthevingsfarge 4 22" xfId="820" xr:uid="{59C95A8D-9895-4307-8164-B226685D57C7}"/>
    <cellStyle name="20% - uthevingsfarge 4 22 2" xfId="821" xr:uid="{572EADD4-E89C-4BE4-B36C-F4A079336002}"/>
    <cellStyle name="20% - uthevingsfarge 4 22 2 2" xfId="5545" xr:uid="{30D3B61D-677C-4359-A2DB-BDD237B9F8DF}"/>
    <cellStyle name="20% - uthevingsfarge 4 22 2 2 2" xfId="8178" xr:uid="{5247FD44-5899-45C7-9FCB-CF158BBBD2D7}"/>
    <cellStyle name="20% - uthevingsfarge 4 22 2 3" xfId="9701" xr:uid="{5D709195-8336-493B-AEB1-CA57CB56C9E6}"/>
    <cellStyle name="20% - uthevingsfarge 4 22 3" xfId="4824" xr:uid="{02FAB45D-0C4B-4F6A-90D8-676AE7172BD1}"/>
    <cellStyle name="20% - uthevingsfarge 4 22 3 2" xfId="7477" xr:uid="{0AC7BDBE-6710-4E95-9307-73CF335685C3}"/>
    <cellStyle name="20% - uthevingsfarge 4 22 4" xfId="9700" xr:uid="{9225262A-EA47-4708-9C39-9DD8A72B9665}"/>
    <cellStyle name="20% - uthevingsfarge 4 23" xfId="822" xr:uid="{B2F48C08-E6A3-4455-95CD-E87F124F5A60}"/>
    <cellStyle name="20% - uthevingsfarge 4 23 2" xfId="823" xr:uid="{AA914CF3-B70F-44E8-9B53-F9F2F885290C}"/>
    <cellStyle name="20% - uthevingsfarge 4 23 2 2" xfId="5546" xr:uid="{FD1A0223-0C68-489C-B740-24B3A8062E14}"/>
    <cellStyle name="20% - uthevingsfarge 4 23 2 2 2" xfId="8179" xr:uid="{E2C403D2-5CDD-4CD2-B663-D850B633BB17}"/>
    <cellStyle name="20% - uthevingsfarge 4 23 2 3" xfId="10540" xr:uid="{5CB510DC-36F0-43B8-AE92-862C40B853BF}"/>
    <cellStyle name="20% - uthevingsfarge 4 23 3" xfId="4825" xr:uid="{8A9687C0-E97F-4871-BC2B-99BC902762F8}"/>
    <cellStyle name="20% - uthevingsfarge 4 23 3 2" xfId="7478" xr:uid="{6E026569-F7DD-4F92-8032-5F428C269EED}"/>
    <cellStyle name="20% - uthevingsfarge 4 23 4" xfId="10803" xr:uid="{25B57642-1E51-4D51-B0F8-73D666F1C05E}"/>
    <cellStyle name="20% - uthevingsfarge 4 24" xfId="824" xr:uid="{4F722A6B-4BA0-4F74-964D-E0480D2F8886}"/>
    <cellStyle name="20% - uthevingsfarge 4 24 2" xfId="825" xr:uid="{4C681CED-976B-4F8E-80EB-98B34CAC9CA4}"/>
    <cellStyle name="20% - uthevingsfarge 4 24 2 2" xfId="5547" xr:uid="{E0E219C8-742B-4C37-AEDC-8A95DB861A72}"/>
    <cellStyle name="20% - uthevingsfarge 4 24 2 2 2" xfId="8180" xr:uid="{1EA274C1-0586-4D68-BA51-F68C49143B1D}"/>
    <cellStyle name="20% - uthevingsfarge 4 24 2 3" xfId="9949" xr:uid="{EDB691B8-BB01-4D6C-8462-F40A26996809}"/>
    <cellStyle name="20% - uthevingsfarge 4 24 3" xfId="4826" xr:uid="{557AB0A9-EE98-4879-8F56-36A8F4F93ABD}"/>
    <cellStyle name="20% - uthevingsfarge 4 24 3 2" xfId="7479" xr:uid="{4E925208-9B73-4841-A449-F6DBF9E373B6}"/>
    <cellStyle name="20% - uthevingsfarge 4 24 4" xfId="9699" xr:uid="{0CB7AA96-749F-4605-A80D-11323EA622F3}"/>
    <cellStyle name="20% - uthevingsfarge 4 25" xfId="826" xr:uid="{2F2DBAD3-EA5D-40BB-B8C2-08204BAF2A92}"/>
    <cellStyle name="20% - uthevingsfarge 4 25 2" xfId="827" xr:uid="{178F83D2-1FB3-4BB9-8E77-E5CBBA8F10D3}"/>
    <cellStyle name="20% - uthevingsfarge 4 25 2 2" xfId="5548" xr:uid="{376C2776-ED3E-4A2A-AFDC-83A49864E952}"/>
    <cellStyle name="20% - uthevingsfarge 4 25 2 2 2" xfId="8181" xr:uid="{A712FB76-33A4-49B0-A044-D87C7A13FC3A}"/>
    <cellStyle name="20% - uthevingsfarge 4 25 2 3" xfId="10539" xr:uid="{CB4EAF40-980A-4F24-9564-A20539F75F42}"/>
    <cellStyle name="20% - uthevingsfarge 4 25 3" xfId="4827" xr:uid="{395963AE-D479-4870-AAAA-70C7F77E211F}"/>
    <cellStyle name="20% - uthevingsfarge 4 25 3 2" xfId="7480" xr:uid="{A7C468F7-1C47-44EC-AF4F-68A0E6CB6018}"/>
    <cellStyle name="20% - uthevingsfarge 4 25 4" xfId="10802" xr:uid="{77778374-85F1-466F-B115-D022E5AAD5A5}"/>
    <cellStyle name="20% - uthevingsfarge 4 26" xfId="828" xr:uid="{99F1EFF7-A3F0-4228-B40F-4ED21596DAB6}"/>
    <cellStyle name="20% - uthevingsfarge 4 26 2" xfId="829" xr:uid="{8E18F9CC-5CA8-4606-845E-67517D0CE49F}"/>
    <cellStyle name="20% - uthevingsfarge 4 26 2 2" xfId="5549" xr:uid="{CDBDA4B1-A36E-4B18-AF8F-E6D89E8E4250}"/>
    <cellStyle name="20% - uthevingsfarge 4 26 2 2 2" xfId="8182" xr:uid="{A4CAB5D6-8755-465E-9E15-3CB433CAB482}"/>
    <cellStyle name="20% - uthevingsfarge 4 26 2 3" xfId="9948" xr:uid="{E332DCE3-3BFB-474A-B935-0B4E6718B77B}"/>
    <cellStyle name="20% - uthevingsfarge 4 26 3" xfId="4828" xr:uid="{7495238E-07BC-4C12-A9F7-9EBA5D229AB7}"/>
    <cellStyle name="20% - uthevingsfarge 4 26 3 2" xfId="7481" xr:uid="{26DBFBBD-85D8-4B73-9D8C-09BCD8EEE82E}"/>
    <cellStyle name="20% - uthevingsfarge 4 26 4" xfId="9698" xr:uid="{DE2D81C5-7200-4893-98D0-A9C915FAFB2E}"/>
    <cellStyle name="20% - uthevingsfarge 4 27" xfId="830" xr:uid="{1A840E5D-AAA6-43DD-9646-ACF4A2CF4E50}"/>
    <cellStyle name="20% - uthevingsfarge 4 27 2" xfId="831" xr:uid="{856B43B4-5D16-4E95-BB23-5AE9645E4C98}"/>
    <cellStyle name="20% - uthevingsfarge 4 27 2 2" xfId="5550" xr:uid="{64677A65-7CC4-4D3F-998E-57A3CEDFB7BE}"/>
    <cellStyle name="20% - uthevingsfarge 4 27 2 2 2" xfId="8183" xr:uid="{C15756C5-3016-4B34-8A12-950D9C0B3CFC}"/>
    <cellStyle name="20% - uthevingsfarge 4 27 2 3" xfId="10538" xr:uid="{36F563C8-0FFA-469C-83F0-3F7B064AC89F}"/>
    <cellStyle name="20% - uthevingsfarge 4 27 3" xfId="4829" xr:uid="{72D9FCD5-80A2-46A4-96BD-E019B9B45F84}"/>
    <cellStyle name="20% - uthevingsfarge 4 27 3 2" xfId="7482" xr:uid="{9A36F286-3E57-48FD-9FDD-FA724932796D}"/>
    <cellStyle name="20% - uthevingsfarge 4 27 4" xfId="10801" xr:uid="{FA6665EB-5816-4FD9-B4A1-1CCBF4B2A7BD}"/>
    <cellStyle name="20% - uthevingsfarge 4 28" xfId="832" xr:uid="{395218E5-5591-4D7C-A586-3E99A8EDABBD}"/>
    <cellStyle name="20% - uthevingsfarge 4 28 2" xfId="833" xr:uid="{FF03F53F-2A8A-4878-8E98-98B80FE8D528}"/>
    <cellStyle name="20% - uthevingsfarge 4 28 2 2" xfId="5551" xr:uid="{5B5D56DA-AEE4-4327-9D22-85C9553B9518}"/>
    <cellStyle name="20% - uthevingsfarge 4 28 2 2 2" xfId="8184" xr:uid="{A24B329B-4607-4A6A-8EEA-645C180F5731}"/>
    <cellStyle name="20% - uthevingsfarge 4 28 2 3" xfId="9947" xr:uid="{5F2B702A-A335-4905-8713-A9706C46B14F}"/>
    <cellStyle name="20% - uthevingsfarge 4 28 3" xfId="4830" xr:uid="{4F411F96-7B4B-4163-9347-CDA6682CA088}"/>
    <cellStyle name="20% - uthevingsfarge 4 28 3 2" xfId="7483" xr:uid="{61E004BE-8E22-47D0-A407-CFCFB46D42AF}"/>
    <cellStyle name="20% - uthevingsfarge 4 28 4" xfId="9697" xr:uid="{360272EE-1D75-4FFE-9C5B-8DA6F96DD910}"/>
    <cellStyle name="20% - uthevingsfarge 4 29" xfId="834" xr:uid="{E12FE365-7BC6-4AA6-9D7F-6E5624F5502B}"/>
    <cellStyle name="20% - uthevingsfarge 4 29 2" xfId="835" xr:uid="{BBA0B376-1EB6-47B8-ADE8-F8DA48F97A30}"/>
    <cellStyle name="20% - uthevingsfarge 4 29 2 2" xfId="5552" xr:uid="{D80031B1-23E2-456B-A04E-9F5304F78908}"/>
    <cellStyle name="20% - uthevingsfarge 4 29 2 2 2" xfId="8185" xr:uid="{48ED280F-E347-4E8F-BD69-C9AABE47F267}"/>
    <cellStyle name="20% - uthevingsfarge 4 29 2 3" xfId="10537" xr:uid="{55E81D43-8731-4D4D-9CEF-D550BBE68434}"/>
    <cellStyle name="20% - uthevingsfarge 4 29 3" xfId="4831" xr:uid="{3878EC7B-A33D-4261-8098-88E76A32FE4F}"/>
    <cellStyle name="20% - uthevingsfarge 4 29 3 2" xfId="7484" xr:uid="{DC68355C-95CF-4085-8256-2BEB0A6DDE44}"/>
    <cellStyle name="20% - uthevingsfarge 4 29 4" xfId="10800" xr:uid="{D93ADBF7-77B3-4D02-ADB6-4867C95FCB7B}"/>
    <cellStyle name="20% - uthevingsfarge 4 3" xfId="836" xr:uid="{FD6F496F-0BDB-4160-9899-AE4820E1A8A2}"/>
    <cellStyle name="20% - uthevingsfarge 4 3 2" xfId="837" xr:uid="{041196A3-E5FC-44F2-B736-22CCE098B219}"/>
    <cellStyle name="20% - uthevingsfarge 4 3 2 2" xfId="5553" xr:uid="{24AF31DF-BF04-404F-B5BA-CFF0F3F7B466}"/>
    <cellStyle name="20% - uthevingsfarge 4 3 2 2 2" xfId="8186" xr:uid="{2C1F5823-6B5A-4056-91AE-65468A3E5E70}"/>
    <cellStyle name="20% - uthevingsfarge 4 3 2 3" xfId="9946" xr:uid="{3C4495AA-ADC0-45B6-A78D-923EC877031B}"/>
    <cellStyle name="20% - uthevingsfarge 4 3 3" xfId="4832" xr:uid="{0EA554BF-9C54-4058-BB6C-D2394603B397}"/>
    <cellStyle name="20% - uthevingsfarge 4 3 3 2" xfId="7485" xr:uid="{C85EEE72-E3E1-4E17-BFB1-D3F764655109}"/>
    <cellStyle name="20% - uthevingsfarge 4 3 4" xfId="9696" xr:uid="{9CC56F34-9646-41B9-8087-E85C9D4E7BE6}"/>
    <cellStyle name="20% - uthevingsfarge 4 30" xfId="838" xr:uid="{9075D20C-29A1-44BD-BA3D-E026D6B855E9}"/>
    <cellStyle name="20% - uthevingsfarge 4 30 2" xfId="839" xr:uid="{3B4335A8-5ECE-466D-974F-563A96639499}"/>
    <cellStyle name="20% - uthevingsfarge 4 30 2 2" xfId="5554" xr:uid="{DB071CC5-B98E-410B-A9E8-036C9F1FD423}"/>
    <cellStyle name="20% - uthevingsfarge 4 30 2 2 2" xfId="8187" xr:uid="{37E15986-27C6-467D-8D4C-1B358AEABB5E}"/>
    <cellStyle name="20% - uthevingsfarge 4 30 2 3" xfId="10536" xr:uid="{3DFC8C48-F328-41E9-8737-7818701B48F2}"/>
    <cellStyle name="20% - uthevingsfarge 4 30 3" xfId="4833" xr:uid="{DB6CBE35-0C63-47CE-82A2-9626A297EA0B}"/>
    <cellStyle name="20% - uthevingsfarge 4 30 3 2" xfId="7486" xr:uid="{F8D03B8E-70E1-4ADC-970F-68F21A2C6418}"/>
    <cellStyle name="20% - uthevingsfarge 4 30 4" xfId="10799" xr:uid="{B71C8E4A-9B38-4334-A48D-9A67D0B62E56}"/>
    <cellStyle name="20% - uthevingsfarge 4 31" xfId="840" xr:uid="{D2E857B3-727F-41D6-8E90-988875281918}"/>
    <cellStyle name="20% - uthevingsfarge 4 31 2" xfId="841" xr:uid="{1BE58FA0-0B29-4050-BA08-FFB7AADDCDE3}"/>
    <cellStyle name="20% - uthevingsfarge 4 31 2 2" xfId="5555" xr:uid="{F860DFC5-FCC2-498E-95F2-295EF188FE4B}"/>
    <cellStyle name="20% - uthevingsfarge 4 31 2 2 2" xfId="8188" xr:uid="{2B155A58-8086-414C-B131-6DF1FEE04BE3}"/>
    <cellStyle name="20% - uthevingsfarge 4 31 2 3" xfId="9945" xr:uid="{2ED5999C-1DA4-42C4-A654-9EAC5F5B3470}"/>
    <cellStyle name="20% - uthevingsfarge 4 31 3" xfId="4834" xr:uid="{CE251C98-988E-4EBA-BA29-8472A6A87070}"/>
    <cellStyle name="20% - uthevingsfarge 4 31 3 2" xfId="7487" xr:uid="{96FD2341-9115-48FD-A376-9C3E371B588B}"/>
    <cellStyle name="20% - uthevingsfarge 4 31 4" xfId="9695" xr:uid="{07DF1244-466C-444A-92B8-99F99BB52872}"/>
    <cellStyle name="20% - uthevingsfarge 4 32" xfId="842" xr:uid="{A13A5748-7533-44D8-8C70-89EA0FC4CDE7}"/>
    <cellStyle name="20% - uthevingsfarge 4 32 2" xfId="843" xr:uid="{291CAB81-2CD6-4441-A3BF-0F2EEDF46433}"/>
    <cellStyle name="20% - uthevingsfarge 4 32 2 2" xfId="5556" xr:uid="{3A89E162-5A22-4405-9A8F-3D16F555A80D}"/>
    <cellStyle name="20% - uthevingsfarge 4 32 2 2 2" xfId="8189" xr:uid="{4E4CCE99-BB03-4496-AA1C-57A734E5539F}"/>
    <cellStyle name="20% - uthevingsfarge 4 32 2 3" xfId="10535" xr:uid="{84E23011-0BC0-496F-885B-A7396D478123}"/>
    <cellStyle name="20% - uthevingsfarge 4 32 3" xfId="4835" xr:uid="{A828D587-532C-4D6A-BB7D-9310D9A20F2A}"/>
    <cellStyle name="20% - uthevingsfarge 4 32 3 2" xfId="7488" xr:uid="{53DEAFB6-733B-4888-A1BA-E36ADA265C78}"/>
    <cellStyle name="20% - uthevingsfarge 4 32 4" xfId="10798" xr:uid="{C4FF8020-5B7D-4F42-8F3D-2FDD294F5C8A}"/>
    <cellStyle name="20% - uthevingsfarge 4 33" xfId="844" xr:uid="{0B4FC9A0-7BCD-41BD-9078-BC16EB0305B2}"/>
    <cellStyle name="20% - uthevingsfarge 4 33 2" xfId="845" xr:uid="{15808521-2C0A-402F-8CE9-DBC6CADD231A}"/>
    <cellStyle name="20% - uthevingsfarge 4 33 2 2" xfId="5557" xr:uid="{837ACF24-2E5F-47D3-86E7-0038EEEA5DC3}"/>
    <cellStyle name="20% - uthevingsfarge 4 33 2 2 2" xfId="8190" xr:uid="{38F130D2-B885-40F1-A7C4-7E3360AF9F4E}"/>
    <cellStyle name="20% - uthevingsfarge 4 33 2 3" xfId="9944" xr:uid="{84F45F5E-CD07-48EE-8719-C84023A1D99B}"/>
    <cellStyle name="20% - uthevingsfarge 4 33 3" xfId="4836" xr:uid="{EADF327C-E152-4573-8E9B-6F19EC54904D}"/>
    <cellStyle name="20% - uthevingsfarge 4 33 3 2" xfId="7489" xr:uid="{E5453CCE-E3E4-4B31-BFD5-16BDC59D8684}"/>
    <cellStyle name="20% - uthevingsfarge 4 33 4" xfId="9694" xr:uid="{C3BF480E-3316-4A68-890F-F46B4A5A92FF}"/>
    <cellStyle name="20% - uthevingsfarge 4 34" xfId="846" xr:uid="{44A4B21C-AB0D-4403-9EE0-5A728696E683}"/>
    <cellStyle name="20% - uthevingsfarge 4 34 2" xfId="847" xr:uid="{25AEF8C7-CD2D-4306-9366-2440F87B84AD}"/>
    <cellStyle name="20% - uthevingsfarge 4 34 2 2" xfId="5558" xr:uid="{6BC83200-8FB3-40ED-9852-FEC418C67651}"/>
    <cellStyle name="20% - uthevingsfarge 4 34 2 2 2" xfId="8191" xr:uid="{5EA566FA-2458-4A7D-8747-E46C01070F38}"/>
    <cellStyle name="20% - uthevingsfarge 4 34 2 3" xfId="10534" xr:uid="{92AE4920-27F7-41F1-A166-E2C097DEC114}"/>
    <cellStyle name="20% - uthevingsfarge 4 34 3" xfId="4837" xr:uid="{893F28E2-B5DC-491D-9D90-246364AB100A}"/>
    <cellStyle name="20% - uthevingsfarge 4 34 3 2" xfId="7490" xr:uid="{8E333B90-ECF9-449F-991E-96EB080ABA10}"/>
    <cellStyle name="20% - uthevingsfarge 4 34 4" xfId="10797" xr:uid="{7725AAAE-D62D-455D-8073-3E64733804A3}"/>
    <cellStyle name="20% - uthevingsfarge 4 35" xfId="848" xr:uid="{DBF36263-CE7B-4B30-B7CE-CD3FB2C29227}"/>
    <cellStyle name="20% - uthevingsfarge 4 35 2" xfId="849" xr:uid="{7F1A445B-5E41-4C0B-B8E3-5509B6A06A5C}"/>
    <cellStyle name="20% - uthevingsfarge 4 35 2 2" xfId="5559" xr:uid="{625BAF02-773D-403C-88D1-EA51FD9668D2}"/>
    <cellStyle name="20% - uthevingsfarge 4 35 2 2 2" xfId="8192" xr:uid="{95405A79-44A8-4A3A-9F14-9947C936DFC4}"/>
    <cellStyle name="20% - uthevingsfarge 4 35 2 3" xfId="9943" xr:uid="{4EA52AAE-55B6-465D-91F3-55C9D6E280FD}"/>
    <cellStyle name="20% - uthevingsfarge 4 35 3" xfId="4838" xr:uid="{4E37BB43-A621-4FFC-A049-05CF65C950B2}"/>
    <cellStyle name="20% - uthevingsfarge 4 35 3 2" xfId="7491" xr:uid="{D43C6DBB-43EB-49D4-99B8-3E492D1B6FEC}"/>
    <cellStyle name="20% - uthevingsfarge 4 35 4" xfId="9693" xr:uid="{47DC35B6-F1F4-478C-9FF6-FFF05BF6F1ED}"/>
    <cellStyle name="20% - uthevingsfarge 4 36" xfId="850" xr:uid="{5DCC840E-A985-41EF-9D63-B7BBC6AF23CD}"/>
    <cellStyle name="20% - uthevingsfarge 4 36 2" xfId="851" xr:uid="{54B9345C-EBB3-4545-BF79-526EBDBAF485}"/>
    <cellStyle name="20% - uthevingsfarge 4 36 2 2" xfId="5560" xr:uid="{B60E94E3-E849-4877-B9FE-EA0CEFCECA1B}"/>
    <cellStyle name="20% - uthevingsfarge 4 36 2 2 2" xfId="8193" xr:uid="{0CFE490C-68D7-4325-9C96-34F8543DBB1D}"/>
    <cellStyle name="20% - uthevingsfarge 4 36 2 3" xfId="10533" xr:uid="{FBECD472-B0F4-4605-BCAE-B711748F8DA1}"/>
    <cellStyle name="20% - uthevingsfarge 4 36 3" xfId="4839" xr:uid="{49B994E4-F3DB-4927-97C5-B809FC9EBB80}"/>
    <cellStyle name="20% - uthevingsfarge 4 36 3 2" xfId="7492" xr:uid="{C7BE4165-2887-4440-AC08-D24F66A27597}"/>
    <cellStyle name="20% - uthevingsfarge 4 36 4" xfId="10796" xr:uid="{733BDF65-57AC-4A2A-83BC-27333E1C2D85}"/>
    <cellStyle name="20% - uthevingsfarge 4 37" xfId="852" xr:uid="{D2D27AA7-8E7F-4E9B-A8B1-842FA51B35B1}"/>
    <cellStyle name="20% - uthevingsfarge 4 37 2" xfId="853" xr:uid="{E799B544-6DDC-46B6-88C0-05D9E2765EC2}"/>
    <cellStyle name="20% - uthevingsfarge 4 37 2 2" xfId="5561" xr:uid="{16883F6E-9367-4A4C-8444-E246289DEAC8}"/>
    <cellStyle name="20% - uthevingsfarge 4 37 2 2 2" xfId="8194" xr:uid="{D00B3057-99DF-4BED-9178-5D9BA5574E3A}"/>
    <cellStyle name="20% - uthevingsfarge 4 37 2 3" xfId="9942" xr:uid="{A9EBE6CF-5F60-4A4C-9CC3-3C2D5B200F04}"/>
    <cellStyle name="20% - uthevingsfarge 4 37 3" xfId="4840" xr:uid="{A089226E-042B-4154-9F65-07743DD1E4B8}"/>
    <cellStyle name="20% - uthevingsfarge 4 37 3 2" xfId="7493" xr:uid="{3D0CCF18-4604-45C8-818D-AF5243A27602}"/>
    <cellStyle name="20% - uthevingsfarge 4 37 4" xfId="9692" xr:uid="{028D39FA-E62C-4A66-87B6-5D582A91BCB2}"/>
    <cellStyle name="20% - uthevingsfarge 4 38" xfId="854" xr:uid="{6E9E400E-168C-4D75-A130-EA997B5BF226}"/>
    <cellStyle name="20% - uthevingsfarge 4 38 2" xfId="855" xr:uid="{3A423A20-C667-4C90-A515-F38443B31BFA}"/>
    <cellStyle name="20% - uthevingsfarge 4 38 2 2" xfId="5562" xr:uid="{BBF61DDC-2EA0-48E4-AF6B-D506DE1A4B96}"/>
    <cellStyle name="20% - uthevingsfarge 4 38 2 2 2" xfId="8195" xr:uid="{30232700-7E0E-4F2F-AF50-B1BF02249254}"/>
    <cellStyle name="20% - uthevingsfarge 4 38 2 3" xfId="10532" xr:uid="{4D0C979B-CDB5-4A7A-AB07-F6DC9A8D2A27}"/>
    <cellStyle name="20% - uthevingsfarge 4 38 3" xfId="4841" xr:uid="{7D370677-EC08-414D-A07A-BAB5E51311D5}"/>
    <cellStyle name="20% - uthevingsfarge 4 38 3 2" xfId="7494" xr:uid="{3A04CF71-A66A-4B9F-B3C5-AE4904C4CFAA}"/>
    <cellStyle name="20% - uthevingsfarge 4 38 4" xfId="10795" xr:uid="{C930C7E1-0B5E-429E-ABC5-39CCF476C90C}"/>
    <cellStyle name="20% - uthevingsfarge 4 39" xfId="856" xr:uid="{3B4FA92F-B2EB-4223-A52F-4DC135BA1455}"/>
    <cellStyle name="20% - uthevingsfarge 4 39 2" xfId="857" xr:uid="{E6DEF8A3-3F97-4732-A1A6-265AB3ADBCA6}"/>
    <cellStyle name="20% - uthevingsfarge 4 39 2 2" xfId="5563" xr:uid="{AAD07172-A1E6-4CBD-89DE-79B275626052}"/>
    <cellStyle name="20% - uthevingsfarge 4 39 2 2 2" xfId="8196" xr:uid="{1BE3C19F-E7E7-40DD-8E78-24409089A37F}"/>
    <cellStyle name="20% - uthevingsfarge 4 39 2 3" xfId="9941" xr:uid="{109BC701-D7DE-4816-9574-5CCB41643B5F}"/>
    <cellStyle name="20% - uthevingsfarge 4 39 3" xfId="4842" xr:uid="{BA0BBD82-B3BA-4ADB-BD98-C038143A48A5}"/>
    <cellStyle name="20% - uthevingsfarge 4 39 3 2" xfId="7495" xr:uid="{09725D16-3EB7-4594-A3ED-7AA21E501E6B}"/>
    <cellStyle name="20% - uthevingsfarge 4 39 4" xfId="9691" xr:uid="{303EF723-EFF6-4763-8EB1-52504370ABA7}"/>
    <cellStyle name="20% - uthevingsfarge 4 4" xfId="858" xr:uid="{D2F3C2E1-E725-41A8-A22A-6B2BDC22F939}"/>
    <cellStyle name="20% - uthevingsfarge 4 4 2" xfId="859" xr:uid="{330FE73D-360C-47CA-8538-A7215BACF49D}"/>
    <cellStyle name="20% - uthevingsfarge 4 4 2 2" xfId="5564" xr:uid="{4CA7BA93-350B-43C2-9947-FB6C328C6F6C}"/>
    <cellStyle name="20% - uthevingsfarge 4 4 2 2 2" xfId="8197" xr:uid="{DEC54F2C-7F34-4BCA-86D2-1370002CBF7C}"/>
    <cellStyle name="20% - uthevingsfarge 4 4 2 3" xfId="10531" xr:uid="{C0484922-F529-45B1-960D-211FF6B3AD1C}"/>
    <cellStyle name="20% - uthevingsfarge 4 4 3" xfId="4843" xr:uid="{B4BE1559-1ED2-4566-972C-76D51BEACBC4}"/>
    <cellStyle name="20% - uthevingsfarge 4 4 3 2" xfId="7496" xr:uid="{67D9CEFF-3428-4D15-8317-3AE3D6C39E57}"/>
    <cellStyle name="20% - uthevingsfarge 4 4 4" xfId="10794" xr:uid="{EB91151E-7806-4E10-B96C-9F5D3A0C94FF}"/>
    <cellStyle name="20% - uthevingsfarge 4 40" xfId="860" xr:uid="{031F77FB-420B-4C99-8B4E-549BFEBA5701}"/>
    <cellStyle name="20% - uthevingsfarge 4 40 2" xfId="861" xr:uid="{22B29A4E-9638-40C1-9162-D6FF4929DE3A}"/>
    <cellStyle name="20% - uthevingsfarge 4 40 2 2" xfId="5565" xr:uid="{2DC6013B-81CA-4511-B21C-A5982BFD2CF4}"/>
    <cellStyle name="20% - uthevingsfarge 4 40 2 2 2" xfId="8198" xr:uid="{2FA80AF9-5448-4CFD-AFB8-9476B1E830EA}"/>
    <cellStyle name="20% - uthevingsfarge 4 40 2 3" xfId="9940" xr:uid="{8AA8FC8A-2E5F-419C-BA15-37A7E9124D33}"/>
    <cellStyle name="20% - uthevingsfarge 4 40 3" xfId="4844" xr:uid="{81FEDD9F-E953-4958-89DE-65D5FD2813E1}"/>
    <cellStyle name="20% - uthevingsfarge 4 40 3 2" xfId="7497" xr:uid="{10D072FA-8816-4DA2-8359-50673CE7D072}"/>
    <cellStyle name="20% - uthevingsfarge 4 40 4" xfId="9690" xr:uid="{5C687F65-86C1-40FB-A145-CC63442D2811}"/>
    <cellStyle name="20% - uthevingsfarge 4 41" xfId="862" xr:uid="{141943EF-03D0-4D3B-B9CF-208C39B5AA2E}"/>
    <cellStyle name="20% - uthevingsfarge 4 41 2" xfId="863" xr:uid="{87154900-0C58-407A-9453-5D41EE93F53E}"/>
    <cellStyle name="20% - uthevingsfarge 4 41 2 2" xfId="5566" xr:uid="{5FA624EE-62EF-494F-A090-74E0515234BD}"/>
    <cellStyle name="20% - uthevingsfarge 4 41 2 2 2" xfId="8199" xr:uid="{D0693485-263B-4A69-8A8A-F4614F354644}"/>
    <cellStyle name="20% - uthevingsfarge 4 41 2 3" xfId="10396" xr:uid="{A033D9CB-47F9-4D44-806E-899817BDDFE9}"/>
    <cellStyle name="20% - uthevingsfarge 4 41 3" xfId="4845" xr:uid="{06828D82-B269-49B6-9700-03866149494D}"/>
    <cellStyle name="20% - uthevingsfarge 4 41 3 2" xfId="7498" xr:uid="{A052E68B-60EA-473F-B645-308B539BFD04}"/>
    <cellStyle name="20% - uthevingsfarge 4 41 4" xfId="10530" xr:uid="{4934D6B4-47A3-442B-9C33-9E7510003985}"/>
    <cellStyle name="20% - uthevingsfarge 4 42" xfId="864" xr:uid="{7C365BE1-EDB1-431C-A881-4A0F47896850}"/>
    <cellStyle name="20% - uthevingsfarge 4 42 2" xfId="865" xr:uid="{8C00AED7-CD70-4DAE-ACC5-DE85F73E42CB}"/>
    <cellStyle name="20% - uthevingsfarge 4 42 2 2" xfId="5567" xr:uid="{E19B322B-D880-4CD6-9047-792F9BC87DC8}"/>
    <cellStyle name="20% - uthevingsfarge 4 42 2 2 2" xfId="8200" xr:uid="{93A19BDE-F8BD-493C-BA09-302016EB5B5D}"/>
    <cellStyle name="20% - uthevingsfarge 4 42 2 3" xfId="10056" xr:uid="{BC9FDAED-3ADD-4796-B4EF-BE717FFDEB9F}"/>
    <cellStyle name="20% - uthevingsfarge 4 42 3" xfId="4846" xr:uid="{A1370B18-E7D0-4AE5-A077-22A0F5D793DF}"/>
    <cellStyle name="20% - uthevingsfarge 4 42 3 2" xfId="7499" xr:uid="{85DCC4B2-4E84-4B92-AC97-6636C6C860B3}"/>
    <cellStyle name="20% - uthevingsfarge 4 42 4" xfId="9939" xr:uid="{171BFF85-E1B2-42E4-A79F-D97993A5A483}"/>
    <cellStyle name="20% - uthevingsfarge 4 43" xfId="866" xr:uid="{E9F31DE2-E839-4C60-A836-6EACE61D0473}"/>
    <cellStyle name="20% - uthevingsfarge 4 43 2" xfId="867" xr:uid="{8CD22888-D769-456A-86DB-65DA911FB2BB}"/>
    <cellStyle name="20% - uthevingsfarge 4 43 2 2" xfId="5568" xr:uid="{B03458FF-4228-4277-B02C-39E925F8E0D0}"/>
    <cellStyle name="20% - uthevingsfarge 4 43 2 2 2" xfId="8201" xr:uid="{79D31EBC-9F56-4250-9EDE-80789BC8DF2F}"/>
    <cellStyle name="20% - uthevingsfarge 4 43 2 3" xfId="10395" xr:uid="{24B6BF43-419F-4DEE-A6A7-CF49C3EA8CE0}"/>
    <cellStyle name="20% - uthevingsfarge 4 43 3" xfId="4847" xr:uid="{CFAFD6E3-5F14-428C-811A-651F88FE0298}"/>
    <cellStyle name="20% - uthevingsfarge 4 43 3 2" xfId="7500" xr:uid="{2AE18678-0DF7-4DAA-82CC-706F967C30D7}"/>
    <cellStyle name="20% - uthevingsfarge 4 43 4" xfId="10529" xr:uid="{C03CD354-3F01-448C-A059-E9BE085C0E29}"/>
    <cellStyle name="20% - uthevingsfarge 4 44" xfId="868" xr:uid="{32613C39-6ED7-4489-B3E1-1307DAEB775D}"/>
    <cellStyle name="20% - uthevingsfarge 4 44 2" xfId="869" xr:uid="{F186B3F0-5D5A-4241-AC9C-3029D77AA5AF}"/>
    <cellStyle name="20% - uthevingsfarge 4 44 2 2" xfId="5569" xr:uid="{BDB8F0E5-7A74-4AB0-BC6D-98B8AE1C5E40}"/>
    <cellStyle name="20% - uthevingsfarge 4 44 2 2 2" xfId="8202" xr:uid="{06F5D1B0-B3B1-4CC3-BAF0-AF0449B9A278}"/>
    <cellStyle name="20% - uthevingsfarge 4 44 2 3" xfId="9979" xr:uid="{BFA05F5D-B223-4699-B3EB-5EEE8CC2BE35}"/>
    <cellStyle name="20% - uthevingsfarge 4 44 3" xfId="4848" xr:uid="{F9262735-05C4-4A36-A25D-52DE9CADBD65}"/>
    <cellStyle name="20% - uthevingsfarge 4 44 3 2" xfId="7501" xr:uid="{BAC1188E-47C3-4BCA-BC79-DBADD8E0A4A5}"/>
    <cellStyle name="20% - uthevingsfarge 4 44 4" xfId="9938" xr:uid="{D810B047-8E5B-4631-903E-FA5B447A6105}"/>
    <cellStyle name="20% - uthevingsfarge 4 45" xfId="870" xr:uid="{437BAA1F-157B-4662-8ADB-080C5639BADC}"/>
    <cellStyle name="20% - uthevingsfarge 4 45 2" xfId="871" xr:uid="{C8F291AA-92D0-4908-8B18-CDFCE5AA722A}"/>
    <cellStyle name="20% - uthevingsfarge 4 45 2 2" xfId="5570" xr:uid="{A6E2B9F7-7265-48C8-A36C-C20F40DBD530}"/>
    <cellStyle name="20% - uthevingsfarge 4 45 2 2 2" xfId="8203" xr:uid="{614F7D95-5793-4914-88DA-45CD94D640C9}"/>
    <cellStyle name="20% - uthevingsfarge 4 45 2 3" xfId="10394" xr:uid="{D5048D4E-68C7-46C2-A472-C967EF2C5BF9}"/>
    <cellStyle name="20% - uthevingsfarge 4 45 3" xfId="4849" xr:uid="{E70B68C2-BD7A-486D-88DE-14626E8B0444}"/>
    <cellStyle name="20% - uthevingsfarge 4 45 3 2" xfId="7502" xr:uid="{B9C552B5-1D8B-4CD4-8655-40B729FEC2A6}"/>
    <cellStyle name="20% - uthevingsfarge 4 45 4" xfId="10528" xr:uid="{5B279005-756D-4F42-A122-56AD9B080533}"/>
    <cellStyle name="20% - uthevingsfarge 4 46" xfId="872" xr:uid="{7C01BCBD-A403-4ECC-976E-C2E1E460B170}"/>
    <cellStyle name="20% - uthevingsfarge 4 46 2" xfId="873" xr:uid="{80F60221-AA49-4D69-A8B7-DB038C251A1B}"/>
    <cellStyle name="20% - uthevingsfarge 4 46 2 2" xfId="5571" xr:uid="{D8630098-2752-4AA0-BEE8-936208477ECB}"/>
    <cellStyle name="20% - uthevingsfarge 4 46 2 2 2" xfId="8204" xr:uid="{EACC9FC3-38CC-4812-9FD8-E74EE69CB900}"/>
    <cellStyle name="20% - uthevingsfarge 4 46 2 3" xfId="10032" xr:uid="{4C783EA0-A198-4DA9-B48C-9E44C8F7D378}"/>
    <cellStyle name="20% - uthevingsfarge 4 46 3" xfId="4850" xr:uid="{2C1BEC0A-C605-40DF-954B-223F67BE1EAF}"/>
    <cellStyle name="20% - uthevingsfarge 4 46 3 2" xfId="7503" xr:uid="{872E129D-6AF4-4B09-A65D-F7C32B793386}"/>
    <cellStyle name="20% - uthevingsfarge 4 46 4" xfId="9937" xr:uid="{A2BA1F60-EEAB-40CE-AAD6-07D09985320E}"/>
    <cellStyle name="20% - uthevingsfarge 4 47" xfId="874" xr:uid="{9ADBF6D3-46AF-4B2C-80F0-9BB50E174001}"/>
    <cellStyle name="20% - uthevingsfarge 4 47 2" xfId="875" xr:uid="{C4739DA5-E6DF-4113-A959-40EB2F6401A7}"/>
    <cellStyle name="20% - uthevingsfarge 4 47 2 2" xfId="5572" xr:uid="{61A1583F-91DD-4F63-8339-7CCB0C7DECB7}"/>
    <cellStyle name="20% - uthevingsfarge 4 47 2 2 2" xfId="8205" xr:uid="{DB260B6F-9E6F-4562-8D77-451736AA3513}"/>
    <cellStyle name="20% - uthevingsfarge 4 47 2 3" xfId="10393" xr:uid="{449B5E1C-F2B5-4C2F-95ED-957845A0820D}"/>
    <cellStyle name="20% - uthevingsfarge 4 47 3" xfId="4851" xr:uid="{06291C7A-95EC-4FD7-A544-392D4D7AE7AB}"/>
    <cellStyle name="20% - uthevingsfarge 4 47 3 2" xfId="7504" xr:uid="{6455DF62-AE12-4E9A-AEA2-DBED716F5F95}"/>
    <cellStyle name="20% - uthevingsfarge 4 47 4" xfId="10527" xr:uid="{91C5E4A8-4B18-41A4-9AEC-4AE1B29E7AA2}"/>
    <cellStyle name="20% - uthevingsfarge 4 48" xfId="876" xr:uid="{CA5570B1-F6B4-462F-A195-4F669E5E036F}"/>
    <cellStyle name="20% - uthevingsfarge 4 48 2" xfId="877" xr:uid="{B2011D62-A763-4736-9FB1-18D10BDD7DC9}"/>
    <cellStyle name="20% - uthevingsfarge 4 48 2 2" xfId="5573" xr:uid="{332E193C-BB52-413D-A5EB-700CC28BC69D}"/>
    <cellStyle name="20% - uthevingsfarge 4 48 2 2 2" xfId="8206" xr:uid="{FA3C1648-D49D-4D82-B77F-D3D9D31026EA}"/>
    <cellStyle name="20% - uthevingsfarge 4 48 2 3" xfId="10043" xr:uid="{164928F8-B587-4DF7-81FF-48482631E0F9}"/>
    <cellStyle name="20% - uthevingsfarge 4 48 3" xfId="4852" xr:uid="{1287BE99-471C-4C5B-8600-742F95973170}"/>
    <cellStyle name="20% - uthevingsfarge 4 48 3 2" xfId="7505" xr:uid="{D7AF607E-2A33-454A-84F3-8EA30450CB0B}"/>
    <cellStyle name="20% - uthevingsfarge 4 48 4" xfId="9936" xr:uid="{97797BCD-AC5F-4B8E-BD4D-162255045C43}"/>
    <cellStyle name="20% - uthevingsfarge 4 49" xfId="878" xr:uid="{BAC92DBD-6BC4-447E-A66B-870432B94500}"/>
    <cellStyle name="20% - uthevingsfarge 4 49 2" xfId="879" xr:uid="{C3E37612-689C-453D-B79F-FFCC583AE99E}"/>
    <cellStyle name="20% - uthevingsfarge 4 49 2 2" xfId="5574" xr:uid="{9E061873-3BFF-4BEA-A38E-3C8B7EE348FD}"/>
    <cellStyle name="20% - uthevingsfarge 4 49 2 2 2" xfId="8207" xr:uid="{967EEC2E-E02F-46D3-A306-4DC7D49F37D7}"/>
    <cellStyle name="20% - uthevingsfarge 4 49 2 3" xfId="10392" xr:uid="{24CF2C15-0DD5-4678-9D57-33BC86606137}"/>
    <cellStyle name="20% - uthevingsfarge 4 49 3" xfId="4853" xr:uid="{4C4703D2-E54E-4510-8186-4080C43AB9E6}"/>
    <cellStyle name="20% - uthevingsfarge 4 49 3 2" xfId="7506" xr:uid="{F35C2C47-8F40-46ED-BCA1-D3B0048CE927}"/>
    <cellStyle name="20% - uthevingsfarge 4 49 4" xfId="10526" xr:uid="{5EEDF396-880D-492B-B15C-DB6A9556B1C4}"/>
    <cellStyle name="20% - uthevingsfarge 4 5" xfId="880" xr:uid="{182C2636-1DE8-4B99-AF0D-A4AFAEC2BCB0}"/>
    <cellStyle name="20% - uthevingsfarge 4 5 2" xfId="881" xr:uid="{D1D6009C-23BE-4C53-BD52-B430AB3C46C0}"/>
    <cellStyle name="20% - uthevingsfarge 4 5 2 2" xfId="5575" xr:uid="{BC42AED4-8C42-4FAC-813C-8A6E825DF411}"/>
    <cellStyle name="20% - uthevingsfarge 4 5 2 2 2" xfId="8208" xr:uid="{ED011E1C-2107-47F7-A364-A7DD20FBB546}"/>
    <cellStyle name="20% - uthevingsfarge 4 5 2 3" xfId="10034" xr:uid="{121E8455-6112-4BE4-9D01-D4698CC0AB6B}"/>
    <cellStyle name="20% - uthevingsfarge 4 5 3" xfId="4854" xr:uid="{D71E8737-BA8C-4AD6-BAA9-1256B4BDCDEF}"/>
    <cellStyle name="20% - uthevingsfarge 4 5 3 2" xfId="7507" xr:uid="{7E5D10D7-6114-4800-9818-15CCB40B14DE}"/>
    <cellStyle name="20% - uthevingsfarge 4 5 4" xfId="9935" xr:uid="{D1F3ACA0-BE0D-45DC-8F7B-7B6090D990F8}"/>
    <cellStyle name="20% - uthevingsfarge 4 50" xfId="882" xr:uid="{491D9597-0099-4151-894A-9820D3D96B77}"/>
    <cellStyle name="20% - uthevingsfarge 4 50 2" xfId="883" xr:uid="{0F8D28D7-8752-4B55-888D-B7259503E9F5}"/>
    <cellStyle name="20% - uthevingsfarge 4 50 2 2" xfId="5576" xr:uid="{61405E6E-127E-4684-A79F-E982A3A8BD1A}"/>
    <cellStyle name="20% - uthevingsfarge 4 50 2 2 2" xfId="8209" xr:uid="{203D0140-D600-4029-AA1F-6C2DB766BC2F}"/>
    <cellStyle name="20% - uthevingsfarge 4 50 2 3" xfId="10391" xr:uid="{8513615E-6ADA-4134-9424-DF16B2388C1B}"/>
    <cellStyle name="20% - uthevingsfarge 4 50 3" xfId="4855" xr:uid="{7493A77B-4ACA-4430-8339-9FCB36922A88}"/>
    <cellStyle name="20% - uthevingsfarge 4 50 3 2" xfId="7508" xr:uid="{A92917BC-9308-4DDF-9A6D-B1653DE138DA}"/>
    <cellStyle name="20% - uthevingsfarge 4 50 4" xfId="10525" xr:uid="{B35B4A8E-3395-4764-B227-028474404F58}"/>
    <cellStyle name="20% - uthevingsfarge 4 51" xfId="884" xr:uid="{2DEF2203-F0E2-41C0-A008-DB1AC3B8E5EF}"/>
    <cellStyle name="20% - uthevingsfarge 4 51 2" xfId="885" xr:uid="{5F88EF0C-B03E-43EF-9585-7BCBF8A9D7FD}"/>
    <cellStyle name="20% - uthevingsfarge 4 51 2 2" xfId="5577" xr:uid="{49F1058C-33C8-43AE-A44C-D3D0D5F2D568}"/>
    <cellStyle name="20% - uthevingsfarge 4 51 2 2 2" xfId="8210" xr:uid="{5F3712A3-82C7-4364-809D-B49F617CDB3F}"/>
    <cellStyle name="20% - uthevingsfarge 4 51 2 3" xfId="9980" xr:uid="{0F154F08-B3EE-4420-A160-CDC11E11D42F}"/>
    <cellStyle name="20% - uthevingsfarge 4 51 3" xfId="4856" xr:uid="{8BFD68DA-2280-4858-8482-CE27DD082932}"/>
    <cellStyle name="20% - uthevingsfarge 4 51 3 2" xfId="7509" xr:uid="{51402059-1C00-4CD3-A669-B593BEE096FC}"/>
    <cellStyle name="20% - uthevingsfarge 4 51 4" xfId="9934" xr:uid="{D4A88ED2-909C-4948-A59C-A01810A7F2F7}"/>
    <cellStyle name="20% - uthevingsfarge 4 52" xfId="886" xr:uid="{30289EBC-AB9B-4A72-8DDC-E258CC78FA8C}"/>
    <cellStyle name="20% - uthevingsfarge 4 52 2" xfId="887" xr:uid="{D3BC4888-BAAF-4F6D-A943-1A5563AFC199}"/>
    <cellStyle name="20% - uthevingsfarge 4 52 2 2" xfId="5578" xr:uid="{43AB8C11-065B-4200-A55B-8468517D1BBD}"/>
    <cellStyle name="20% - uthevingsfarge 4 52 2 2 2" xfId="8211" xr:uid="{5F153CEB-D3E8-4747-B51C-A8CD246A94B6}"/>
    <cellStyle name="20% - uthevingsfarge 4 52 2 3" xfId="10390" xr:uid="{92A3FA49-E47F-4BBF-811F-70F9695D2DAF}"/>
    <cellStyle name="20% - uthevingsfarge 4 52 3" xfId="4857" xr:uid="{B71A910D-1E24-4239-9211-668E20E9FAF5}"/>
    <cellStyle name="20% - uthevingsfarge 4 52 3 2" xfId="7510" xr:uid="{30EAAAD7-6935-4BE0-81B0-75696717878E}"/>
    <cellStyle name="20% - uthevingsfarge 4 52 4" xfId="10524" xr:uid="{84AD1BD1-CE89-4944-8832-28D310DFFE62}"/>
    <cellStyle name="20% - uthevingsfarge 4 53" xfId="888" xr:uid="{1E0B46B3-7613-4DA7-849F-5085811A07C6}"/>
    <cellStyle name="20% - uthevingsfarge 4 53 2" xfId="889" xr:uid="{3E69FB5F-3F84-413B-8DA5-DDBD943E2C79}"/>
    <cellStyle name="20% - uthevingsfarge 4 53 2 2" xfId="5579" xr:uid="{726BC3AD-4A6C-474C-BFD2-FABFB56C0984}"/>
    <cellStyle name="20% - uthevingsfarge 4 53 2 2 2" xfId="8212" xr:uid="{906B7953-1D5C-4F23-9D20-F225DEC23540}"/>
    <cellStyle name="20% - uthevingsfarge 4 53 2 3" xfId="10033" xr:uid="{A74BB835-25F3-4569-AFAF-0EBE626475A9}"/>
    <cellStyle name="20% - uthevingsfarge 4 53 3" xfId="4858" xr:uid="{9AB3466B-9D57-49FE-8C22-A9CA4DAA373B}"/>
    <cellStyle name="20% - uthevingsfarge 4 53 3 2" xfId="7511" xr:uid="{9DFA1A54-0629-4809-8071-91969AF09AAC}"/>
    <cellStyle name="20% - uthevingsfarge 4 53 4" xfId="9933" xr:uid="{D86D1D00-8BDD-48DB-97C7-54B4D7D46563}"/>
    <cellStyle name="20% - uthevingsfarge 4 54" xfId="890" xr:uid="{DF9613E1-8919-4500-AA6B-C238A25D7C74}"/>
    <cellStyle name="20% - uthevingsfarge 4 54 2" xfId="891" xr:uid="{40575ADA-81B6-4F89-9220-689C925ABADC}"/>
    <cellStyle name="20% - uthevingsfarge 4 54 2 2" xfId="5580" xr:uid="{99F86FEE-BF04-4DF7-8BC6-6F891ADCD75A}"/>
    <cellStyle name="20% - uthevingsfarge 4 54 2 2 2" xfId="8213" xr:uid="{C36BA918-8779-4C1C-B4C8-6B740C3A0121}"/>
    <cellStyle name="20% - uthevingsfarge 4 54 2 3" xfId="10389" xr:uid="{7EBC43C8-B2F6-48B8-9C6B-01AA2CB03C82}"/>
    <cellStyle name="20% - uthevingsfarge 4 54 3" xfId="4859" xr:uid="{71608006-A500-4778-A0FA-18E87193B279}"/>
    <cellStyle name="20% - uthevingsfarge 4 54 3 2" xfId="7512" xr:uid="{AB9CE764-B5F2-47A6-A268-15956BEED4FE}"/>
    <cellStyle name="20% - uthevingsfarge 4 54 4" xfId="10523" xr:uid="{98048731-C5C7-4AB7-871A-53A02E67474C}"/>
    <cellStyle name="20% - uthevingsfarge 4 55" xfId="892" xr:uid="{95BDF3F4-8E5E-4CE4-A504-3A165F2214BB}"/>
    <cellStyle name="20% - uthevingsfarge 4 55 2" xfId="893" xr:uid="{ECC4418C-6B4F-48F4-B777-C20E0409FBC6}"/>
    <cellStyle name="20% - uthevingsfarge 4 55 2 2" xfId="5581" xr:uid="{989D6070-FABD-4826-9093-24D8B36B8694}"/>
    <cellStyle name="20% - uthevingsfarge 4 55 2 2 2" xfId="8214" xr:uid="{C099D820-9D04-48E5-A20A-E476D7C63F32}"/>
    <cellStyle name="20% - uthevingsfarge 4 55 2 3" xfId="10057" xr:uid="{AD26BDF1-1FF8-4723-81F9-E18C3CBF10F1}"/>
    <cellStyle name="20% - uthevingsfarge 4 55 3" xfId="4860" xr:uid="{459D561C-EE69-4EE9-A7C6-27A946180565}"/>
    <cellStyle name="20% - uthevingsfarge 4 55 3 2" xfId="7513" xr:uid="{7D4DF8B4-BE62-4019-B87D-B31110EF58B5}"/>
    <cellStyle name="20% - uthevingsfarge 4 55 4" xfId="9932" xr:uid="{E67371AF-BDA7-4FE0-B026-0C22A4482983}"/>
    <cellStyle name="20% - uthevingsfarge 4 56" xfId="894" xr:uid="{92C983DF-74DB-4017-93EE-8A1F00D68AB0}"/>
    <cellStyle name="20% - uthevingsfarge 4 56 2" xfId="895" xr:uid="{85F45D99-6DAE-4B16-84A7-F75CCC08C1E3}"/>
    <cellStyle name="20% - uthevingsfarge 4 56 2 2" xfId="5582" xr:uid="{D57C26F5-B078-405D-8773-C45ADA66AB24}"/>
    <cellStyle name="20% - uthevingsfarge 4 56 2 2 2" xfId="8215" xr:uid="{006CE66D-3978-49FD-89BE-68F8209D1364}"/>
    <cellStyle name="20% - uthevingsfarge 4 56 2 3" xfId="10388" xr:uid="{47E229E7-E1DE-4FCD-B383-431410379D11}"/>
    <cellStyle name="20% - uthevingsfarge 4 56 3" xfId="4861" xr:uid="{DEF78D73-A103-4DD0-81C2-C3F4F3F0C8F4}"/>
    <cellStyle name="20% - uthevingsfarge 4 56 3 2" xfId="7514" xr:uid="{D4E8FD5B-D4AF-46AF-B8A0-39DEFA0E45D8}"/>
    <cellStyle name="20% - uthevingsfarge 4 56 4" xfId="10522" xr:uid="{48712F2E-4845-475F-A7F4-184744647224}"/>
    <cellStyle name="20% - uthevingsfarge 4 57" xfId="896" xr:uid="{386C81CF-ADF3-4766-AAF8-4375FD66C57F}"/>
    <cellStyle name="20% - uthevingsfarge 4 57 2" xfId="897" xr:uid="{C936A672-235F-4CA9-9D83-F85E5F87CCFC}"/>
    <cellStyle name="20% - uthevingsfarge 4 57 2 2" xfId="5583" xr:uid="{4446D15C-81E2-425C-8497-0F404DCC8DE1}"/>
    <cellStyle name="20% - uthevingsfarge 4 57 2 2 2" xfId="8216" xr:uid="{230A721B-89F5-4CFF-928B-C64949569207}"/>
    <cellStyle name="20% - uthevingsfarge 4 57 2 3" xfId="10058" xr:uid="{BF07233C-9F73-47FB-AB37-299195E402EF}"/>
    <cellStyle name="20% - uthevingsfarge 4 57 3" xfId="4862" xr:uid="{5766DB60-97AC-4542-BC15-304CDFF49D28}"/>
    <cellStyle name="20% - uthevingsfarge 4 57 3 2" xfId="7515" xr:uid="{0E4B2174-44E6-4703-AB64-F12020A7D62B}"/>
    <cellStyle name="20% - uthevingsfarge 4 57 4" xfId="9931" xr:uid="{25C4297F-E03C-4A14-AC55-9ACE6098ABC8}"/>
    <cellStyle name="20% - uthevingsfarge 4 58" xfId="898" xr:uid="{F07A07CB-16D9-4E81-81A3-FC594B1535CE}"/>
    <cellStyle name="20% - uthevingsfarge 4 58 2" xfId="899" xr:uid="{417B40FA-CB9D-49BA-ACB8-141CEAD2618D}"/>
    <cellStyle name="20% - uthevingsfarge 4 58 2 2" xfId="5584" xr:uid="{D73EED5A-7DC1-4BEC-A3D5-8D99D31619F8}"/>
    <cellStyle name="20% - uthevingsfarge 4 58 2 2 2" xfId="8217" xr:uid="{B38C9DEB-AC40-4F0C-8413-9BE2BDA81CC8}"/>
    <cellStyle name="20% - uthevingsfarge 4 58 2 3" xfId="9689" xr:uid="{E3FD279C-FDE2-4A38-8960-E88B6A1F91D3}"/>
    <cellStyle name="20% - uthevingsfarge 4 58 3" xfId="4863" xr:uid="{B03435F8-DD42-48D2-915F-D33D7ABF92EB}"/>
    <cellStyle name="20% - uthevingsfarge 4 58 3 2" xfId="7516" xr:uid="{679C3B34-5019-4EE6-A93B-9BD4CD6D9419}"/>
    <cellStyle name="20% - uthevingsfarge 4 58 4" xfId="10081" xr:uid="{F830F8F7-C925-49DE-B8FB-89B452B88530}"/>
    <cellStyle name="20% - uthevingsfarge 4 59" xfId="900" xr:uid="{16C8CC25-53FA-4A57-ABCB-61563C8D2ADC}"/>
    <cellStyle name="20% - uthevingsfarge 4 59 2" xfId="901" xr:uid="{5BEF1391-E4FF-41F4-BC02-0A81117B069E}"/>
    <cellStyle name="20% - uthevingsfarge 4 59 2 2" xfId="5585" xr:uid="{C7100DD4-F0CF-40C3-8AEE-E3E35197304E}"/>
    <cellStyle name="20% - uthevingsfarge 4 59 2 2 2" xfId="8218" xr:uid="{2CF8E62C-200A-4C29-A55A-E2459194EA91}"/>
    <cellStyle name="20% - uthevingsfarge 4 59 2 3" xfId="9320" xr:uid="{E801E863-9F5F-4F1C-AE17-C54AD50EFBA7}"/>
    <cellStyle name="20% - uthevingsfarge 4 59 3" xfId="4864" xr:uid="{3FC87B3B-0242-46DF-8ADE-4038B355096D}"/>
    <cellStyle name="20% - uthevingsfarge 4 59 3 2" xfId="7517" xr:uid="{780E8F5C-7218-425C-BA0C-D0B4E6123A7E}"/>
    <cellStyle name="20% - uthevingsfarge 4 59 4" xfId="10828" xr:uid="{E923ED7E-2B00-45C0-811C-6F05D4C884A3}"/>
    <cellStyle name="20% - uthevingsfarge 4 6" xfId="902" xr:uid="{C4FFC5E7-64FB-4092-992C-35FABA4F49DD}"/>
    <cellStyle name="20% - uthevingsfarge 4 6 2" xfId="903" xr:uid="{DBB71C68-ACBD-45CB-BDEB-9A29BF877D03}"/>
    <cellStyle name="20% - uthevingsfarge 4 6 2 2" xfId="5586" xr:uid="{7D0C7603-E101-402F-9FA1-F5002A49861B}"/>
    <cellStyle name="20% - uthevingsfarge 4 6 2 2 2" xfId="8219" xr:uid="{93EA9610-7F63-4594-918C-FEA4D7318C11}"/>
    <cellStyle name="20% - uthevingsfarge 4 6 2 3" xfId="9319" xr:uid="{67CFD6CB-7B31-4FD9-8D15-5E3B9A61A7BC}"/>
    <cellStyle name="20% - uthevingsfarge 4 6 3" xfId="4865" xr:uid="{C1B18A0A-E938-4238-8167-1CD1E690CF20}"/>
    <cellStyle name="20% - uthevingsfarge 4 6 3 2" xfId="7518" xr:uid="{9E190F46-0927-42C4-B29F-B4ADACD436AC}"/>
    <cellStyle name="20% - uthevingsfarge 4 6 4" xfId="10823" xr:uid="{E9C26377-F61A-47F6-99AF-BA4B8C4F6944}"/>
    <cellStyle name="20% - uthevingsfarge 4 60" xfId="904" xr:uid="{6D0BC0F0-65D1-4506-96AE-FB45017AD47E}"/>
    <cellStyle name="20% - uthevingsfarge 4 60 2" xfId="905" xr:uid="{3B551D1B-456A-4253-9551-18133AA30AB6}"/>
    <cellStyle name="20% - uthevingsfarge 4 60 3" xfId="10080" xr:uid="{7A135C0E-27FB-4D7F-B8A5-0B11B801AA38}"/>
    <cellStyle name="20% - uthevingsfarge 4 61" xfId="906" xr:uid="{558F577B-1BE0-4B47-BE1F-5674FC396D3F}"/>
    <cellStyle name="20% - uthevingsfarge 4 61 2" xfId="907" xr:uid="{93DDEF42-6F67-4BB1-85DA-4CD607E83EF8}"/>
    <cellStyle name="20% - uthevingsfarge 4 62" xfId="908" xr:uid="{EFC675C1-0DCF-4112-BF7B-9A2BA8F67FE2}"/>
    <cellStyle name="20% - uthevingsfarge 4 62 2" xfId="909" xr:uid="{98423EB7-BA0D-4903-829A-18FF153492D9}"/>
    <cellStyle name="20% - uthevingsfarge 4 63" xfId="910" xr:uid="{D1B86BF7-0E4A-47B4-8AD4-36F4003D81BB}"/>
    <cellStyle name="20% - uthevingsfarge 4 63 2" xfId="911" xr:uid="{3F362907-9739-4A86-BE6C-4C60D399E617}"/>
    <cellStyle name="20% - uthevingsfarge 4 64" xfId="912" xr:uid="{5DF64D6D-FBBF-47CF-97C0-1549DA5C0A76}"/>
    <cellStyle name="20% - uthevingsfarge 4 64 2" xfId="913" xr:uid="{75D087DC-85C1-4653-B061-1F38D6393264}"/>
    <cellStyle name="20% - uthevingsfarge 4 65" xfId="914" xr:uid="{080D4719-B777-4025-BD8E-70A2B6AF4A4D}"/>
    <cellStyle name="20% - uthevingsfarge 4 65 2" xfId="915" xr:uid="{E912EB1A-50A2-4D54-BD66-F35896B40F3F}"/>
    <cellStyle name="20% - uthevingsfarge 4 66" xfId="916" xr:uid="{0F0A83EF-601E-441A-A452-B7969027310C}"/>
    <cellStyle name="20% - uthevingsfarge 4 66 2" xfId="917" xr:uid="{BB3D8EB1-F963-4F85-8EA1-9EE928E9D3D4}"/>
    <cellStyle name="20% - uthevingsfarge 4 67" xfId="918" xr:uid="{CF136F27-EE61-4E34-A7A3-E3378A170CEF}"/>
    <cellStyle name="20% - uthevingsfarge 4 67 2" xfId="919" xr:uid="{36B934FB-A6D5-4AC3-92BC-15CBD4E6F1F4}"/>
    <cellStyle name="20% - uthevingsfarge 4 68" xfId="920" xr:uid="{6A2893AE-CE34-4D81-B892-22AF68EB3355}"/>
    <cellStyle name="20% - uthevingsfarge 4 68 2" xfId="921" xr:uid="{503C9A51-0947-4165-8705-B624F5717E3C}"/>
    <cellStyle name="20% - uthevingsfarge 4 69" xfId="922" xr:uid="{BCF59A84-9929-4B9B-9A49-917FB7D1DDCC}"/>
    <cellStyle name="20% - uthevingsfarge 4 69 2" xfId="923" xr:uid="{8846DF1C-BA50-4972-98D3-761A1B0F3698}"/>
    <cellStyle name="20% - uthevingsfarge 4 7" xfId="924" xr:uid="{75613D99-E5E6-4B5B-A50E-E958560B1F63}"/>
    <cellStyle name="20% - uthevingsfarge 4 7 2" xfId="925" xr:uid="{E8478006-A921-48FF-8A44-E2677EDF7FD1}"/>
    <cellStyle name="20% - uthevingsfarge 4 7 2 2" xfId="5587" xr:uid="{3819E4D8-E9D3-4ABD-9782-819FEDE251F2}"/>
    <cellStyle name="20% - uthevingsfarge 4 7 2 2 2" xfId="8220" xr:uid="{E4C9FCD0-0573-4D9D-B5A3-EC8A8F2FA14C}"/>
    <cellStyle name="20% - uthevingsfarge 4 7 2 3" xfId="10079" xr:uid="{F54C82BD-462B-4149-B407-BCA07A3D1863}"/>
    <cellStyle name="20% - uthevingsfarge 4 7 3" xfId="4866" xr:uid="{F679A798-503E-4C65-8D61-85744244A860}"/>
    <cellStyle name="20% - uthevingsfarge 4 7 3 2" xfId="7519" xr:uid="{19417B81-C4A2-4975-B19B-FFB59AB987F2}"/>
    <cellStyle name="20% - uthevingsfarge 4 7 4" xfId="10078" xr:uid="{845DB525-F5FA-4543-B107-213396E7A3A1}"/>
    <cellStyle name="20% - uthevingsfarge 4 70" xfId="926" xr:uid="{2D6B566C-96F9-4559-9BE2-E5FCF39958F4}"/>
    <cellStyle name="20% - uthevingsfarge 4 70 2" xfId="927" xr:uid="{F42B9182-4C8D-4CB0-91AE-241B746967A4}"/>
    <cellStyle name="20% - uthevingsfarge 4 71" xfId="928" xr:uid="{A8EA8CE7-8335-4262-9459-69F9A7122304}"/>
    <cellStyle name="20% - uthevingsfarge 4 71 2" xfId="929" xr:uid="{ACF21131-9F99-4F4A-89B1-0B525C98F890}"/>
    <cellStyle name="20% - uthevingsfarge 4 72" xfId="930" xr:uid="{0315C9A8-E63A-4492-B4E2-EF1D7EDF64C9}"/>
    <cellStyle name="20% - uthevingsfarge 4 72 2" xfId="931" xr:uid="{2BC67571-2E18-4BA8-8046-2BED650952C9}"/>
    <cellStyle name="20% - uthevingsfarge 4 73" xfId="932" xr:uid="{D05AE8E1-6630-4986-9964-7E49DA44C9E2}"/>
    <cellStyle name="20% - uthevingsfarge 4 73 2" xfId="933" xr:uid="{84684B93-8E2B-44A9-B9FD-6159B6E7C86C}"/>
    <cellStyle name="20% - uthevingsfarge 4 74" xfId="934" xr:uid="{51C09919-9A77-4EDE-984C-E6B284596200}"/>
    <cellStyle name="20% - uthevingsfarge 4 74 2" xfId="935" xr:uid="{2EDA40D9-401F-40B1-A932-A90D6D98D9AB}"/>
    <cellStyle name="20% - uthevingsfarge 4 75" xfId="936" xr:uid="{AFBF48D2-0393-4D09-AE95-A4F5EEDF3D11}"/>
    <cellStyle name="20% - uthevingsfarge 4 75 2" xfId="937" xr:uid="{C8EECDF0-86B2-4F6A-BC9F-152A561DAA7A}"/>
    <cellStyle name="20% - uthevingsfarge 4 76" xfId="938" xr:uid="{40859758-6265-48EA-BDA4-36DDAAA5F383}"/>
    <cellStyle name="20% - uthevingsfarge 4 76 2" xfId="939" xr:uid="{AC04AB06-5A68-4F90-B953-100497138CB6}"/>
    <cellStyle name="20% - uthevingsfarge 4 77" xfId="940" xr:uid="{16D130FB-57AD-4B5F-B017-FA3178F4C493}"/>
    <cellStyle name="20% - uthevingsfarge 4 78" xfId="941" xr:uid="{AEFEBD53-6BDC-4DDF-B00B-367EBAC135C0}"/>
    <cellStyle name="20% - uthevingsfarge 4 79" xfId="942" xr:uid="{2CFF880B-3DA3-4FAC-997A-F76E12F80501}"/>
    <cellStyle name="20% - uthevingsfarge 4 8" xfId="943" xr:uid="{14D70DE2-8464-4D26-8E59-C222237847DC}"/>
    <cellStyle name="20% - uthevingsfarge 4 8 2" xfId="944" xr:uid="{78C4C5D9-8F44-48F5-962B-1A7318ACEB80}"/>
    <cellStyle name="20% - uthevingsfarge 4 8 2 2" xfId="5588" xr:uid="{31E044DC-8D10-4EFE-A882-C909481875C8}"/>
    <cellStyle name="20% - uthevingsfarge 4 8 2 2 2" xfId="8221" xr:uid="{4FC9D66D-D473-4E6C-BD34-ED9F1F26F76E}"/>
    <cellStyle name="20% - uthevingsfarge 4 8 2 3" xfId="10822" xr:uid="{2A37EAF1-9922-4BFD-ABCE-439D446DA1F6}"/>
    <cellStyle name="20% - uthevingsfarge 4 8 3" xfId="4867" xr:uid="{A6392061-656E-4263-B942-86272CF6DF94}"/>
    <cellStyle name="20% - uthevingsfarge 4 8 3 2" xfId="7520" xr:uid="{63897AC6-A324-4993-95D3-59549493474D}"/>
    <cellStyle name="20% - uthevingsfarge 4 8 4" xfId="9318" xr:uid="{EA040228-9DD3-454E-93B4-AD0816C2DB03}"/>
    <cellStyle name="20% - uthevingsfarge 4 80" xfId="945" xr:uid="{8CA5C413-3AFC-43E9-9848-FFA2F582FFEC}"/>
    <cellStyle name="20% - uthevingsfarge 4 81" xfId="946" xr:uid="{7E49B7FF-AE92-4CE7-A8E7-F09FBC626790}"/>
    <cellStyle name="20% - uthevingsfarge 4 82" xfId="947" xr:uid="{26ECACA7-C2D9-4E77-9A7E-D458345D6101}"/>
    <cellStyle name="20% - uthevingsfarge 4 83" xfId="948" xr:uid="{FB88BE65-60AE-4CD9-BE87-04238A001287}"/>
    <cellStyle name="20% - uthevingsfarge 4 84" xfId="949" xr:uid="{5F63F5B6-C303-4E00-8205-CE795629158D}"/>
    <cellStyle name="20% - uthevingsfarge 4 85" xfId="950" xr:uid="{3B8B81EB-C5BF-4B81-ABFB-F409061C9A85}"/>
    <cellStyle name="20% - uthevingsfarge 4 86" xfId="951" xr:uid="{0E1A6AA6-E70C-461F-A1B4-059DCEE86542}"/>
    <cellStyle name="20% - uthevingsfarge 4 87" xfId="952" xr:uid="{7735F535-B34A-424A-9569-723AAF4A4CA9}"/>
    <cellStyle name="20% - uthevingsfarge 4 88" xfId="953" xr:uid="{FD76B1A5-94AA-45E9-9728-5D08CEF8CAC4}"/>
    <cellStyle name="20% - uthevingsfarge 4 89" xfId="954" xr:uid="{611A2689-88C9-4211-8365-2E258BA90BC3}"/>
    <cellStyle name="20% - uthevingsfarge 4 9" xfId="955" xr:uid="{2C512156-9887-4995-913C-41D6C85F1314}"/>
    <cellStyle name="20% - uthevingsfarge 4 9 2" xfId="956" xr:uid="{C3A76981-36C3-4B9A-9A62-8DC153A677B5}"/>
    <cellStyle name="20% - uthevingsfarge 4 9 2 2" xfId="5589" xr:uid="{6A95565C-5466-4311-BE5D-39CA105EE5B3}"/>
    <cellStyle name="20% - uthevingsfarge 4 9 2 2 2" xfId="8222" xr:uid="{82E28920-589B-4AE9-8F9A-40C9A71A4E8B}"/>
    <cellStyle name="20% - uthevingsfarge 4 9 2 3" xfId="10077" xr:uid="{1AE7054A-7A3F-4086-8538-E52A94B9EFA4}"/>
    <cellStyle name="20% - uthevingsfarge 4 9 3" xfId="4868" xr:uid="{8C4291A7-BB13-4511-BDBA-58B8755DC0D2}"/>
    <cellStyle name="20% - uthevingsfarge 4 9 3 2" xfId="7521" xr:uid="{BF6108C4-9D54-4F51-BD2C-8D2F38D2D544}"/>
    <cellStyle name="20% - uthevingsfarge 4 9 4" xfId="10089" xr:uid="{BE20EF94-72E2-4765-A012-ADB763B4A9A0}"/>
    <cellStyle name="20% - uthevingsfarge 4 90" xfId="957" xr:uid="{48CB65E1-65CB-4FEF-B25F-461F803A4C19}"/>
    <cellStyle name="20% - uthevingsfarge 4 90 2" xfId="2910" xr:uid="{168CA048-86C4-4E97-9666-A6E6A0FBDAEF}"/>
    <cellStyle name="20% - uthevingsfarge 4 90 2 2" xfId="3270" xr:uid="{E05CD0B6-4ACC-4AB2-A8E6-D5F8261AB57E}"/>
    <cellStyle name="20% - uthevingsfarge 4 90 2 2 2" xfId="6849" xr:uid="{A46CBEEE-D465-4142-BA29-42A5A825E4C6}"/>
    <cellStyle name="20% - uthevingsfarge 4 90 2 3" xfId="3863" xr:uid="{B450F7D3-D9C2-491E-B756-09FCB0EA376B}"/>
    <cellStyle name="20% - uthevingsfarge 4 90 2 4" xfId="6477" xr:uid="{BFF4678B-915E-49BA-8278-C8FDB6402B0E}"/>
    <cellStyle name="20% - uthevingsfarge 4 90 2 5" xfId="8849" xr:uid="{FA81BAED-BB1B-4043-9FE2-D47B7BDAB596}"/>
    <cellStyle name="20% - uthevingsfarge 4 90 3" xfId="3269" xr:uid="{76242964-D5A9-4D4D-ACDD-B8D8CCBBB14E}"/>
    <cellStyle name="20% - uthevingsfarge 4 90 3 2" xfId="6848" xr:uid="{FBCF986E-83F0-4D40-AD4A-CE29FA940C4C}"/>
    <cellStyle name="20% - uthevingsfarge 4 90 4" xfId="4050" xr:uid="{54C206FB-4BE7-4C7B-86B6-137BC602D3E9}"/>
    <cellStyle name="20% - uthevingsfarge 4 90 5" xfId="6192" xr:uid="{F2ACE17A-832F-4211-930B-53D8FCE91C1F}"/>
    <cellStyle name="20% - uthevingsfarge 4 90 6" xfId="8848" xr:uid="{FE4661B9-548F-431D-AEE5-A572AE52F167}"/>
    <cellStyle name="20% - uthevingsfarge 4 91" xfId="958" xr:uid="{60017155-304C-48BE-B125-D17C31218988}"/>
    <cellStyle name="20% - uthevingsfarge 4 91 2" xfId="2911" xr:uid="{46650B32-B73A-4ADC-8D98-DC8A2614EFB0}"/>
    <cellStyle name="20% - uthevingsfarge 4 91 2 2" xfId="3272" xr:uid="{D8B8B3B1-1FDA-458F-87ED-19B2E38C2107}"/>
    <cellStyle name="20% - uthevingsfarge 4 91 2 2 2" xfId="6851" xr:uid="{03B5F307-D934-4B8E-8C6C-F46EC45714A0}"/>
    <cellStyle name="20% - uthevingsfarge 4 91 2 3" xfId="4065" xr:uid="{9A3F7804-C992-42E8-9824-FE523FEF6165}"/>
    <cellStyle name="20% - uthevingsfarge 4 91 2 4" xfId="6478" xr:uid="{3D68F4CD-F1C0-4D05-A348-958B0860D00E}"/>
    <cellStyle name="20% - uthevingsfarge 4 91 2 5" xfId="8851" xr:uid="{8F9606A1-C71A-407F-8830-1A74E3168000}"/>
    <cellStyle name="20% - uthevingsfarge 4 91 3" xfId="3271" xr:uid="{358A711B-BB4D-4DDE-A913-F00B1970151B}"/>
    <cellStyle name="20% - uthevingsfarge 4 91 3 2" xfId="6850" xr:uid="{D14FA68D-04A5-4B16-ACC7-F32FC4485604}"/>
    <cellStyle name="20% - uthevingsfarge 4 91 4" xfId="3999" xr:uid="{2484F012-BE16-4AC6-B5D7-91C134A6BC87}"/>
    <cellStyle name="20% - uthevingsfarge 4 91 5" xfId="6193" xr:uid="{9A07A234-41B4-4FAF-819A-C4B9446F5CD1}"/>
    <cellStyle name="20% - uthevingsfarge 4 91 6" xfId="8850" xr:uid="{1D24A2D9-7B70-4F0F-AABC-662EB1B78198}"/>
    <cellStyle name="20% - uthevingsfarge 4 92" xfId="959" xr:uid="{D5F101AC-9392-4AF9-B266-F587EA8CDD6F}"/>
    <cellStyle name="20% - uthevingsfarge 4 92 2" xfId="2912" xr:uid="{D9353D9D-AD14-47DB-B315-197D3383F5FE}"/>
    <cellStyle name="20% - uthevingsfarge 4 92 2 2" xfId="3274" xr:uid="{302E541A-E267-4CD6-B652-C1CEC8286FA1}"/>
    <cellStyle name="20% - uthevingsfarge 4 92 2 2 2" xfId="6853" xr:uid="{B08B3B1F-D112-46B4-B46C-CD2C0F8DE854}"/>
    <cellStyle name="20% - uthevingsfarge 4 92 2 3" xfId="4160" xr:uid="{07A8C4B8-30A9-478C-BC71-4904113D84A9}"/>
    <cellStyle name="20% - uthevingsfarge 4 92 2 4" xfId="6479" xr:uid="{2C82DBFE-E4B5-4565-B627-382827BD869F}"/>
    <cellStyle name="20% - uthevingsfarge 4 92 2 5" xfId="8853" xr:uid="{1C05B7AB-557A-495F-AEE3-4ED30C8C4FDD}"/>
    <cellStyle name="20% - uthevingsfarge 4 92 3" xfId="3273" xr:uid="{0D7F7DD7-F0DD-4696-B1C7-31669D51EFBF}"/>
    <cellStyle name="20% - uthevingsfarge 4 92 3 2" xfId="6852" xr:uid="{05B6B47E-7862-4CD4-93FA-1FC93318EA98}"/>
    <cellStyle name="20% - uthevingsfarge 4 92 4" xfId="3776" xr:uid="{3E25DA0C-BEAE-4B83-AF5F-FC51054F1BCE}"/>
    <cellStyle name="20% - uthevingsfarge 4 92 5" xfId="6194" xr:uid="{CD92F2DF-0E0F-4F6C-80B7-991A752231B0}"/>
    <cellStyle name="20% - uthevingsfarge 4 92 6" xfId="8852" xr:uid="{55BA81F1-E5C8-4234-9306-CB3FC2505989}"/>
    <cellStyle name="20% - uthevingsfarge 4 93" xfId="960" xr:uid="{2C559DB4-548E-4E80-B43F-EDF4F27A944A}"/>
    <cellStyle name="20% - uthevingsfarge 4 93 2" xfId="2913" xr:uid="{6A49B3D1-37F2-4F50-AB13-77D75F6A64CF}"/>
    <cellStyle name="20% - uthevingsfarge 4 93 2 2" xfId="3276" xr:uid="{2DB80663-EEAE-4D61-814D-72C0CE3D411C}"/>
    <cellStyle name="20% - uthevingsfarge 4 93 2 2 2" xfId="6855" xr:uid="{AB13A232-BDD3-4F4F-A1C2-B9FD3E214B6A}"/>
    <cellStyle name="20% - uthevingsfarge 4 93 2 3" xfId="4019" xr:uid="{A904C1CC-F917-4FAB-ACF9-A7DDF0297CD6}"/>
    <cellStyle name="20% - uthevingsfarge 4 93 2 4" xfId="6480" xr:uid="{ACF7F65D-F829-480B-9DB1-F858A1B314D8}"/>
    <cellStyle name="20% - uthevingsfarge 4 93 2 5" xfId="8855" xr:uid="{4C585ABB-A1E0-42F5-A491-8BE3301E4B2A}"/>
    <cellStyle name="20% - uthevingsfarge 4 93 3" xfId="3275" xr:uid="{B2EBF49F-BF04-42BA-8C93-A7BD0647E5F4}"/>
    <cellStyle name="20% - uthevingsfarge 4 93 3 2" xfId="6854" xr:uid="{A97DF7B5-A243-4737-9D84-72E2978B73EE}"/>
    <cellStyle name="20% - uthevingsfarge 4 93 4" xfId="4093" xr:uid="{4DF36039-2BBA-4660-AFA2-681C6D46D2AF}"/>
    <cellStyle name="20% - uthevingsfarge 4 93 5" xfId="6195" xr:uid="{B8A54F1F-77DA-47D4-BA8D-AAB7B7196AF4}"/>
    <cellStyle name="20% - uthevingsfarge 4 93 6" xfId="8854" xr:uid="{99927F75-A3A7-40EB-AC80-A7A71035D5FD}"/>
    <cellStyle name="20% - uthevingsfarge 4 94" xfId="961" xr:uid="{C8A40F79-6058-4850-9001-ECD709E756B5}"/>
    <cellStyle name="20% - uthevingsfarge 4 94 2" xfId="2914" xr:uid="{9849ABBE-7195-445C-97CA-B4190BB9F521}"/>
    <cellStyle name="20% - uthevingsfarge 4 94 2 2" xfId="3278" xr:uid="{19A428A5-0ABC-47ED-ACE8-10790CC30E7B}"/>
    <cellStyle name="20% - uthevingsfarge 4 94 2 2 2" xfId="6857" xr:uid="{3B35E228-3D83-4E48-BC40-C540366A2B31}"/>
    <cellStyle name="20% - uthevingsfarge 4 94 2 3" xfId="3862" xr:uid="{814865D1-CCDF-44AC-BAA6-F7345CA82CE4}"/>
    <cellStyle name="20% - uthevingsfarge 4 94 2 4" xfId="6481" xr:uid="{8615EF93-E78D-405A-93D0-3CB03950586F}"/>
    <cellStyle name="20% - uthevingsfarge 4 94 2 5" xfId="8857" xr:uid="{ED8D6812-8956-4672-B815-EAA445838794}"/>
    <cellStyle name="20% - uthevingsfarge 4 94 3" xfId="3277" xr:uid="{4AC54B65-7702-4452-9090-2C19FE370FC6}"/>
    <cellStyle name="20% - uthevingsfarge 4 94 3 2" xfId="6856" xr:uid="{3FAD2A91-0C9C-44A2-B933-365643D12301}"/>
    <cellStyle name="20% - uthevingsfarge 4 94 4" xfId="4049" xr:uid="{DD91C04E-6311-4071-AE9A-7B4F83DD0D77}"/>
    <cellStyle name="20% - uthevingsfarge 4 94 5" xfId="6196" xr:uid="{360AED5E-261C-4FF0-9485-21E506EB0EF6}"/>
    <cellStyle name="20% - uthevingsfarge 4 94 6" xfId="8856" xr:uid="{23FAB204-1C59-4198-99AF-12F8BFCF12D4}"/>
    <cellStyle name="20% - uthevingsfarge 4 95" xfId="962" xr:uid="{84810D48-7292-445A-9B2C-76B057F978BF}"/>
    <cellStyle name="20% - uthevingsfarge 4 95 2" xfId="2915" xr:uid="{4900B0FE-AA1E-4409-9046-B0E2FB291D6F}"/>
    <cellStyle name="20% - uthevingsfarge 4 95 2 2" xfId="3280" xr:uid="{F1D9F14E-3AAA-4A02-86DF-7FD0A0E5CC77}"/>
    <cellStyle name="20% - uthevingsfarge 4 95 2 2 2" xfId="6859" xr:uid="{AB4293BF-E8B8-4807-BEFF-C8B7CC8112DF}"/>
    <cellStyle name="20% - uthevingsfarge 4 95 2 3" xfId="3754" xr:uid="{68D048CA-7C1B-4260-A4C4-CACE9B5EA55E}"/>
    <cellStyle name="20% - uthevingsfarge 4 95 2 4" xfId="6482" xr:uid="{5CDC2440-62F3-4390-B06E-501CFDA72AD9}"/>
    <cellStyle name="20% - uthevingsfarge 4 95 2 5" xfId="8859" xr:uid="{4F7B001B-6164-44F3-A6A6-FD0E5A4AFF6D}"/>
    <cellStyle name="20% - uthevingsfarge 4 95 3" xfId="3279" xr:uid="{7545ED0A-F7F9-4EDF-898E-51BCA3CDCA33}"/>
    <cellStyle name="20% - uthevingsfarge 4 95 3 2" xfId="6858" xr:uid="{BCD0B039-15F0-4960-8379-A931F7DF8CD9}"/>
    <cellStyle name="20% - uthevingsfarge 4 95 4" xfId="4238" xr:uid="{832475EC-45EF-4F8E-9A66-022B2FC9BE6B}"/>
    <cellStyle name="20% - uthevingsfarge 4 95 5" xfId="6197" xr:uid="{21046914-A6D3-4E73-9C3F-81AB26023373}"/>
    <cellStyle name="20% - uthevingsfarge 4 95 6" xfId="8858" xr:uid="{AF3E5093-1279-4421-96CB-82A0891B277F}"/>
    <cellStyle name="20% - uthevingsfarge 4 96" xfId="963" xr:uid="{86D4CF40-0306-46D4-AC83-FDB4C0C5AA7B}"/>
    <cellStyle name="20% - uthevingsfarge 4 96 2" xfId="2916" xr:uid="{5D553319-3315-4E16-ADFD-67539558250D}"/>
    <cellStyle name="20% - uthevingsfarge 4 96 2 2" xfId="3282" xr:uid="{84F0CF3F-4712-48C5-80D2-CE8AC69CA6AF}"/>
    <cellStyle name="20% - uthevingsfarge 4 96 2 2 2" xfId="6861" xr:uid="{52E5DA3E-6B37-4EE1-96A0-1F0645393BDB}"/>
    <cellStyle name="20% - uthevingsfarge 4 96 2 3" xfId="4168" xr:uid="{7B940F00-5AE6-4025-8CC1-F06EEA37D630}"/>
    <cellStyle name="20% - uthevingsfarge 4 96 2 4" xfId="6483" xr:uid="{E90C0577-33F2-4D6C-A378-2852AB72E6B4}"/>
    <cellStyle name="20% - uthevingsfarge 4 96 2 5" xfId="8861" xr:uid="{420D5A8A-6ECE-47D1-9339-69F75CD68470}"/>
    <cellStyle name="20% - uthevingsfarge 4 96 3" xfId="3281" xr:uid="{311A2A93-2AFF-43B1-8099-2049ED6C6E27}"/>
    <cellStyle name="20% - uthevingsfarge 4 96 3 2" xfId="6860" xr:uid="{5E3B0582-DAEC-47C1-9897-45BB82561B5A}"/>
    <cellStyle name="20% - uthevingsfarge 4 96 4" xfId="4239" xr:uid="{35CAB16F-97A9-45B6-B96C-586CFD047C4F}"/>
    <cellStyle name="20% - uthevingsfarge 4 96 5" xfId="6198" xr:uid="{A1EB8606-C75C-4C04-B11F-3A0FD1C58D86}"/>
    <cellStyle name="20% - uthevingsfarge 4 96 6" xfId="8860" xr:uid="{81D42E31-FF36-4F74-BA3E-1E13CA42A858}"/>
    <cellStyle name="20% - uthevingsfarge 4 97" xfId="964" xr:uid="{8E0FD64B-4DEC-4E61-ABDC-30101E041AD9}"/>
    <cellStyle name="20% - uthevingsfarge 4 97 2" xfId="2917" xr:uid="{15682B5F-6EC4-4215-A840-178DBF048941}"/>
    <cellStyle name="20% - uthevingsfarge 4 97 2 2" xfId="3284" xr:uid="{7E66AE96-DA66-4B9C-9228-C9CC0F4D3A8B}"/>
    <cellStyle name="20% - uthevingsfarge 4 97 2 2 2" xfId="6863" xr:uid="{D36B42D2-A393-49FD-AAFA-6549EA9282AE}"/>
    <cellStyle name="20% - uthevingsfarge 4 97 2 3" xfId="4167" xr:uid="{28E26E2C-49D1-4A9B-8A42-D2A08451A7CD}"/>
    <cellStyle name="20% - uthevingsfarge 4 97 2 4" xfId="6484" xr:uid="{9DEB2992-9C0B-47C3-9373-1CB3FB9E653F}"/>
    <cellStyle name="20% - uthevingsfarge 4 97 2 5" xfId="8863" xr:uid="{2618A65F-B2EF-4763-9AFB-69CE4596F325}"/>
    <cellStyle name="20% - uthevingsfarge 4 97 3" xfId="3283" xr:uid="{1611CD12-DA6F-4A22-A5FF-C74E86DF49BB}"/>
    <cellStyle name="20% - uthevingsfarge 4 97 3 2" xfId="6862" xr:uid="{4B9CEB00-6492-4AD8-A8F0-FD6C97877320}"/>
    <cellStyle name="20% - uthevingsfarge 4 97 4" xfId="4147" xr:uid="{259F679A-0665-4875-B1BC-166BA353280C}"/>
    <cellStyle name="20% - uthevingsfarge 4 97 5" xfId="6199" xr:uid="{A6E99DBB-1DF0-4C80-95AB-588691ACB55F}"/>
    <cellStyle name="20% - uthevingsfarge 4 97 6" xfId="8862" xr:uid="{F0DBE25A-9FEC-4820-8F54-F3B6BBB04667}"/>
    <cellStyle name="20% - uthevingsfarge 4 98" xfId="965" xr:uid="{5ACC1596-0EAE-4964-9B1B-33A12A86431D}"/>
    <cellStyle name="20% - uthevingsfarge 4 98 2" xfId="2918" xr:uid="{2DBFC1AD-8F0A-4E9C-BC87-3A9199BB6374}"/>
    <cellStyle name="20% - uthevingsfarge 4 98 2 2" xfId="3286" xr:uid="{4060E9AE-F835-4E97-8683-C034808FACC0}"/>
    <cellStyle name="20% - uthevingsfarge 4 98 2 2 2" xfId="6865" xr:uid="{E9C0C7E6-06C8-47C5-B7F6-3B3E8C04AAD8}"/>
    <cellStyle name="20% - uthevingsfarge 4 98 2 3" xfId="3787" xr:uid="{8E0B518A-A3E1-4510-AF8D-1FB3D47E12CC}"/>
    <cellStyle name="20% - uthevingsfarge 4 98 2 4" xfId="6485" xr:uid="{41991E3E-C86D-46B6-B512-D6E23CAD7E04}"/>
    <cellStyle name="20% - uthevingsfarge 4 98 2 5" xfId="8865" xr:uid="{19A0E300-49D0-4481-871D-98B3DD230B14}"/>
    <cellStyle name="20% - uthevingsfarge 4 98 3" xfId="3285" xr:uid="{D0AB86AC-6435-417A-9570-EBF1ECD56101}"/>
    <cellStyle name="20% - uthevingsfarge 4 98 3 2" xfId="6864" xr:uid="{3896780A-19E3-4B79-A542-67EFA423CF11}"/>
    <cellStyle name="20% - uthevingsfarge 4 98 4" xfId="4104" xr:uid="{4C410746-9689-41D1-A8BE-30A4842EBB58}"/>
    <cellStyle name="20% - uthevingsfarge 4 98 5" xfId="6200" xr:uid="{E742D933-567A-41B2-91EC-46066025B707}"/>
    <cellStyle name="20% - uthevingsfarge 4 98 6" xfId="8864" xr:uid="{D8C46036-5BCC-479F-A104-7B169B994580}"/>
    <cellStyle name="20% - uthevingsfarge 4 99" xfId="966" xr:uid="{77BEF45B-9B93-4657-B1AE-0632F9893FC6}"/>
    <cellStyle name="20% - uthevingsfarge 4 99 2" xfId="2919" xr:uid="{4F8E8BD0-D104-4415-90C8-C6CBC90686FF}"/>
    <cellStyle name="20% - uthevingsfarge 4 99 2 2" xfId="3288" xr:uid="{9F407859-8EC9-4BAE-979A-9CE72FD15D5D}"/>
    <cellStyle name="20% - uthevingsfarge 4 99 2 2 2" xfId="6867" xr:uid="{118B8EED-A6CB-4280-A9DA-D7F8B2EC0F37}"/>
    <cellStyle name="20% - uthevingsfarge 4 99 2 3" xfId="3781" xr:uid="{C5391599-CF0D-4C7C-84CB-33E1AD2AA775}"/>
    <cellStyle name="20% - uthevingsfarge 4 99 2 4" xfId="6486" xr:uid="{705BE588-D975-438B-8700-8623234577E5}"/>
    <cellStyle name="20% - uthevingsfarge 4 99 2 5" xfId="8867" xr:uid="{F319AC84-A68B-4BFB-8037-A5F8538298CC}"/>
    <cellStyle name="20% - uthevingsfarge 4 99 3" xfId="3287" xr:uid="{DA69ED5E-0D59-46A1-9F9E-BFE66B676465}"/>
    <cellStyle name="20% - uthevingsfarge 4 99 3 2" xfId="6866" xr:uid="{776C74D5-4E26-487D-B34F-23A673DBF1EB}"/>
    <cellStyle name="20% - uthevingsfarge 4 99 4" xfId="4117" xr:uid="{E5C4FFDE-E6E0-41BC-9841-B0D9D009AE67}"/>
    <cellStyle name="20% - uthevingsfarge 4 99 5" xfId="6201" xr:uid="{9058A0D0-A677-430A-9B5D-4C25BB0A1422}"/>
    <cellStyle name="20% - uthevingsfarge 4 99 6" xfId="8866" xr:uid="{937A8CF3-9524-4064-BAE4-D742126318E8}"/>
    <cellStyle name="20% - uthevingsfarge 5 10" xfId="967" xr:uid="{993D8085-2BD2-4877-BF53-B0FC6F938D83}"/>
    <cellStyle name="20% - uthevingsfarge 5 10 2" xfId="968" xr:uid="{0CA42C4A-BBA7-4975-886F-A1D580FEA730}"/>
    <cellStyle name="20% - uthevingsfarge 5 10 2 2" xfId="5590" xr:uid="{522756E6-C47D-4A97-8471-3236777A8AAD}"/>
    <cellStyle name="20% - uthevingsfarge 5 10 2 2 2" xfId="8223" xr:uid="{FED2B650-18C1-407C-ACBD-BC56A39B484F}"/>
    <cellStyle name="20% - uthevingsfarge 5 10 2 3" xfId="9294" xr:uid="{A483C4AF-6529-40B6-A494-3DA70E2C2F77}"/>
    <cellStyle name="20% - uthevingsfarge 5 10 3" xfId="4869" xr:uid="{85BB6AAC-804C-4302-8ACA-67C02B1561DB}"/>
    <cellStyle name="20% - uthevingsfarge 5 10 3 2" xfId="7522" xr:uid="{AEC580F1-C19C-4D13-9D6C-C3C73478526B}"/>
    <cellStyle name="20% - uthevingsfarge 5 10 4" xfId="9302" xr:uid="{E93747D6-798C-46EC-BEA1-A3AE997DF702}"/>
    <cellStyle name="20% - uthevingsfarge 5 100" xfId="969" xr:uid="{E039E8A5-44C1-49CE-B07E-0083A187085B}"/>
    <cellStyle name="20% - uthevingsfarge 5 100 2" xfId="2920" xr:uid="{6A52A946-73F5-44CD-9132-3475621CAB2A}"/>
    <cellStyle name="20% - uthevingsfarge 5 100 2 2" xfId="3290" xr:uid="{19AE2DE1-9D73-491B-B758-36A0FEDD69D1}"/>
    <cellStyle name="20% - uthevingsfarge 5 100 2 2 2" xfId="6869" xr:uid="{D2855C2C-9F19-4504-ADA5-BC18B69FD840}"/>
    <cellStyle name="20% - uthevingsfarge 5 100 2 3" xfId="3749" xr:uid="{BAAAA249-A93A-4824-8C52-85CDD79F1EC0}"/>
    <cellStyle name="20% - uthevingsfarge 5 100 2 4" xfId="6487" xr:uid="{A6DD62D2-C982-40AA-BC7B-0ECE07566651}"/>
    <cellStyle name="20% - uthevingsfarge 5 100 2 5" xfId="8869" xr:uid="{9457A68C-CA74-49C7-9905-E8338A740EA0}"/>
    <cellStyle name="20% - uthevingsfarge 5 100 3" xfId="3289" xr:uid="{86117146-5E24-41F7-B8D3-902B73C73D8B}"/>
    <cellStyle name="20% - uthevingsfarge 5 100 3 2" xfId="6868" xr:uid="{05F89C50-B329-4C6F-AA33-045EBADF9239}"/>
    <cellStyle name="20% - uthevingsfarge 5 100 4" xfId="3742" xr:uid="{0A046822-EE40-4AF5-878D-92E9F402E65C}"/>
    <cellStyle name="20% - uthevingsfarge 5 100 5" xfId="6202" xr:uid="{0020AD2A-2A82-4E8B-9A8B-F84685CCA091}"/>
    <cellStyle name="20% - uthevingsfarge 5 100 6" xfId="8868" xr:uid="{75804636-CFE4-4DE6-83A0-32E11D4FD583}"/>
    <cellStyle name="20% - uthevingsfarge 5 101" xfId="970" xr:uid="{545E2EF1-54AA-430E-9B95-49896D1B6B69}"/>
    <cellStyle name="20% - uthevingsfarge 5 101 2" xfId="2921" xr:uid="{6EC770C5-4CD7-4B15-87E5-8FFAFDCD417F}"/>
    <cellStyle name="20% - uthevingsfarge 5 101 2 2" xfId="3292" xr:uid="{A1296A29-4EF8-48D3-BA48-8EB051CD4D40}"/>
    <cellStyle name="20% - uthevingsfarge 5 101 2 2 2" xfId="6871" xr:uid="{4E5533BD-9343-4C3E-BD66-16A1273D3BFE}"/>
    <cellStyle name="20% - uthevingsfarge 5 101 2 3" xfId="3714" xr:uid="{1020340A-DC53-4B8C-9A13-7AD9B57FB80F}"/>
    <cellStyle name="20% - uthevingsfarge 5 101 2 4" xfId="6488" xr:uid="{9E866D8E-F9A5-4902-9A67-5FC933810737}"/>
    <cellStyle name="20% - uthevingsfarge 5 101 2 5" xfId="8871" xr:uid="{6D2EF16D-3ACA-4BE1-BC03-7D35A192886E}"/>
    <cellStyle name="20% - uthevingsfarge 5 101 3" xfId="3291" xr:uid="{29197583-7FC2-4C32-A439-6106EB8002C1}"/>
    <cellStyle name="20% - uthevingsfarge 5 101 3 2" xfId="6870" xr:uid="{78118C38-2AEA-45E3-BC71-A7E1023F49F0}"/>
    <cellStyle name="20% - uthevingsfarge 5 101 4" xfId="4048" xr:uid="{17CF23FC-06CA-4F8A-BC8F-25308D83908D}"/>
    <cellStyle name="20% - uthevingsfarge 5 101 5" xfId="6203" xr:uid="{448521A6-F1FE-4B36-B467-859F2657C572}"/>
    <cellStyle name="20% - uthevingsfarge 5 101 6" xfId="8870" xr:uid="{28715C30-A19A-49C5-AA18-BF028611543E}"/>
    <cellStyle name="20% - uthevingsfarge 5 102" xfId="971" xr:uid="{153B8C58-D482-4DA9-95A5-E67E6ED04B8B}"/>
    <cellStyle name="20% - uthevingsfarge 5 102 2" xfId="2922" xr:uid="{DBB40C58-40D9-4A03-8F3D-4DA2DF8DBCDB}"/>
    <cellStyle name="20% - uthevingsfarge 5 102 2 2" xfId="3294" xr:uid="{3681591B-1B71-40B4-B6B9-36F5D147BBE4}"/>
    <cellStyle name="20% - uthevingsfarge 5 102 2 2 2" xfId="6873" xr:uid="{6EBDF053-802C-4C02-9C72-7AA1F47F7A74}"/>
    <cellStyle name="20% - uthevingsfarge 5 102 2 3" xfId="3745" xr:uid="{CB9C7921-5DD8-4EA8-86EF-36B8DBEF999E}"/>
    <cellStyle name="20% - uthevingsfarge 5 102 2 4" xfId="6489" xr:uid="{6D592D53-8327-4844-901F-94BE7F8A23C4}"/>
    <cellStyle name="20% - uthevingsfarge 5 102 2 5" xfId="8873" xr:uid="{27FDDDC2-A188-4934-8538-31FCDD6B16B2}"/>
    <cellStyle name="20% - uthevingsfarge 5 102 3" xfId="3293" xr:uid="{97D745D0-7EAC-4114-A515-0258105A175B}"/>
    <cellStyle name="20% - uthevingsfarge 5 102 3 2" xfId="6872" xr:uid="{A7538573-D33C-4653-A3A5-613798DA7FAA}"/>
    <cellStyle name="20% - uthevingsfarge 5 102 4" xfId="3998" xr:uid="{65036D94-7A1A-463E-9421-3E1700AED2E2}"/>
    <cellStyle name="20% - uthevingsfarge 5 102 5" xfId="6204" xr:uid="{43861943-873E-4254-9FF8-E9CEEAF1954A}"/>
    <cellStyle name="20% - uthevingsfarge 5 102 6" xfId="8872" xr:uid="{4E0A9DA2-30AB-4710-85CF-5E48D96045DC}"/>
    <cellStyle name="20% - uthevingsfarge 5 103" xfId="972" xr:uid="{0EBF8648-4EB5-423D-A118-54639B295FBF}"/>
    <cellStyle name="20% - uthevingsfarge 5 103 2" xfId="2923" xr:uid="{6E66AA58-90F4-42E5-ADA2-660DA9E5BD8B}"/>
    <cellStyle name="20% - uthevingsfarge 5 103 2 2" xfId="3296" xr:uid="{871FF549-B055-4449-AB93-A080D0907742}"/>
    <cellStyle name="20% - uthevingsfarge 5 103 2 2 2" xfId="6875" xr:uid="{A8467ECD-1CBB-4CF0-9AD4-A55BCCB19ECE}"/>
    <cellStyle name="20% - uthevingsfarge 5 103 2 3" xfId="4111" xr:uid="{3F30B3FA-F54C-43EE-AAD4-294BE928663D}"/>
    <cellStyle name="20% - uthevingsfarge 5 103 2 4" xfId="6490" xr:uid="{AF8A0184-A282-432C-BEF4-B3576CBEC666}"/>
    <cellStyle name="20% - uthevingsfarge 5 103 2 5" xfId="8875" xr:uid="{26B23EB8-A3D2-4A0B-917D-9FA7E72558D5}"/>
    <cellStyle name="20% - uthevingsfarge 5 103 3" xfId="3295" xr:uid="{D26A4943-F2F3-4701-8E94-18453C845BA6}"/>
    <cellStyle name="20% - uthevingsfarge 5 103 3 2" xfId="6874" xr:uid="{32328FC0-1152-4E32-B175-048B73CCF3A2}"/>
    <cellStyle name="20% - uthevingsfarge 5 103 4" xfId="3775" xr:uid="{62E6D7E9-F991-42A6-9BCB-A5A9FF657B37}"/>
    <cellStyle name="20% - uthevingsfarge 5 103 5" xfId="6205" xr:uid="{8440DC95-2196-43F9-B9DF-C4801543E8C3}"/>
    <cellStyle name="20% - uthevingsfarge 5 103 6" xfId="8874" xr:uid="{7DD6D9E2-58A4-4023-87DB-B13774BE1902}"/>
    <cellStyle name="20% - uthevingsfarge 5 104" xfId="973" xr:uid="{BB649B6A-A987-46A5-97F0-29F11FA34A97}"/>
    <cellStyle name="20% - uthevingsfarge 5 104 2" xfId="2924" xr:uid="{2E13FF47-4069-45EA-9941-D37EFB7B8BC5}"/>
    <cellStyle name="20% - uthevingsfarge 5 104 2 2" xfId="3298" xr:uid="{5D0D3CBA-973A-4A86-8D43-A89F8825F036}"/>
    <cellStyle name="20% - uthevingsfarge 5 104 2 2 2" xfId="6877" xr:uid="{942BCA60-E3DE-49E9-BE37-314452578414}"/>
    <cellStyle name="20% - uthevingsfarge 5 104 2 3" xfId="4101" xr:uid="{03ADAA59-A5D4-47D2-A6EA-9DD826FB2632}"/>
    <cellStyle name="20% - uthevingsfarge 5 104 2 4" xfId="6491" xr:uid="{F60774C2-563B-4D05-9161-5823E56343C0}"/>
    <cellStyle name="20% - uthevingsfarge 5 104 2 5" xfId="8877" xr:uid="{98B72247-31B2-4D34-9654-F4A289F85730}"/>
    <cellStyle name="20% - uthevingsfarge 5 104 3" xfId="3297" xr:uid="{B4EDC819-CC89-40CD-BBCB-85A62B3C9531}"/>
    <cellStyle name="20% - uthevingsfarge 5 104 3 2" xfId="6876" xr:uid="{3842E766-1C65-4107-BE4E-4866A5F6D4DE}"/>
    <cellStyle name="20% - uthevingsfarge 5 104 4" xfId="4092" xr:uid="{8E35DA95-0834-4E3E-BB5B-2CE9BF957956}"/>
    <cellStyle name="20% - uthevingsfarge 5 104 5" xfId="6206" xr:uid="{E3FD9D6D-E5EF-438A-A977-3053E77D749C}"/>
    <cellStyle name="20% - uthevingsfarge 5 104 6" xfId="8876" xr:uid="{52289B3C-5FD2-437D-BE9E-086610E9E4B8}"/>
    <cellStyle name="20% - uthevingsfarge 5 105" xfId="974" xr:uid="{2FE2B656-1614-4CF7-897F-1EEC972EDFB8}"/>
    <cellStyle name="20% - uthevingsfarge 5 105 2" xfId="2925" xr:uid="{72807167-C7DA-4453-B193-33F6BD0F52FE}"/>
    <cellStyle name="20% - uthevingsfarge 5 105 2 2" xfId="3300" xr:uid="{E3F73BD6-0414-4933-9775-87BFF55A2845}"/>
    <cellStyle name="20% - uthevingsfarge 5 105 2 2 2" xfId="6879" xr:uid="{4B0947A2-3F91-4312-B628-2CDD37BC1605}"/>
    <cellStyle name="20% - uthevingsfarge 5 105 2 3" xfId="3784" xr:uid="{DBC0D4F2-8151-464B-B072-53B42342498F}"/>
    <cellStyle name="20% - uthevingsfarge 5 105 2 4" xfId="6492" xr:uid="{C15B4187-A409-401F-8E04-1243BDEA5A68}"/>
    <cellStyle name="20% - uthevingsfarge 5 105 2 5" xfId="8879" xr:uid="{607DCCB2-80D6-497A-B6E8-D1A4A0F0FE93}"/>
    <cellStyle name="20% - uthevingsfarge 5 105 3" xfId="3299" xr:uid="{C007CF78-5876-463E-81E8-129837ACF155}"/>
    <cellStyle name="20% - uthevingsfarge 5 105 3 2" xfId="6878" xr:uid="{D26672DF-9752-43A8-96E9-23731C772107}"/>
    <cellStyle name="20% - uthevingsfarge 5 105 4" xfId="4047" xr:uid="{81B2DA59-B7B9-4E8D-8232-DEE303D7F932}"/>
    <cellStyle name="20% - uthevingsfarge 5 105 5" xfId="6207" xr:uid="{E11980DE-CD5E-4AD1-9B3D-69DA841BB769}"/>
    <cellStyle name="20% - uthevingsfarge 5 105 6" xfId="8878" xr:uid="{34F7862E-5AD6-47F7-9685-B078D3867D6C}"/>
    <cellStyle name="20% - uthevingsfarge 5 106" xfId="975" xr:uid="{714E1636-D18D-47DD-83FA-5455D5932D3C}"/>
    <cellStyle name="20% - uthevingsfarge 5 106 2" xfId="2926" xr:uid="{0CF08164-8C40-40AB-A06D-D11511BC9B8A}"/>
    <cellStyle name="20% - uthevingsfarge 5 106 2 2" xfId="3302" xr:uid="{C2926AD7-3C2E-4EF4-872A-60C35EECB45E}"/>
    <cellStyle name="20% - uthevingsfarge 5 106 2 2 2" xfId="6881" xr:uid="{EEEAE9FB-23CC-440B-9169-E8F4AA89D357}"/>
    <cellStyle name="20% - uthevingsfarge 5 106 2 3" xfId="3748" xr:uid="{59C589DC-3F78-4F93-8055-34CCDAC458C9}"/>
    <cellStyle name="20% - uthevingsfarge 5 106 2 4" xfId="6493" xr:uid="{CCAAC20B-3984-4FE7-A3F5-28F15BE0CE8E}"/>
    <cellStyle name="20% - uthevingsfarge 5 106 2 5" xfId="8881" xr:uid="{A4F932D7-25BE-46B9-ABED-5D26FBA0CE53}"/>
    <cellStyle name="20% - uthevingsfarge 5 106 3" xfId="3301" xr:uid="{706C4045-0E71-4EA5-971E-634F40E1B7BF}"/>
    <cellStyle name="20% - uthevingsfarge 5 106 3 2" xfId="6880" xr:uid="{66132EBF-D6F5-440A-B65B-44A57EB35378}"/>
    <cellStyle name="20% - uthevingsfarge 5 106 4" xfId="4236" xr:uid="{421D0B18-9B76-481E-AB47-0D6867378916}"/>
    <cellStyle name="20% - uthevingsfarge 5 106 5" xfId="6208" xr:uid="{90AC730F-2952-462A-BC4E-BCEF350C0F63}"/>
    <cellStyle name="20% - uthevingsfarge 5 106 6" xfId="8880" xr:uid="{50A58A95-3E38-47C3-99FA-6B2440730250}"/>
    <cellStyle name="20% - uthevingsfarge 5 107" xfId="976" xr:uid="{79114E8C-5245-44C6-80B7-60C8019AB904}"/>
    <cellStyle name="20% - uthevingsfarge 5 107 2" xfId="2927" xr:uid="{E04B0173-5D18-4045-A833-E53A53D931BB}"/>
    <cellStyle name="20% - uthevingsfarge 5 107 2 2" xfId="3304" xr:uid="{F17C8C85-3435-4840-B17A-867486F8A9BD}"/>
    <cellStyle name="20% - uthevingsfarge 5 107 2 2 2" xfId="6883" xr:uid="{FF3AAE2C-56B7-470E-95F0-B19DA31C828C}"/>
    <cellStyle name="20% - uthevingsfarge 5 107 2 3" xfId="3786" xr:uid="{3BA8A3F1-57F3-40BA-BE6E-1C24500966F0}"/>
    <cellStyle name="20% - uthevingsfarge 5 107 2 4" xfId="6494" xr:uid="{6FDD57F4-E085-4BE5-B641-5BD37B639200}"/>
    <cellStyle name="20% - uthevingsfarge 5 107 2 5" xfId="8883" xr:uid="{2A04E99B-3E03-4E8B-8A73-C09AA4A001DB}"/>
    <cellStyle name="20% - uthevingsfarge 5 107 3" xfId="3303" xr:uid="{D256F978-71A8-40F1-B93F-3615EA90115B}"/>
    <cellStyle name="20% - uthevingsfarge 5 107 3 2" xfId="6882" xr:uid="{83B6F5FC-2F96-40FB-8211-57361879901B}"/>
    <cellStyle name="20% - uthevingsfarge 5 107 4" xfId="3741" xr:uid="{A0A90C01-4600-4D1B-BF20-BB6941E11481}"/>
    <cellStyle name="20% - uthevingsfarge 5 107 5" xfId="6209" xr:uid="{F14C5C6C-E6F9-42B5-ADB0-C6CF7F1F0DA6}"/>
    <cellStyle name="20% - uthevingsfarge 5 107 6" xfId="8882" xr:uid="{91197E89-C8AF-4411-8624-2C0AF08D0A0A}"/>
    <cellStyle name="20% - uthevingsfarge 5 108" xfId="977" xr:uid="{321D4A44-FCB0-40BC-B1E6-6CB54583DD9C}"/>
    <cellStyle name="20% - uthevingsfarge 5 108 2" xfId="2928" xr:uid="{502053D0-E2EC-4741-AF45-DE14D0A9348B}"/>
    <cellStyle name="20% - uthevingsfarge 5 108 2 2" xfId="3306" xr:uid="{746EB37D-A105-4A87-BA0D-3124598451E9}"/>
    <cellStyle name="20% - uthevingsfarge 5 108 2 2 2" xfId="6885" xr:uid="{1D1895C8-C769-4AA6-983A-D9557BCDB8FC}"/>
    <cellStyle name="20% - uthevingsfarge 5 108 2 3" xfId="3713" xr:uid="{D2698282-9A94-4E3E-B05D-8455032B3FB3}"/>
    <cellStyle name="20% - uthevingsfarge 5 108 2 4" xfId="6495" xr:uid="{7C366B58-4621-498D-8838-CCC5ADB19D16}"/>
    <cellStyle name="20% - uthevingsfarge 5 108 2 5" xfId="8885" xr:uid="{0979B52C-F513-491B-987E-481A9E6562A6}"/>
    <cellStyle name="20% - uthevingsfarge 5 108 3" xfId="3305" xr:uid="{D49974A5-7E21-49D1-B5CC-DFDAA0E93CE1}"/>
    <cellStyle name="20% - uthevingsfarge 5 108 3 2" xfId="6884" xr:uid="{52678A2A-C2A2-4301-AD5B-7A1AA1CDFB3A}"/>
    <cellStyle name="20% - uthevingsfarge 5 108 4" xfId="3740" xr:uid="{6096A9E6-0382-4111-97E4-BA5D210783C8}"/>
    <cellStyle name="20% - uthevingsfarge 5 108 5" xfId="6210" xr:uid="{172D7934-24D9-486B-9BB6-AC32D3864C46}"/>
    <cellStyle name="20% - uthevingsfarge 5 108 6" xfId="8884" xr:uid="{A8E70445-105C-45CB-B586-25B5FCDD2522}"/>
    <cellStyle name="20% - uthevingsfarge 5 109" xfId="978" xr:uid="{D1AEF193-C12C-4814-A1C6-7BF1D3039723}"/>
    <cellStyle name="20% - uthevingsfarge 5 109 2" xfId="2929" xr:uid="{856BF4E1-73A5-4C19-BF2E-7B928507229F}"/>
    <cellStyle name="20% - uthevingsfarge 5 109 2 2" xfId="3308" xr:uid="{AFD970F1-F9F0-4805-8EFA-B20568E61009}"/>
    <cellStyle name="20% - uthevingsfarge 5 109 2 2 2" xfId="6887" xr:uid="{CAD91F23-FC90-4111-A4C7-29C6637D71B9}"/>
    <cellStyle name="20% - uthevingsfarge 5 109 2 3" xfId="3861" xr:uid="{8493947F-04EF-486D-9C88-45D63C58898F}"/>
    <cellStyle name="20% - uthevingsfarge 5 109 2 4" xfId="6496" xr:uid="{E4502E81-318E-4D8D-956B-8CD911D7CDA6}"/>
    <cellStyle name="20% - uthevingsfarge 5 109 2 5" xfId="8887" xr:uid="{3ECA4EB9-CFAC-4C1A-9D0A-7DC695ECC805}"/>
    <cellStyle name="20% - uthevingsfarge 5 109 3" xfId="3307" xr:uid="{D25CFAA6-9D98-4A40-A747-2502426EEDEB}"/>
    <cellStyle name="20% - uthevingsfarge 5 109 3 2" xfId="6886" xr:uid="{FD2E8E56-74E1-4353-B8A5-6372D573438B}"/>
    <cellStyle name="20% - uthevingsfarge 5 109 4" xfId="4046" xr:uid="{5AB87171-93C2-46A6-87F2-B28BB2ED4EB5}"/>
    <cellStyle name="20% - uthevingsfarge 5 109 5" xfId="6211" xr:uid="{41E28C35-FCE6-4EBC-9600-3C4005DDE0CE}"/>
    <cellStyle name="20% - uthevingsfarge 5 109 6" xfId="8886" xr:uid="{06F44A26-2581-440D-89DA-2CA9ADEE732A}"/>
    <cellStyle name="20% - uthevingsfarge 5 11" xfId="979" xr:uid="{94B9517D-E95D-43A0-9203-DA6D0103D0FE}"/>
    <cellStyle name="20% - uthevingsfarge 5 11 2" xfId="980" xr:uid="{BC19F2AE-BBEC-4377-8987-D66DBBC2B09C}"/>
    <cellStyle name="20% - uthevingsfarge 5 11 2 2" xfId="5591" xr:uid="{F806751B-32DF-4832-8D9C-5BB71984B57C}"/>
    <cellStyle name="20% - uthevingsfarge 5 11 2 2 2" xfId="8224" xr:uid="{7C78D88D-3A0D-4C82-A92C-178EF492F327}"/>
    <cellStyle name="20% - uthevingsfarge 5 11 2 3" xfId="9688" xr:uid="{E996A802-CCA4-4C46-8B59-84BC84AF58EC}"/>
    <cellStyle name="20% - uthevingsfarge 5 11 3" xfId="4870" xr:uid="{2517E14B-D27D-451B-BE94-97DECB951AAB}"/>
    <cellStyle name="20% - uthevingsfarge 5 11 3 2" xfId="7523" xr:uid="{A0037356-526A-4C48-AD9E-1CBD680DAB05}"/>
    <cellStyle name="20% - uthevingsfarge 5 11 4" xfId="10076" xr:uid="{999029E7-C730-4114-9FF6-5545EEED855A}"/>
    <cellStyle name="20% - uthevingsfarge 5 110" xfId="6700" xr:uid="{26104E45-F048-48E6-BEAE-754266B5C37F}"/>
    <cellStyle name="20% - uthevingsfarge 5 111" xfId="8703" xr:uid="{D38C8E92-23C5-46CC-A494-E750298F3CD3}"/>
    <cellStyle name="20% - uthevingsfarge 5 12" xfId="981" xr:uid="{BC60E784-59CC-4772-98E2-FCC5B2870424}"/>
    <cellStyle name="20% - uthevingsfarge 5 12 2" xfId="982" xr:uid="{85BA39B6-32D8-4121-8477-28F410FADEFB}"/>
    <cellStyle name="20% - uthevingsfarge 5 12 2 2" xfId="5592" xr:uid="{5B468D92-304E-4BAE-B384-927FCCE9E75A}"/>
    <cellStyle name="20% - uthevingsfarge 5 12 2 2 2" xfId="8225" xr:uid="{9181867C-4CD9-4BF9-8AF4-EDAFCE52366E}"/>
    <cellStyle name="20% - uthevingsfarge 5 12 2 3" xfId="9317" xr:uid="{32AC7D53-B4D2-4FE2-8EA2-E4DF269C6C39}"/>
    <cellStyle name="20% - uthevingsfarge 5 12 3" xfId="4871" xr:uid="{4B2740BC-60E9-4C2A-BA54-63E90A0021F2}"/>
    <cellStyle name="20% - uthevingsfarge 5 12 3 2" xfId="7524" xr:uid="{296E21FC-CD19-4C50-A713-9092FC8DF2CF}"/>
    <cellStyle name="20% - uthevingsfarge 5 12 4" xfId="9316" xr:uid="{D5A77739-7EDB-4C53-B96F-2D49034E3932}"/>
    <cellStyle name="20% - uthevingsfarge 5 13" xfId="983" xr:uid="{FE6BFFFC-ECD1-4FD6-A287-64953380B134}"/>
    <cellStyle name="20% - uthevingsfarge 5 13 2" xfId="984" xr:uid="{5969FE23-3E3C-45DC-BD59-5A066E781362}"/>
    <cellStyle name="20% - uthevingsfarge 5 13 2 2" xfId="5593" xr:uid="{D6E26599-7996-4800-BF1B-5E4A738C074D}"/>
    <cellStyle name="20% - uthevingsfarge 5 13 2 2 2" xfId="8226" xr:uid="{666BA360-04A7-4D0D-B18F-46E6BABD3C2C}"/>
    <cellStyle name="20% - uthevingsfarge 5 13 2 3" xfId="9315" xr:uid="{A1F02588-9E95-4589-A1FC-E8F2D511F430}"/>
    <cellStyle name="20% - uthevingsfarge 5 13 3" xfId="4872" xr:uid="{4D1DE095-D3C4-4F1B-A03B-BB476B626C18}"/>
    <cellStyle name="20% - uthevingsfarge 5 13 3 2" xfId="7525" xr:uid="{370B318F-A532-4735-BB67-2EF3B1FEDEF7}"/>
    <cellStyle name="20% - uthevingsfarge 5 13 4" xfId="9314" xr:uid="{430D92A9-AFA7-4B9D-A4E0-7F8957A9035D}"/>
    <cellStyle name="20% - uthevingsfarge 5 14" xfId="985" xr:uid="{25208199-2EEF-4204-9DC7-ACC2C16CCF2D}"/>
    <cellStyle name="20% - uthevingsfarge 5 14 2" xfId="986" xr:uid="{97BE4129-1F7B-4223-9A21-82CF60732DED}"/>
    <cellStyle name="20% - uthevingsfarge 5 14 2 2" xfId="5594" xr:uid="{5E2A363C-9930-430C-A632-F4FB7201254A}"/>
    <cellStyle name="20% - uthevingsfarge 5 14 2 2 2" xfId="8227" xr:uid="{7A302A13-2F62-4913-852C-5BB1AFD308BE}"/>
    <cellStyle name="20% - uthevingsfarge 5 14 2 3" xfId="10821" xr:uid="{4B1ABD99-050D-45BB-95F2-8464AE89881C}"/>
    <cellStyle name="20% - uthevingsfarge 5 14 3" xfId="4873" xr:uid="{CE6C1550-E35F-49D2-AB58-2924C0CD3172}"/>
    <cellStyle name="20% - uthevingsfarge 5 14 3 2" xfId="7526" xr:uid="{1AC030C6-1B58-4EB0-A887-E8FF86EFC133}"/>
    <cellStyle name="20% - uthevingsfarge 5 14 4" xfId="10075" xr:uid="{2224C395-F228-47DD-8285-2BD72D76D05F}"/>
    <cellStyle name="20% - uthevingsfarge 5 15" xfId="987" xr:uid="{C4C7DDEB-C756-42DE-A084-3C4D8B9D2AD5}"/>
    <cellStyle name="20% - uthevingsfarge 5 15 2" xfId="988" xr:uid="{1BC587C7-EC17-4838-84BF-32776393F850}"/>
    <cellStyle name="20% - uthevingsfarge 5 15 2 2" xfId="5595" xr:uid="{217BE4FF-2250-4B36-A43D-548F08E9832B}"/>
    <cellStyle name="20% - uthevingsfarge 5 15 2 2 2" xfId="8228" xr:uid="{1554F6FB-BE8C-4787-8820-9BE7DD7FBB44}"/>
    <cellStyle name="20% - uthevingsfarge 5 15 2 3" xfId="10074" xr:uid="{A9A17196-504B-47EE-88F6-A7DB72084DA6}"/>
    <cellStyle name="20% - uthevingsfarge 5 15 3" xfId="4874" xr:uid="{5CE58E9A-385C-467C-B65A-122A047BFDBE}"/>
    <cellStyle name="20% - uthevingsfarge 5 15 3 2" xfId="7527" xr:uid="{0E52A8F2-C82B-4995-883D-2A48F0B7F04D}"/>
    <cellStyle name="20% - uthevingsfarge 5 15 4" xfId="10073" xr:uid="{63C2E811-F15D-4DDD-B95E-CDE03A43E9BA}"/>
    <cellStyle name="20% - uthevingsfarge 5 16" xfId="989" xr:uid="{D2396DAA-10DB-4934-A9E5-CC9A00BE6E05}"/>
    <cellStyle name="20% - uthevingsfarge 5 16 2" xfId="990" xr:uid="{DCC8A97D-BDD8-4FC4-95B8-8481C547D253}"/>
    <cellStyle name="20% - uthevingsfarge 5 16 2 2" xfId="5596" xr:uid="{8984936E-E3AF-4560-83F9-B4BB2B20EB23}"/>
    <cellStyle name="20% - uthevingsfarge 5 16 2 2 2" xfId="8229" xr:uid="{F1227FC9-3BDC-4ED2-888C-DBCD0DA43AFE}"/>
    <cellStyle name="20% - uthevingsfarge 5 16 2 3" xfId="10072" xr:uid="{D60517E1-62F0-4FC7-984D-915E58364F21}"/>
    <cellStyle name="20% - uthevingsfarge 5 16 3" xfId="4875" xr:uid="{3732D77B-8F46-45C7-8BEA-C49D3327C79E}"/>
    <cellStyle name="20% - uthevingsfarge 5 16 3 2" xfId="7528" xr:uid="{585DA635-600F-4A27-B1F9-6F00E64DF7A1}"/>
    <cellStyle name="20% - uthevingsfarge 5 16 4" xfId="10071" xr:uid="{8AD70094-4216-4ABC-9057-C6EE2AC73BD7}"/>
    <cellStyle name="20% - uthevingsfarge 5 17" xfId="991" xr:uid="{E57B3A16-A772-4CB5-86DE-42A015264137}"/>
    <cellStyle name="20% - uthevingsfarge 5 17 2" xfId="992" xr:uid="{E49CE9CE-33BA-438F-AB68-86AD00527029}"/>
    <cellStyle name="20% - uthevingsfarge 5 17 2 2" xfId="5597" xr:uid="{A918913D-D58B-417C-8119-C1F03F323D8F}"/>
    <cellStyle name="20% - uthevingsfarge 5 17 2 2 2" xfId="8230" xr:uid="{F510CD5C-33A4-4371-85A3-0A585F95BDD7}"/>
    <cellStyle name="20% - uthevingsfarge 5 17 2 3" xfId="10070" xr:uid="{CA035EC2-6939-4CFC-956B-297422425ACD}"/>
    <cellStyle name="20% - uthevingsfarge 5 17 3" xfId="4876" xr:uid="{5CEBF1F3-94C1-4A13-B8D2-AFA6601FF55B}"/>
    <cellStyle name="20% - uthevingsfarge 5 17 3 2" xfId="7529" xr:uid="{6E64F5F7-D9A6-4BC8-9559-180F5D98FE3C}"/>
    <cellStyle name="20% - uthevingsfarge 5 17 4" xfId="10820" xr:uid="{5C509170-13D7-4AF6-B850-F9AD458FC41B}"/>
    <cellStyle name="20% - uthevingsfarge 5 18" xfId="993" xr:uid="{03AD6C4F-E05C-4ACC-A934-60B943BFC97C}"/>
    <cellStyle name="20% - uthevingsfarge 5 18 2" xfId="994" xr:uid="{AF418004-2978-4C84-9361-0812C6C90F71}"/>
    <cellStyle name="20% - uthevingsfarge 5 18 2 2" xfId="5598" xr:uid="{D43075FD-A2AC-4C98-B1A9-B541D3D0A3AE}"/>
    <cellStyle name="20% - uthevingsfarge 5 18 2 2 2" xfId="8231" xr:uid="{53456843-A074-4E58-A06E-D2581E772902}"/>
    <cellStyle name="20% - uthevingsfarge 5 18 2 3" xfId="10819" xr:uid="{9340E3E3-FEFC-41CC-8255-255DE2DF5D1C}"/>
    <cellStyle name="20% - uthevingsfarge 5 18 3" xfId="4877" xr:uid="{A9F845B3-4FFB-4AF4-9FAB-295421E54E63}"/>
    <cellStyle name="20% - uthevingsfarge 5 18 3 2" xfId="7530" xr:uid="{E136A666-DC0B-4509-9A03-8DF0A94D7F07}"/>
    <cellStyle name="20% - uthevingsfarge 5 18 4" xfId="9687" xr:uid="{76F7BD36-3E2D-4061-AEAC-AA79222572E4}"/>
    <cellStyle name="20% - uthevingsfarge 5 19" xfId="995" xr:uid="{6DFDD93D-89EB-4361-8F46-E81863B26485}"/>
    <cellStyle name="20% - uthevingsfarge 5 19 2" xfId="996" xr:uid="{0B40020C-198C-4695-8599-5C87E8EF2FA5}"/>
    <cellStyle name="20% - uthevingsfarge 5 19 2 2" xfId="5599" xr:uid="{BADBBB0C-73D8-4166-9EF6-6FA3B20D550C}"/>
    <cellStyle name="20% - uthevingsfarge 5 19 2 2 2" xfId="8232" xr:uid="{E155AEDF-A1D1-4B90-BEF6-7CCAF74A2384}"/>
    <cellStyle name="20% - uthevingsfarge 5 19 2 3" xfId="9301" xr:uid="{9B742DAB-AD7F-4F5F-96BD-32968F4FF9C6}"/>
    <cellStyle name="20% - uthevingsfarge 5 19 3" xfId="4878" xr:uid="{603D4D5B-BC3A-4902-85A5-7CA0A63703BD}"/>
    <cellStyle name="20% - uthevingsfarge 5 19 3 2" xfId="7531" xr:uid="{63799C33-DCA7-4CD0-98C9-87BCD99CDAFD}"/>
    <cellStyle name="20% - uthevingsfarge 5 19 4" xfId="9312" xr:uid="{3B0E2D28-8BB4-4DB1-BC34-9FDCFDEDEC2F}"/>
    <cellStyle name="20% - uthevingsfarge 5 2" xfId="182" xr:uid="{1F2A718F-3606-4D4F-B946-ADEA7181331F}"/>
    <cellStyle name="20% - uthevingsfarge 5 2 2" xfId="997" xr:uid="{D7E8CEE0-3868-4A8A-8144-96782ACE78A5}"/>
    <cellStyle name="20% - uthevingsfarge 5 2 2 2" xfId="5600" xr:uid="{D67CF0A4-1D88-4272-9998-3FA93E862C55}"/>
    <cellStyle name="20% - uthevingsfarge 5 2 2 2 2" xfId="8233" xr:uid="{B9867B0C-4D85-4252-9F55-17EA969F2B1E}"/>
    <cellStyle name="20% - uthevingsfarge 5 2 2 3" xfId="9686" xr:uid="{47E90019-4F1E-4394-83A8-1F90C71B2E82}"/>
    <cellStyle name="20% - uthevingsfarge 5 2 3" xfId="4879" xr:uid="{8F27895F-71A3-4B83-A46E-FCF1BF53FEB1}"/>
    <cellStyle name="20% - uthevingsfarge 5 2 3 2" xfId="7532" xr:uid="{B0C7A2FB-759B-46FF-9FC1-73E0E2F57FC9}"/>
    <cellStyle name="20% - uthevingsfarge 5 2 4" xfId="9685" xr:uid="{BDDC805F-7768-4C2D-A1A1-593D0000E7E2}"/>
    <cellStyle name="20% - uthevingsfarge 5 20" xfId="998" xr:uid="{6C4A60E3-5D0D-45CF-9B5B-0D8106590DA5}"/>
    <cellStyle name="20% - uthevingsfarge 5 20 2" xfId="999" xr:uid="{1AF485EF-BE6C-4709-BDEF-EE3CB24E6BE2}"/>
    <cellStyle name="20% - uthevingsfarge 5 20 2 2" xfId="5601" xr:uid="{F97C803B-7553-4F4F-90AD-068FEEADB83D}"/>
    <cellStyle name="20% - uthevingsfarge 5 20 2 2 2" xfId="8234" xr:uid="{318CCD32-2B41-490B-9295-3824983A73EA}"/>
    <cellStyle name="20% - uthevingsfarge 5 20 2 3" xfId="9684" xr:uid="{C33A25C8-AA4F-4083-9797-5ED62596C597}"/>
    <cellStyle name="20% - uthevingsfarge 5 20 3" xfId="4880" xr:uid="{836C0212-DF45-48CF-927F-F759FF195EDE}"/>
    <cellStyle name="20% - uthevingsfarge 5 20 3 2" xfId="7533" xr:uid="{B43A8511-A575-4BBE-A0E8-66FF7B95F16A}"/>
    <cellStyle name="20% - uthevingsfarge 5 20 4" xfId="9683" xr:uid="{F7F7BDC1-098B-43DE-A670-BEEB2F71D102}"/>
    <cellStyle name="20% - uthevingsfarge 5 21" xfId="1000" xr:uid="{281444FB-F885-4F9B-B26C-FA5295AB88AB}"/>
    <cellStyle name="20% - uthevingsfarge 5 21 2" xfId="1001" xr:uid="{38753C97-D80B-4283-8B18-AD7101E2DE7E}"/>
    <cellStyle name="20% - uthevingsfarge 5 21 2 2" xfId="5602" xr:uid="{7B815E05-4F10-4707-B422-7985F3A70D47}"/>
    <cellStyle name="20% - uthevingsfarge 5 21 2 2 2" xfId="8235" xr:uid="{79C128F8-CEB5-4A68-9F05-0E896EE4DE64}"/>
    <cellStyle name="20% - uthevingsfarge 5 21 2 3" xfId="10069" xr:uid="{687A1AE7-610F-4DBE-9A50-4B9E3F734F6D}"/>
    <cellStyle name="20% - uthevingsfarge 5 21 3" xfId="4881" xr:uid="{0E4241BF-6B3B-4543-B1B8-F33DB012FA39}"/>
    <cellStyle name="20% - uthevingsfarge 5 21 3 2" xfId="7534" xr:uid="{26F24213-5250-41E8-AD50-209631680061}"/>
    <cellStyle name="20% - uthevingsfarge 5 21 4" xfId="10068" xr:uid="{B7D81DE1-CC8B-4220-AB2D-7D9849B9E836}"/>
    <cellStyle name="20% - uthevingsfarge 5 22" xfId="1002" xr:uid="{B27A6E72-B8A9-4F79-B3F2-AD6A603389C1}"/>
    <cellStyle name="20% - uthevingsfarge 5 22 2" xfId="1003" xr:uid="{A97D1415-B42B-41F4-88AE-F0DB268BEF16}"/>
    <cellStyle name="20% - uthevingsfarge 5 22 2 2" xfId="5603" xr:uid="{B0B0125A-9484-4E1B-97A6-C5114A603D03}"/>
    <cellStyle name="20% - uthevingsfarge 5 22 2 2 2" xfId="8236" xr:uid="{09123DB6-6576-4876-9C5D-E3B6DBA939B9}"/>
    <cellStyle name="20% - uthevingsfarge 5 22 2 3" xfId="10067" xr:uid="{3F194032-9C64-4B1E-A1AB-A345D5A0BB2F}"/>
    <cellStyle name="20% - uthevingsfarge 5 22 3" xfId="4882" xr:uid="{0980CBFB-006F-4994-9D0F-FC3FA441E687}"/>
    <cellStyle name="20% - uthevingsfarge 5 22 3 2" xfId="7535" xr:uid="{16B76D68-9B60-4F08-84CF-E5155CCB88A3}"/>
    <cellStyle name="20% - uthevingsfarge 5 22 4" xfId="10066" xr:uid="{C7414AB0-444B-424A-B7FE-E839DEC83C73}"/>
    <cellStyle name="20% - uthevingsfarge 5 23" xfId="1004" xr:uid="{A72C0B42-CB4F-493B-9DD6-BF71D2B943DF}"/>
    <cellStyle name="20% - uthevingsfarge 5 23 2" xfId="1005" xr:uid="{A4883103-3E7F-483C-B15C-1DAF00380004}"/>
    <cellStyle name="20% - uthevingsfarge 5 23 2 2" xfId="5604" xr:uid="{965926F8-40E4-4965-B378-901978A0FF3E}"/>
    <cellStyle name="20% - uthevingsfarge 5 23 2 2 2" xfId="8237" xr:uid="{C0CFF034-971A-4CBE-8B50-583F0C92F004}"/>
    <cellStyle name="20% - uthevingsfarge 5 23 2 3" xfId="10830" xr:uid="{C31EA730-354B-4D16-8877-CD3C3FCC54A9}"/>
    <cellStyle name="20% - uthevingsfarge 5 23 3" xfId="4883" xr:uid="{560D321D-950B-4C35-B835-52B1FE603181}"/>
    <cellStyle name="20% - uthevingsfarge 5 23 3 2" xfId="7536" xr:uid="{1D6381A7-D0A1-4972-92AF-AE21822AB8DC}"/>
    <cellStyle name="20% - uthevingsfarge 5 23 4" xfId="10829" xr:uid="{6968CCDD-38E1-4839-8CC5-297074B81F88}"/>
    <cellStyle name="20% - uthevingsfarge 5 24" xfId="1006" xr:uid="{DA729329-5ECF-464B-B6EC-1949DCC868A2}"/>
    <cellStyle name="20% - uthevingsfarge 5 24 2" xfId="1007" xr:uid="{ACB8EED7-FE4E-4047-BC0D-90B9561B7AE4}"/>
    <cellStyle name="20% - uthevingsfarge 5 24 2 2" xfId="5605" xr:uid="{0D6E24B8-6A34-4E04-AA27-4FA1345BC22A}"/>
    <cellStyle name="20% - uthevingsfarge 5 24 2 2 2" xfId="8238" xr:uid="{0BC5328D-AA6F-4083-9C3C-F33B7BDAF24F}"/>
    <cellStyle name="20% - uthevingsfarge 5 24 2 3" xfId="10793" xr:uid="{D640F92E-6619-411C-9996-AA25E6CBBF25}"/>
    <cellStyle name="20% - uthevingsfarge 5 24 3" xfId="4884" xr:uid="{0F21CD03-40BC-4947-A691-814E997B4BC0}"/>
    <cellStyle name="20% - uthevingsfarge 5 24 3 2" xfId="7537" xr:uid="{C993CD48-3BAD-4FE9-8B49-31D8E5676561}"/>
    <cellStyle name="20% - uthevingsfarge 5 24 4" xfId="9988" xr:uid="{867D2A4B-3640-4474-B4B8-83E8F893890F}"/>
    <cellStyle name="20% - uthevingsfarge 5 25" xfId="1008" xr:uid="{2C80B062-F594-47D0-9BEB-D90E89C64DBA}"/>
    <cellStyle name="20% - uthevingsfarge 5 25 2" xfId="1009" xr:uid="{6722C3FB-A3FA-4C4C-A8CF-0FB008697960}"/>
    <cellStyle name="20% - uthevingsfarge 5 25 2 2" xfId="5606" xr:uid="{60EE30B2-5130-4890-8424-A1E332495942}"/>
    <cellStyle name="20% - uthevingsfarge 5 25 2 2 2" xfId="8239" xr:uid="{2A294B3E-49A6-4F72-A4C0-A8D71BF630E4}"/>
    <cellStyle name="20% - uthevingsfarge 5 25 2 3" xfId="10427" xr:uid="{D1F5A5D6-61E6-4E1C-94EC-1A04EB409BFD}"/>
    <cellStyle name="20% - uthevingsfarge 5 25 3" xfId="4885" xr:uid="{6720C8D6-0A9A-4294-8164-72C8C51E79E2}"/>
    <cellStyle name="20% - uthevingsfarge 5 25 3 2" xfId="7538" xr:uid="{A233E5CF-E593-4F87-80AB-8097DAB1F4E7}"/>
    <cellStyle name="20% - uthevingsfarge 5 25 4" xfId="10521" xr:uid="{686E497F-CD07-4EEF-A5F3-18DA43CB226B}"/>
    <cellStyle name="20% - uthevingsfarge 5 26" xfId="1010" xr:uid="{32A02821-4E04-46A8-97B8-0DAD12BD2432}"/>
    <cellStyle name="20% - uthevingsfarge 5 26 2" xfId="1011" xr:uid="{39194988-7EFB-4D3D-A4A6-D9943B95A925}"/>
    <cellStyle name="20% - uthevingsfarge 5 26 2 2" xfId="5607" xr:uid="{50D706B3-048B-4050-A4D7-9FF3B0AFAD28}"/>
    <cellStyle name="20% - uthevingsfarge 5 26 2 2 2" xfId="8240" xr:uid="{AA75ADC8-C26C-41C8-8CAB-98D4F5260457}"/>
    <cellStyle name="20% - uthevingsfarge 5 26 2 3" xfId="10792" xr:uid="{BDA56562-21FC-4456-9250-E2891FB5CE31}"/>
    <cellStyle name="20% - uthevingsfarge 5 26 3" xfId="4886" xr:uid="{E42C3309-1B78-46F5-A974-25F5AC3EA37C}"/>
    <cellStyle name="20% - uthevingsfarge 5 26 3 2" xfId="7539" xr:uid="{3D624A8A-741B-4E70-8188-DED09DD2A635}"/>
    <cellStyle name="20% - uthevingsfarge 5 26 4" xfId="9989" xr:uid="{20B8ABB1-35F3-42A2-973D-90D5542B119A}"/>
    <cellStyle name="20% - uthevingsfarge 5 27" xfId="1012" xr:uid="{89D71EC7-1E7A-4143-AF36-660048EC6D8F}"/>
    <cellStyle name="20% - uthevingsfarge 5 27 2" xfId="1013" xr:uid="{8DF197E8-9461-44CB-A295-94C1FF57484F}"/>
    <cellStyle name="20% - uthevingsfarge 5 27 2 2" xfId="5608" xr:uid="{07D126C8-5972-4C4A-95DF-8BFC7694E02F}"/>
    <cellStyle name="20% - uthevingsfarge 5 27 2 2 2" xfId="8241" xr:uid="{E8F2D96B-AD8E-4C05-A804-22BC5AFB1428}"/>
    <cellStyle name="20% - uthevingsfarge 5 27 2 3" xfId="10426" xr:uid="{3D6C4D12-9565-4916-BCBD-7D6D6D6AE46E}"/>
    <cellStyle name="20% - uthevingsfarge 5 27 3" xfId="4887" xr:uid="{DCAA45F9-C678-4020-A61F-0FB2B3E56047}"/>
    <cellStyle name="20% - uthevingsfarge 5 27 3 2" xfId="7540" xr:uid="{038706D7-E927-403E-B0AB-37027AB56762}"/>
    <cellStyle name="20% - uthevingsfarge 5 27 4" xfId="10520" xr:uid="{92B51178-E84F-485F-BD23-CEE1CB894CFD}"/>
    <cellStyle name="20% - uthevingsfarge 5 28" xfId="1014" xr:uid="{59AFEE4B-B214-45F2-93D5-172311DF2F69}"/>
    <cellStyle name="20% - uthevingsfarge 5 28 2" xfId="1015" xr:uid="{01CE6853-4B6C-4262-A47B-C6B135618F34}"/>
    <cellStyle name="20% - uthevingsfarge 5 28 2 2" xfId="5609" xr:uid="{CABE220A-602A-46A5-A8B8-E22287DBD04C}"/>
    <cellStyle name="20% - uthevingsfarge 5 28 2 2 2" xfId="8242" xr:uid="{D687856E-AC68-4CBD-A211-BC52F33F53A8}"/>
    <cellStyle name="20% - uthevingsfarge 5 28 2 3" xfId="10791" xr:uid="{4BA89B3A-D3B2-44D5-BE0A-8B64125AEAC5}"/>
    <cellStyle name="20% - uthevingsfarge 5 28 3" xfId="4888" xr:uid="{F570BF6B-1E5B-4455-8B87-EC615A08F8BB}"/>
    <cellStyle name="20% - uthevingsfarge 5 28 3 2" xfId="7541" xr:uid="{0BB98A63-7BE1-4CFA-9680-6EE6D32A5457}"/>
    <cellStyle name="20% - uthevingsfarge 5 28 4" xfId="9990" xr:uid="{E202EDA4-C63E-4F4A-B64E-AB19C28DA19E}"/>
    <cellStyle name="20% - uthevingsfarge 5 29" xfId="1016" xr:uid="{FC366812-D4F1-4FFE-8885-D6BFD5D64A4B}"/>
    <cellStyle name="20% - uthevingsfarge 5 29 2" xfId="1017" xr:uid="{3809BF38-E872-4FBA-BD92-30F626422F83}"/>
    <cellStyle name="20% - uthevingsfarge 5 29 2 2" xfId="5610" xr:uid="{5653F470-8581-4D13-A9DD-00E677BC68B6}"/>
    <cellStyle name="20% - uthevingsfarge 5 29 2 2 2" xfId="8243" xr:uid="{70F1DB02-65BE-4BF8-9A4B-9ED247B7DCD1}"/>
    <cellStyle name="20% - uthevingsfarge 5 29 2 3" xfId="10425" xr:uid="{D0BA6976-D43C-4319-AE76-C382762F6D88}"/>
    <cellStyle name="20% - uthevingsfarge 5 29 3" xfId="4889" xr:uid="{FDC058A0-9BC9-4A07-A7ED-EC1414AD92E8}"/>
    <cellStyle name="20% - uthevingsfarge 5 29 3 2" xfId="7542" xr:uid="{7CD598A3-C05A-4798-964F-717B6C7241FC}"/>
    <cellStyle name="20% - uthevingsfarge 5 29 4" xfId="10519" xr:uid="{5F9AA369-6071-49DC-9D93-9A5E3B363AE7}"/>
    <cellStyle name="20% - uthevingsfarge 5 3" xfId="1018" xr:uid="{FF40B71A-D085-49AD-B4E6-530CA0BEB858}"/>
    <cellStyle name="20% - uthevingsfarge 5 3 2" xfId="1019" xr:uid="{AB7027B1-5B95-4D6D-9E6A-152BCA5E1B94}"/>
    <cellStyle name="20% - uthevingsfarge 5 3 2 2" xfId="5611" xr:uid="{540D8CE1-54B6-4F9F-9393-D1E8B825844D}"/>
    <cellStyle name="20% - uthevingsfarge 5 3 2 2 2" xfId="8244" xr:uid="{23EA6B6D-46A1-47F4-AED3-F90A94496618}"/>
    <cellStyle name="20% - uthevingsfarge 5 3 2 3" xfId="10790" xr:uid="{6654FAA7-8E50-4122-B32F-12131D9CFCA7}"/>
    <cellStyle name="20% - uthevingsfarge 5 3 3" xfId="4890" xr:uid="{457508EC-3D1D-47CE-8FB1-002AA2F5AB17}"/>
    <cellStyle name="20% - uthevingsfarge 5 3 3 2" xfId="7543" xr:uid="{7C3F7B63-79D2-4B8F-B0D8-F63790DAE6CA}"/>
    <cellStyle name="20% - uthevingsfarge 5 3 4" xfId="9991" xr:uid="{0FAA18F0-3083-40A2-BF04-81B49E894D11}"/>
    <cellStyle name="20% - uthevingsfarge 5 30" xfId="1020" xr:uid="{51D89703-069A-4C3B-B564-EE1F3810F2A0}"/>
    <cellStyle name="20% - uthevingsfarge 5 30 2" xfId="1021" xr:uid="{512B3CC1-452B-4B06-8D69-0FA2A95294A1}"/>
    <cellStyle name="20% - uthevingsfarge 5 30 2 2" xfId="5612" xr:uid="{0154FA47-DE20-4CFB-8E6E-D61A94001439}"/>
    <cellStyle name="20% - uthevingsfarge 5 30 2 2 2" xfId="8245" xr:uid="{9A056A3D-DF67-4262-87CE-993302ABC376}"/>
    <cellStyle name="20% - uthevingsfarge 5 30 2 3" xfId="10424" xr:uid="{12D70C8A-BEEF-41AA-89BE-EC5EDDB98D17}"/>
    <cellStyle name="20% - uthevingsfarge 5 30 3" xfId="4891" xr:uid="{F5267E00-B468-48DF-B97C-6698ECEF6250}"/>
    <cellStyle name="20% - uthevingsfarge 5 30 3 2" xfId="7544" xr:uid="{81C0353C-6DC3-4A14-8B67-3F406A53F6D4}"/>
    <cellStyle name="20% - uthevingsfarge 5 30 4" xfId="10518" xr:uid="{002BCC00-A965-460B-A7D2-AC79E8EA24E5}"/>
    <cellStyle name="20% - uthevingsfarge 5 31" xfId="1022" xr:uid="{826B7FBE-9A86-460B-93B7-F4F7EEBCDBF9}"/>
    <cellStyle name="20% - uthevingsfarge 5 31 2" xfId="1023" xr:uid="{4A5D4952-C1A1-4793-83A5-89432E3D7CAA}"/>
    <cellStyle name="20% - uthevingsfarge 5 31 2 2" xfId="5613" xr:uid="{A15D5946-72D2-4E04-82D6-27D369F4422B}"/>
    <cellStyle name="20% - uthevingsfarge 5 31 2 2 2" xfId="8246" xr:uid="{9F1B0B99-DE44-478D-9BB9-175C0BBDE47B}"/>
    <cellStyle name="20% - uthevingsfarge 5 31 2 3" xfId="10789" xr:uid="{C2879DF7-C571-4F6A-A347-514E5C88DAFE}"/>
    <cellStyle name="20% - uthevingsfarge 5 31 3" xfId="4892" xr:uid="{4CE8B40B-69F8-47EB-99DF-AA9720A95483}"/>
    <cellStyle name="20% - uthevingsfarge 5 31 3 2" xfId="7545" xr:uid="{F7A9A737-3590-40F7-8469-E4083BBC541D}"/>
    <cellStyle name="20% - uthevingsfarge 5 31 4" xfId="9992" xr:uid="{8D251EE2-D76D-41D4-B8E8-0329DA47F7EF}"/>
    <cellStyle name="20% - uthevingsfarge 5 32" xfId="1024" xr:uid="{295C8DE5-A66D-4DCA-B0D7-B668864BE952}"/>
    <cellStyle name="20% - uthevingsfarge 5 32 2" xfId="1025" xr:uid="{5147A324-5A34-45C8-9F9E-BEC83E176F2C}"/>
    <cellStyle name="20% - uthevingsfarge 5 32 2 2" xfId="5614" xr:uid="{B3B005BE-1A63-407C-9C64-A080899FA39E}"/>
    <cellStyle name="20% - uthevingsfarge 5 32 2 2 2" xfId="8247" xr:uid="{BF668099-A039-426F-9A42-31F86F825435}"/>
    <cellStyle name="20% - uthevingsfarge 5 32 2 3" xfId="10423" xr:uid="{B33E0B35-8A38-4C4C-8C17-C92A5328D61E}"/>
    <cellStyle name="20% - uthevingsfarge 5 32 3" xfId="4893" xr:uid="{FBF84006-D3A6-4768-9309-30529EE7AA27}"/>
    <cellStyle name="20% - uthevingsfarge 5 32 3 2" xfId="7546" xr:uid="{D93DB2E6-ADE0-425B-9AE3-117357DE3FB4}"/>
    <cellStyle name="20% - uthevingsfarge 5 32 4" xfId="10517" xr:uid="{53B7D220-6CBE-43AF-9040-C9D3EC986B7A}"/>
    <cellStyle name="20% - uthevingsfarge 5 33" xfId="1026" xr:uid="{4BCA29E7-3458-42B0-99F5-E005F02C8E52}"/>
    <cellStyle name="20% - uthevingsfarge 5 33 2" xfId="1027" xr:uid="{9AD8363C-4CBA-4CED-BD7B-2CA6BA98A05F}"/>
    <cellStyle name="20% - uthevingsfarge 5 33 2 2" xfId="5615" xr:uid="{CDE36181-CCF6-4F23-8F11-D7EE2A75551F}"/>
    <cellStyle name="20% - uthevingsfarge 5 33 2 2 2" xfId="8248" xr:uid="{694F6835-9413-42CC-8D8A-635CC2D661AF}"/>
    <cellStyle name="20% - uthevingsfarge 5 33 2 3" xfId="10788" xr:uid="{CC3F5A70-D34A-40EF-B795-2CD978A51384}"/>
    <cellStyle name="20% - uthevingsfarge 5 33 3" xfId="4894" xr:uid="{C91C37EA-D251-4839-81B7-285E6415C6BB}"/>
    <cellStyle name="20% - uthevingsfarge 5 33 3 2" xfId="7547" xr:uid="{00827B9A-4C77-48C4-9BF6-097F5F373965}"/>
    <cellStyle name="20% - uthevingsfarge 5 33 4" xfId="9993" xr:uid="{06E531FB-8EED-4A25-B566-F7F77F15F50C}"/>
    <cellStyle name="20% - uthevingsfarge 5 34" xfId="1028" xr:uid="{63BBB484-E5B4-455E-B987-A98A78C34498}"/>
    <cellStyle name="20% - uthevingsfarge 5 34 2" xfId="1029" xr:uid="{728B1758-2FE2-4571-B130-AF223E0AFA7A}"/>
    <cellStyle name="20% - uthevingsfarge 5 34 2 2" xfId="5616" xr:uid="{33F8F5F3-B09B-4CBA-A4ED-784BD07D4A08}"/>
    <cellStyle name="20% - uthevingsfarge 5 34 2 2 2" xfId="8249" xr:uid="{AA9BE6EA-E883-49F3-A493-F0DEB639C83B}"/>
    <cellStyle name="20% - uthevingsfarge 5 34 2 3" xfId="10422" xr:uid="{C0D10684-F205-46D5-867D-D063168CB878}"/>
    <cellStyle name="20% - uthevingsfarge 5 34 3" xfId="4895" xr:uid="{856F4E5F-265E-4C13-9B29-AA58EA0AE4C4}"/>
    <cellStyle name="20% - uthevingsfarge 5 34 3 2" xfId="7548" xr:uid="{7D944597-8F37-4615-995E-02D119D2845F}"/>
    <cellStyle name="20% - uthevingsfarge 5 34 4" xfId="10516" xr:uid="{984E60DB-DA93-46CF-B02F-79D8AB950FE0}"/>
    <cellStyle name="20% - uthevingsfarge 5 35" xfId="1030" xr:uid="{05070854-4E10-4640-AB15-C6261D0A9677}"/>
    <cellStyle name="20% - uthevingsfarge 5 35 2" xfId="1031" xr:uid="{699E5A09-FEA3-4381-81D9-7683B776873F}"/>
    <cellStyle name="20% - uthevingsfarge 5 35 2 2" xfId="5617" xr:uid="{F291779F-A9C3-4467-8E71-02DDB9CE4A00}"/>
    <cellStyle name="20% - uthevingsfarge 5 35 2 2 2" xfId="8250" xr:uid="{26CA65EA-E451-4725-92E1-13AF4CD269FE}"/>
    <cellStyle name="20% - uthevingsfarge 5 35 2 3" xfId="10787" xr:uid="{0FFF7F9C-1497-4724-8CDC-ECC226C239FD}"/>
    <cellStyle name="20% - uthevingsfarge 5 35 3" xfId="4896" xr:uid="{B25902E0-139F-4E65-B254-3E19562E7D18}"/>
    <cellStyle name="20% - uthevingsfarge 5 35 3 2" xfId="7549" xr:uid="{8067B5D6-A843-48DF-BA50-4EE43AEAB8EC}"/>
    <cellStyle name="20% - uthevingsfarge 5 35 4" xfId="9994" xr:uid="{9E162E4B-B780-4752-915A-30CB385D3820}"/>
    <cellStyle name="20% - uthevingsfarge 5 36" xfId="1032" xr:uid="{390775E4-888C-4662-8429-2AEA40E23A46}"/>
    <cellStyle name="20% - uthevingsfarge 5 36 2" xfId="1033" xr:uid="{74D42377-1D80-42A2-967E-9ED0E8AF9158}"/>
    <cellStyle name="20% - uthevingsfarge 5 36 2 2" xfId="5618" xr:uid="{3BF69211-7D62-4691-B9E3-94CE2E3A0D27}"/>
    <cellStyle name="20% - uthevingsfarge 5 36 2 2 2" xfId="8251" xr:uid="{DBB11180-0773-4EFE-B4FB-4B6C7B3458F1}"/>
    <cellStyle name="20% - uthevingsfarge 5 36 2 3" xfId="10421" xr:uid="{4262B030-95B7-4AAE-A464-0B6BA7AD0EE0}"/>
    <cellStyle name="20% - uthevingsfarge 5 36 3" xfId="4897" xr:uid="{2FCC5104-B571-4066-BB02-7F94543378DC}"/>
    <cellStyle name="20% - uthevingsfarge 5 36 3 2" xfId="7550" xr:uid="{0FA256D1-9A74-4CE5-A648-72FBCF750180}"/>
    <cellStyle name="20% - uthevingsfarge 5 36 4" xfId="10515" xr:uid="{594CFB14-45FD-4693-A0C0-262EDE5247AF}"/>
    <cellStyle name="20% - uthevingsfarge 5 37" xfId="1034" xr:uid="{71FA1338-7189-4CBD-8F60-A78A4E6CA520}"/>
    <cellStyle name="20% - uthevingsfarge 5 37 2" xfId="1035" xr:uid="{42101EC5-0152-4A39-8C99-D14F574E2A85}"/>
    <cellStyle name="20% - uthevingsfarge 5 37 2 2" xfId="5619" xr:uid="{EA404A19-9037-428B-B83D-F19EB6C526DA}"/>
    <cellStyle name="20% - uthevingsfarge 5 37 2 2 2" xfId="8252" xr:uid="{073B4DEE-5340-44D7-9829-37731F8E40C0}"/>
    <cellStyle name="20% - uthevingsfarge 5 37 2 3" xfId="10786" xr:uid="{65F5A50B-00A7-453D-A462-E378180A946A}"/>
    <cellStyle name="20% - uthevingsfarge 5 37 3" xfId="4898" xr:uid="{D3F0C114-B17D-441B-AA7A-AF3F2BF5B4E3}"/>
    <cellStyle name="20% - uthevingsfarge 5 37 3 2" xfId="7551" xr:uid="{E4ADC17B-AE6D-4F2A-851B-C81B9140552C}"/>
    <cellStyle name="20% - uthevingsfarge 5 37 4" xfId="9995" xr:uid="{639021D2-D8CB-4ED6-B94D-87110D004FE0}"/>
    <cellStyle name="20% - uthevingsfarge 5 38" xfId="1036" xr:uid="{E8BB25E8-EF7D-492B-916A-035ED104990C}"/>
    <cellStyle name="20% - uthevingsfarge 5 38 2" xfId="1037" xr:uid="{6A804822-1657-4070-BF25-5B842A0BFF2E}"/>
    <cellStyle name="20% - uthevingsfarge 5 38 2 2" xfId="5620" xr:uid="{A25C5091-F265-471F-B94B-448FCFB69CD0}"/>
    <cellStyle name="20% - uthevingsfarge 5 38 2 2 2" xfId="8253" xr:uid="{69B5B5F0-DFEA-4437-9161-D52C41422AC3}"/>
    <cellStyle name="20% - uthevingsfarge 5 38 2 3" xfId="10420" xr:uid="{A735C5E4-24C3-47DA-A64B-7BD23DA0385E}"/>
    <cellStyle name="20% - uthevingsfarge 5 38 3" xfId="4899" xr:uid="{6F73FA40-800B-4494-9D88-0295AE721511}"/>
    <cellStyle name="20% - uthevingsfarge 5 38 3 2" xfId="7552" xr:uid="{76D2461D-977A-4ACC-8D1D-B3C8721D4509}"/>
    <cellStyle name="20% - uthevingsfarge 5 38 4" xfId="10514" xr:uid="{B20F4E58-5B8B-43EC-99BD-35F1276EB8A8}"/>
    <cellStyle name="20% - uthevingsfarge 5 39" xfId="1038" xr:uid="{800F05F0-4025-4E51-9873-E94B17BDD54A}"/>
    <cellStyle name="20% - uthevingsfarge 5 39 2" xfId="1039" xr:uid="{DFFED676-DDCD-482B-A9C7-E4AB62ABAA21}"/>
    <cellStyle name="20% - uthevingsfarge 5 39 2 2" xfId="5621" xr:uid="{169B4397-4CA7-48B1-95A0-28FBBF2B6FEC}"/>
    <cellStyle name="20% - uthevingsfarge 5 39 2 2 2" xfId="8254" xr:uid="{5A3B054F-814C-433A-8FD3-235BEA7E253F}"/>
    <cellStyle name="20% - uthevingsfarge 5 39 2 3" xfId="10785" xr:uid="{5132245C-9484-4598-8D3F-4CF61972ABD4}"/>
    <cellStyle name="20% - uthevingsfarge 5 39 3" xfId="4900" xr:uid="{A3219561-0C00-465B-8A72-31F94DD190D6}"/>
    <cellStyle name="20% - uthevingsfarge 5 39 3 2" xfId="7553" xr:uid="{1562AB17-035C-4C0B-A81E-BCB1835D66D7}"/>
    <cellStyle name="20% - uthevingsfarge 5 39 4" xfId="9996" xr:uid="{6756657E-3106-4CEA-9B95-AD9C39377AB5}"/>
    <cellStyle name="20% - uthevingsfarge 5 4" xfId="1040" xr:uid="{AF049459-2531-475A-90D3-DCC04E9E2BA2}"/>
    <cellStyle name="20% - uthevingsfarge 5 4 2" xfId="1041" xr:uid="{F018143F-FE69-4E1E-B6F9-3CF9E215E456}"/>
    <cellStyle name="20% - uthevingsfarge 5 4 2 2" xfId="5622" xr:uid="{AED4CBD4-F860-4B2B-81F7-ECF7D6EF0DE7}"/>
    <cellStyle name="20% - uthevingsfarge 5 4 2 2 2" xfId="8255" xr:uid="{7283FE1D-8671-4495-B216-19235B169025}"/>
    <cellStyle name="20% - uthevingsfarge 5 4 2 3" xfId="10419" xr:uid="{332DFDDD-C03E-49C3-BC40-38C6AE504FD6}"/>
    <cellStyle name="20% - uthevingsfarge 5 4 3" xfId="4901" xr:uid="{7A9A9759-3AE7-49E8-B93A-FAECBB58AA30}"/>
    <cellStyle name="20% - uthevingsfarge 5 4 3 2" xfId="7554" xr:uid="{FC27F4ED-0FD4-4D58-8D63-CDC2F33E4A65}"/>
    <cellStyle name="20% - uthevingsfarge 5 4 4" xfId="10513" xr:uid="{BD775A1C-04A8-4AC7-A572-D55729B12D57}"/>
    <cellStyle name="20% - uthevingsfarge 5 40" xfId="1042" xr:uid="{7C28F1C7-FB43-4D2D-9F80-5E06A70C8ADF}"/>
    <cellStyle name="20% - uthevingsfarge 5 40 2" xfId="1043" xr:uid="{F85C7BBE-CC3A-4701-9977-6BB8AB5E3887}"/>
    <cellStyle name="20% - uthevingsfarge 5 40 2 2" xfId="5623" xr:uid="{5333DAAE-AF73-4729-9855-77D9215ECFD3}"/>
    <cellStyle name="20% - uthevingsfarge 5 40 2 2 2" xfId="8256" xr:uid="{D32ABF69-5721-40E8-BDD5-1C95B5F8DB01}"/>
    <cellStyle name="20% - uthevingsfarge 5 40 2 3" xfId="10784" xr:uid="{18F5752C-D43B-4C1E-9150-C848655B4152}"/>
    <cellStyle name="20% - uthevingsfarge 5 40 3" xfId="4902" xr:uid="{52FB04AD-F8EE-447E-A2EB-1B1B7C967784}"/>
    <cellStyle name="20% - uthevingsfarge 5 40 3 2" xfId="7555" xr:uid="{AFCFFD3B-8E24-438B-8728-303B94DA921D}"/>
    <cellStyle name="20% - uthevingsfarge 5 40 4" xfId="9997" xr:uid="{4B9CF592-2857-4C8C-B44D-7E17ACD8183D}"/>
    <cellStyle name="20% - uthevingsfarge 5 41" xfId="1044" xr:uid="{605199D3-B62B-4486-B4FD-89B1F959AE06}"/>
    <cellStyle name="20% - uthevingsfarge 5 41 2" xfId="1045" xr:uid="{792E8E10-522F-4394-B92B-512C74C1AF4D}"/>
    <cellStyle name="20% - uthevingsfarge 5 41 2 2" xfId="5624" xr:uid="{A56088F4-4774-4EA2-B878-C1DCF9A9F5A5}"/>
    <cellStyle name="20% - uthevingsfarge 5 41 2 2 2" xfId="8257" xr:uid="{70124DEC-8063-48A7-9CFE-D852FCDB4E15}"/>
    <cellStyle name="20% - uthevingsfarge 5 41 2 3" xfId="10418" xr:uid="{CEA59E3E-D5E1-4D73-B63F-46ADF4852561}"/>
    <cellStyle name="20% - uthevingsfarge 5 41 3" xfId="4903" xr:uid="{FA99E42F-4C4F-4A0C-A1CC-4DFF4FE88D74}"/>
    <cellStyle name="20% - uthevingsfarge 5 41 3 2" xfId="7556" xr:uid="{B04634F1-0D4D-4813-A88C-2E02D066DEF4}"/>
    <cellStyle name="20% - uthevingsfarge 5 41 4" xfId="10512" xr:uid="{24F8BD19-25F3-4F94-B15A-019484DB6EF1}"/>
    <cellStyle name="20% - uthevingsfarge 5 42" xfId="1046" xr:uid="{C1C4BDAF-89E9-4A07-80A8-7C25E4125C3B}"/>
    <cellStyle name="20% - uthevingsfarge 5 42 2" xfId="1047" xr:uid="{B8E094FD-27E7-49DE-A500-59F64B48701D}"/>
    <cellStyle name="20% - uthevingsfarge 5 42 2 2" xfId="5625" xr:uid="{BE39E205-1F35-45E9-BF15-65494439F314}"/>
    <cellStyle name="20% - uthevingsfarge 5 42 2 2 2" xfId="8258" xr:uid="{2CE466A0-1DC6-4D95-8A0D-0308FD38B075}"/>
    <cellStyle name="20% - uthevingsfarge 5 42 2 3" xfId="10653" xr:uid="{E51910CF-769C-4069-9B76-449076E23F13}"/>
    <cellStyle name="20% - uthevingsfarge 5 42 3" xfId="4904" xr:uid="{BE919797-3076-4546-9B36-1639C6DEF89D}"/>
    <cellStyle name="20% - uthevingsfarge 5 42 3 2" xfId="7557" xr:uid="{854FE86C-FD78-433E-86E9-5577F0C3B074}"/>
    <cellStyle name="20% - uthevingsfarge 5 42 4" xfId="10749" xr:uid="{D97F46CD-FCB4-4ABD-958D-B6BDE31639ED}"/>
    <cellStyle name="20% - uthevingsfarge 5 43" xfId="1048" xr:uid="{738E1D13-6F7A-4B67-AF86-AE82B4C44DCB}"/>
    <cellStyle name="20% - uthevingsfarge 5 43 2" xfId="1049" xr:uid="{3AF07F9D-2E8A-4306-945D-4D43427BA196}"/>
    <cellStyle name="20% - uthevingsfarge 5 43 2 2" xfId="5626" xr:uid="{06CBC75A-38BB-42B7-A60A-EBE8C6D60424}"/>
    <cellStyle name="20% - uthevingsfarge 5 43 2 2 2" xfId="8259" xr:uid="{3E02E9BB-922E-4069-9CB9-F31FFA5EA75A}"/>
    <cellStyle name="20% - uthevingsfarge 5 43 2 3" xfId="9682" xr:uid="{D17439BF-A670-4447-A13C-E9B63AA3E5AD}"/>
    <cellStyle name="20% - uthevingsfarge 5 43 3" xfId="4905" xr:uid="{FB844597-1369-4294-9CCE-6324938ABE2A}"/>
    <cellStyle name="20% - uthevingsfarge 5 43 3 2" xfId="7558" xr:uid="{57518481-0D4A-41D2-87D0-4E3B086784E3}"/>
    <cellStyle name="20% - uthevingsfarge 5 43 4" xfId="9681" xr:uid="{58DBB08F-8E19-4DF3-AFB3-4725C5ACFDF0}"/>
    <cellStyle name="20% - uthevingsfarge 5 44" xfId="1050" xr:uid="{EF199FE7-ADE8-465E-9D64-C77A390B6C4B}"/>
    <cellStyle name="20% - uthevingsfarge 5 44 2" xfId="1051" xr:uid="{B3C052FE-4595-4F1F-ABB6-BFF964BC5287}"/>
    <cellStyle name="20% - uthevingsfarge 5 44 2 2" xfId="5627" xr:uid="{1C95D27E-73A0-4AF9-A4F6-DF2731051D0B}"/>
    <cellStyle name="20% - uthevingsfarge 5 44 2 2 2" xfId="8260" xr:uid="{01DA8BF2-BE8C-41F0-826D-492640BFE88B}"/>
    <cellStyle name="20% - uthevingsfarge 5 44 2 3" xfId="9680" xr:uid="{79967923-340A-462D-9091-0E0745851210}"/>
    <cellStyle name="20% - uthevingsfarge 5 44 3" xfId="4906" xr:uid="{A22DF121-4001-4584-800F-8007FA77977B}"/>
    <cellStyle name="20% - uthevingsfarge 5 44 3 2" xfId="7559" xr:uid="{397D1406-A5BF-4DA2-85D3-F2CD72EBFF6B}"/>
    <cellStyle name="20% - uthevingsfarge 5 44 4" xfId="9679" xr:uid="{9ABB48A6-A1A5-4428-AEAE-F8FCB5E86C80}"/>
    <cellStyle name="20% - uthevingsfarge 5 45" xfId="1052" xr:uid="{3647853B-597E-4107-BA74-8FE263C58774}"/>
    <cellStyle name="20% - uthevingsfarge 5 45 2" xfId="1053" xr:uid="{D5C98690-63C3-4928-82F6-D937E20BB8ED}"/>
    <cellStyle name="20% - uthevingsfarge 5 45 2 2" xfId="5628" xr:uid="{35E56D2C-E130-40E1-BAD5-A0E4B14564BC}"/>
    <cellStyle name="20% - uthevingsfarge 5 45 2 2 2" xfId="8261" xr:uid="{A6DE33CD-9E50-4684-A789-B2DA4BC70B9A}"/>
    <cellStyle name="20% - uthevingsfarge 5 45 2 3" xfId="10748" xr:uid="{E92587B7-A032-4E2E-A67B-25B90DF79930}"/>
    <cellStyle name="20% - uthevingsfarge 5 45 3" xfId="4907" xr:uid="{67303547-93E0-4132-BDE8-2A2DCB90D339}"/>
    <cellStyle name="20% - uthevingsfarge 5 45 3 2" xfId="7560" xr:uid="{C23499B5-7D71-4B6C-8114-0208EC2134D4}"/>
    <cellStyle name="20% - uthevingsfarge 5 45 4" xfId="9678" xr:uid="{456CFA9E-2A54-4F31-92C3-9878C78975D8}"/>
    <cellStyle name="20% - uthevingsfarge 5 46" xfId="1054" xr:uid="{96D2C474-FC74-4D62-A11E-88CCB921A71B}"/>
    <cellStyle name="20% - uthevingsfarge 5 46 2" xfId="1055" xr:uid="{8482D6AC-AC65-49C9-B55C-5DA46ECCBD39}"/>
    <cellStyle name="20% - uthevingsfarge 5 46 2 2" xfId="5629" xr:uid="{B78D6BE0-74F4-4301-9824-66ADD936B0DF}"/>
    <cellStyle name="20% - uthevingsfarge 5 46 2 2 2" xfId="8262" xr:uid="{F6A1D29E-1C19-47B4-8135-9FC6A5F9A2C1}"/>
    <cellStyle name="20% - uthevingsfarge 5 46 2 3" xfId="9677" xr:uid="{8E5B2F73-A562-48D3-92BD-5D243D4FAC82}"/>
    <cellStyle name="20% - uthevingsfarge 5 46 3" xfId="4908" xr:uid="{9EA07030-A774-4BE2-BB37-BA34EAD6A488}"/>
    <cellStyle name="20% - uthevingsfarge 5 46 3 2" xfId="7561" xr:uid="{002927AA-FF1B-430D-8133-B98BCDFB355E}"/>
    <cellStyle name="20% - uthevingsfarge 5 46 4" xfId="9676" xr:uid="{F4BCA82B-710B-4A30-84FD-6F9642CBEADD}"/>
    <cellStyle name="20% - uthevingsfarge 5 47" xfId="1056" xr:uid="{D27963AA-EC52-445B-9BDA-F4CC020C4982}"/>
    <cellStyle name="20% - uthevingsfarge 5 47 2" xfId="1057" xr:uid="{2D79BC54-287E-45A5-BD37-FFA23544901F}"/>
    <cellStyle name="20% - uthevingsfarge 5 47 2 2" xfId="5630" xr:uid="{DB8826F7-8314-4EFC-8FF4-B92C78360249}"/>
    <cellStyle name="20% - uthevingsfarge 5 47 2 2 2" xfId="8263" xr:uid="{D346E952-6087-47B9-827C-B3B2600A9684}"/>
    <cellStyle name="20% - uthevingsfarge 5 47 2 3" xfId="9675" xr:uid="{57787A33-DC1C-4A99-9B79-20E2BAE64591}"/>
    <cellStyle name="20% - uthevingsfarge 5 47 3" xfId="4909" xr:uid="{2E0DA6A8-EBCD-4A87-883A-A802D8684F9C}"/>
    <cellStyle name="20% - uthevingsfarge 5 47 3 2" xfId="7562" xr:uid="{F05D6853-85F0-42F3-BFA7-48B098E2AEBF}"/>
    <cellStyle name="20% - uthevingsfarge 5 47 4" xfId="9674" xr:uid="{1940B789-43E4-4403-9B65-3A3BC7523154}"/>
    <cellStyle name="20% - uthevingsfarge 5 48" xfId="1058" xr:uid="{B825749F-D100-4D49-917F-406B822577A3}"/>
    <cellStyle name="20% - uthevingsfarge 5 48 2" xfId="1059" xr:uid="{D7F75D4F-20AD-41ED-B11E-AC8C2BAECA0C}"/>
    <cellStyle name="20% - uthevingsfarge 5 48 2 2" xfId="5631" xr:uid="{3AA9C709-14D3-4077-85F5-CA198BE18FD6}"/>
    <cellStyle name="20% - uthevingsfarge 5 48 2 2 2" xfId="8264" xr:uid="{4EE79521-4139-41D6-AD60-8147149BFA3E}"/>
    <cellStyle name="20% - uthevingsfarge 5 48 2 3" xfId="9673" xr:uid="{9C13DA7B-D85B-4A65-9856-5AAA5F760B67}"/>
    <cellStyle name="20% - uthevingsfarge 5 48 3" xfId="4910" xr:uid="{AEAF8DD8-F3FF-4BA7-9029-8675CDCC516E}"/>
    <cellStyle name="20% - uthevingsfarge 5 48 3 2" xfId="7563" xr:uid="{431D3972-B748-4031-86A0-4CB0D23B265B}"/>
    <cellStyle name="20% - uthevingsfarge 5 48 4" xfId="9672" xr:uid="{80F271B8-B217-4BD4-B1B5-ED8B08037B6B}"/>
    <cellStyle name="20% - uthevingsfarge 5 49" xfId="1060" xr:uid="{55A4E3C2-6F36-4331-B8A5-6C927803B18A}"/>
    <cellStyle name="20% - uthevingsfarge 5 49 2" xfId="1061" xr:uid="{D30AC78D-1099-4944-B7C8-FB83E337F8D2}"/>
    <cellStyle name="20% - uthevingsfarge 5 49 2 2" xfId="5632" xr:uid="{904410BB-FB72-4128-A0FE-4DC6925DC4B7}"/>
    <cellStyle name="20% - uthevingsfarge 5 49 2 2 2" xfId="8265" xr:uid="{3BB38FF5-837B-4EC4-A6A5-B90AAAECF6EB}"/>
    <cellStyle name="20% - uthevingsfarge 5 49 2 3" xfId="10340" xr:uid="{332AD5E2-89E4-483F-BD86-EEECF905DAC1}"/>
    <cellStyle name="20% - uthevingsfarge 5 49 3" xfId="4911" xr:uid="{C42B66F0-F59D-4C07-8FBC-2A0F8EBCBF26}"/>
    <cellStyle name="20% - uthevingsfarge 5 49 3 2" xfId="7564" xr:uid="{8A1C1202-E747-43B1-A16F-A9CA093A7145}"/>
    <cellStyle name="20% - uthevingsfarge 5 49 4" xfId="9671" xr:uid="{506B37A7-DEF9-4483-93C2-9FE866DFAB65}"/>
    <cellStyle name="20% - uthevingsfarge 5 5" xfId="1062" xr:uid="{B224FF6E-4EFD-4631-81FF-5776D2EF8F31}"/>
    <cellStyle name="20% - uthevingsfarge 5 5 2" xfId="1063" xr:uid="{93AB25BC-AC73-4025-8E06-51296A526ADD}"/>
    <cellStyle name="20% - uthevingsfarge 5 5 2 2" xfId="5633" xr:uid="{3C65E0F7-7801-4FE3-B9C0-F98DAC08EE6F}"/>
    <cellStyle name="20% - uthevingsfarge 5 5 2 2 2" xfId="8266" xr:uid="{AAEA6782-039A-4C0B-86CB-27492ACD293E}"/>
    <cellStyle name="20% - uthevingsfarge 5 5 2 3" xfId="9670" xr:uid="{B9B1B814-0CF6-4552-B5C7-D3867B2E95C8}"/>
    <cellStyle name="20% - uthevingsfarge 5 5 3" xfId="4912" xr:uid="{6F31CC11-6E8F-4587-ACFE-662876FEEC5D}"/>
    <cellStyle name="20% - uthevingsfarge 5 5 3 2" xfId="7565" xr:uid="{FA6C1E5C-1594-49C7-9055-6B0C1876775C}"/>
    <cellStyle name="20% - uthevingsfarge 5 5 4" xfId="9669" xr:uid="{068D53E5-A2E1-41BB-B728-AE1E98E07274}"/>
    <cellStyle name="20% - uthevingsfarge 5 50" xfId="1064" xr:uid="{767DF19A-14C4-499B-9123-B22DC9037D63}"/>
    <cellStyle name="20% - uthevingsfarge 5 50 2" xfId="1065" xr:uid="{CC232210-80EA-4F05-9258-30D2A987770D}"/>
    <cellStyle name="20% - uthevingsfarge 5 50 2 2" xfId="5634" xr:uid="{CB3AEE02-0A78-4FAE-970A-F7DFB688ECEB}"/>
    <cellStyle name="20% - uthevingsfarge 5 50 2 2 2" xfId="8267" xr:uid="{47ABF1A6-1A4D-4ED7-B204-59E2E699FF1D}"/>
    <cellStyle name="20% - uthevingsfarge 5 50 2 3" xfId="9668" xr:uid="{8311F967-E933-418C-AD13-46B231EBE4DD}"/>
    <cellStyle name="20% - uthevingsfarge 5 50 3" xfId="4913" xr:uid="{DAD968E2-9D00-4FCD-89D8-4760212E939F}"/>
    <cellStyle name="20% - uthevingsfarge 5 50 3 2" xfId="7566" xr:uid="{4134A91B-19EC-4A5D-8490-517A64E13FDC}"/>
    <cellStyle name="20% - uthevingsfarge 5 50 4" xfId="9667" xr:uid="{84F7FD97-6BB7-4E49-AC0D-DE0115EFC23F}"/>
    <cellStyle name="20% - uthevingsfarge 5 51" xfId="1066" xr:uid="{40ED699B-0C45-426B-A934-9AC6266EE7C3}"/>
    <cellStyle name="20% - uthevingsfarge 5 51 2" xfId="1067" xr:uid="{F3ABF806-F242-4F87-AF55-7D1C434DAA6A}"/>
    <cellStyle name="20% - uthevingsfarge 5 51 2 2" xfId="5635" xr:uid="{E7BF17CD-B3A3-4263-8D1A-7996F6AD1DC6}"/>
    <cellStyle name="20% - uthevingsfarge 5 51 2 2 2" xfId="8268" xr:uid="{B7611D6C-C45E-4651-B38B-36AFD63E0149}"/>
    <cellStyle name="20% - uthevingsfarge 5 51 2 3" xfId="9666" xr:uid="{919C04D7-CD09-4E6C-B5FF-61C58FA98E58}"/>
    <cellStyle name="20% - uthevingsfarge 5 51 3" xfId="4914" xr:uid="{50DF2C81-BAC2-411F-8BEB-A225FF058BC3}"/>
    <cellStyle name="20% - uthevingsfarge 5 51 3 2" xfId="7567" xr:uid="{079B8FCB-9AA4-4CC6-BE97-5BB435B2F4CF}"/>
    <cellStyle name="20% - uthevingsfarge 5 51 4" xfId="9665" xr:uid="{0017A083-9FCC-4BBC-8D32-63B6CD9ACB44}"/>
    <cellStyle name="20% - uthevingsfarge 5 52" xfId="1068" xr:uid="{657D5339-C9AA-4830-833F-7DD3E051703C}"/>
    <cellStyle name="20% - uthevingsfarge 5 52 2" xfId="1069" xr:uid="{154E8107-5601-448D-983F-2F9BFFC9A405}"/>
    <cellStyle name="20% - uthevingsfarge 5 52 2 2" xfId="5636" xr:uid="{D579930C-38C3-42E8-B66A-3F3141B01F08}"/>
    <cellStyle name="20% - uthevingsfarge 5 52 2 2 2" xfId="8269" xr:uid="{7AAEC615-2ECC-4BC3-A0C3-F3C17C4C6984}"/>
    <cellStyle name="20% - uthevingsfarge 5 52 2 3" xfId="10230" xr:uid="{2D8A65B8-99F9-4285-8CB6-874E68B28100}"/>
    <cellStyle name="20% - uthevingsfarge 5 52 3" xfId="4915" xr:uid="{14138E61-1842-449C-B5C2-2858B1775F86}"/>
    <cellStyle name="20% - uthevingsfarge 5 52 3 2" xfId="7568" xr:uid="{0BA73601-B5BD-42C0-8F0A-C4714639EBAC}"/>
    <cellStyle name="20% - uthevingsfarge 5 52 4" xfId="10339" xr:uid="{FAFC37CC-FA8C-421B-8B85-370AF521C2A7}"/>
    <cellStyle name="20% - uthevingsfarge 5 53" xfId="1070" xr:uid="{70CDAC2A-B52D-46ED-A737-618D72118768}"/>
    <cellStyle name="20% - uthevingsfarge 5 53 2" xfId="1071" xr:uid="{019B083B-A627-4FD9-BE07-1D63309B4ACA}"/>
    <cellStyle name="20% - uthevingsfarge 5 53 2 2" xfId="5637" xr:uid="{96C508B9-22B6-4BB9-821B-2BF82B6AFDCA}"/>
    <cellStyle name="20% - uthevingsfarge 5 53 2 2 2" xfId="8270" xr:uid="{97FD35D5-8C70-477A-87DA-01B5851884EE}"/>
    <cellStyle name="20% - uthevingsfarge 5 53 2 3" xfId="10229" xr:uid="{40EE7223-CBE8-43EA-A8BD-69F5851B45C7}"/>
    <cellStyle name="20% - uthevingsfarge 5 53 3" xfId="4916" xr:uid="{1135FBCA-705E-4D5C-B5F8-C4D3F8FB9F53}"/>
    <cellStyle name="20% - uthevingsfarge 5 53 3 2" xfId="7569" xr:uid="{591F42C7-AFCD-4937-9392-9D593EC1B259}"/>
    <cellStyle name="20% - uthevingsfarge 5 53 4" xfId="10338" xr:uid="{69A8C140-C26E-4B78-8AE5-560C54074C90}"/>
    <cellStyle name="20% - uthevingsfarge 5 54" xfId="1072" xr:uid="{D7176011-330E-455E-B9F2-295ACC308642}"/>
    <cellStyle name="20% - uthevingsfarge 5 54 2" xfId="1073" xr:uid="{3B38C838-ED3C-45A0-BA6C-CD6D4DE8BA14}"/>
    <cellStyle name="20% - uthevingsfarge 5 54 2 2" xfId="5638" xr:uid="{EDA8256C-B5B6-4253-9B8A-8B8022F52357}"/>
    <cellStyle name="20% - uthevingsfarge 5 54 2 2 2" xfId="8271" xr:uid="{8D63CF16-24D6-4C7F-A553-3AABE0F31FB2}"/>
    <cellStyle name="20% - uthevingsfarge 5 54 2 3" xfId="10228" xr:uid="{68C1A195-2947-499A-9E30-3F90FECDC258}"/>
    <cellStyle name="20% - uthevingsfarge 5 54 3" xfId="4917" xr:uid="{E9472921-171F-4E51-9975-17B18E41DF01}"/>
    <cellStyle name="20% - uthevingsfarge 5 54 3 2" xfId="7570" xr:uid="{140F36EF-8DD3-4B4D-88D7-D9B617F737DF}"/>
    <cellStyle name="20% - uthevingsfarge 5 54 4" xfId="10337" xr:uid="{0B917EE1-5758-4E2F-BF4A-B84B301CEB22}"/>
    <cellStyle name="20% - uthevingsfarge 5 55" xfId="1074" xr:uid="{F0B4185D-03D5-4AE9-859E-4D31F535C5BA}"/>
    <cellStyle name="20% - uthevingsfarge 5 55 2" xfId="1075" xr:uid="{622425D5-5521-446F-BFF3-6DD9D5749BBF}"/>
    <cellStyle name="20% - uthevingsfarge 5 55 2 2" xfId="5639" xr:uid="{7704E063-B186-460C-8EDC-7ABAD3C14D63}"/>
    <cellStyle name="20% - uthevingsfarge 5 55 2 2 2" xfId="8272" xr:uid="{1F832440-C7FE-4819-8EF7-C0774DA0FB78}"/>
    <cellStyle name="20% - uthevingsfarge 5 55 2 3" xfId="10227" xr:uid="{46A29E7C-453A-40B1-875B-E17A18B80B0F}"/>
    <cellStyle name="20% - uthevingsfarge 5 55 3" xfId="4918" xr:uid="{9B1C7168-3A57-456D-A482-984AF4978409}"/>
    <cellStyle name="20% - uthevingsfarge 5 55 3 2" xfId="7571" xr:uid="{889D00EC-70BB-450C-9993-3FDCF5865A9E}"/>
    <cellStyle name="20% - uthevingsfarge 5 55 4" xfId="10336" xr:uid="{82AEB652-A327-4BA7-AC12-34C8728CCFCF}"/>
    <cellStyle name="20% - uthevingsfarge 5 56" xfId="1076" xr:uid="{78CCC4AB-F490-441E-AB21-AFB08B0E6E3E}"/>
    <cellStyle name="20% - uthevingsfarge 5 56 2" xfId="1077" xr:uid="{3C640DED-6EFC-452B-8B7B-CEF708E363B3}"/>
    <cellStyle name="20% - uthevingsfarge 5 56 2 2" xfId="5640" xr:uid="{E6DB3AE7-25E3-433C-A777-1B8FA2487EAD}"/>
    <cellStyle name="20% - uthevingsfarge 5 56 2 2 2" xfId="8273" xr:uid="{16E3E0E5-29BA-4F7B-B199-EB0680193F11}"/>
    <cellStyle name="20% - uthevingsfarge 5 56 2 3" xfId="10226" xr:uid="{F9DC8316-7D09-4677-A0DF-571259F2DB03}"/>
    <cellStyle name="20% - uthevingsfarge 5 56 3" xfId="4919" xr:uid="{A25FECEC-5D0A-45E2-BBA7-631E0FFA53FC}"/>
    <cellStyle name="20% - uthevingsfarge 5 56 3 2" xfId="7572" xr:uid="{8DCF24DF-4CA4-465F-B711-33E69241F2EB}"/>
    <cellStyle name="20% - uthevingsfarge 5 56 4" xfId="10335" xr:uid="{449C8957-E657-4314-BBDF-677AAC828C87}"/>
    <cellStyle name="20% - uthevingsfarge 5 57" xfId="1078" xr:uid="{459ADD68-99B5-4163-9131-95E4924A186C}"/>
    <cellStyle name="20% - uthevingsfarge 5 57 2" xfId="1079" xr:uid="{EC91B221-05D6-45D4-BB18-2BA736F582AF}"/>
    <cellStyle name="20% - uthevingsfarge 5 57 2 2" xfId="5641" xr:uid="{2F16F757-94CD-488F-BC16-8F45C0FE08F4}"/>
    <cellStyle name="20% - uthevingsfarge 5 57 2 2 2" xfId="8274" xr:uid="{3E4D73BD-8830-44D7-BD41-A8FF5D3455AA}"/>
    <cellStyle name="20% - uthevingsfarge 5 57 2 3" xfId="10225" xr:uid="{5C0E6DF4-7746-49DE-843D-A535AF63DE7C}"/>
    <cellStyle name="20% - uthevingsfarge 5 57 3" xfId="4920" xr:uid="{A1D39B9C-E089-4CCD-B9E2-75E41E4CE727}"/>
    <cellStyle name="20% - uthevingsfarge 5 57 3 2" xfId="7573" xr:uid="{3FB083AE-F6E0-4038-9811-3252C7A83D15}"/>
    <cellStyle name="20% - uthevingsfarge 5 57 4" xfId="10334" xr:uid="{782E418A-9881-44E5-8494-285307434E0C}"/>
    <cellStyle name="20% - uthevingsfarge 5 58" xfId="1080" xr:uid="{C94287D0-37DD-4A12-90F1-D837F4802B28}"/>
    <cellStyle name="20% - uthevingsfarge 5 58 2" xfId="1081" xr:uid="{89A4AA59-DE8A-4033-A6AD-D4BFE0737C7E}"/>
    <cellStyle name="20% - uthevingsfarge 5 58 2 2" xfId="5642" xr:uid="{7140EB39-4E3A-43B4-84C1-2102D62E8194}"/>
    <cellStyle name="20% - uthevingsfarge 5 58 2 2 2" xfId="8275" xr:uid="{61CBD5FD-90AB-410B-9B88-13F3BDD430BD}"/>
    <cellStyle name="20% - uthevingsfarge 5 58 2 3" xfId="10224" xr:uid="{2058BE3D-436A-4D92-B0F2-5BFC5963EADE}"/>
    <cellStyle name="20% - uthevingsfarge 5 58 3" xfId="4921" xr:uid="{62267109-71F0-4ECD-A786-A9CF99D46D26}"/>
    <cellStyle name="20% - uthevingsfarge 5 58 3 2" xfId="7574" xr:uid="{7FE76768-98C1-4D3B-B09C-DAE5352BACCE}"/>
    <cellStyle name="20% - uthevingsfarge 5 58 4" xfId="10333" xr:uid="{61A9FADF-D1DD-4E8D-960C-2D9E7AD46AF9}"/>
    <cellStyle name="20% - uthevingsfarge 5 59" xfId="1082" xr:uid="{B342AA07-CF83-4CA8-BB25-DC2C567BD912}"/>
    <cellStyle name="20% - uthevingsfarge 5 59 2" xfId="1083" xr:uid="{057C0162-64D0-4B14-99F5-3B25C6296BA4}"/>
    <cellStyle name="20% - uthevingsfarge 5 59 2 2" xfId="5643" xr:uid="{BFE0FA50-D28D-4820-8FE8-74F12B26F1C9}"/>
    <cellStyle name="20% - uthevingsfarge 5 59 2 2 2" xfId="8276" xr:uid="{96F7F12C-F555-43A5-A014-94C5C9720767}"/>
    <cellStyle name="20% - uthevingsfarge 5 59 2 3" xfId="10223" xr:uid="{073CA954-CA45-48D6-B114-2445DA3CA2F3}"/>
    <cellStyle name="20% - uthevingsfarge 5 59 3" xfId="4922" xr:uid="{8DF40810-ABF8-4A5D-845D-816A07043944}"/>
    <cellStyle name="20% - uthevingsfarge 5 59 3 2" xfId="7575" xr:uid="{9B0FCBEA-8FCD-437A-A723-B467E3C09698}"/>
    <cellStyle name="20% - uthevingsfarge 5 59 4" xfId="10332" xr:uid="{539CF3D5-B41A-4145-A823-45DC9DA9B1B5}"/>
    <cellStyle name="20% - uthevingsfarge 5 6" xfId="1084" xr:uid="{55B6166A-3ECC-42BF-9F59-9F04F9190A2D}"/>
    <cellStyle name="20% - uthevingsfarge 5 6 2" xfId="1085" xr:uid="{97D01C7B-9F17-4572-84C2-AD8A08748F09}"/>
    <cellStyle name="20% - uthevingsfarge 5 6 2 2" xfId="5644" xr:uid="{BD5C46C7-7016-4AC7-A15E-698A811115EB}"/>
    <cellStyle name="20% - uthevingsfarge 5 6 2 2 2" xfId="8277" xr:uid="{3994E655-6A1C-4CAB-B052-890950228CA1}"/>
    <cellStyle name="20% - uthevingsfarge 5 6 2 3" xfId="10222" xr:uid="{D359498A-0B2E-49D7-B4E9-A548F8406511}"/>
    <cellStyle name="20% - uthevingsfarge 5 6 3" xfId="4923" xr:uid="{40E2CEA0-B0C4-4A4A-8135-D3788195E4D3}"/>
    <cellStyle name="20% - uthevingsfarge 5 6 3 2" xfId="7576" xr:uid="{7705CBA4-2E05-4DB8-973C-0F45D237F47D}"/>
    <cellStyle name="20% - uthevingsfarge 5 6 4" xfId="10331" xr:uid="{2EDC6E3D-7165-475E-83C7-F297CA308C85}"/>
    <cellStyle name="20% - uthevingsfarge 5 60" xfId="1086" xr:uid="{79ACF6DE-3202-4365-AB65-05D2A1DEE376}"/>
    <cellStyle name="20% - uthevingsfarge 5 60 2" xfId="1087" xr:uid="{79102705-1905-45B5-AEB0-0FC048F771B0}"/>
    <cellStyle name="20% - uthevingsfarge 5 60 3" xfId="9664" xr:uid="{A21A784A-75B7-4409-8F41-4A4A3E97970E}"/>
    <cellStyle name="20% - uthevingsfarge 5 61" xfId="1088" xr:uid="{0C7B8D33-955B-4CDB-9BEB-AD19E3D2BD24}"/>
    <cellStyle name="20% - uthevingsfarge 5 61 2" xfId="1089" xr:uid="{3BD7E3D5-CFAA-4A64-84FD-833C0530B0C8}"/>
    <cellStyle name="20% - uthevingsfarge 5 62" xfId="1090" xr:uid="{65EB13F2-F3EC-4C30-A3F2-34BEE5B15898}"/>
    <cellStyle name="20% - uthevingsfarge 5 62 2" xfId="1091" xr:uid="{3BB9699C-CCE1-497A-806B-2AF01DE85B5C}"/>
    <cellStyle name="20% - uthevingsfarge 5 63" xfId="1092" xr:uid="{41B285AA-22E2-4CAB-8F55-83CCD9BAC3D2}"/>
    <cellStyle name="20% - uthevingsfarge 5 63 2" xfId="1093" xr:uid="{F6702012-4982-447A-AF2A-5260BBC2CF97}"/>
    <cellStyle name="20% - uthevingsfarge 5 64" xfId="1094" xr:uid="{EE6B76D2-BCA0-42ED-9452-F66C4CA9599C}"/>
    <cellStyle name="20% - uthevingsfarge 5 64 2" xfId="1095" xr:uid="{3990D7F2-93DF-43F9-A3BA-2781AC3B8AB4}"/>
    <cellStyle name="20% - uthevingsfarge 5 65" xfId="1096" xr:uid="{0C86ECC9-188E-4706-BA9C-7FF9F646A6CC}"/>
    <cellStyle name="20% - uthevingsfarge 5 65 2" xfId="1097" xr:uid="{F3DF22DB-0BCF-4886-B8DD-2714BF5008D2}"/>
    <cellStyle name="20% - uthevingsfarge 5 66" xfId="1098" xr:uid="{8B1011AC-34E5-4AF3-A15F-CD97A223C0D5}"/>
    <cellStyle name="20% - uthevingsfarge 5 66 2" xfId="1099" xr:uid="{6B4EC4FD-1A6A-4D44-A27E-075FF5FDA355}"/>
    <cellStyle name="20% - uthevingsfarge 5 67" xfId="1100" xr:uid="{54BEEAAC-A082-442E-B677-AAC9B1CCD6A3}"/>
    <cellStyle name="20% - uthevingsfarge 5 67 2" xfId="1101" xr:uid="{0FA70788-D90C-4380-9AA2-E7E2C96456F7}"/>
    <cellStyle name="20% - uthevingsfarge 5 68" xfId="1102" xr:uid="{27A042C7-62A9-4B74-B0A8-677F227AA78F}"/>
    <cellStyle name="20% - uthevingsfarge 5 68 2" xfId="1103" xr:uid="{24D09DA6-5C69-43FA-A8DB-3ABEF10DD85B}"/>
    <cellStyle name="20% - uthevingsfarge 5 69" xfId="1104" xr:uid="{6FE723EF-614F-4C14-AF05-B5A59AA266A0}"/>
    <cellStyle name="20% - uthevingsfarge 5 69 2" xfId="1105" xr:uid="{4EC59C75-825E-4D84-A0C1-90EC8375F3C6}"/>
    <cellStyle name="20% - uthevingsfarge 5 7" xfId="1106" xr:uid="{F1379255-1564-440C-9D1C-B21F72FF1D86}"/>
    <cellStyle name="20% - uthevingsfarge 5 7 2" xfId="1107" xr:uid="{CB571B24-5D78-48C9-8E2D-95F3B52D0B93}"/>
    <cellStyle name="20% - uthevingsfarge 5 7 2 2" xfId="5645" xr:uid="{DF47D8C6-EBB5-4603-873F-F0CD9314CC6B}"/>
    <cellStyle name="20% - uthevingsfarge 5 7 2 2 2" xfId="8278" xr:uid="{1C7FB787-01EC-4642-9702-BEF6FF10BEC8}"/>
    <cellStyle name="20% - uthevingsfarge 5 7 2 3" xfId="10747" xr:uid="{E65CFFE8-2E3C-41E7-AABE-D4887FAF7929}"/>
    <cellStyle name="20% - uthevingsfarge 5 7 3" xfId="4924" xr:uid="{DF4C62D5-9D68-4E7D-A950-D19436B0DB5C}"/>
    <cellStyle name="20% - uthevingsfarge 5 7 3 2" xfId="7577" xr:uid="{3CBD0662-B452-4959-A803-CCC781C1FFA2}"/>
    <cellStyle name="20% - uthevingsfarge 5 7 4" xfId="9663" xr:uid="{1080B2E0-C271-4F46-AEC0-519E87610045}"/>
    <cellStyle name="20% - uthevingsfarge 5 70" xfId="1108" xr:uid="{E75396FF-2AFF-43B2-BACE-7EF92451220C}"/>
    <cellStyle name="20% - uthevingsfarge 5 70 2" xfId="1109" xr:uid="{0BC69E57-B22C-4CFD-95A0-F738FDD5ED90}"/>
    <cellStyle name="20% - uthevingsfarge 5 71" xfId="1110" xr:uid="{4FC57521-D3B1-44B4-BA7D-64C2D2FA9689}"/>
    <cellStyle name="20% - uthevingsfarge 5 71 2" xfId="1111" xr:uid="{E9450166-1014-493B-A004-233400562E11}"/>
    <cellStyle name="20% - uthevingsfarge 5 72" xfId="1112" xr:uid="{4923D7FC-D384-40D7-A446-F0E077E8395D}"/>
    <cellStyle name="20% - uthevingsfarge 5 72 2" xfId="1113" xr:uid="{40638676-F834-4E35-B2DC-6C46896AE9E1}"/>
    <cellStyle name="20% - uthevingsfarge 5 73" xfId="1114" xr:uid="{1F321330-A93B-4544-AAC9-50EE74BC5891}"/>
    <cellStyle name="20% - uthevingsfarge 5 73 2" xfId="1115" xr:uid="{2F83EBC2-3C49-4B8B-9EA6-4065EE8E6C77}"/>
    <cellStyle name="20% - uthevingsfarge 5 74" xfId="1116" xr:uid="{7BC36272-A030-41A2-9FC1-CA5BFC9EAA91}"/>
    <cellStyle name="20% - uthevingsfarge 5 74 2" xfId="1117" xr:uid="{13F2F79A-298F-4B4E-A935-3C78B19EEDEC}"/>
    <cellStyle name="20% - uthevingsfarge 5 75" xfId="1118" xr:uid="{707A89E0-898B-4101-AADA-6B445A39C682}"/>
    <cellStyle name="20% - uthevingsfarge 5 75 2" xfId="1119" xr:uid="{89F5C256-CB60-4223-9DDB-FB5D106AB231}"/>
    <cellStyle name="20% - uthevingsfarge 5 76" xfId="1120" xr:uid="{EF90EA7D-C7F6-4756-8125-A5539E8B2B87}"/>
    <cellStyle name="20% - uthevingsfarge 5 76 2" xfId="1121" xr:uid="{B41B7950-ADE3-4104-A605-54A40FA9B074}"/>
    <cellStyle name="20% - uthevingsfarge 5 77" xfId="1122" xr:uid="{54AE1EEE-6EC5-48F9-98C5-3FE27776CFEC}"/>
    <cellStyle name="20% - uthevingsfarge 5 78" xfId="1123" xr:uid="{3BA1501F-4B75-4E7D-8674-0960000E10BD}"/>
    <cellStyle name="20% - uthevingsfarge 5 79" xfId="1124" xr:uid="{5263DFCB-E951-42A4-ACCE-8E25906B745E}"/>
    <cellStyle name="20% - uthevingsfarge 5 8" xfId="1125" xr:uid="{BE471ACB-B21E-430F-91FF-913D85CBA8B3}"/>
    <cellStyle name="20% - uthevingsfarge 5 8 2" xfId="1126" xr:uid="{04A32ED7-9AA1-4300-854E-10885737660E}"/>
    <cellStyle name="20% - uthevingsfarge 5 8 2 2" xfId="5646" xr:uid="{3D7D021F-2579-450F-ABB3-5325C9E86655}"/>
    <cellStyle name="20% - uthevingsfarge 5 8 2 2 2" xfId="8279" xr:uid="{26CD6422-B987-48D9-9020-7CF5CFBEBA61}"/>
    <cellStyle name="20% - uthevingsfarge 5 8 2 3" xfId="10746" xr:uid="{B8076A2E-0824-43FC-B535-46911C35D0BE}"/>
    <cellStyle name="20% - uthevingsfarge 5 8 3" xfId="4925" xr:uid="{55D8AE7A-31C0-4EB4-93E4-9BA247696931}"/>
    <cellStyle name="20% - uthevingsfarge 5 8 3 2" xfId="7578" xr:uid="{0AE44454-F3DD-4D79-9E65-89929F7EDAF5}"/>
    <cellStyle name="20% - uthevingsfarge 5 8 4" xfId="9662" xr:uid="{8658FB13-85E8-448A-A70F-96792CA41B6A}"/>
    <cellStyle name="20% - uthevingsfarge 5 80" xfId="1127" xr:uid="{4CA108C8-AD91-4438-83A7-7B936399B1A1}"/>
    <cellStyle name="20% - uthevingsfarge 5 81" xfId="1128" xr:uid="{03FA7997-0CFA-406F-BE6F-65575F5FC482}"/>
    <cellStyle name="20% - uthevingsfarge 5 82" xfId="1129" xr:uid="{00F08E30-2CAE-4460-AF3E-DE98C9082EDC}"/>
    <cellStyle name="20% - uthevingsfarge 5 83" xfId="1130" xr:uid="{AB6EDEF9-EE8E-4578-9DBB-CBD66B986FBF}"/>
    <cellStyle name="20% - uthevingsfarge 5 84" xfId="1131" xr:uid="{CE2B8E95-389F-42A5-A1BB-10A806671EA6}"/>
    <cellStyle name="20% - uthevingsfarge 5 85" xfId="1132" xr:uid="{C44A6066-F25A-4D6A-9615-0401BF6FB747}"/>
    <cellStyle name="20% - uthevingsfarge 5 86" xfId="1133" xr:uid="{8875C992-4BFC-4E6F-95CA-8536B5FEFCBB}"/>
    <cellStyle name="20% - uthevingsfarge 5 87" xfId="1134" xr:uid="{204E1BCD-08B2-4EA4-9506-87A1E9F74C02}"/>
    <cellStyle name="20% - uthevingsfarge 5 88" xfId="1135" xr:uid="{150A8B06-8575-42BE-99DC-85D97A0ADCBB}"/>
    <cellStyle name="20% - uthevingsfarge 5 89" xfId="1136" xr:uid="{DFA2A423-50E9-4FAB-B60D-257BB241389C}"/>
    <cellStyle name="20% - uthevingsfarge 5 9" xfId="1137" xr:uid="{2C4F7D27-F78C-429B-8FEB-13F038233DD5}"/>
    <cellStyle name="20% - uthevingsfarge 5 9 2" xfId="1138" xr:uid="{DC86D50B-FFB7-486A-B5A7-F85539243704}"/>
    <cellStyle name="20% - uthevingsfarge 5 9 2 2" xfId="5647" xr:uid="{9AFCA607-0253-421A-A83E-1547D6E5FC41}"/>
    <cellStyle name="20% - uthevingsfarge 5 9 2 2 2" xfId="8280" xr:uid="{CC311FB9-6E07-45EA-97EC-1E1FF6A87C1C}"/>
    <cellStyle name="20% - uthevingsfarge 5 9 2 3" xfId="10745" xr:uid="{BCB8FBEE-EC07-41D2-89CB-512D338F0D36}"/>
    <cellStyle name="20% - uthevingsfarge 5 9 3" xfId="4926" xr:uid="{4FDF3ABB-5AEF-45A2-A254-3221421DE79B}"/>
    <cellStyle name="20% - uthevingsfarge 5 9 3 2" xfId="7579" xr:uid="{21F04AE6-15B2-493C-BFFD-554BA7BB45CB}"/>
    <cellStyle name="20% - uthevingsfarge 5 9 4" xfId="9661" xr:uid="{2C1E2320-E454-4401-A4E5-ABAAA9A28730}"/>
    <cellStyle name="20% - uthevingsfarge 5 90" xfId="1139" xr:uid="{C4F91790-845B-4300-AAFA-6D390602C4A1}"/>
    <cellStyle name="20% - uthevingsfarge 5 90 2" xfId="2930" xr:uid="{4FC165E0-8385-4DF8-85BD-8C3AA1AE2FC1}"/>
    <cellStyle name="20% - uthevingsfarge 5 90 2 2" xfId="3310" xr:uid="{93E772A4-C4C7-4336-A0DF-2CD298240880}"/>
    <cellStyle name="20% - uthevingsfarge 5 90 2 2 2" xfId="6889" xr:uid="{74DE3198-29A3-4FFB-A316-733481D5FC03}"/>
    <cellStyle name="20% - uthevingsfarge 5 90 2 3" xfId="3860" xr:uid="{0E0ADA77-1415-4097-B6CB-64EE67D47075}"/>
    <cellStyle name="20% - uthevingsfarge 5 90 2 4" xfId="6497" xr:uid="{F61A262A-C906-4A44-8F2C-CB05FBFF3B60}"/>
    <cellStyle name="20% - uthevingsfarge 5 90 2 5" xfId="8889" xr:uid="{3F6990B6-EE2B-457E-A963-630A586DF07E}"/>
    <cellStyle name="20% - uthevingsfarge 5 90 3" xfId="3309" xr:uid="{4D01EC51-EB9B-4216-96B0-BAF170DD3336}"/>
    <cellStyle name="20% - uthevingsfarge 5 90 3 2" xfId="6888" xr:uid="{C789DAE2-CD04-4E2F-89AD-812C893334C9}"/>
    <cellStyle name="20% - uthevingsfarge 5 90 4" xfId="4237" xr:uid="{84D1CC0D-7C5D-45AD-BFE4-57AC7A432C66}"/>
    <cellStyle name="20% - uthevingsfarge 5 90 5" xfId="6212" xr:uid="{53083F30-DD5F-49E1-A329-4FC59F57713B}"/>
    <cellStyle name="20% - uthevingsfarge 5 90 6" xfId="8888" xr:uid="{78221D56-18E2-41D8-B02A-BE901F01CD5C}"/>
    <cellStyle name="20% - uthevingsfarge 5 91" xfId="1140" xr:uid="{DAE8A132-E887-4D49-9FAB-2634EB018315}"/>
    <cellStyle name="20% - uthevingsfarge 5 91 2" xfId="2931" xr:uid="{D91112CA-8788-4850-A52E-49215921A243}"/>
    <cellStyle name="20% - uthevingsfarge 5 91 2 2" xfId="3312" xr:uid="{EF6C151E-A316-4B1A-BBF9-3AD0DC05D86D}"/>
    <cellStyle name="20% - uthevingsfarge 5 91 2 2 2" xfId="6891" xr:uid="{58E85D60-44F4-4FE9-AA4B-96F6FC480A1E}"/>
    <cellStyle name="20% - uthevingsfarge 5 91 2 3" xfId="3859" xr:uid="{0EF18710-E4B8-4AD5-B5DD-6144A71D12FB}"/>
    <cellStyle name="20% - uthevingsfarge 5 91 2 4" xfId="6498" xr:uid="{937A0C0D-CA7C-4A75-B752-A128F066C2F5}"/>
    <cellStyle name="20% - uthevingsfarge 5 91 2 5" xfId="8891" xr:uid="{D01AEA23-9B4E-483A-B774-2E4D3156CCEA}"/>
    <cellStyle name="20% - uthevingsfarge 5 91 3" xfId="3311" xr:uid="{2A98D6EF-4135-4EE9-9D41-60EBE1CFB7E0}"/>
    <cellStyle name="20% - uthevingsfarge 5 91 3 2" xfId="6890" xr:uid="{3E0B82C1-F1B4-48F4-A90F-193BD18B7713}"/>
    <cellStyle name="20% - uthevingsfarge 5 91 4" xfId="3774" xr:uid="{6B3D0292-E2E3-473A-8C75-3332DB47F7CC}"/>
    <cellStyle name="20% - uthevingsfarge 5 91 5" xfId="6213" xr:uid="{E96793F5-7997-4E81-9D4F-478BAED99F94}"/>
    <cellStyle name="20% - uthevingsfarge 5 91 6" xfId="8890" xr:uid="{41EA45DC-A600-417D-999B-2FD4E2A04FB4}"/>
    <cellStyle name="20% - uthevingsfarge 5 92" xfId="1141" xr:uid="{B0DBA0F5-8B3A-4172-BADB-1D29F74AEF25}"/>
    <cellStyle name="20% - uthevingsfarge 5 92 2" xfId="2932" xr:uid="{1AA6AF8A-BD68-4F38-8B58-07DBA103B60A}"/>
    <cellStyle name="20% - uthevingsfarge 5 92 2 2" xfId="3314" xr:uid="{DD73498B-0815-4307-B5EA-C45321AE0F5B}"/>
    <cellStyle name="20% - uthevingsfarge 5 92 2 2 2" xfId="6893" xr:uid="{12BF4821-09E6-4363-BCD9-5D2ACB9356A1}"/>
    <cellStyle name="20% - uthevingsfarge 5 92 2 3" xfId="3858" xr:uid="{8F8603B1-1903-4511-9388-63094E4D95ED}"/>
    <cellStyle name="20% - uthevingsfarge 5 92 2 4" xfId="6499" xr:uid="{F53B30B4-D454-404C-AC55-664FC027C578}"/>
    <cellStyle name="20% - uthevingsfarge 5 92 2 5" xfId="8893" xr:uid="{E8A6C52C-A54B-4871-A77A-F584203D88ED}"/>
    <cellStyle name="20% - uthevingsfarge 5 92 3" xfId="3313" xr:uid="{82BD9B0E-FB75-48CB-A25E-E7E2E870F84A}"/>
    <cellStyle name="20% - uthevingsfarge 5 92 3 2" xfId="6892" xr:uid="{74F2A406-9790-4E1E-BC70-7DA9172830DC}"/>
    <cellStyle name="20% - uthevingsfarge 5 92 4" xfId="4091" xr:uid="{4C993640-8FC2-4097-9B37-BEE40A4584E6}"/>
    <cellStyle name="20% - uthevingsfarge 5 92 5" xfId="6214" xr:uid="{1819EAA7-2D09-45BC-81FE-B9595A41CE26}"/>
    <cellStyle name="20% - uthevingsfarge 5 92 6" xfId="8892" xr:uid="{1853A12D-13C5-4D3B-9130-ED972E480485}"/>
    <cellStyle name="20% - uthevingsfarge 5 93" xfId="1142" xr:uid="{26A102D4-AE4C-45CB-AA94-B174247EBBB5}"/>
    <cellStyle name="20% - uthevingsfarge 5 93 2" xfId="2933" xr:uid="{4D545B0E-1E45-42CB-B5C0-E5FFB4246DD2}"/>
    <cellStyle name="20% - uthevingsfarge 5 93 2 2" xfId="3316" xr:uid="{21CF3E6D-C94D-4898-AF62-BC1E0329CC61}"/>
    <cellStyle name="20% - uthevingsfarge 5 93 2 2 2" xfId="6895" xr:uid="{99BC31F7-2FBD-4223-9B54-155098350D19}"/>
    <cellStyle name="20% - uthevingsfarge 5 93 2 3" xfId="3857" xr:uid="{1EF82147-4ABB-462F-AC38-703D27085ABA}"/>
    <cellStyle name="20% - uthevingsfarge 5 93 2 4" xfId="6500" xr:uid="{3B5CDC01-D77C-40CE-BE41-40FCC7CFF9B3}"/>
    <cellStyle name="20% - uthevingsfarge 5 93 2 5" xfId="8895" xr:uid="{63CF1CE2-37E7-48E3-A5B1-63D3757B0C45}"/>
    <cellStyle name="20% - uthevingsfarge 5 93 3" xfId="3315" xr:uid="{D9A782AA-30F8-4F4E-A9DA-5BF767E47F34}"/>
    <cellStyle name="20% - uthevingsfarge 5 93 3 2" xfId="6894" xr:uid="{BAD1CE78-09AC-4AAC-9C2F-F54510C87F37}"/>
    <cellStyle name="20% - uthevingsfarge 5 93 4" xfId="4045" xr:uid="{53D01EA8-BF4A-4EB6-8401-242D7B645802}"/>
    <cellStyle name="20% - uthevingsfarge 5 93 5" xfId="6215" xr:uid="{60112979-6A71-44D6-9B62-DB146FB0B7C6}"/>
    <cellStyle name="20% - uthevingsfarge 5 93 6" xfId="8894" xr:uid="{F8678F19-96BA-4148-98C9-89D52F8141AD}"/>
    <cellStyle name="20% - uthevingsfarge 5 94" xfId="1143" xr:uid="{2F9DD7DE-AABE-4B34-B0E2-502B2C68810B}"/>
    <cellStyle name="20% - uthevingsfarge 5 94 2" xfId="2934" xr:uid="{BA3D815F-12CB-4FE0-9AB1-E67841F16095}"/>
    <cellStyle name="20% - uthevingsfarge 5 94 2 2" xfId="3318" xr:uid="{FE15B2A9-08FD-437C-BAC8-2DF7B1593C6A}"/>
    <cellStyle name="20% - uthevingsfarge 5 94 2 2 2" xfId="6897" xr:uid="{1368EDE6-2EA6-4228-9C8D-B5FC49143BFD}"/>
    <cellStyle name="20% - uthevingsfarge 5 94 2 3" xfId="3856" xr:uid="{ABCA724D-DB7D-4096-9CFF-F359EA10D777}"/>
    <cellStyle name="20% - uthevingsfarge 5 94 2 4" xfId="6501" xr:uid="{8149879C-713D-416C-A690-158D4BE364D0}"/>
    <cellStyle name="20% - uthevingsfarge 5 94 2 5" xfId="8897" xr:uid="{B5282380-FAC2-451B-8CB3-530B39CDD6FD}"/>
    <cellStyle name="20% - uthevingsfarge 5 94 3" xfId="3317" xr:uid="{3A2409E0-332C-4847-A3A3-1296762B4D8F}"/>
    <cellStyle name="20% - uthevingsfarge 5 94 3 2" xfId="6896" xr:uid="{579F9570-04C6-404B-847B-E7033EA5480B}"/>
    <cellStyle name="20% - uthevingsfarge 5 94 4" xfId="4146" xr:uid="{DD135A77-8EDA-47EA-BF7C-9BCB77FF1AB6}"/>
    <cellStyle name="20% - uthevingsfarge 5 94 5" xfId="6216" xr:uid="{2D2B7167-74FE-496C-AE7D-7F6C2368324B}"/>
    <cellStyle name="20% - uthevingsfarge 5 94 6" xfId="8896" xr:uid="{774596B3-EF08-47FE-B80A-1462BF52B022}"/>
    <cellStyle name="20% - uthevingsfarge 5 95" xfId="1144" xr:uid="{B41CD613-D7DC-4FCD-B8E1-BE14AB1266A1}"/>
    <cellStyle name="20% - uthevingsfarge 5 95 2" xfId="2935" xr:uid="{A404090E-CE05-4C46-96A1-420687A798CE}"/>
    <cellStyle name="20% - uthevingsfarge 5 95 2 2" xfId="3320" xr:uid="{4D667966-3FC1-4DE8-BD32-B413C05F6085}"/>
    <cellStyle name="20% - uthevingsfarge 5 95 2 2 2" xfId="6899" xr:uid="{27789FAF-0372-49AB-8738-CDF1394F4F88}"/>
    <cellStyle name="20% - uthevingsfarge 5 95 2 3" xfId="3855" xr:uid="{487AF763-EFA7-4F88-9178-32C3D35C57CF}"/>
    <cellStyle name="20% - uthevingsfarge 5 95 2 4" xfId="6502" xr:uid="{3D33F115-D958-43E4-B904-B587B9D0895C}"/>
    <cellStyle name="20% - uthevingsfarge 5 95 2 5" xfId="8899" xr:uid="{869FDC0E-56CC-4AAB-979A-06E6F1977CC7}"/>
    <cellStyle name="20% - uthevingsfarge 5 95 3" xfId="3319" xr:uid="{C8985AC2-9B7E-4BCB-AF6D-DED82FEC5C0C}"/>
    <cellStyle name="20% - uthevingsfarge 5 95 3 2" xfId="6898" xr:uid="{1120F392-8E22-4237-AADB-4E5A48115794}"/>
    <cellStyle name="20% - uthevingsfarge 5 95 4" xfId="3704" xr:uid="{3DFF344C-0290-4123-AAE0-8845F8D05820}"/>
    <cellStyle name="20% - uthevingsfarge 5 95 5" xfId="6217" xr:uid="{D016922F-699E-4DF8-A1A8-262BAAFE92A1}"/>
    <cellStyle name="20% - uthevingsfarge 5 95 6" xfId="8898" xr:uid="{8339B65E-CA8C-4512-BB2D-350D480B47BC}"/>
    <cellStyle name="20% - uthevingsfarge 5 96" xfId="1145" xr:uid="{A9B35F7A-3AFE-4EC6-868A-510E4D5264BF}"/>
    <cellStyle name="20% - uthevingsfarge 5 96 2" xfId="2936" xr:uid="{24CD31DE-B37C-4F04-93F6-DF9358F0C167}"/>
    <cellStyle name="20% - uthevingsfarge 5 96 2 2" xfId="3322" xr:uid="{CFFF3776-4E17-4247-BA26-086319217019}"/>
    <cellStyle name="20% - uthevingsfarge 5 96 2 2 2" xfId="6901" xr:uid="{8CC8F70B-5773-41C5-B2FF-BCCCEFEF0727}"/>
    <cellStyle name="20% - uthevingsfarge 5 96 2 3" xfId="3854" xr:uid="{7E6A7805-EB16-4A8F-AF02-D18C67F92227}"/>
    <cellStyle name="20% - uthevingsfarge 5 96 2 4" xfId="6503" xr:uid="{80CBBB67-B9F4-4507-96F1-1E92A8AA4545}"/>
    <cellStyle name="20% - uthevingsfarge 5 96 2 5" xfId="8901" xr:uid="{970A7A45-DC75-4ED1-B744-26E777785BC3}"/>
    <cellStyle name="20% - uthevingsfarge 5 96 3" xfId="3321" xr:uid="{EC90B7BA-5405-44D7-B111-37681963F765}"/>
    <cellStyle name="20% - uthevingsfarge 5 96 3 2" xfId="6900" xr:uid="{4143FDAF-6F28-4A32-A9EF-B4FA25C12896}"/>
    <cellStyle name="20% - uthevingsfarge 5 96 4" xfId="4178" xr:uid="{E56288F7-BC1E-48FC-8E57-6D6DE39A7B97}"/>
    <cellStyle name="20% - uthevingsfarge 5 96 5" xfId="6218" xr:uid="{F612E9D4-E0BA-432C-A5EA-4258153822AE}"/>
    <cellStyle name="20% - uthevingsfarge 5 96 6" xfId="8900" xr:uid="{91829626-B364-4519-A9D3-5348A72FA781}"/>
    <cellStyle name="20% - uthevingsfarge 5 97" xfId="1146" xr:uid="{00A23CE0-3C35-4068-96A1-2CDFDABC0592}"/>
    <cellStyle name="20% - uthevingsfarge 5 97 2" xfId="2937" xr:uid="{6C922728-5D35-40C7-80B2-509483B80BDC}"/>
    <cellStyle name="20% - uthevingsfarge 5 97 2 2" xfId="3324" xr:uid="{6394A6F7-EB71-4691-86EA-0136AA9A5230}"/>
    <cellStyle name="20% - uthevingsfarge 5 97 2 2 2" xfId="6903" xr:uid="{193EBEE7-E530-4E65-8A3D-041318F01709}"/>
    <cellStyle name="20% - uthevingsfarge 5 97 2 3" xfId="3853" xr:uid="{9A461C2A-BB6A-4A67-BFBC-2621F80AF494}"/>
    <cellStyle name="20% - uthevingsfarge 5 97 2 4" xfId="6504" xr:uid="{CEF25EEF-13D1-4D2B-96FE-EFB2118B62E6}"/>
    <cellStyle name="20% - uthevingsfarge 5 97 2 5" xfId="8903" xr:uid="{C6AAD5A2-F66F-45EB-8BFB-45759CD9D5D4}"/>
    <cellStyle name="20% - uthevingsfarge 5 97 3" xfId="3323" xr:uid="{E48922D1-5B37-42AE-9C64-0AD6ABD55EEF}"/>
    <cellStyle name="20% - uthevingsfarge 5 97 3 2" xfId="6902" xr:uid="{25C4A421-1757-4C76-B1B2-51EF4DDBF2AD}"/>
    <cellStyle name="20% - uthevingsfarge 5 97 4" xfId="4044" xr:uid="{4EB3DBF3-255E-415C-90B0-A19D5F6573BB}"/>
    <cellStyle name="20% - uthevingsfarge 5 97 5" xfId="6219" xr:uid="{6C329698-5BD0-4E0A-92C5-4AE87A30EFE3}"/>
    <cellStyle name="20% - uthevingsfarge 5 97 6" xfId="8902" xr:uid="{678BE890-8A25-4231-B357-EAAC311B75DE}"/>
    <cellStyle name="20% - uthevingsfarge 5 98" xfId="1147" xr:uid="{F4E02449-588D-47C0-A63C-B0FFD5F58CFC}"/>
    <cellStyle name="20% - uthevingsfarge 5 98 2" xfId="2938" xr:uid="{EF6A8105-76D1-460D-92B0-CA8549235F66}"/>
    <cellStyle name="20% - uthevingsfarge 5 98 2 2" xfId="3326" xr:uid="{1E82F28D-3720-4A3D-B0F0-454BBBB89A13}"/>
    <cellStyle name="20% - uthevingsfarge 5 98 2 2 2" xfId="6905" xr:uid="{F01E8126-8E93-4AF7-A014-47898509E3DB}"/>
    <cellStyle name="20% - uthevingsfarge 5 98 2 3" xfId="3852" xr:uid="{EA54CA6A-2E2E-4019-872C-B23BBD42F09C}"/>
    <cellStyle name="20% - uthevingsfarge 5 98 2 4" xfId="6505" xr:uid="{41A6CC33-001D-4E14-B23E-019AC13C2E0E}"/>
    <cellStyle name="20% - uthevingsfarge 5 98 2 5" xfId="8905" xr:uid="{5B5EE63C-3489-4499-A42E-01C380A512AD}"/>
    <cellStyle name="20% - uthevingsfarge 5 98 3" xfId="3325" xr:uid="{5D23613E-26F4-485C-9A89-1B3079FA9E5F}"/>
    <cellStyle name="20% - uthevingsfarge 5 98 3 2" xfId="6904" xr:uid="{66C949A8-6F36-4DA5-ABD2-21817EC01836}"/>
    <cellStyle name="20% - uthevingsfarge 5 98 4" xfId="3997" xr:uid="{B5A08E37-D3F5-45E2-9B06-A8197A433C92}"/>
    <cellStyle name="20% - uthevingsfarge 5 98 5" xfId="6220" xr:uid="{E113DD79-4CD8-4C25-961B-712D38484EAC}"/>
    <cellStyle name="20% - uthevingsfarge 5 98 6" xfId="8904" xr:uid="{3570B9AE-0FFA-416A-A21F-5CF00712F840}"/>
    <cellStyle name="20% - uthevingsfarge 5 99" xfId="1148" xr:uid="{E490EDBC-179E-41AB-9AD3-26700E3E9ED6}"/>
    <cellStyle name="20% - uthevingsfarge 5 99 2" xfId="2939" xr:uid="{75B1F9BF-E350-4543-9596-8C0C014655DC}"/>
    <cellStyle name="20% - uthevingsfarge 5 99 2 2" xfId="3328" xr:uid="{F0DDDBD1-7319-477D-988B-04223ACA087C}"/>
    <cellStyle name="20% - uthevingsfarge 5 99 2 2 2" xfId="6907" xr:uid="{60E0D518-408A-40FA-9B19-71AB58F456D2}"/>
    <cellStyle name="20% - uthevingsfarge 5 99 2 3" xfId="3851" xr:uid="{68A03E0A-5E1D-44CD-A9C3-4796229B1DCF}"/>
    <cellStyle name="20% - uthevingsfarge 5 99 2 4" xfId="6506" xr:uid="{3FE551DF-AA83-4C0D-B55C-FC11D538D07C}"/>
    <cellStyle name="20% - uthevingsfarge 5 99 2 5" xfId="8907" xr:uid="{22D5BDB9-9F88-411D-B00E-D496CD4968B6}"/>
    <cellStyle name="20% - uthevingsfarge 5 99 3" xfId="3327" xr:uid="{9DC8262F-9E39-4B5F-8666-5BAFBEAF9A05}"/>
    <cellStyle name="20% - uthevingsfarge 5 99 3 2" xfId="6906" xr:uid="{A2C24FC6-DA7F-43B4-9997-39978DB8DFB9}"/>
    <cellStyle name="20% - uthevingsfarge 5 99 4" xfId="3773" xr:uid="{28817332-CF11-427C-8531-60F80CABE914}"/>
    <cellStyle name="20% - uthevingsfarge 5 99 5" xfId="6221" xr:uid="{2C52AC88-2659-4FCE-96AB-5ECC2B45A85F}"/>
    <cellStyle name="20% - uthevingsfarge 5 99 6" xfId="8906" xr:uid="{8F8ECB28-DD68-4B07-A09E-C6EF75632CE7}"/>
    <cellStyle name="20% - uthevingsfarge 6 10" xfId="1149" xr:uid="{D339F475-020B-4A7D-9177-E460E72759C9}"/>
    <cellStyle name="20% - uthevingsfarge 6 10 2" xfId="1150" xr:uid="{7742E351-B8A3-465A-BE22-B81E3E464F11}"/>
    <cellStyle name="20% - uthevingsfarge 6 10 2 2" xfId="5648" xr:uid="{AE40DF70-C3A7-424F-858A-F677BB8F0F0D}"/>
    <cellStyle name="20% - uthevingsfarge 6 10 2 2 2" xfId="8281" xr:uid="{49F67506-E600-41B1-99E0-A342E8D11034}"/>
    <cellStyle name="20% - uthevingsfarge 6 10 2 3" xfId="10744" xr:uid="{F3E747F8-07D1-4F24-9E77-7177F21E05C2}"/>
    <cellStyle name="20% - uthevingsfarge 6 10 3" xfId="4927" xr:uid="{704A9D33-7DE5-4191-8BA5-BF9624F60AB0}"/>
    <cellStyle name="20% - uthevingsfarge 6 10 3 2" xfId="7580" xr:uid="{BBA8A7B8-1E07-4419-9442-B21EE1F4EF85}"/>
    <cellStyle name="20% - uthevingsfarge 6 10 4" xfId="9660" xr:uid="{43751430-70B3-4A2C-B72C-514C1310FB3F}"/>
    <cellStyle name="20% - uthevingsfarge 6 100" xfId="1151" xr:uid="{72678F73-A4FB-4BD0-BB55-3DDDE397325B}"/>
    <cellStyle name="20% - uthevingsfarge 6 100 2" xfId="2940" xr:uid="{0F40D936-E2BD-43B8-82BF-23F075DDF216}"/>
    <cellStyle name="20% - uthevingsfarge 6 100 2 2" xfId="3330" xr:uid="{AAD5BF2F-A074-4956-9AA5-37ACBBDF272A}"/>
    <cellStyle name="20% - uthevingsfarge 6 100 2 2 2" xfId="6909" xr:uid="{E1CDC807-2B3A-4149-A905-3E6F841E6F05}"/>
    <cellStyle name="20% - uthevingsfarge 6 100 2 3" xfId="3850" xr:uid="{36ECACD9-37EB-4FC2-9424-1253A90286B2}"/>
    <cellStyle name="20% - uthevingsfarge 6 100 2 4" xfId="6507" xr:uid="{D98B6D87-BEB4-4284-B2DB-2B5565497B74}"/>
    <cellStyle name="20% - uthevingsfarge 6 100 2 5" xfId="8909" xr:uid="{89725ED7-6874-4749-872A-F1E9D73193CB}"/>
    <cellStyle name="20% - uthevingsfarge 6 100 3" xfId="3329" xr:uid="{A3671C4F-0132-426C-921E-1C2D6B29A34F}"/>
    <cellStyle name="20% - uthevingsfarge 6 100 3 2" xfId="6908" xr:uid="{DC282FB2-C8B0-4F64-B8EE-B69C598B5FAB}"/>
    <cellStyle name="20% - uthevingsfarge 6 100 4" xfId="4090" xr:uid="{1F207E56-4510-45FF-BA01-DABD70D9ABDA}"/>
    <cellStyle name="20% - uthevingsfarge 6 100 5" xfId="6222" xr:uid="{A687C756-70BF-4335-B050-DFDB5E44E725}"/>
    <cellStyle name="20% - uthevingsfarge 6 100 6" xfId="8908" xr:uid="{1A1A70E4-7F8D-46C0-B222-032D3EAD7929}"/>
    <cellStyle name="20% - uthevingsfarge 6 101" xfId="1152" xr:uid="{4EFE7A57-B258-4A91-8531-3688C1B11422}"/>
    <cellStyle name="20% - uthevingsfarge 6 101 2" xfId="2941" xr:uid="{27413F02-8837-406E-9A8B-CC1510A2AD27}"/>
    <cellStyle name="20% - uthevingsfarge 6 101 2 2" xfId="3332" xr:uid="{0157C1B8-A408-4A3A-8AE7-8F0E34DC5298}"/>
    <cellStyle name="20% - uthevingsfarge 6 101 2 2 2" xfId="6911" xr:uid="{BAFD7908-60C5-4FC2-B4DA-70C626C7473A}"/>
    <cellStyle name="20% - uthevingsfarge 6 101 2 3" xfId="3849" xr:uid="{9214B712-0CEA-484B-9617-2F7370997005}"/>
    <cellStyle name="20% - uthevingsfarge 6 101 2 4" xfId="6508" xr:uid="{8349E7A8-144E-4E50-8E36-615D12E99B9E}"/>
    <cellStyle name="20% - uthevingsfarge 6 101 2 5" xfId="8911" xr:uid="{701F22E4-BB3A-4B03-93E6-3BB0E9A33AB8}"/>
    <cellStyle name="20% - uthevingsfarge 6 101 3" xfId="3331" xr:uid="{39D67209-B7FE-49B4-8617-9B6DAE8B7AF2}"/>
    <cellStyle name="20% - uthevingsfarge 6 101 3 2" xfId="6910" xr:uid="{9BCECDDD-B4B5-44B8-94D9-16B4B558B66E}"/>
    <cellStyle name="20% - uthevingsfarge 6 101 4" xfId="4043" xr:uid="{ADD253EF-6A85-46F7-95D6-2F69D159C105}"/>
    <cellStyle name="20% - uthevingsfarge 6 101 5" xfId="6223" xr:uid="{BD8D893E-3179-4AB0-8255-DF97D86A3987}"/>
    <cellStyle name="20% - uthevingsfarge 6 101 6" xfId="8910" xr:uid="{030F6A9E-1B2E-4FDE-AF7B-34E88F515CBA}"/>
    <cellStyle name="20% - uthevingsfarge 6 102" xfId="1153" xr:uid="{2AD5CF24-3FA9-4706-81E6-685C196CA0E7}"/>
    <cellStyle name="20% - uthevingsfarge 6 102 2" xfId="2942" xr:uid="{8FFD77AD-CB5A-468E-A5CC-E424652464E1}"/>
    <cellStyle name="20% - uthevingsfarge 6 102 2 2" xfId="3334" xr:uid="{929C932E-0338-4463-A4C5-362599BC7512}"/>
    <cellStyle name="20% - uthevingsfarge 6 102 2 2 2" xfId="6913" xr:uid="{A6FC790D-9948-427D-BED0-2E37C6CB0B13}"/>
    <cellStyle name="20% - uthevingsfarge 6 102 2 3" xfId="3708" xr:uid="{FA33114A-A8DA-4731-BD1A-99B4FB37D8AC}"/>
    <cellStyle name="20% - uthevingsfarge 6 102 2 4" xfId="6509" xr:uid="{C6F1668F-130E-4120-8E2F-AF5BD76B1FBD}"/>
    <cellStyle name="20% - uthevingsfarge 6 102 2 5" xfId="8913" xr:uid="{03223E1D-1B62-42EA-9248-29E2C38DD85F}"/>
    <cellStyle name="20% - uthevingsfarge 6 102 3" xfId="3333" xr:uid="{449E4947-499C-4FAF-BFA2-F4096861F3AD}"/>
    <cellStyle name="20% - uthevingsfarge 6 102 3 2" xfId="6912" xr:uid="{C24E1319-2EFC-48B1-AF86-F3708310BF6B}"/>
    <cellStyle name="20% - uthevingsfarge 6 102 4" xfId="4234" xr:uid="{626B75B8-09AE-4CD9-A92A-CCAA6B2D2447}"/>
    <cellStyle name="20% - uthevingsfarge 6 102 5" xfId="6224" xr:uid="{828EC094-9067-4732-84ED-8FDB678BD567}"/>
    <cellStyle name="20% - uthevingsfarge 6 102 6" xfId="8912" xr:uid="{AC939DD3-63A7-48E2-B288-85529D3060F0}"/>
    <cellStyle name="20% - uthevingsfarge 6 103" xfId="1154" xr:uid="{10E6174C-6612-4EC8-A68E-336A2DD7A43E}"/>
    <cellStyle name="20% - uthevingsfarge 6 103 2" xfId="2943" xr:uid="{44483E0A-0782-4202-A048-0F8214F9C6ED}"/>
    <cellStyle name="20% - uthevingsfarge 6 103 2 2" xfId="3336" xr:uid="{C2ED3F04-C595-4D39-9946-3B71504E8475}"/>
    <cellStyle name="20% - uthevingsfarge 6 103 2 2 2" xfId="6915" xr:uid="{83121A81-F475-4314-B422-4FE6F74AC2E0}"/>
    <cellStyle name="20% - uthevingsfarge 6 103 2 3" xfId="3848" xr:uid="{2F8B8E3B-FD7C-4D12-8ADE-9962E72A3D7C}"/>
    <cellStyle name="20% - uthevingsfarge 6 103 2 4" xfId="6510" xr:uid="{B4C2B2E0-E57A-4427-B4E9-112A7F7D106D}"/>
    <cellStyle name="20% - uthevingsfarge 6 103 2 5" xfId="8915" xr:uid="{D9C37880-1249-4E4D-865F-E170E430DC00}"/>
    <cellStyle name="20% - uthevingsfarge 6 103 3" xfId="3335" xr:uid="{67DD5B11-77EB-49E4-8E60-45FEE9A21627}"/>
    <cellStyle name="20% - uthevingsfarge 6 103 3 2" xfId="6914" xr:uid="{A5888F5E-6BFD-45C2-BAE5-2978A04FE1B4}"/>
    <cellStyle name="20% - uthevingsfarge 6 103 4" xfId="4179" xr:uid="{25A7CF7E-CA61-4B97-8D6E-40F5DD774006}"/>
    <cellStyle name="20% - uthevingsfarge 6 103 5" xfId="6225" xr:uid="{9B68EA55-2148-4282-9943-F661A702CAEC}"/>
    <cellStyle name="20% - uthevingsfarge 6 103 6" xfId="8914" xr:uid="{7C678BB4-08E5-4B5A-B1C7-E9FBF54190BF}"/>
    <cellStyle name="20% - uthevingsfarge 6 104" xfId="1155" xr:uid="{8E664D2E-4EC2-4498-9815-6695ABE2A726}"/>
    <cellStyle name="20% - uthevingsfarge 6 104 2" xfId="2944" xr:uid="{91C264A5-CD36-404F-911F-5E599D04326D}"/>
    <cellStyle name="20% - uthevingsfarge 6 104 2 2" xfId="3338" xr:uid="{45332F75-0205-4E4C-9E1A-ADC1150845DE}"/>
    <cellStyle name="20% - uthevingsfarge 6 104 2 2 2" xfId="6917" xr:uid="{4B8E65FC-E292-42E5-8744-09CBD7185509}"/>
    <cellStyle name="20% - uthevingsfarge 6 104 2 3" xfId="3847" xr:uid="{70FBE531-0C41-480B-8726-11110922B8A6}"/>
    <cellStyle name="20% - uthevingsfarge 6 104 2 4" xfId="6511" xr:uid="{8EB730AA-71DB-408B-BB35-ED9E2C129A52}"/>
    <cellStyle name="20% - uthevingsfarge 6 104 2 5" xfId="8917" xr:uid="{28165514-00A2-45CF-AF9E-30EE148531ED}"/>
    <cellStyle name="20% - uthevingsfarge 6 104 3" xfId="3337" xr:uid="{390F1311-0C4A-49A6-8EE7-CD47CC49795E}"/>
    <cellStyle name="20% - uthevingsfarge 6 104 3 2" xfId="6916" xr:uid="{732941B0-495D-4C31-9928-C8F7E2ED7590}"/>
    <cellStyle name="20% - uthevingsfarge 6 104 4" xfId="4116" xr:uid="{75CAE2A1-E277-4DCD-809A-4798E4528C7F}"/>
    <cellStyle name="20% - uthevingsfarge 6 104 5" xfId="6226" xr:uid="{453A94A7-51E5-4C66-9C21-2F3B99F212D5}"/>
    <cellStyle name="20% - uthevingsfarge 6 104 6" xfId="8916" xr:uid="{7890C9D8-A967-49F2-87FF-DA95A5D0E5D5}"/>
    <cellStyle name="20% - uthevingsfarge 6 105" xfId="1156" xr:uid="{2A3E8679-0C94-49B7-B683-2AE59060933B}"/>
    <cellStyle name="20% - uthevingsfarge 6 105 2" xfId="2945" xr:uid="{814C5217-6320-4168-BC1F-05ED265C22E3}"/>
    <cellStyle name="20% - uthevingsfarge 6 105 2 2" xfId="3340" xr:uid="{448F8C62-F60A-4C1B-B563-DDD301F0E25B}"/>
    <cellStyle name="20% - uthevingsfarge 6 105 2 2 2" xfId="6919" xr:uid="{DAD1B36D-A517-4039-8242-02C7D72942EE}"/>
    <cellStyle name="20% - uthevingsfarge 6 105 2 3" xfId="3702" xr:uid="{0ED9271E-E964-4CDD-B4A2-54F00AF30176}"/>
    <cellStyle name="20% - uthevingsfarge 6 105 2 4" xfId="6512" xr:uid="{44EE29FC-F310-4EB6-BE31-86D65671A024}"/>
    <cellStyle name="20% - uthevingsfarge 6 105 2 5" xfId="8919" xr:uid="{2E689752-7A3B-4FBF-BC0E-EBB0CAC39E26}"/>
    <cellStyle name="20% - uthevingsfarge 6 105 3" xfId="3339" xr:uid="{39A1350B-3AF9-4026-92D0-A32A4D34DE19}"/>
    <cellStyle name="20% - uthevingsfarge 6 105 3 2" xfId="6918" xr:uid="{BE1FD2D3-C609-4EAB-9686-0F37B2C4DDDE}"/>
    <cellStyle name="20% - uthevingsfarge 6 105 4" xfId="4042" xr:uid="{EF3038FA-A56C-46AB-A6C9-C73805985DD9}"/>
    <cellStyle name="20% - uthevingsfarge 6 105 5" xfId="6227" xr:uid="{B9D90CA9-4C90-4178-A220-98E72ED0CBF9}"/>
    <cellStyle name="20% - uthevingsfarge 6 105 6" xfId="8918" xr:uid="{D801373F-2541-4B87-99D4-D40FD93696E5}"/>
    <cellStyle name="20% - uthevingsfarge 6 106" xfId="1157" xr:uid="{D9D68878-CB65-4510-8F01-0321A953E13C}"/>
    <cellStyle name="20% - uthevingsfarge 6 106 2" xfId="2946" xr:uid="{A70AE4EF-B3D7-42F4-AD30-5E306AAED59C}"/>
    <cellStyle name="20% - uthevingsfarge 6 106 2 2" xfId="3342" xr:uid="{398385AB-53D1-48D4-9BFC-219BEEC9F275}"/>
    <cellStyle name="20% - uthevingsfarge 6 106 2 2 2" xfId="6921" xr:uid="{0FDDDA83-6ED9-4DA0-B996-B57FECB8D287}"/>
    <cellStyle name="20% - uthevingsfarge 6 106 2 3" xfId="3710" xr:uid="{68D29628-3AAD-48EB-9018-B11D56B2BBE0}"/>
    <cellStyle name="20% - uthevingsfarge 6 106 2 4" xfId="6513" xr:uid="{8AD36ADD-2B92-4A16-B930-0585927612EE}"/>
    <cellStyle name="20% - uthevingsfarge 6 106 2 5" xfId="8921" xr:uid="{3080C3A8-286F-457C-A2F3-5392CB9D58E8}"/>
    <cellStyle name="20% - uthevingsfarge 6 106 3" xfId="3341" xr:uid="{9C6B66DD-1416-4ABD-8746-23150AA8F9DF}"/>
    <cellStyle name="20% - uthevingsfarge 6 106 3 2" xfId="6920" xr:uid="{1685BDB9-F837-4E32-896C-058AC9FF53F6}"/>
    <cellStyle name="20% - uthevingsfarge 6 106 4" xfId="4235" xr:uid="{C499156F-FD8E-450B-9867-A7F8AB101D59}"/>
    <cellStyle name="20% - uthevingsfarge 6 106 5" xfId="6228" xr:uid="{FAC7EB03-F9C4-49D8-80BE-DE2CB23121E2}"/>
    <cellStyle name="20% - uthevingsfarge 6 106 6" xfId="8920" xr:uid="{D218864B-63D9-43C2-B1AD-81BAD49A1378}"/>
    <cellStyle name="20% - uthevingsfarge 6 107" xfId="1158" xr:uid="{1BC9BACF-BFBA-4248-A85F-D5009FC98A5B}"/>
    <cellStyle name="20% - uthevingsfarge 6 107 2" xfId="2947" xr:uid="{A78A8A63-22F9-423F-88DE-1ACF897FCC2C}"/>
    <cellStyle name="20% - uthevingsfarge 6 107 2 2" xfId="3344" xr:uid="{E9936612-FC5F-443F-AEE0-D7BD4D8AD981}"/>
    <cellStyle name="20% - uthevingsfarge 6 107 2 2 2" xfId="6923" xr:uid="{4A971D5F-D2AE-48C3-BF62-750348B00AC5}"/>
    <cellStyle name="20% - uthevingsfarge 6 107 2 3" xfId="3782" xr:uid="{86316F47-14FE-4856-A524-1152CD884D9A}"/>
    <cellStyle name="20% - uthevingsfarge 6 107 2 4" xfId="6514" xr:uid="{32F3EE93-4BE7-42FE-A768-AD91850454D3}"/>
    <cellStyle name="20% - uthevingsfarge 6 107 2 5" xfId="8923" xr:uid="{FCBDF43C-6D19-4473-99A9-A184C762ED80}"/>
    <cellStyle name="20% - uthevingsfarge 6 107 3" xfId="3343" xr:uid="{B227CCF1-FAE5-480E-8A76-F64F12375357}"/>
    <cellStyle name="20% - uthevingsfarge 6 107 3 2" xfId="6922" xr:uid="{0929D0FC-5025-4DC0-ACA0-054EE68436CF}"/>
    <cellStyle name="20% - uthevingsfarge 6 107 4" xfId="3772" xr:uid="{7CDF2ED0-0335-40A2-A6E2-968AF4160855}"/>
    <cellStyle name="20% - uthevingsfarge 6 107 5" xfId="6229" xr:uid="{6A61B12C-E53C-4033-96BB-AA4C27A5EBB2}"/>
    <cellStyle name="20% - uthevingsfarge 6 107 6" xfId="8922" xr:uid="{E70DB697-043B-4DCE-B15B-EDC87529CDBA}"/>
    <cellStyle name="20% - uthevingsfarge 6 108" xfId="1159" xr:uid="{E2A68700-7C15-4AC9-B6D6-F9B4DD476064}"/>
    <cellStyle name="20% - uthevingsfarge 6 108 2" xfId="2948" xr:uid="{0D9580A1-3FE8-444A-9524-802F7BD02194}"/>
    <cellStyle name="20% - uthevingsfarge 6 108 2 2" xfId="3346" xr:uid="{B09A599D-3179-4658-8D95-644E7D007C86}"/>
    <cellStyle name="20% - uthevingsfarge 6 108 2 2 2" xfId="6925" xr:uid="{CD091C9F-5CD2-4C61-9D7C-A4DC40C3A0AA}"/>
    <cellStyle name="20% - uthevingsfarge 6 108 2 3" xfId="3750" xr:uid="{AB30DDAB-5FF9-4F1C-BFB1-3FF8F9F736C2}"/>
    <cellStyle name="20% - uthevingsfarge 6 108 2 4" xfId="6515" xr:uid="{7A36C367-1C7C-4E61-A2E0-BDEB5D6CD35E}"/>
    <cellStyle name="20% - uthevingsfarge 6 108 2 5" xfId="8925" xr:uid="{189A3E2C-57F7-44A5-B8C6-CFCE0777196E}"/>
    <cellStyle name="20% - uthevingsfarge 6 108 3" xfId="3345" xr:uid="{CAB80A49-BE19-4EC0-9E06-897385BF6848}"/>
    <cellStyle name="20% - uthevingsfarge 6 108 3 2" xfId="6924" xr:uid="{D402A766-E2E7-4760-900E-194875869C2F}"/>
    <cellStyle name="20% - uthevingsfarge 6 108 4" xfId="4089" xr:uid="{2C124FCE-BD5C-4F6F-90CB-7026FF5F9E4B}"/>
    <cellStyle name="20% - uthevingsfarge 6 108 5" xfId="6230" xr:uid="{F61F9640-6DB8-4F28-A1AE-D90B326DB7B8}"/>
    <cellStyle name="20% - uthevingsfarge 6 108 6" xfId="8924" xr:uid="{1F41382B-4021-485E-BFA9-6C81CFE06987}"/>
    <cellStyle name="20% - uthevingsfarge 6 109" xfId="1160" xr:uid="{97587DFC-61FB-4F76-AD0D-B926CE44EF9B}"/>
    <cellStyle name="20% - uthevingsfarge 6 109 2" xfId="2949" xr:uid="{BA3A728B-F961-40EC-9200-ECA3AD805FD9}"/>
    <cellStyle name="20% - uthevingsfarge 6 109 2 2" xfId="3348" xr:uid="{116C174C-9169-4A2A-9765-87EE6A349A96}"/>
    <cellStyle name="20% - uthevingsfarge 6 109 2 2 2" xfId="6927" xr:uid="{05FB89E9-B97C-4821-83C8-B00C34202856}"/>
    <cellStyle name="20% - uthevingsfarge 6 109 2 3" xfId="4109" xr:uid="{76C57E5B-4C61-4F4C-84C8-788303C006A5}"/>
    <cellStyle name="20% - uthevingsfarge 6 109 2 4" xfId="6516" xr:uid="{E4343676-CF98-430E-9878-ADDCF7BF4726}"/>
    <cellStyle name="20% - uthevingsfarge 6 109 2 5" xfId="8927" xr:uid="{A5D03B85-5B30-451D-A6DB-90F1DE07C146}"/>
    <cellStyle name="20% - uthevingsfarge 6 109 3" xfId="3347" xr:uid="{9DCEB01A-98DF-4ABC-BD35-0E7E15852E50}"/>
    <cellStyle name="20% - uthevingsfarge 6 109 3 2" xfId="6926" xr:uid="{D1893DCA-066B-400F-BF1E-E286E87F00C9}"/>
    <cellStyle name="20% - uthevingsfarge 6 109 4" xfId="4041" xr:uid="{C4048A1E-E1A9-41D0-9C96-AE0396A55E4A}"/>
    <cellStyle name="20% - uthevingsfarge 6 109 5" xfId="6231" xr:uid="{CA944232-8273-45E0-A418-9EDE11C9F831}"/>
    <cellStyle name="20% - uthevingsfarge 6 109 6" xfId="8926" xr:uid="{B8601B30-5DCF-406A-BBB2-70CE35E6D3AD}"/>
    <cellStyle name="20% - uthevingsfarge 6 11" xfId="1161" xr:uid="{5CD88924-21FD-4B86-85BA-0FDCBE6BAFBE}"/>
    <cellStyle name="20% - uthevingsfarge 6 11 2" xfId="1162" xr:uid="{E0489091-5A24-4457-B159-3B9DFF3DB373}"/>
    <cellStyle name="20% - uthevingsfarge 6 11 2 2" xfId="5649" xr:uid="{B7435768-2226-45EC-A0BA-4B17D39CFA33}"/>
    <cellStyle name="20% - uthevingsfarge 6 11 2 2 2" xfId="8282" xr:uid="{9BAEBBA7-964B-4ED6-AB59-0D38103E3C4B}"/>
    <cellStyle name="20% - uthevingsfarge 6 11 2 3" xfId="10743" xr:uid="{8AAD774A-80CE-4A76-BBFD-75EDDF75C008}"/>
    <cellStyle name="20% - uthevingsfarge 6 11 3" xfId="4928" xr:uid="{071CF652-59C5-46C0-8DEC-BC05C84119FB}"/>
    <cellStyle name="20% - uthevingsfarge 6 11 3 2" xfId="7581" xr:uid="{8232B89E-AFEE-42F2-A71F-5FEA2B8D84D2}"/>
    <cellStyle name="20% - uthevingsfarge 6 11 4" xfId="9659" xr:uid="{312FE3A7-3D0C-4E1B-A0E9-91F953A32F5E}"/>
    <cellStyle name="20% - uthevingsfarge 6 110" xfId="6702" xr:uid="{BC460BD6-3815-4C6C-979C-DAE3E22407BA}"/>
    <cellStyle name="20% - uthevingsfarge 6 111" xfId="8705" xr:uid="{31628AF0-B9EB-4D35-9A03-9C2D0DC66B9B}"/>
    <cellStyle name="20% - uthevingsfarge 6 12" xfId="1163" xr:uid="{D155E7FC-3F26-49CF-B54B-8282E09799E3}"/>
    <cellStyle name="20% - uthevingsfarge 6 12 2" xfId="1164" xr:uid="{7B3EDCDD-7DF6-4EA8-A4C0-E61BDF11B924}"/>
    <cellStyle name="20% - uthevingsfarge 6 12 2 2" xfId="5650" xr:uid="{1A20E73B-2EA0-49E4-AA5D-C536C55D4B1A}"/>
    <cellStyle name="20% - uthevingsfarge 6 12 2 2 2" xfId="8283" xr:uid="{ABCDB0A9-1CAF-4F92-BA29-190190A01B56}"/>
    <cellStyle name="20% - uthevingsfarge 6 12 2 3" xfId="10742" xr:uid="{26FFFA5D-44EA-4BCD-8B19-D17A375430F7}"/>
    <cellStyle name="20% - uthevingsfarge 6 12 3" xfId="4929" xr:uid="{D702B07A-ED7C-4E0C-8995-54CC18342A00}"/>
    <cellStyle name="20% - uthevingsfarge 6 12 3 2" xfId="7582" xr:uid="{40FD24DE-8C74-42E0-AAAD-E001E2DF96CE}"/>
    <cellStyle name="20% - uthevingsfarge 6 12 4" xfId="9658" xr:uid="{9EFE7835-4E00-4566-847D-D76803702BAE}"/>
    <cellStyle name="20% - uthevingsfarge 6 13" xfId="1165" xr:uid="{F916FE18-1FE6-4872-9799-936C5A1A077B}"/>
    <cellStyle name="20% - uthevingsfarge 6 13 2" xfId="1166" xr:uid="{61CD0217-5E3E-41A3-BDE1-4C3091BA9C87}"/>
    <cellStyle name="20% - uthevingsfarge 6 13 2 2" xfId="5651" xr:uid="{A0C4B3C1-7DB9-41F4-A89B-F8F2A397DCD6}"/>
    <cellStyle name="20% - uthevingsfarge 6 13 2 2 2" xfId="8284" xr:uid="{56D628E3-B0C2-4F23-ABC5-3804C58B9B73}"/>
    <cellStyle name="20% - uthevingsfarge 6 13 2 3" xfId="10741" xr:uid="{C5E9BB66-105E-4BAC-9429-FAF58B918414}"/>
    <cellStyle name="20% - uthevingsfarge 6 13 3" xfId="4930" xr:uid="{4D0BB230-18E3-459B-9FDE-7FEAE2A624DF}"/>
    <cellStyle name="20% - uthevingsfarge 6 13 3 2" xfId="7583" xr:uid="{88618B56-5EF9-43B2-953B-44BB5AA16E11}"/>
    <cellStyle name="20% - uthevingsfarge 6 13 4" xfId="9657" xr:uid="{6508BCF2-8B7A-4026-B53E-84BEAACCA3A7}"/>
    <cellStyle name="20% - uthevingsfarge 6 14" xfId="1167" xr:uid="{74445959-CF58-4805-8299-E19955781AB3}"/>
    <cellStyle name="20% - uthevingsfarge 6 14 2" xfId="1168" xr:uid="{FB92E155-F4C5-4866-A0B6-F4980CE79351}"/>
    <cellStyle name="20% - uthevingsfarge 6 14 2 2" xfId="5652" xr:uid="{65888039-C974-4ACD-A59F-F5602576CA3B}"/>
    <cellStyle name="20% - uthevingsfarge 6 14 2 2 2" xfId="8285" xr:uid="{F1D1BF0F-0E2C-40BE-BB31-CB5A7228972F}"/>
    <cellStyle name="20% - uthevingsfarge 6 14 2 3" xfId="10740" xr:uid="{FBCE5D2E-22AC-453C-BAA1-47828A4C74CA}"/>
    <cellStyle name="20% - uthevingsfarge 6 14 3" xfId="4931" xr:uid="{61A89243-AB2A-4608-8E2A-6E74318907C4}"/>
    <cellStyle name="20% - uthevingsfarge 6 14 3 2" xfId="7584" xr:uid="{E6F5C4A5-FCB5-4F9E-B3A9-1DC564617444}"/>
    <cellStyle name="20% - uthevingsfarge 6 14 4" xfId="9656" xr:uid="{1255FF08-2113-467A-B265-D4B07A19DA2F}"/>
    <cellStyle name="20% - uthevingsfarge 6 15" xfId="1169" xr:uid="{740014FF-B0EF-4215-BAAD-2BB67BEFEB49}"/>
    <cellStyle name="20% - uthevingsfarge 6 15 2" xfId="1170" xr:uid="{BECEF212-0A0E-4F2F-806A-37A67095C81E}"/>
    <cellStyle name="20% - uthevingsfarge 6 15 2 2" xfId="5653" xr:uid="{65024CB8-15EC-46A8-9DCA-8C20792F4376}"/>
    <cellStyle name="20% - uthevingsfarge 6 15 2 2 2" xfId="8286" xr:uid="{EAD4E3A9-6C9E-4516-A709-BC7E9DFC4152}"/>
    <cellStyle name="20% - uthevingsfarge 6 15 2 3" xfId="10739" xr:uid="{07E08A0B-5DB6-4EF0-A08D-AF3915D3DC11}"/>
    <cellStyle name="20% - uthevingsfarge 6 15 3" xfId="4932" xr:uid="{15D12E4A-D929-4399-9B84-37F9D50B6CF5}"/>
    <cellStyle name="20% - uthevingsfarge 6 15 3 2" xfId="7585" xr:uid="{1C959117-6F99-4836-A892-A465F194DE78}"/>
    <cellStyle name="20% - uthevingsfarge 6 15 4" xfId="9655" xr:uid="{83FA4603-7DCE-46B0-9BFB-EA5411A18738}"/>
    <cellStyle name="20% - uthevingsfarge 6 16" xfId="1171" xr:uid="{9AA56BC9-86CF-4615-86FC-1C64FF36A394}"/>
    <cellStyle name="20% - uthevingsfarge 6 16 2" xfId="1172" xr:uid="{66F9570C-C064-4132-BC3E-1469028FA444}"/>
    <cellStyle name="20% - uthevingsfarge 6 16 2 2" xfId="5654" xr:uid="{8EB0D2A7-83AE-4F79-932C-3420370B2E0B}"/>
    <cellStyle name="20% - uthevingsfarge 6 16 2 2 2" xfId="8287" xr:uid="{5320A37C-7727-4853-A53A-C348E7A09310}"/>
    <cellStyle name="20% - uthevingsfarge 6 16 2 3" xfId="10738" xr:uid="{DBD1A439-2572-4241-855A-ABD88BD857FB}"/>
    <cellStyle name="20% - uthevingsfarge 6 16 3" xfId="4933" xr:uid="{E8053C7E-5FAD-452E-AECE-35CA9D4639E7}"/>
    <cellStyle name="20% - uthevingsfarge 6 16 3 2" xfId="7586" xr:uid="{2ADC4555-3A64-4505-B8A3-0948E8AE4DA2}"/>
    <cellStyle name="20% - uthevingsfarge 6 16 4" xfId="9654" xr:uid="{48F455DF-2871-4886-BC07-B179EA58717D}"/>
    <cellStyle name="20% - uthevingsfarge 6 17" xfId="1173" xr:uid="{0FF3470B-4FF2-4280-B456-F62C84C43C0F}"/>
    <cellStyle name="20% - uthevingsfarge 6 17 2" xfId="1174" xr:uid="{457F5F71-2031-41C3-BC1E-FC565E3CDBC5}"/>
    <cellStyle name="20% - uthevingsfarge 6 17 2 2" xfId="5655" xr:uid="{DF245BA8-96D3-42A8-9C23-AF8DD2B36883}"/>
    <cellStyle name="20% - uthevingsfarge 6 17 2 2 2" xfId="8288" xr:uid="{BDCF6F21-31DD-42C8-BAC7-E9055D7A1CA9}"/>
    <cellStyle name="20% - uthevingsfarge 6 17 2 3" xfId="10737" xr:uid="{D363D35C-C87F-4910-9C97-5CDAD7CE5136}"/>
    <cellStyle name="20% - uthevingsfarge 6 17 3" xfId="4934" xr:uid="{BA429D09-0F39-463C-B954-CF91A16BC514}"/>
    <cellStyle name="20% - uthevingsfarge 6 17 3 2" xfId="7587" xr:uid="{A0183D41-2EEB-47EE-A6A6-7FC566578764}"/>
    <cellStyle name="20% - uthevingsfarge 6 17 4" xfId="9653" xr:uid="{D3FCA563-8D70-4CAD-99F5-FADE0C767A3E}"/>
    <cellStyle name="20% - uthevingsfarge 6 18" xfId="1175" xr:uid="{2A685231-E546-4CFE-AC4D-670D3234BD25}"/>
    <cellStyle name="20% - uthevingsfarge 6 18 2" xfId="1176" xr:uid="{9A38DF91-5D2E-4FBB-92C9-BE58EE78D47D}"/>
    <cellStyle name="20% - uthevingsfarge 6 18 2 2" xfId="5656" xr:uid="{EFB3EB6F-A4A2-43FB-BB8C-14ED56373A6F}"/>
    <cellStyle name="20% - uthevingsfarge 6 18 2 2 2" xfId="8289" xr:uid="{22F88903-3743-4880-849D-37230C9F2438}"/>
    <cellStyle name="20% - uthevingsfarge 6 18 2 3" xfId="10736" xr:uid="{D65523AA-900F-455D-8D03-F09079DC7FCF}"/>
    <cellStyle name="20% - uthevingsfarge 6 18 3" xfId="4935" xr:uid="{EC22D9DC-5CC0-4C37-8A93-68AD16D66429}"/>
    <cellStyle name="20% - uthevingsfarge 6 18 3 2" xfId="7588" xr:uid="{98C0C605-CFB6-4638-8D80-2587D98E9A75}"/>
    <cellStyle name="20% - uthevingsfarge 6 18 4" xfId="9652" xr:uid="{C1316BB3-5D1A-475E-A5FC-3313868AFC25}"/>
    <cellStyle name="20% - uthevingsfarge 6 19" xfId="1177" xr:uid="{036FE5D9-6E5B-4FFB-A1D8-8AB1D864C78B}"/>
    <cellStyle name="20% - uthevingsfarge 6 19 2" xfId="1178" xr:uid="{CBB1E9FC-17B8-4B66-85E5-04859B21966B}"/>
    <cellStyle name="20% - uthevingsfarge 6 19 2 2" xfId="5657" xr:uid="{93F8B71A-8BE7-4A3E-B3B1-83712228B89A}"/>
    <cellStyle name="20% - uthevingsfarge 6 19 2 2 2" xfId="8290" xr:uid="{365B5750-D5EE-4927-A355-406379781A76}"/>
    <cellStyle name="20% - uthevingsfarge 6 19 2 3" xfId="10735" xr:uid="{ACD7F178-AEB8-4A18-A0B0-FA71845CCB5E}"/>
    <cellStyle name="20% - uthevingsfarge 6 19 3" xfId="4936" xr:uid="{5778225D-5C93-4BF8-9175-43E7DEB61E25}"/>
    <cellStyle name="20% - uthevingsfarge 6 19 3 2" xfId="7589" xr:uid="{CA376979-CAA7-4858-8025-02515778B6FC}"/>
    <cellStyle name="20% - uthevingsfarge 6 19 4" xfId="9651" xr:uid="{97155E1F-7345-4E0D-9376-5C9B5229C244}"/>
    <cellStyle name="20% - uthevingsfarge 6 2" xfId="183" xr:uid="{41E716C9-72C8-4EDF-97A4-734524EBA4F1}"/>
    <cellStyle name="20% - uthevingsfarge 6 2 2" xfId="1179" xr:uid="{B915EA8C-86B4-4CDF-B6A9-11A54E1AF08E}"/>
    <cellStyle name="20% - uthevingsfarge 6 2 2 2" xfId="5658" xr:uid="{5B85737B-ED9C-4D70-B32F-54F0AEEB0094}"/>
    <cellStyle name="20% - uthevingsfarge 6 2 2 2 2" xfId="8291" xr:uid="{2F4439B7-DE8A-426D-BD25-A838C7B79EAB}"/>
    <cellStyle name="20% - uthevingsfarge 6 2 2 3" xfId="10734" xr:uid="{0698BA95-45D8-434A-ACC3-5B4864DD5662}"/>
    <cellStyle name="20% - uthevingsfarge 6 2 3" xfId="4937" xr:uid="{40C6F602-ADC4-40D6-8C91-3BAFE639263C}"/>
    <cellStyle name="20% - uthevingsfarge 6 2 3 2" xfId="7590" xr:uid="{D4232A32-3902-4E0B-9294-77AA9CD1FA45}"/>
    <cellStyle name="20% - uthevingsfarge 6 2 4" xfId="9650" xr:uid="{85F9CDF8-F888-40F9-A217-34C7FBFD25FB}"/>
    <cellStyle name="20% - uthevingsfarge 6 20" xfId="1180" xr:uid="{D550AA35-862F-4C78-8EC6-7150590D9890}"/>
    <cellStyle name="20% - uthevingsfarge 6 20 2" xfId="1181" xr:uid="{64EBDE22-CB2B-4411-917C-5DBB7F57F622}"/>
    <cellStyle name="20% - uthevingsfarge 6 20 2 2" xfId="5659" xr:uid="{9B436897-1074-46FB-B889-9FDF35011CAA}"/>
    <cellStyle name="20% - uthevingsfarge 6 20 2 2 2" xfId="8292" xr:uid="{E5B05B5D-093D-4F84-A4E4-BA29DF44DFBB}"/>
    <cellStyle name="20% - uthevingsfarge 6 20 2 3" xfId="10733" xr:uid="{9744E217-92B1-4E85-9FA9-E0290A224F49}"/>
    <cellStyle name="20% - uthevingsfarge 6 20 3" xfId="4938" xr:uid="{E179319F-D555-4528-ADF6-AEB22458BC18}"/>
    <cellStyle name="20% - uthevingsfarge 6 20 3 2" xfId="7591" xr:uid="{02D2FE21-25C9-4255-B2D4-7A5B907172E7}"/>
    <cellStyle name="20% - uthevingsfarge 6 20 4" xfId="9649" xr:uid="{8F75FFEC-FDB0-4E16-AA87-BF03F924604A}"/>
    <cellStyle name="20% - uthevingsfarge 6 21" xfId="1182" xr:uid="{6403C323-80BE-42BF-AAF7-2EA1B4427D31}"/>
    <cellStyle name="20% - uthevingsfarge 6 21 2" xfId="1183" xr:uid="{4AFBFE21-8319-4F5F-83BA-19C3A79F2006}"/>
    <cellStyle name="20% - uthevingsfarge 6 21 2 2" xfId="5660" xr:uid="{AAFA40D3-D67D-432E-B668-B47C8A99E30A}"/>
    <cellStyle name="20% - uthevingsfarge 6 21 2 2 2" xfId="8293" xr:uid="{88069162-35CC-457A-9777-CB8DBA0B9DFC}"/>
    <cellStyle name="20% - uthevingsfarge 6 21 2 3" xfId="10732" xr:uid="{3F3E9228-4380-4992-8104-4A7602AF78B1}"/>
    <cellStyle name="20% - uthevingsfarge 6 21 3" xfId="4939" xr:uid="{5626CA6F-1BED-4D1B-91B5-10202496E140}"/>
    <cellStyle name="20% - uthevingsfarge 6 21 3 2" xfId="7592" xr:uid="{DEAB039A-74A2-4BAA-AD44-BB0F7A9439D7}"/>
    <cellStyle name="20% - uthevingsfarge 6 21 4" xfId="9648" xr:uid="{3AF12B45-3439-47F7-9A84-A04628DF896D}"/>
    <cellStyle name="20% - uthevingsfarge 6 22" xfId="1184" xr:uid="{C3EE724D-6ECA-40A4-8D00-32722CB60413}"/>
    <cellStyle name="20% - uthevingsfarge 6 22 2" xfId="1185" xr:uid="{7244036C-A34A-44BB-8F8A-BF56038F76EB}"/>
    <cellStyle name="20% - uthevingsfarge 6 22 2 2" xfId="5661" xr:uid="{87B575CA-1F44-4666-BE2A-746A7A0E4B42}"/>
    <cellStyle name="20% - uthevingsfarge 6 22 2 2 2" xfId="8294" xr:uid="{B470B8DE-40C6-41F3-9F36-2462EBDAEE7B}"/>
    <cellStyle name="20% - uthevingsfarge 6 22 2 3" xfId="10731" xr:uid="{3E2BE595-48FC-40BB-815A-B92CBF8F6E1D}"/>
    <cellStyle name="20% - uthevingsfarge 6 22 3" xfId="4940" xr:uid="{A6A80866-5A0B-49BF-83A3-813AE00A8DD6}"/>
    <cellStyle name="20% - uthevingsfarge 6 22 3 2" xfId="7593" xr:uid="{90616DEE-9350-4E1C-A959-FF389D176DD8}"/>
    <cellStyle name="20% - uthevingsfarge 6 22 4" xfId="9647" xr:uid="{4F912C2C-0D52-4525-9963-92CF7D6AA6E4}"/>
    <cellStyle name="20% - uthevingsfarge 6 23" xfId="1186" xr:uid="{7DF57614-3116-4F44-886C-7C6702AB191E}"/>
    <cellStyle name="20% - uthevingsfarge 6 23 2" xfId="1187" xr:uid="{DBC3A2B7-D271-48DC-AE9B-2D51FDB0B3E3}"/>
    <cellStyle name="20% - uthevingsfarge 6 23 2 2" xfId="5662" xr:uid="{FB9B7B09-B320-4034-B094-D5C774FE3203}"/>
    <cellStyle name="20% - uthevingsfarge 6 23 2 2 2" xfId="8295" xr:uid="{F5A96930-0708-4EF5-84C4-77B758E2AB70}"/>
    <cellStyle name="20% - uthevingsfarge 6 23 2 3" xfId="10730" xr:uid="{A84FFF1B-DA2B-448A-81AB-AF6A68925AF2}"/>
    <cellStyle name="20% - uthevingsfarge 6 23 3" xfId="4941" xr:uid="{E622C9BE-16E1-4EFB-97F0-BC82E8C5D6FD}"/>
    <cellStyle name="20% - uthevingsfarge 6 23 3 2" xfId="7594" xr:uid="{AEF4EAFB-1D04-4CAC-88B6-8C5F682FB2C5}"/>
    <cellStyle name="20% - uthevingsfarge 6 23 4" xfId="9646" xr:uid="{5A35391A-3882-4438-A641-A57A4E9FDE65}"/>
    <cellStyle name="20% - uthevingsfarge 6 24" xfId="1188" xr:uid="{240D5985-DA19-4637-A6A2-F2C368E1A4C1}"/>
    <cellStyle name="20% - uthevingsfarge 6 24 2" xfId="1189" xr:uid="{CBEC017B-E4DB-496B-9DE3-DD90E4AD972D}"/>
    <cellStyle name="20% - uthevingsfarge 6 24 2 2" xfId="5663" xr:uid="{1E8CBE98-B310-4B6B-A8B4-71B8BBB99344}"/>
    <cellStyle name="20% - uthevingsfarge 6 24 2 2 2" xfId="8296" xr:uid="{F3541445-EA34-4CAE-A846-FB765894B7C4}"/>
    <cellStyle name="20% - uthevingsfarge 6 24 2 3" xfId="10729" xr:uid="{849D7294-F84F-4B64-ABB3-11A801BBF31E}"/>
    <cellStyle name="20% - uthevingsfarge 6 24 3" xfId="4942" xr:uid="{DF628F85-3D3E-4DF1-8DCF-E2BD49797DBC}"/>
    <cellStyle name="20% - uthevingsfarge 6 24 3 2" xfId="7595" xr:uid="{32A891A4-2335-4BE1-9D1A-609640A559E2}"/>
    <cellStyle name="20% - uthevingsfarge 6 24 4" xfId="9645" xr:uid="{BB69B948-C03A-4E81-8D9A-0CA8E6570BD4}"/>
    <cellStyle name="20% - uthevingsfarge 6 25" xfId="1190" xr:uid="{F002502A-B211-4C49-93B7-81C36EAC9BDB}"/>
    <cellStyle name="20% - uthevingsfarge 6 25 2" xfId="1191" xr:uid="{3D58DDDA-6ADC-47BF-976D-9B6A8EB8F534}"/>
    <cellStyle name="20% - uthevingsfarge 6 25 2 2" xfId="5664" xr:uid="{74552D70-9F18-46C2-9376-662AD3A24DE1}"/>
    <cellStyle name="20% - uthevingsfarge 6 25 2 2 2" xfId="8297" xr:uid="{27A2D2C2-BBBB-4528-9F48-F84F93ED17CA}"/>
    <cellStyle name="20% - uthevingsfarge 6 25 2 3" xfId="10728" xr:uid="{FBDCC69F-8699-43A1-883C-182F47048B6A}"/>
    <cellStyle name="20% - uthevingsfarge 6 25 3" xfId="4943" xr:uid="{D2B56B7A-0675-4977-BFA9-6DFA6B4EDDBD}"/>
    <cellStyle name="20% - uthevingsfarge 6 25 3 2" xfId="7596" xr:uid="{B1705923-6C8B-4FAF-9160-42397F8E0370}"/>
    <cellStyle name="20% - uthevingsfarge 6 25 4" xfId="9644" xr:uid="{BB5B3195-389A-4B8C-B668-9C32BA76222F}"/>
    <cellStyle name="20% - uthevingsfarge 6 26" xfId="1192" xr:uid="{78F8C71D-C711-42FA-A6F2-78D7CB8134E8}"/>
    <cellStyle name="20% - uthevingsfarge 6 26 2" xfId="1193" xr:uid="{062E3663-E203-4C85-8E3A-368B8C5F3F10}"/>
    <cellStyle name="20% - uthevingsfarge 6 26 2 2" xfId="5665" xr:uid="{ECD94BE1-4115-4DBE-A98F-275F77D47C20}"/>
    <cellStyle name="20% - uthevingsfarge 6 26 2 2 2" xfId="8298" xr:uid="{2E2AA572-82B0-41F0-AC4C-C9D8D23F547B}"/>
    <cellStyle name="20% - uthevingsfarge 6 26 2 3" xfId="10727" xr:uid="{87F27FEA-5AFE-4188-925D-22DB45D1858A}"/>
    <cellStyle name="20% - uthevingsfarge 6 26 3" xfId="4944" xr:uid="{A62A984D-C3E4-4C03-BD22-CA0DAB2AF7D3}"/>
    <cellStyle name="20% - uthevingsfarge 6 26 3 2" xfId="7597" xr:uid="{807D03A1-447F-4871-A64E-50D8D748D4D3}"/>
    <cellStyle name="20% - uthevingsfarge 6 26 4" xfId="9643" xr:uid="{953ACE6A-6C99-4917-86F3-78CC48493192}"/>
    <cellStyle name="20% - uthevingsfarge 6 27" xfId="1194" xr:uid="{CE313B1D-100F-4E92-AD5E-D53250E980C1}"/>
    <cellStyle name="20% - uthevingsfarge 6 27 2" xfId="1195" xr:uid="{9321D175-36B7-4636-A887-CFC5C18CDE6B}"/>
    <cellStyle name="20% - uthevingsfarge 6 27 2 2" xfId="5666" xr:uid="{2D5EFABE-BFB6-49A8-82B0-BC328D036EE3}"/>
    <cellStyle name="20% - uthevingsfarge 6 27 2 2 2" xfId="8299" xr:uid="{882BDE77-04E6-41AF-9CC6-CFAD9F73D218}"/>
    <cellStyle name="20% - uthevingsfarge 6 27 2 3" xfId="10726" xr:uid="{6F12A2B5-5349-4C14-86AB-1BFDA279A609}"/>
    <cellStyle name="20% - uthevingsfarge 6 27 3" xfId="4945" xr:uid="{DB4747DE-8BC1-4D1A-A179-0B142DCEDDC1}"/>
    <cellStyle name="20% - uthevingsfarge 6 27 3 2" xfId="7598" xr:uid="{56CF6EA9-5636-474B-8F29-B53840335CEE}"/>
    <cellStyle name="20% - uthevingsfarge 6 27 4" xfId="9642" xr:uid="{2FC894BB-C4ED-40B0-B720-A4810CBD0F70}"/>
    <cellStyle name="20% - uthevingsfarge 6 28" xfId="1196" xr:uid="{A8CFDD78-9AA3-4848-AAE4-42CE359ADC40}"/>
    <cellStyle name="20% - uthevingsfarge 6 28 2" xfId="1197" xr:uid="{C63D33C9-20E0-4EC6-A24E-8C94DA901087}"/>
    <cellStyle name="20% - uthevingsfarge 6 28 2 2" xfId="5667" xr:uid="{FAA2C7EB-7922-4ACD-959B-D5A7FB1C5A47}"/>
    <cellStyle name="20% - uthevingsfarge 6 28 2 2 2" xfId="8300" xr:uid="{F17785E4-0C22-4FD2-8487-628E6E8F1E72}"/>
    <cellStyle name="20% - uthevingsfarge 6 28 2 3" xfId="10725" xr:uid="{4D43CBA9-2F02-4BA5-B79D-8ABBCB3C0C45}"/>
    <cellStyle name="20% - uthevingsfarge 6 28 3" xfId="4946" xr:uid="{BF5A1F72-F812-4127-9D36-837AC223CD51}"/>
    <cellStyle name="20% - uthevingsfarge 6 28 3 2" xfId="7599" xr:uid="{7B7B1CCC-BC8C-49C5-91D1-2EFAF2C483DA}"/>
    <cellStyle name="20% - uthevingsfarge 6 28 4" xfId="9641" xr:uid="{E2396A1F-A312-4E1A-8890-EA0181F6DB88}"/>
    <cellStyle name="20% - uthevingsfarge 6 29" xfId="1198" xr:uid="{116E25FF-5319-4DFE-B089-7BD01D43D061}"/>
    <cellStyle name="20% - uthevingsfarge 6 29 2" xfId="1199" xr:uid="{44399B4D-D8D2-43A3-B29A-09656A0AD08E}"/>
    <cellStyle name="20% - uthevingsfarge 6 29 2 2" xfId="5668" xr:uid="{157CA819-E77E-4946-99E1-5DDE3CC027EA}"/>
    <cellStyle name="20% - uthevingsfarge 6 29 2 2 2" xfId="8301" xr:uid="{711FE4F9-51EA-4580-A93C-C88F938E83D2}"/>
    <cellStyle name="20% - uthevingsfarge 6 29 2 3" xfId="10724" xr:uid="{7D5C8FC9-A6C5-4E92-8716-09B525462D6B}"/>
    <cellStyle name="20% - uthevingsfarge 6 29 3" xfId="4947" xr:uid="{641250A1-1CCA-4C39-8656-94211D178B19}"/>
    <cellStyle name="20% - uthevingsfarge 6 29 3 2" xfId="7600" xr:uid="{B2DA1FB0-5165-4A78-AD7E-B6E430DE083A}"/>
    <cellStyle name="20% - uthevingsfarge 6 29 4" xfId="9640" xr:uid="{A027262C-F9C6-4B3A-A6B1-3C63D8474975}"/>
    <cellStyle name="20% - uthevingsfarge 6 3" xfId="1200" xr:uid="{4EC2BA5B-6A4F-4934-9D04-B7AB5BF6FA26}"/>
    <cellStyle name="20% - uthevingsfarge 6 3 2" xfId="1201" xr:uid="{BAA5473D-3511-46C4-A7E5-912505E9EB72}"/>
    <cellStyle name="20% - uthevingsfarge 6 3 2 2" xfId="5669" xr:uid="{A07D181E-D37F-4FE8-A077-79045FD920CE}"/>
    <cellStyle name="20% - uthevingsfarge 6 3 2 2 2" xfId="8302" xr:uid="{92BEFD35-F02A-404F-B59D-90EACA04B4E7}"/>
    <cellStyle name="20% - uthevingsfarge 6 3 2 3" xfId="10723" xr:uid="{3A09B2A9-E334-4B35-ADA5-FBA4156BEA61}"/>
    <cellStyle name="20% - uthevingsfarge 6 3 3" xfId="4948" xr:uid="{77970893-0494-466A-A0EE-64BC65C822C0}"/>
    <cellStyle name="20% - uthevingsfarge 6 3 3 2" xfId="7601" xr:uid="{9F938F09-8FCA-48E5-96C2-022D6FD91F22}"/>
    <cellStyle name="20% - uthevingsfarge 6 3 4" xfId="9639" xr:uid="{5FEE1C26-66A8-4F37-83D0-AC5AFAB7AB97}"/>
    <cellStyle name="20% - uthevingsfarge 6 30" xfId="1202" xr:uid="{90C99DCE-F789-485C-BA92-8D63851F2237}"/>
    <cellStyle name="20% - uthevingsfarge 6 30 2" xfId="1203" xr:uid="{3822DA8F-033B-49F7-9255-BB768753CC3F}"/>
    <cellStyle name="20% - uthevingsfarge 6 30 2 2" xfId="5670" xr:uid="{3DFF3785-AD7B-45AE-89E2-1BC0A65B899C}"/>
    <cellStyle name="20% - uthevingsfarge 6 30 2 2 2" xfId="8303" xr:uid="{874438EA-79D2-49AF-AD7C-AF69F4557C3B}"/>
    <cellStyle name="20% - uthevingsfarge 6 30 2 3" xfId="10722" xr:uid="{46BDC52D-495E-460F-82C8-C4E4742E9B08}"/>
    <cellStyle name="20% - uthevingsfarge 6 30 3" xfId="4949" xr:uid="{F7F3EB1E-5854-4A10-813E-DF6AD92B9765}"/>
    <cellStyle name="20% - uthevingsfarge 6 30 3 2" xfId="7602" xr:uid="{B8FBAAE6-8E2C-41E3-A174-08E447164B29}"/>
    <cellStyle name="20% - uthevingsfarge 6 30 4" xfId="9638" xr:uid="{BA76C181-FC71-4D2C-9485-2D8EE5C0F75C}"/>
    <cellStyle name="20% - uthevingsfarge 6 31" xfId="1204" xr:uid="{3A24B4BF-22A4-488C-B3C1-83AC68421D13}"/>
    <cellStyle name="20% - uthevingsfarge 6 31 2" xfId="1205" xr:uid="{B31431EC-7F71-49F4-9A95-57968D0269A2}"/>
    <cellStyle name="20% - uthevingsfarge 6 31 2 2" xfId="5671" xr:uid="{1D463B8F-853B-409E-9D8D-E1C9608CCBB4}"/>
    <cellStyle name="20% - uthevingsfarge 6 31 2 2 2" xfId="8304" xr:uid="{8660C1AB-8CBB-41EA-A102-E6E284A55FD4}"/>
    <cellStyle name="20% - uthevingsfarge 6 31 2 3" xfId="10721" xr:uid="{7C3B60E2-6643-40F3-9DBE-227EE9CAB783}"/>
    <cellStyle name="20% - uthevingsfarge 6 31 3" xfId="4950" xr:uid="{42FAB69E-6FA7-45D7-80A8-FD50D1C45562}"/>
    <cellStyle name="20% - uthevingsfarge 6 31 3 2" xfId="7603" xr:uid="{AD249D39-9328-4D53-ABD9-DFC5FA2A2A8C}"/>
    <cellStyle name="20% - uthevingsfarge 6 31 4" xfId="9637" xr:uid="{E4F5210E-319B-4059-AD52-6726603348AD}"/>
    <cellStyle name="20% - uthevingsfarge 6 32" xfId="1206" xr:uid="{E5485DFD-6662-4D16-AA24-92F2800FBDE1}"/>
    <cellStyle name="20% - uthevingsfarge 6 32 2" xfId="1207" xr:uid="{E84366CD-09CB-46B3-8D23-413613F06F86}"/>
    <cellStyle name="20% - uthevingsfarge 6 32 2 2" xfId="5672" xr:uid="{93FDA471-18D6-4FCA-8D97-59D5C3B0B17E}"/>
    <cellStyle name="20% - uthevingsfarge 6 32 2 2 2" xfId="8305" xr:uid="{ED1331BC-8B37-491E-9D9F-AC7B91E8B754}"/>
    <cellStyle name="20% - uthevingsfarge 6 32 2 3" xfId="10720" xr:uid="{344EB6CC-9616-454B-8051-8B455F88E193}"/>
    <cellStyle name="20% - uthevingsfarge 6 32 3" xfId="4951" xr:uid="{C1E169CB-37AA-4429-AC43-8D80E0C8CD89}"/>
    <cellStyle name="20% - uthevingsfarge 6 32 3 2" xfId="7604" xr:uid="{78442317-958E-4EF3-A4B2-9D8C3478E423}"/>
    <cellStyle name="20% - uthevingsfarge 6 32 4" xfId="9636" xr:uid="{07207FAA-B753-4E20-99CE-1F08D4BBC722}"/>
    <cellStyle name="20% - uthevingsfarge 6 33" xfId="1208" xr:uid="{E2025466-2DFB-42E5-9ED2-F42B07853624}"/>
    <cellStyle name="20% - uthevingsfarge 6 33 2" xfId="1209" xr:uid="{EB7BF1CD-4929-42FC-8AEA-235004813844}"/>
    <cellStyle name="20% - uthevingsfarge 6 33 2 2" xfId="5673" xr:uid="{FE56ADD4-70DA-4135-A490-E040E1797C48}"/>
    <cellStyle name="20% - uthevingsfarge 6 33 2 2 2" xfId="8306" xr:uid="{CAA2A335-73CB-49C9-9F45-F508D074A627}"/>
    <cellStyle name="20% - uthevingsfarge 6 33 2 3" xfId="10719" xr:uid="{265714EB-B476-4A9C-AA83-62F01CFBF658}"/>
    <cellStyle name="20% - uthevingsfarge 6 33 3" xfId="4952" xr:uid="{17DFA3D2-5EBE-4508-AB08-9A51CB9E8DCD}"/>
    <cellStyle name="20% - uthevingsfarge 6 33 3 2" xfId="7605" xr:uid="{BB65A745-CE28-4A5D-A058-87D887B038BA}"/>
    <cellStyle name="20% - uthevingsfarge 6 33 4" xfId="9635" xr:uid="{95A60923-54F5-45DE-98E9-07A71403E644}"/>
    <cellStyle name="20% - uthevingsfarge 6 34" xfId="1210" xr:uid="{BBB114FF-3FDF-4481-8DB1-3B88CE71A27C}"/>
    <cellStyle name="20% - uthevingsfarge 6 34 2" xfId="1211" xr:uid="{D1E1EB95-412C-4657-BC2A-5C4DF9D34CA6}"/>
    <cellStyle name="20% - uthevingsfarge 6 34 2 2" xfId="5674" xr:uid="{5B8C8C74-B250-44D1-A782-D5EC2EC6FD76}"/>
    <cellStyle name="20% - uthevingsfarge 6 34 2 2 2" xfId="8307" xr:uid="{44ADE1FC-85E8-4C43-A420-D00CCD259DAA}"/>
    <cellStyle name="20% - uthevingsfarge 6 34 2 3" xfId="10718" xr:uid="{B10582D4-DE53-49D3-86C0-7C3AC3FE3E08}"/>
    <cellStyle name="20% - uthevingsfarge 6 34 3" xfId="4953" xr:uid="{85C53E79-F8C3-45E7-8247-2ED25F25E55C}"/>
    <cellStyle name="20% - uthevingsfarge 6 34 3 2" xfId="7606" xr:uid="{AD369461-2024-4F14-8709-6B4D7ECF3C4B}"/>
    <cellStyle name="20% - uthevingsfarge 6 34 4" xfId="9634" xr:uid="{B21BE0E2-52E3-443D-B529-95AFBB301533}"/>
    <cellStyle name="20% - uthevingsfarge 6 35" xfId="1212" xr:uid="{B041DA85-7A75-4316-AE15-9D45BA52C157}"/>
    <cellStyle name="20% - uthevingsfarge 6 35 2" xfId="1213" xr:uid="{EC40D9A0-FC5B-4A49-856E-42388929CF16}"/>
    <cellStyle name="20% - uthevingsfarge 6 35 2 2" xfId="5675" xr:uid="{D87328EE-3CE1-46FD-91B1-509D24AA4A5E}"/>
    <cellStyle name="20% - uthevingsfarge 6 35 2 2 2" xfId="8308" xr:uid="{AF2E2F88-9037-4E62-8DFF-5F71CA031566}"/>
    <cellStyle name="20% - uthevingsfarge 6 35 2 3" xfId="10717" xr:uid="{541BBC59-3F2B-49C5-9821-513BC47045B8}"/>
    <cellStyle name="20% - uthevingsfarge 6 35 3" xfId="4954" xr:uid="{38914E62-B916-4B16-BC77-D56758721976}"/>
    <cellStyle name="20% - uthevingsfarge 6 35 3 2" xfId="7607" xr:uid="{D14FD7FC-2BAF-4D3E-81EE-35C18764DAAE}"/>
    <cellStyle name="20% - uthevingsfarge 6 35 4" xfId="9633" xr:uid="{1D374198-91EA-4FD3-AD21-C05F1D63AC54}"/>
    <cellStyle name="20% - uthevingsfarge 6 36" xfId="1214" xr:uid="{C11AB99E-186C-4BB8-886E-55BA39C7F71E}"/>
    <cellStyle name="20% - uthevingsfarge 6 36 2" xfId="1215" xr:uid="{02B78836-B282-4770-85E0-216F6F6BEC40}"/>
    <cellStyle name="20% - uthevingsfarge 6 36 2 2" xfId="5676" xr:uid="{32081449-F5E4-495B-A19A-0721A57CC331}"/>
    <cellStyle name="20% - uthevingsfarge 6 36 2 2 2" xfId="8309" xr:uid="{DE307066-1FAB-4FE5-A359-9D5C0E902BD4}"/>
    <cellStyle name="20% - uthevingsfarge 6 36 2 3" xfId="10716" xr:uid="{863609ED-A339-4FDF-86E7-52D6BCFF748C}"/>
    <cellStyle name="20% - uthevingsfarge 6 36 3" xfId="4955" xr:uid="{D652FBE7-7CB2-40B9-AAB9-FCA34BA9A288}"/>
    <cellStyle name="20% - uthevingsfarge 6 36 3 2" xfId="7608" xr:uid="{F820E4B8-C0D6-462A-B867-5B5BB7521D3D}"/>
    <cellStyle name="20% - uthevingsfarge 6 36 4" xfId="9632" xr:uid="{D25F1FCE-D32D-422F-80DA-1417D08A2BC0}"/>
    <cellStyle name="20% - uthevingsfarge 6 37" xfId="1216" xr:uid="{ECB9660C-32F9-44CC-9EBD-BD0A4F1F32E9}"/>
    <cellStyle name="20% - uthevingsfarge 6 37 2" xfId="1217" xr:uid="{760AC8C6-31D3-41F8-8433-6E437C40903E}"/>
    <cellStyle name="20% - uthevingsfarge 6 37 2 2" xfId="5677" xr:uid="{5C75C2EF-96CD-41A4-997E-AA797577F89E}"/>
    <cellStyle name="20% - uthevingsfarge 6 37 2 2 2" xfId="8310" xr:uid="{12BDA463-7494-4B4B-BE3E-4ED37F292689}"/>
    <cellStyle name="20% - uthevingsfarge 6 37 2 3" xfId="10715" xr:uid="{40C7ED61-8817-46A7-867E-C8F9EEE55650}"/>
    <cellStyle name="20% - uthevingsfarge 6 37 3" xfId="4956" xr:uid="{6C5D5E4E-673B-409C-962B-8BC62B6647AC}"/>
    <cellStyle name="20% - uthevingsfarge 6 37 3 2" xfId="7609" xr:uid="{57804E28-0DF0-4E74-AC56-E6C53D1D12F2}"/>
    <cellStyle name="20% - uthevingsfarge 6 37 4" xfId="9631" xr:uid="{6FA7AF21-3835-498E-A75E-38252FD77D5C}"/>
    <cellStyle name="20% - uthevingsfarge 6 38" xfId="1218" xr:uid="{9CE69727-3A50-4125-989D-D23FAB8D3FDA}"/>
    <cellStyle name="20% - uthevingsfarge 6 38 2" xfId="1219" xr:uid="{D6679D54-85D9-4BC6-9623-384FFD21DF8B}"/>
    <cellStyle name="20% - uthevingsfarge 6 38 2 2" xfId="5678" xr:uid="{140BB67F-DE71-4309-991C-5356D746214D}"/>
    <cellStyle name="20% - uthevingsfarge 6 38 2 2 2" xfId="8311" xr:uid="{7BF96CB1-B65C-4DBC-8737-531E70BC50CF}"/>
    <cellStyle name="20% - uthevingsfarge 6 38 2 3" xfId="10714" xr:uid="{4BA82E4E-5ABE-43D7-9F96-68857CFB832A}"/>
    <cellStyle name="20% - uthevingsfarge 6 38 3" xfId="4957" xr:uid="{7C52869D-DF08-4BE6-91E8-BBFA24DD5B85}"/>
    <cellStyle name="20% - uthevingsfarge 6 38 3 2" xfId="7610" xr:uid="{A073BFDA-E41E-41B1-AAFB-1E771775D4BE}"/>
    <cellStyle name="20% - uthevingsfarge 6 38 4" xfId="9630" xr:uid="{577F6692-D13B-4872-A1CF-D6A01D0395EA}"/>
    <cellStyle name="20% - uthevingsfarge 6 39" xfId="1220" xr:uid="{5A3A247F-40F8-45A9-AA90-21014A9DA1D2}"/>
    <cellStyle name="20% - uthevingsfarge 6 39 2" xfId="1221" xr:uid="{57E56A76-BBCD-47FE-BDC1-CCD60AE7B434}"/>
    <cellStyle name="20% - uthevingsfarge 6 39 2 2" xfId="5679" xr:uid="{ED9DAFB7-7308-4102-9BC6-0D966EF440D4}"/>
    <cellStyle name="20% - uthevingsfarge 6 39 2 2 2" xfId="8312" xr:uid="{2520E8A6-0830-4889-BB73-6362F05DECFF}"/>
    <cellStyle name="20% - uthevingsfarge 6 39 2 3" xfId="10713" xr:uid="{BEAE0732-623E-45B7-92A6-5A75BA82E778}"/>
    <cellStyle name="20% - uthevingsfarge 6 39 3" xfId="4958" xr:uid="{6183E99C-35F9-48F2-92B9-3CE777A25813}"/>
    <cellStyle name="20% - uthevingsfarge 6 39 3 2" xfId="7611" xr:uid="{ED9A0506-C8B0-473D-804B-27DDF28AC3B1}"/>
    <cellStyle name="20% - uthevingsfarge 6 39 4" xfId="9629" xr:uid="{AEACD8F4-E8E5-4797-A73B-22E4EBF7EF92}"/>
    <cellStyle name="20% - uthevingsfarge 6 4" xfId="1222" xr:uid="{00285E77-16DB-42DC-AB4B-4B2DA9A12421}"/>
    <cellStyle name="20% - uthevingsfarge 6 4 2" xfId="1223" xr:uid="{F7AE8C9F-003C-41D7-87CA-6B041E6F420D}"/>
    <cellStyle name="20% - uthevingsfarge 6 4 2 2" xfId="5680" xr:uid="{31388DF5-B2FF-4DA9-B56A-BF647DEC8CFE}"/>
    <cellStyle name="20% - uthevingsfarge 6 4 2 2 2" xfId="8313" xr:uid="{35DCF7F4-E8AE-4B79-A21E-C47EC2776A67}"/>
    <cellStyle name="20% - uthevingsfarge 6 4 2 3" xfId="10712" xr:uid="{18020271-F05C-4C48-9AAE-163D172EBF6A}"/>
    <cellStyle name="20% - uthevingsfarge 6 4 3" xfId="4959" xr:uid="{0DA43FB1-70F3-4F84-A8E8-442276DDA6BD}"/>
    <cellStyle name="20% - uthevingsfarge 6 4 3 2" xfId="7612" xr:uid="{6287F136-2350-45A6-BDD2-8098B89011CD}"/>
    <cellStyle name="20% - uthevingsfarge 6 4 4" xfId="9628" xr:uid="{994C1728-0224-4171-BB97-8149AD0820F8}"/>
    <cellStyle name="20% - uthevingsfarge 6 40" xfId="1224" xr:uid="{079BED27-426B-43E9-91EB-1F63EB5CDE18}"/>
    <cellStyle name="20% - uthevingsfarge 6 40 2" xfId="1225" xr:uid="{0B1B93C2-2812-4D77-BB55-0908060915ED}"/>
    <cellStyle name="20% - uthevingsfarge 6 40 2 2" xfId="5681" xr:uid="{1C7CBE5C-4204-437C-AFFE-4E611CF67C54}"/>
    <cellStyle name="20% - uthevingsfarge 6 40 2 2 2" xfId="8314" xr:uid="{B50A11D8-3E00-43E4-B3EE-72456FDDCD6C}"/>
    <cellStyle name="20% - uthevingsfarge 6 40 2 3" xfId="10711" xr:uid="{26556EB0-ED90-42E1-85D3-BD159F3424CE}"/>
    <cellStyle name="20% - uthevingsfarge 6 40 3" xfId="4960" xr:uid="{E6816769-8E75-4881-8B8A-0A17FFBB0A06}"/>
    <cellStyle name="20% - uthevingsfarge 6 40 3 2" xfId="7613" xr:uid="{D627D900-3215-4F6A-9937-3552C5D4AE82}"/>
    <cellStyle name="20% - uthevingsfarge 6 40 4" xfId="9627" xr:uid="{629F5108-21C3-48C7-AD18-E3700D32EACB}"/>
    <cellStyle name="20% - uthevingsfarge 6 41" xfId="1226" xr:uid="{C5A63D50-F6FA-4AAE-856F-337850488C97}"/>
    <cellStyle name="20% - uthevingsfarge 6 41 2" xfId="1227" xr:uid="{67B7F5E8-89EB-4DC7-8C3D-F0F2BA06137F}"/>
    <cellStyle name="20% - uthevingsfarge 6 41 2 2" xfId="5682" xr:uid="{A33F04FD-5C34-4577-B1BE-526776199FC9}"/>
    <cellStyle name="20% - uthevingsfarge 6 41 2 2 2" xfId="8315" xr:uid="{F08BB881-05D4-43A5-A791-4A05274CFACC}"/>
    <cellStyle name="20% - uthevingsfarge 6 41 2 3" xfId="10710" xr:uid="{EAD9D1A8-2240-4799-9D78-3180694710DA}"/>
    <cellStyle name="20% - uthevingsfarge 6 41 3" xfId="4961" xr:uid="{DBBEFC51-6718-4FFB-8C10-69F3E0301B5D}"/>
    <cellStyle name="20% - uthevingsfarge 6 41 3 2" xfId="7614" xr:uid="{87C8EF2A-AE5B-430C-B491-6F7DE784F74F}"/>
    <cellStyle name="20% - uthevingsfarge 6 41 4" xfId="9626" xr:uid="{B77EC6C6-E5C5-424F-BCB7-32FAFE5F0123}"/>
    <cellStyle name="20% - uthevingsfarge 6 42" xfId="1228" xr:uid="{3F8E8F0A-E7AE-4AC5-87F3-8CC3602C2C75}"/>
    <cellStyle name="20% - uthevingsfarge 6 42 2" xfId="1229" xr:uid="{4962C8F5-2362-4DC7-A456-F5B260B6E3EA}"/>
    <cellStyle name="20% - uthevingsfarge 6 42 2 2" xfId="5683" xr:uid="{D095DFFD-9F71-4C1E-AF62-FAE47DC66233}"/>
    <cellStyle name="20% - uthevingsfarge 6 42 2 2 2" xfId="8316" xr:uid="{1112941E-6710-4520-B9CA-9A27E56566AC}"/>
    <cellStyle name="20% - uthevingsfarge 6 42 2 3" xfId="10709" xr:uid="{600DF202-1206-4579-A993-39656B77BB70}"/>
    <cellStyle name="20% - uthevingsfarge 6 42 3" xfId="4962" xr:uid="{0D3C95A8-C49A-4CCD-8CBD-1E2A8A913ADC}"/>
    <cellStyle name="20% - uthevingsfarge 6 42 3 2" xfId="7615" xr:uid="{15F2741F-6B11-43FE-B2E1-129C4B39D19C}"/>
    <cellStyle name="20% - uthevingsfarge 6 42 4" xfId="9625" xr:uid="{52A2D5C0-0981-411A-B355-B07593BC12E8}"/>
    <cellStyle name="20% - uthevingsfarge 6 43" xfId="1230" xr:uid="{5BEB0DF3-33BD-4A6C-BA46-9A54F0702D20}"/>
    <cellStyle name="20% - uthevingsfarge 6 43 2" xfId="1231" xr:uid="{F97C83DF-FB72-4DC0-91BC-C5D53D8901B2}"/>
    <cellStyle name="20% - uthevingsfarge 6 43 2 2" xfId="5684" xr:uid="{0010BC80-FB8F-4C73-8424-CBDFE6ACC504}"/>
    <cellStyle name="20% - uthevingsfarge 6 43 2 2 2" xfId="8317" xr:uid="{588FC339-45AF-40CA-BB92-F4A47F1F6264}"/>
    <cellStyle name="20% - uthevingsfarge 6 43 2 3" xfId="10708" xr:uid="{7000428A-767B-404C-8E21-4EB30A7FEDF4}"/>
    <cellStyle name="20% - uthevingsfarge 6 43 3" xfId="4963" xr:uid="{489E34A7-1940-49F5-BBAA-77CA532E55D1}"/>
    <cellStyle name="20% - uthevingsfarge 6 43 3 2" xfId="7616" xr:uid="{988A0E9F-A9E9-477C-9E7A-724FBC29F2B4}"/>
    <cellStyle name="20% - uthevingsfarge 6 43 4" xfId="9624" xr:uid="{6D557DE3-CD20-47BC-A6CD-F6BEA94E025C}"/>
    <cellStyle name="20% - uthevingsfarge 6 44" xfId="1232" xr:uid="{7CCBA3AC-0056-411A-9D69-9AAC2A36AAFC}"/>
    <cellStyle name="20% - uthevingsfarge 6 44 2" xfId="1233" xr:uid="{FF274EBD-FB42-4DFE-B0E9-61F16CC9A6F5}"/>
    <cellStyle name="20% - uthevingsfarge 6 44 2 2" xfId="5685" xr:uid="{4A82F088-A29E-4D73-9406-2D191658A7A7}"/>
    <cellStyle name="20% - uthevingsfarge 6 44 2 2 2" xfId="8318" xr:uid="{FA5CD0ED-A04A-4500-B0C2-18082306004F}"/>
    <cellStyle name="20% - uthevingsfarge 6 44 2 3" xfId="10707" xr:uid="{DE662929-1E98-45F7-A52F-95B65AB3870C}"/>
    <cellStyle name="20% - uthevingsfarge 6 44 3" xfId="4964" xr:uid="{E262DA52-E5AC-45D1-A9E1-3330C8618623}"/>
    <cellStyle name="20% - uthevingsfarge 6 44 3 2" xfId="7617" xr:uid="{89D8FCD0-FA78-4114-91BB-F12BB1B32C1A}"/>
    <cellStyle name="20% - uthevingsfarge 6 44 4" xfId="9623" xr:uid="{434BD7D8-90CF-4AFB-BB70-89600431E1A0}"/>
    <cellStyle name="20% - uthevingsfarge 6 45" xfId="1234" xr:uid="{0A527CBB-289A-4E0C-9096-AA0D9825E201}"/>
    <cellStyle name="20% - uthevingsfarge 6 45 2" xfId="1235" xr:uid="{B9686A44-3D82-44AC-92E6-92FBCD4CBD43}"/>
    <cellStyle name="20% - uthevingsfarge 6 45 2 2" xfId="5686" xr:uid="{DF46A6A2-45DA-4151-AE53-51D56DCF9C3D}"/>
    <cellStyle name="20% - uthevingsfarge 6 45 2 2 2" xfId="8319" xr:uid="{7480A2B3-D8A9-4738-AB9E-B1065B7E839D}"/>
    <cellStyle name="20% - uthevingsfarge 6 45 2 3" xfId="10706" xr:uid="{6392D3DD-55A2-4644-A513-9DD828DAD3CC}"/>
    <cellStyle name="20% - uthevingsfarge 6 45 3" xfId="4965" xr:uid="{6335AFFB-65D8-4B13-9079-E1E406BA5304}"/>
    <cellStyle name="20% - uthevingsfarge 6 45 3 2" xfId="7618" xr:uid="{C5DEC6BE-7CF1-400D-8D8D-75C37B1E83F5}"/>
    <cellStyle name="20% - uthevingsfarge 6 45 4" xfId="9622" xr:uid="{86F8B2DC-1449-45AC-891B-E081B10EF335}"/>
    <cellStyle name="20% - uthevingsfarge 6 46" xfId="1236" xr:uid="{CE8B05D1-F79F-438E-BF14-10876CC20081}"/>
    <cellStyle name="20% - uthevingsfarge 6 46 2" xfId="1237" xr:uid="{552E56E0-66B4-49A6-B9FE-99D523759A67}"/>
    <cellStyle name="20% - uthevingsfarge 6 46 2 2" xfId="5687" xr:uid="{42BA1DD7-7F15-4B60-A7A6-ECD247ACF97F}"/>
    <cellStyle name="20% - uthevingsfarge 6 46 2 2 2" xfId="8320" xr:uid="{E2B7F8DE-947C-4C02-81C2-5D992DA3EFC0}"/>
    <cellStyle name="20% - uthevingsfarge 6 46 2 3" xfId="10705" xr:uid="{9FB5F419-ED39-4810-9B63-5B19771C54E4}"/>
    <cellStyle name="20% - uthevingsfarge 6 46 3" xfId="4966" xr:uid="{263EF8CF-7F43-4CBA-A0FD-138337CCE428}"/>
    <cellStyle name="20% - uthevingsfarge 6 46 3 2" xfId="7619" xr:uid="{8DE21EE3-48E3-4242-856A-6F5048E5E770}"/>
    <cellStyle name="20% - uthevingsfarge 6 46 4" xfId="9621" xr:uid="{ADEAC124-31E4-4EB7-9C59-E29F9BCC6AA0}"/>
    <cellStyle name="20% - uthevingsfarge 6 47" xfId="1238" xr:uid="{78A52929-8DA0-4918-8AD5-CB31E52EFD4C}"/>
    <cellStyle name="20% - uthevingsfarge 6 47 2" xfId="1239" xr:uid="{ACFE2A31-AC54-450E-884F-C48E20B03162}"/>
    <cellStyle name="20% - uthevingsfarge 6 47 2 2" xfId="5688" xr:uid="{A96E38FB-C0FD-459F-BC4F-06236D1D2CB0}"/>
    <cellStyle name="20% - uthevingsfarge 6 47 2 2 2" xfId="8321" xr:uid="{A384F861-3545-468F-B679-50D3E36A6114}"/>
    <cellStyle name="20% - uthevingsfarge 6 47 2 3" xfId="10704" xr:uid="{613BA1A2-D6C2-4677-8F40-CDB53945A51F}"/>
    <cellStyle name="20% - uthevingsfarge 6 47 3" xfId="4967" xr:uid="{559F9F27-638C-4271-9CE3-FE9FBB55DA0B}"/>
    <cellStyle name="20% - uthevingsfarge 6 47 3 2" xfId="7620" xr:uid="{A242FC6E-B6DA-4431-9E14-50DE5D9254B2}"/>
    <cellStyle name="20% - uthevingsfarge 6 47 4" xfId="9620" xr:uid="{32958837-6AAF-472D-951A-7FA0CB3DCF6B}"/>
    <cellStyle name="20% - uthevingsfarge 6 48" xfId="1240" xr:uid="{ED7902C1-69F3-4817-9AFE-F8678EE1C38B}"/>
    <cellStyle name="20% - uthevingsfarge 6 48 2" xfId="1241" xr:uid="{8CFAEE4A-17FA-4A03-8A82-6A084A51C60A}"/>
    <cellStyle name="20% - uthevingsfarge 6 48 2 2" xfId="5689" xr:uid="{1E96A289-5DF6-4C2B-953F-5818D0B0494C}"/>
    <cellStyle name="20% - uthevingsfarge 6 48 2 2 2" xfId="8322" xr:uid="{AACE424C-1A10-4492-B77C-D7AA1CFC87CF}"/>
    <cellStyle name="20% - uthevingsfarge 6 48 2 3" xfId="10652" xr:uid="{3E51BC18-03C6-409D-8609-2D04319F7835}"/>
    <cellStyle name="20% - uthevingsfarge 6 48 3" xfId="4968" xr:uid="{DCB33ACB-0A27-4C90-AA4F-282B072B68A7}"/>
    <cellStyle name="20% - uthevingsfarge 6 48 3 2" xfId="7621" xr:uid="{886CD9CC-5E5D-40CA-9E59-796EFB9D04A2}"/>
    <cellStyle name="20% - uthevingsfarge 6 48 4" xfId="10703" xr:uid="{0E0D8D91-9209-48E3-9D69-E83F63E1DBE2}"/>
    <cellStyle name="20% - uthevingsfarge 6 49" xfId="1242" xr:uid="{7ED24AD2-D230-4A7B-A425-CF2D25F37AE7}"/>
    <cellStyle name="20% - uthevingsfarge 6 49 2" xfId="1243" xr:uid="{C673638D-0A9C-4AA2-81DD-23622993AE7B}"/>
    <cellStyle name="20% - uthevingsfarge 6 49 2 2" xfId="5690" xr:uid="{D4479F17-61C9-4C85-9E4D-4633FD084F5E}"/>
    <cellStyle name="20% - uthevingsfarge 6 49 2 2 2" xfId="8323" xr:uid="{9630D25F-F537-422C-9B7F-EEE252C61D23}"/>
    <cellStyle name="20% - uthevingsfarge 6 49 2 3" xfId="10783" xr:uid="{5A16B9D9-8D62-4C8A-9A2E-D4D54C88719B}"/>
    <cellStyle name="20% - uthevingsfarge 6 49 3" xfId="4969" xr:uid="{5F9F62CA-377B-4F85-8808-35849404420D}"/>
    <cellStyle name="20% - uthevingsfarge 6 49 3 2" xfId="7622" xr:uid="{CFCD9198-039B-4508-86C4-08517284566B}"/>
    <cellStyle name="20% - uthevingsfarge 6 49 4" xfId="9998" xr:uid="{600B6DF6-A58F-43E1-9DCA-16485D48D7FE}"/>
    <cellStyle name="20% - uthevingsfarge 6 5" xfId="1244" xr:uid="{1ACE1CD9-9B8B-4247-B5BB-9FFCCB5A0746}"/>
    <cellStyle name="20% - uthevingsfarge 6 5 2" xfId="1245" xr:uid="{9C2D4B8F-970F-4FC9-B3D1-8969ADA76224}"/>
    <cellStyle name="20% - uthevingsfarge 6 5 2 2" xfId="5691" xr:uid="{5E118A92-BD2A-4ECC-914B-BAB78D938679}"/>
    <cellStyle name="20% - uthevingsfarge 6 5 2 2 2" xfId="8324" xr:uid="{19A44CC6-0632-47A5-A629-326A67DBE826}"/>
    <cellStyle name="20% - uthevingsfarge 6 5 2 3" xfId="10417" xr:uid="{ECD29FC4-A26D-4E90-872B-7A012A400A51}"/>
    <cellStyle name="20% - uthevingsfarge 6 5 3" xfId="4970" xr:uid="{0EF81E4C-22B1-4793-8F62-1662661C2924}"/>
    <cellStyle name="20% - uthevingsfarge 6 5 3 2" xfId="7623" xr:uid="{92730C2F-152C-4045-9397-ADABFD6BAA55}"/>
    <cellStyle name="20% - uthevingsfarge 6 5 4" xfId="10511" xr:uid="{B16518AE-836E-400F-8DE4-3691BD07FF62}"/>
    <cellStyle name="20% - uthevingsfarge 6 50" xfId="1246" xr:uid="{55892FE4-346C-49BB-9662-78CA504300BC}"/>
    <cellStyle name="20% - uthevingsfarge 6 50 2" xfId="1247" xr:uid="{02C155E1-7AB3-4FB4-A297-5AD2FBA4B2C5}"/>
    <cellStyle name="20% - uthevingsfarge 6 50 2 2" xfId="5692" xr:uid="{621B24AB-1CBD-4447-8647-143C77CD280C}"/>
    <cellStyle name="20% - uthevingsfarge 6 50 2 2 2" xfId="8325" xr:uid="{68A36032-B5EA-4A61-AC54-77A59F66EFE2}"/>
    <cellStyle name="20% - uthevingsfarge 6 50 2 3" xfId="10782" xr:uid="{BE74A797-A992-42DA-B606-BB6BDBC2A6A2}"/>
    <cellStyle name="20% - uthevingsfarge 6 50 3" xfId="4971" xr:uid="{D5D48046-5B7D-4A2C-98B3-A49B848FDF7D}"/>
    <cellStyle name="20% - uthevingsfarge 6 50 3 2" xfId="7624" xr:uid="{817D2374-BF18-4915-BDA0-C47B44F61CA2}"/>
    <cellStyle name="20% - uthevingsfarge 6 50 4" xfId="9999" xr:uid="{21D5A569-0F74-4A42-BECD-CAE0FF18A1F0}"/>
    <cellStyle name="20% - uthevingsfarge 6 51" xfId="1248" xr:uid="{5F8EC47C-7AB4-4857-A2DF-AA489DBDDFB5}"/>
    <cellStyle name="20% - uthevingsfarge 6 51 2" xfId="1249" xr:uid="{BD97100C-922E-41B8-A727-074DDE8531CA}"/>
    <cellStyle name="20% - uthevingsfarge 6 51 2 2" xfId="5693" xr:uid="{C619E8B4-7615-4C50-B4B8-CCCB06E892DA}"/>
    <cellStyle name="20% - uthevingsfarge 6 51 2 2 2" xfId="8326" xr:uid="{A1B5AA94-5FC1-41F2-9BD1-0C35A5FAF53B}"/>
    <cellStyle name="20% - uthevingsfarge 6 51 2 3" xfId="10416" xr:uid="{9583B974-F491-453A-A4B1-66E747E7560C}"/>
    <cellStyle name="20% - uthevingsfarge 6 51 3" xfId="4972" xr:uid="{51337417-D309-48E8-96E7-49D35981F30F}"/>
    <cellStyle name="20% - uthevingsfarge 6 51 3 2" xfId="7625" xr:uid="{AE2EBA6D-7494-4CE8-989A-9A5B7EB1E04D}"/>
    <cellStyle name="20% - uthevingsfarge 6 51 4" xfId="10510" xr:uid="{3ECC5094-8C55-4D5A-B1A8-2AE9AF88C458}"/>
    <cellStyle name="20% - uthevingsfarge 6 52" xfId="1250" xr:uid="{D12169DF-621C-409C-8271-E3D42A4A9B81}"/>
    <cellStyle name="20% - uthevingsfarge 6 52 2" xfId="1251" xr:uid="{E92AB82A-A572-44C3-BB8A-7A0B6B9EB352}"/>
    <cellStyle name="20% - uthevingsfarge 6 52 2 2" xfId="5694" xr:uid="{4E14BB4B-969C-49D5-9E79-31BA033DC40A}"/>
    <cellStyle name="20% - uthevingsfarge 6 52 2 2 2" xfId="8327" xr:uid="{03159F0E-0573-469A-9A3B-C02D3179062B}"/>
    <cellStyle name="20% - uthevingsfarge 6 52 2 3" xfId="10781" xr:uid="{3321D8C9-6FD8-4B47-8970-11440F4415FB}"/>
    <cellStyle name="20% - uthevingsfarge 6 52 3" xfId="4973" xr:uid="{F9011445-98CD-427E-ADF6-CFAFF3024D6A}"/>
    <cellStyle name="20% - uthevingsfarge 6 52 3 2" xfId="7626" xr:uid="{32318116-6924-4E22-9999-F4763B26263C}"/>
    <cellStyle name="20% - uthevingsfarge 6 52 4" xfId="10000" xr:uid="{4593243A-EF6D-4386-8631-A8663798ADE6}"/>
    <cellStyle name="20% - uthevingsfarge 6 53" xfId="1252" xr:uid="{FBC34CFE-7837-46CC-A111-77F0191CE088}"/>
    <cellStyle name="20% - uthevingsfarge 6 53 2" xfId="1253" xr:uid="{7F06B371-5BC3-4872-89A0-62F04F4F8DDD}"/>
    <cellStyle name="20% - uthevingsfarge 6 53 2 2" xfId="5695" xr:uid="{287EC45E-F29F-4E78-A8B2-3496A782FF22}"/>
    <cellStyle name="20% - uthevingsfarge 6 53 2 2 2" xfId="8328" xr:uid="{BF456BBF-48EE-4F16-A53E-A77E5A1A143C}"/>
    <cellStyle name="20% - uthevingsfarge 6 53 2 3" xfId="10415" xr:uid="{6976A821-3706-47FD-BC5D-9E2734B80E42}"/>
    <cellStyle name="20% - uthevingsfarge 6 53 3" xfId="4974" xr:uid="{3BE252B2-FD50-45DC-A249-DCC08659C17C}"/>
    <cellStyle name="20% - uthevingsfarge 6 53 3 2" xfId="7627" xr:uid="{11B4A77D-AD57-4AE2-945A-A0699C6C1B97}"/>
    <cellStyle name="20% - uthevingsfarge 6 53 4" xfId="10509" xr:uid="{AF055FBB-BB8D-43E1-B421-65A55070A308}"/>
    <cellStyle name="20% - uthevingsfarge 6 54" xfId="1254" xr:uid="{775353B4-8337-494B-9DE6-E85E24549933}"/>
    <cellStyle name="20% - uthevingsfarge 6 54 2" xfId="1255" xr:uid="{B319C05A-183F-4D18-AC3A-CAE67DDD4766}"/>
    <cellStyle name="20% - uthevingsfarge 6 54 2 2" xfId="5696" xr:uid="{33CF7A29-01D9-4266-A985-D8AE02195EF3}"/>
    <cellStyle name="20% - uthevingsfarge 6 54 2 2 2" xfId="8329" xr:uid="{1D1C7C27-1EDE-451E-863C-EEBC419127BC}"/>
    <cellStyle name="20% - uthevingsfarge 6 54 2 3" xfId="10780" xr:uid="{968CC41F-597D-4891-A7BD-7B3F054F584F}"/>
    <cellStyle name="20% - uthevingsfarge 6 54 3" xfId="4975" xr:uid="{BDA7D7A2-F099-48ED-A2DA-FA32A7784F42}"/>
    <cellStyle name="20% - uthevingsfarge 6 54 3 2" xfId="7628" xr:uid="{9865772E-5D7F-4CD4-B23D-D6DF8DEE457C}"/>
    <cellStyle name="20% - uthevingsfarge 6 54 4" xfId="10001" xr:uid="{F96A1096-A045-452A-9A0C-67006D688681}"/>
    <cellStyle name="20% - uthevingsfarge 6 55" xfId="1256" xr:uid="{A1077B4A-C4C6-42AA-A29F-3D414D739CAB}"/>
    <cellStyle name="20% - uthevingsfarge 6 55 2" xfId="1257" xr:uid="{FA831478-369B-4393-80FE-FAEF061FDBF1}"/>
    <cellStyle name="20% - uthevingsfarge 6 55 2 2" xfId="5697" xr:uid="{85CBF91B-D4C1-4BFA-90E4-C6CE52362046}"/>
    <cellStyle name="20% - uthevingsfarge 6 55 2 2 2" xfId="8330" xr:uid="{B156A29B-BF5A-413D-81DC-2A49ADA6A1B8}"/>
    <cellStyle name="20% - uthevingsfarge 6 55 2 3" xfId="10414" xr:uid="{3CC454DA-3B52-4F2A-AD9E-CD0A4E922729}"/>
    <cellStyle name="20% - uthevingsfarge 6 55 3" xfId="4976" xr:uid="{C375DC6E-BFF3-4DC8-B727-BBD7B2F5837C}"/>
    <cellStyle name="20% - uthevingsfarge 6 55 3 2" xfId="7629" xr:uid="{1E073430-9BCB-4EAA-BD17-8F65C1070E05}"/>
    <cellStyle name="20% - uthevingsfarge 6 55 4" xfId="10508" xr:uid="{5E206B65-97FE-48EA-8841-08A0A2F41531}"/>
    <cellStyle name="20% - uthevingsfarge 6 56" xfId="1258" xr:uid="{1759E111-19E3-441B-9215-C7AB90277D60}"/>
    <cellStyle name="20% - uthevingsfarge 6 56 2" xfId="1259" xr:uid="{98B7A23D-61D0-433F-B39E-9009DA25FB82}"/>
    <cellStyle name="20% - uthevingsfarge 6 56 2 2" xfId="5698" xr:uid="{5554581F-9BCA-42A9-9B7B-B3DAECAF8E4E}"/>
    <cellStyle name="20% - uthevingsfarge 6 56 2 2 2" xfId="8331" xr:uid="{6F08DE74-6A2F-43AD-965C-5ADE4654F75C}"/>
    <cellStyle name="20% - uthevingsfarge 6 56 2 3" xfId="10779" xr:uid="{CC51054D-6186-45EC-9E57-C00850A02965}"/>
    <cellStyle name="20% - uthevingsfarge 6 56 3" xfId="4977" xr:uid="{880AB871-885E-4D68-97A1-292FB45798A4}"/>
    <cellStyle name="20% - uthevingsfarge 6 56 3 2" xfId="7630" xr:uid="{AD0E049D-77DF-4BE0-A739-E4E1496CB1F2}"/>
    <cellStyle name="20% - uthevingsfarge 6 56 4" xfId="10002" xr:uid="{9C96D83E-BDCD-435A-A40F-15E5F1201A4B}"/>
    <cellStyle name="20% - uthevingsfarge 6 57" xfId="1260" xr:uid="{32DC57A6-25F4-4D95-A146-6CB182BC509F}"/>
    <cellStyle name="20% - uthevingsfarge 6 57 2" xfId="1261" xr:uid="{EA9D10B6-31CA-436F-8099-6A10CC48AB68}"/>
    <cellStyle name="20% - uthevingsfarge 6 57 2 2" xfId="5699" xr:uid="{35FC7ACC-6EA3-43E9-B66F-75A0CBCBB14E}"/>
    <cellStyle name="20% - uthevingsfarge 6 57 2 2 2" xfId="8332" xr:uid="{765FF89C-BAE5-465B-BDCD-E4C227AE4B3E}"/>
    <cellStyle name="20% - uthevingsfarge 6 57 2 3" xfId="10413" xr:uid="{5B4EBD29-E005-457E-98D8-84A39952B6C2}"/>
    <cellStyle name="20% - uthevingsfarge 6 57 3" xfId="4978" xr:uid="{3FF037DE-60CD-4D81-BD9B-5B4997795128}"/>
    <cellStyle name="20% - uthevingsfarge 6 57 3 2" xfId="7631" xr:uid="{5F7F4B61-D454-414D-A1A0-F558394E0808}"/>
    <cellStyle name="20% - uthevingsfarge 6 57 4" xfId="10507" xr:uid="{E163E65A-C5E2-4B91-A0CD-4ADF4ED1A8A3}"/>
    <cellStyle name="20% - uthevingsfarge 6 58" xfId="1262" xr:uid="{D4D6B244-4E69-4C6A-92A6-2B6EF2010877}"/>
    <cellStyle name="20% - uthevingsfarge 6 58 2" xfId="1263" xr:uid="{9CFA441E-684F-4089-AC55-A801B558F003}"/>
    <cellStyle name="20% - uthevingsfarge 6 58 2 2" xfId="5700" xr:uid="{F14ED008-DF97-4863-B62D-FBA44BCCF911}"/>
    <cellStyle name="20% - uthevingsfarge 6 58 2 2 2" xfId="8333" xr:uid="{CB67536F-ACE3-4109-AD50-D474AD9AA019}"/>
    <cellStyle name="20% - uthevingsfarge 6 58 2 3" xfId="10778" xr:uid="{BA594E65-9AC2-4C77-9415-4A59EF262796}"/>
    <cellStyle name="20% - uthevingsfarge 6 58 3" xfId="4979" xr:uid="{5D9169EB-5AD1-4C5D-AFE1-1B8BC2477A0E}"/>
    <cellStyle name="20% - uthevingsfarge 6 58 3 2" xfId="7632" xr:uid="{BADCC247-197C-4EF0-BF55-B4D7EB46149E}"/>
    <cellStyle name="20% - uthevingsfarge 6 58 4" xfId="10003" xr:uid="{0F3BC13F-9571-476D-8428-221CE43CA7EE}"/>
    <cellStyle name="20% - uthevingsfarge 6 59" xfId="1264" xr:uid="{2B73BCB9-4FC6-4177-A923-B3B3B459DEE0}"/>
    <cellStyle name="20% - uthevingsfarge 6 59 2" xfId="1265" xr:uid="{3EF6AF8A-A369-4E0C-AA33-FBD858A5C349}"/>
    <cellStyle name="20% - uthevingsfarge 6 59 2 2" xfId="5701" xr:uid="{A11EBE0D-A90F-4C76-BFC0-7951FE57B747}"/>
    <cellStyle name="20% - uthevingsfarge 6 59 2 2 2" xfId="8334" xr:uid="{DD4BA92B-4455-4DAF-8F44-C161299E4A93}"/>
    <cellStyle name="20% - uthevingsfarge 6 59 2 3" xfId="10412" xr:uid="{729CCC13-2778-4B32-B73F-B503CA29CA58}"/>
    <cellStyle name="20% - uthevingsfarge 6 59 3" xfId="4980" xr:uid="{B6D7BBCF-5D98-4E5B-BE3B-5BB50C698289}"/>
    <cellStyle name="20% - uthevingsfarge 6 59 3 2" xfId="7633" xr:uid="{96C96847-878E-4560-B8FB-7FA7FD751AEB}"/>
    <cellStyle name="20% - uthevingsfarge 6 59 4" xfId="10506" xr:uid="{DD9600D6-A571-4DB0-A779-BB530A9CD0FE}"/>
    <cellStyle name="20% - uthevingsfarge 6 6" xfId="1266" xr:uid="{995CEA1B-5CA3-45D5-ADA7-ACB86B2B9DEF}"/>
    <cellStyle name="20% - uthevingsfarge 6 6 2" xfId="1267" xr:uid="{D0C10F59-CEE9-47C9-B86C-86829DC150A4}"/>
    <cellStyle name="20% - uthevingsfarge 6 6 2 2" xfId="5702" xr:uid="{AA990C17-33C1-4C08-841A-226F157E07D2}"/>
    <cellStyle name="20% - uthevingsfarge 6 6 2 2 2" xfId="8335" xr:uid="{98ED2FDF-BAD9-45BA-ACF7-61455A15E8CE}"/>
    <cellStyle name="20% - uthevingsfarge 6 6 2 3" xfId="10777" xr:uid="{F86816C5-8104-448D-B372-F14928A966BF}"/>
    <cellStyle name="20% - uthevingsfarge 6 6 3" xfId="4981" xr:uid="{69866C01-8F32-4F5B-864D-739FAF5BCE80}"/>
    <cellStyle name="20% - uthevingsfarge 6 6 3 2" xfId="7634" xr:uid="{7ACB171D-1CD9-42C1-A129-2F8866E4A827}"/>
    <cellStyle name="20% - uthevingsfarge 6 6 4" xfId="10004" xr:uid="{1463E4BD-CF1A-47B3-A3CC-4ABB9CA01A17}"/>
    <cellStyle name="20% - uthevingsfarge 6 60" xfId="1268" xr:uid="{5F6E115C-A5D9-4F1E-8312-486C945A3AB3}"/>
    <cellStyle name="20% - uthevingsfarge 6 60 2" xfId="1269" xr:uid="{B1067845-E41C-4E36-85BD-C431798F55D1}"/>
    <cellStyle name="20% - uthevingsfarge 6 60 3" xfId="10505" xr:uid="{D6BB95EB-FC4C-4FB4-8089-4F1B59EADE44}"/>
    <cellStyle name="20% - uthevingsfarge 6 61" xfId="1270" xr:uid="{2B0C7F89-8B96-4493-A61A-3173FCA5EF6C}"/>
    <cellStyle name="20% - uthevingsfarge 6 61 2" xfId="1271" xr:uid="{96FA74A9-9B5F-408D-B5CA-98CF2550A07B}"/>
    <cellStyle name="20% - uthevingsfarge 6 62" xfId="1272" xr:uid="{FE857407-F1E2-4E6F-B1D4-4DCAD6DEDEFA}"/>
    <cellStyle name="20% - uthevingsfarge 6 62 2" xfId="1273" xr:uid="{87569465-FA2E-4157-8EDA-EA08B48CE7DA}"/>
    <cellStyle name="20% - uthevingsfarge 6 63" xfId="1274" xr:uid="{33D029C1-451B-451B-B09B-40621814AF30}"/>
    <cellStyle name="20% - uthevingsfarge 6 63 2" xfId="1275" xr:uid="{627CF363-23F1-4EAF-9404-DDA792BB8A1C}"/>
    <cellStyle name="20% - uthevingsfarge 6 64" xfId="1276" xr:uid="{97EC760D-2572-4B2C-B816-1471F980B074}"/>
    <cellStyle name="20% - uthevingsfarge 6 64 2" xfId="1277" xr:uid="{E2F4CEC9-5E00-422B-B50C-5AD43EF4E304}"/>
    <cellStyle name="20% - uthevingsfarge 6 65" xfId="1278" xr:uid="{74500CA8-71F4-4899-AA95-77B88194333B}"/>
    <cellStyle name="20% - uthevingsfarge 6 65 2" xfId="1279" xr:uid="{06E18B64-2D27-433B-B701-0F2A85441DB5}"/>
    <cellStyle name="20% - uthevingsfarge 6 66" xfId="1280" xr:uid="{DC47391B-2B5F-4A7B-854C-884FAE5674E5}"/>
    <cellStyle name="20% - uthevingsfarge 6 66 2" xfId="1281" xr:uid="{F65A9B8F-E271-4AB3-8D0F-F928270954A3}"/>
    <cellStyle name="20% - uthevingsfarge 6 67" xfId="1282" xr:uid="{286CB21D-83DF-43C9-AA85-34564BDE2A09}"/>
    <cellStyle name="20% - uthevingsfarge 6 67 2" xfId="1283" xr:uid="{295FB95D-E848-4916-BAD6-0456FCCF740B}"/>
    <cellStyle name="20% - uthevingsfarge 6 68" xfId="1284" xr:uid="{C7CB6660-5E76-4BCB-A49F-14F08F1F07BC}"/>
    <cellStyle name="20% - uthevingsfarge 6 68 2" xfId="1285" xr:uid="{9DF15A87-B6B2-4A62-8245-0986FE8EA77C}"/>
    <cellStyle name="20% - uthevingsfarge 6 69" xfId="1286" xr:uid="{B312F2F3-DDB0-4F29-9DC8-B24C278C7EEA}"/>
    <cellStyle name="20% - uthevingsfarge 6 69 2" xfId="1287" xr:uid="{9130E79B-7F7C-425C-9EE2-CE5545EFF42B}"/>
    <cellStyle name="20% - uthevingsfarge 6 7" xfId="1288" xr:uid="{EAE5D890-F044-42CC-93FF-B5DAEDEA26D6}"/>
    <cellStyle name="20% - uthevingsfarge 6 7 2" xfId="1289" xr:uid="{4A5001E6-BFF4-4E8D-A70B-F7A1316DC138}"/>
    <cellStyle name="20% - uthevingsfarge 6 7 2 2" xfId="5703" xr:uid="{E71927DF-7D05-4D4C-B618-5431C98B1DEB}"/>
    <cellStyle name="20% - uthevingsfarge 6 7 2 2 2" xfId="8336" xr:uid="{013676A7-17D3-4537-860B-40C77F432118}"/>
    <cellStyle name="20% - uthevingsfarge 6 7 2 3" xfId="9981" xr:uid="{B7384604-7CB4-4290-A27B-B2C66A4E79F8}"/>
    <cellStyle name="20% - uthevingsfarge 6 7 3" xfId="4982" xr:uid="{F8E773A5-786C-4A73-B93A-ED55F9C147C1}"/>
    <cellStyle name="20% - uthevingsfarge 6 7 3 2" xfId="7635" xr:uid="{42087178-227F-4132-AF65-4AA2A7BF460A}"/>
    <cellStyle name="20% - uthevingsfarge 6 7 4" xfId="9930" xr:uid="{B61D4E29-9C75-4ECE-8AB8-733B2943AFA5}"/>
    <cellStyle name="20% - uthevingsfarge 6 70" xfId="1290" xr:uid="{32D1A15B-99F0-4E7D-B6A8-24C217F12148}"/>
    <cellStyle name="20% - uthevingsfarge 6 70 2" xfId="1291" xr:uid="{C5F65CBF-B49F-4580-ABA0-C9C4FAA2A037}"/>
    <cellStyle name="20% - uthevingsfarge 6 71" xfId="1292" xr:uid="{25CED0D8-CF1A-4D1A-9C7A-437DBA4286E7}"/>
    <cellStyle name="20% - uthevingsfarge 6 71 2" xfId="1293" xr:uid="{C5BBEEDD-CDF2-4415-9039-815BD7514E94}"/>
    <cellStyle name="20% - uthevingsfarge 6 72" xfId="1294" xr:uid="{70A630DD-5908-436A-990D-389227CC8932}"/>
    <cellStyle name="20% - uthevingsfarge 6 72 2" xfId="1295" xr:uid="{61FDC43A-D724-4E89-9AA2-0023F4FF5A35}"/>
    <cellStyle name="20% - uthevingsfarge 6 73" xfId="1296" xr:uid="{EBA8E254-B29E-4802-A6F4-992D2F9FE7A5}"/>
    <cellStyle name="20% - uthevingsfarge 6 73 2" xfId="1297" xr:uid="{CD522D22-66E7-49C9-9B17-13C7001A6714}"/>
    <cellStyle name="20% - uthevingsfarge 6 74" xfId="1298" xr:uid="{28CC6929-7BCC-4EF2-AD7F-CA6417AEEA95}"/>
    <cellStyle name="20% - uthevingsfarge 6 74 2" xfId="1299" xr:uid="{4866C63F-2161-410D-937A-CFFD192A582F}"/>
    <cellStyle name="20% - uthevingsfarge 6 75" xfId="1300" xr:uid="{B05091A3-FB9F-41C6-9EDD-F4ECE593F1B3}"/>
    <cellStyle name="20% - uthevingsfarge 6 75 2" xfId="1301" xr:uid="{27E63999-F9F5-4A46-AF78-E858CCDCB258}"/>
    <cellStyle name="20% - uthevingsfarge 6 76" xfId="1302" xr:uid="{65E947DB-47A1-499F-8261-562E43AA07F9}"/>
    <cellStyle name="20% - uthevingsfarge 6 76 2" xfId="1303" xr:uid="{D9CB02BD-AF60-4DF2-8255-471FB2FF9615}"/>
    <cellStyle name="20% - uthevingsfarge 6 77" xfId="1304" xr:uid="{89CD97B3-B413-4CAA-A4E3-298BD379D32F}"/>
    <cellStyle name="20% - uthevingsfarge 6 78" xfId="1305" xr:uid="{9EE0EF2C-5FA4-43DD-9871-33860666067F}"/>
    <cellStyle name="20% - uthevingsfarge 6 79" xfId="1306" xr:uid="{2911476D-D9F7-4E86-9D2A-39E0C3E1185F}"/>
    <cellStyle name="20% - uthevingsfarge 6 8" xfId="1307" xr:uid="{ED4A1818-0905-40ED-898F-412B617690AF}"/>
    <cellStyle name="20% - uthevingsfarge 6 8 2" xfId="1308" xr:uid="{E9B36364-254D-43B9-8F08-E9276B7661B1}"/>
    <cellStyle name="20% - uthevingsfarge 6 8 2 2" xfId="5704" xr:uid="{BF92671F-BDD0-4A82-B088-DF19D3D1EFD6}"/>
    <cellStyle name="20% - uthevingsfarge 6 8 2 2 2" xfId="8337" xr:uid="{A186780F-36EE-465A-BB01-31D70431E37E}"/>
    <cellStyle name="20% - uthevingsfarge 6 8 2 3" xfId="10387" xr:uid="{D0DDFA3F-26F6-4B5C-8492-7F828856EE1B}"/>
    <cellStyle name="20% - uthevingsfarge 6 8 3" xfId="4983" xr:uid="{8790E58E-3C78-4286-897F-E9F241511D89}"/>
    <cellStyle name="20% - uthevingsfarge 6 8 3 2" xfId="7636" xr:uid="{FCDAA2AF-974C-4C95-AB90-A5F14C15133A}"/>
    <cellStyle name="20% - uthevingsfarge 6 8 4" xfId="10504" xr:uid="{0B52BA49-2133-44FE-8833-3E8BD1B325FF}"/>
    <cellStyle name="20% - uthevingsfarge 6 80" xfId="1309" xr:uid="{BF98CC88-0915-480F-9186-D4173A97CA90}"/>
    <cellStyle name="20% - uthevingsfarge 6 81" xfId="1310" xr:uid="{3E9FAD94-03D8-48C6-A670-FB02E59F6A82}"/>
    <cellStyle name="20% - uthevingsfarge 6 82" xfId="1311" xr:uid="{BBEA68F2-5E98-4DD0-91B9-78A8B448ED6F}"/>
    <cellStyle name="20% - uthevingsfarge 6 83" xfId="1312" xr:uid="{AEA523E4-E663-48E8-BDE0-74E90D1CD4F0}"/>
    <cellStyle name="20% - uthevingsfarge 6 84" xfId="1313" xr:uid="{4023BB55-65E2-403A-AB9A-0E48CAB727FA}"/>
    <cellStyle name="20% - uthevingsfarge 6 85" xfId="1314" xr:uid="{55F2C743-5E6D-4F32-AC9B-D731B7A52D6E}"/>
    <cellStyle name="20% - uthevingsfarge 6 86" xfId="1315" xr:uid="{8942E33C-157C-405E-AF76-9C181E94FFEF}"/>
    <cellStyle name="20% - uthevingsfarge 6 87" xfId="1316" xr:uid="{96B261C0-BBC6-4B26-B1DD-EB9A18F4EB8B}"/>
    <cellStyle name="20% - uthevingsfarge 6 88" xfId="1317" xr:uid="{BC8B1900-266B-418B-AE25-BBD222AA466E}"/>
    <cellStyle name="20% - uthevingsfarge 6 89" xfId="1318" xr:uid="{4CA3A531-2CDB-437F-A50D-F1F9D1D9A9BC}"/>
    <cellStyle name="20% - uthevingsfarge 6 9" xfId="1319" xr:uid="{FBBDFB7A-27C9-4BAB-B8E0-A3D0216D7734}"/>
    <cellStyle name="20% - uthevingsfarge 6 9 2" xfId="1320" xr:uid="{7E6788AA-4D0B-4E5A-97D2-0D1D3C36867F}"/>
    <cellStyle name="20% - uthevingsfarge 6 9 2 2" xfId="5705" xr:uid="{763C44B1-A473-44DD-B421-1A8E7AEA7B65}"/>
    <cellStyle name="20% - uthevingsfarge 6 9 2 2 2" xfId="8338" xr:uid="{80D000A5-2421-4B7E-A862-FF1CB5826AFD}"/>
    <cellStyle name="20% - uthevingsfarge 6 9 2 3" xfId="10037" xr:uid="{40D11C85-7A46-4713-A6BB-4C34E9621751}"/>
    <cellStyle name="20% - uthevingsfarge 6 9 3" xfId="4984" xr:uid="{1109263B-9B5E-41B5-BC8B-7CDC90D655B4}"/>
    <cellStyle name="20% - uthevingsfarge 6 9 3 2" xfId="7637" xr:uid="{DB284582-4D9D-46EC-AF9D-CFC709867AAC}"/>
    <cellStyle name="20% - uthevingsfarge 6 9 4" xfId="9929" xr:uid="{33ED4C52-D358-4DB0-8928-B61F74E000C2}"/>
    <cellStyle name="20% - uthevingsfarge 6 90" xfId="1321" xr:uid="{ED7854E6-80B1-47B1-B344-111599163521}"/>
    <cellStyle name="20% - uthevingsfarge 6 90 2" xfId="2950" xr:uid="{86AE07BB-ED80-4961-BE61-D578B95A2807}"/>
    <cellStyle name="20% - uthevingsfarge 6 90 2 2" xfId="3350" xr:uid="{02994029-0D66-4A3A-8BD7-3ED9C9BA2348}"/>
    <cellStyle name="20% - uthevingsfarge 6 90 2 2 2" xfId="6929" xr:uid="{97060717-B979-48CB-9700-7104DF2F3A7C}"/>
    <cellStyle name="20% - uthevingsfarge 6 90 2 3" xfId="3746" xr:uid="{8EB2ADE7-4822-4268-8E73-EF88398E07B1}"/>
    <cellStyle name="20% - uthevingsfarge 6 90 2 4" xfId="6517" xr:uid="{39A2C78B-EA5C-4861-921A-ACA08DA7D9CE}"/>
    <cellStyle name="20% - uthevingsfarge 6 90 2 5" xfId="8929" xr:uid="{4841DD3D-1D0F-4C27-B4B3-CD8877B62237}"/>
    <cellStyle name="20% - uthevingsfarge 6 90 3" xfId="3349" xr:uid="{3DF13052-3E34-4943-AFDE-7362690089DD}"/>
    <cellStyle name="20% - uthevingsfarge 6 90 3 2" xfId="6928" xr:uid="{8F70EAE6-5468-471A-8263-47E2FE91D4BE}"/>
    <cellStyle name="20% - uthevingsfarge 6 90 4" xfId="4145" xr:uid="{0FCB4017-ACB2-4652-B0A0-C787DBF95C1E}"/>
    <cellStyle name="20% - uthevingsfarge 6 90 5" xfId="6232" xr:uid="{933AE8A6-BFD0-477E-939E-0546E3D3DE86}"/>
    <cellStyle name="20% - uthevingsfarge 6 90 6" xfId="8928" xr:uid="{D9EF35E9-86EA-4555-875A-694C3F250989}"/>
    <cellStyle name="20% - uthevingsfarge 6 91" xfId="1322" xr:uid="{1F23D8EC-BE97-41F7-8D24-FA4229386B80}"/>
    <cellStyle name="20% - uthevingsfarge 6 91 2" xfId="2951" xr:uid="{EB39BC4B-B527-40A3-81BC-ED102B8D6205}"/>
    <cellStyle name="20% - uthevingsfarge 6 91 2 2" xfId="3352" xr:uid="{2E360DBF-754C-45A3-8307-65537CD50845}"/>
    <cellStyle name="20% - uthevingsfarge 6 91 2 2 2" xfId="6931" xr:uid="{57BC5536-FB59-40AD-BE59-D99D6FAF0F1A}"/>
    <cellStyle name="20% - uthevingsfarge 6 91 2 3" xfId="3716" xr:uid="{D73FE7E6-F07D-47EE-B81E-F9BDCF0D68CD}"/>
    <cellStyle name="20% - uthevingsfarge 6 91 2 4" xfId="6518" xr:uid="{7E30F475-636F-4753-B3EE-C3AF1A07074E}"/>
    <cellStyle name="20% - uthevingsfarge 6 91 2 5" xfId="8931" xr:uid="{81B8AD67-210C-4B1D-86DA-4947DB8B469F}"/>
    <cellStyle name="20% - uthevingsfarge 6 91 3" xfId="3351" xr:uid="{263A0913-96E2-46CA-9532-A3FF151FCF25}"/>
    <cellStyle name="20% - uthevingsfarge 6 91 3 2" xfId="6930" xr:uid="{5995FB93-690E-41BD-98D4-01B5D1200BE2}"/>
    <cellStyle name="20% - uthevingsfarge 6 91 4" xfId="3739" xr:uid="{5E374929-2762-43FF-819E-96539FED1257}"/>
    <cellStyle name="20% - uthevingsfarge 6 91 5" xfId="6233" xr:uid="{09CB8CF5-1AC0-430F-8470-DD288CE4209A}"/>
    <cellStyle name="20% - uthevingsfarge 6 91 6" xfId="8930" xr:uid="{2003CE73-882C-4883-990D-7251CE3236A7}"/>
    <cellStyle name="20% - uthevingsfarge 6 92" xfId="1323" xr:uid="{2202C15D-1D88-4339-A278-DDF147994D74}"/>
    <cellStyle name="20% - uthevingsfarge 6 92 2" xfId="2952" xr:uid="{B41D68AB-04A4-4038-85E3-1F878188CB78}"/>
    <cellStyle name="20% - uthevingsfarge 6 92 2 2" xfId="3354" xr:uid="{481E52FF-5FAF-4976-A1DE-AC379E84F8FF}"/>
    <cellStyle name="20% - uthevingsfarge 6 92 2 2 2" xfId="6933" xr:uid="{87B20771-4BD7-4AFD-B968-1A9867EC94A8}"/>
    <cellStyle name="20% - uthevingsfarge 6 92 2 3" xfId="3785" xr:uid="{1C31FD29-19A6-44D5-B40A-D88A7D4ABE93}"/>
    <cellStyle name="20% - uthevingsfarge 6 92 2 4" xfId="6519" xr:uid="{81956C9B-44FF-4C6D-896B-8B4946F3C7E0}"/>
    <cellStyle name="20% - uthevingsfarge 6 92 2 5" xfId="8933" xr:uid="{6CE3FAC8-A58E-4AF6-847C-44780DC279DE}"/>
    <cellStyle name="20% - uthevingsfarge 6 92 3" xfId="3353" xr:uid="{2E14C1AE-6DDA-40F0-90CA-FA4E68F64DDC}"/>
    <cellStyle name="20% - uthevingsfarge 6 92 3 2" xfId="6932" xr:uid="{6DF08CA1-4B03-4357-BB6B-22AF30599396}"/>
    <cellStyle name="20% - uthevingsfarge 6 92 4" xfId="4176" xr:uid="{55947557-E240-4F07-8031-AB9A915B6843}"/>
    <cellStyle name="20% - uthevingsfarge 6 92 5" xfId="6234" xr:uid="{E9695D0D-E57B-458D-B7C5-E13C1119A46C}"/>
    <cellStyle name="20% - uthevingsfarge 6 92 6" xfId="8932" xr:uid="{6DCD7704-E1A8-4B7F-AD54-5DE094B7D217}"/>
    <cellStyle name="20% - uthevingsfarge 6 93" xfId="1324" xr:uid="{26C07DF2-ADC3-4030-A20E-0463E0298C72}"/>
    <cellStyle name="20% - uthevingsfarge 6 93 2" xfId="2953" xr:uid="{46FD0D59-CB55-44F3-8C29-3E5E907B4D4C}"/>
    <cellStyle name="20% - uthevingsfarge 6 93 2 2" xfId="3356" xr:uid="{7A4D4BF1-896E-49EF-BC97-DA843D763A37}"/>
    <cellStyle name="20% - uthevingsfarge 6 93 2 2 2" xfId="6935" xr:uid="{3855356B-9426-4899-BFB4-4EA2E15ACA6B}"/>
    <cellStyle name="20% - uthevingsfarge 6 93 2 3" xfId="3846" xr:uid="{7CABCBFC-39C0-4825-B3B9-CA4E0DC0D251}"/>
    <cellStyle name="20% - uthevingsfarge 6 93 2 4" xfId="6520" xr:uid="{2DDD26B9-FD3F-44AF-9F87-794D271F5DBB}"/>
    <cellStyle name="20% - uthevingsfarge 6 93 2 5" xfId="8935" xr:uid="{097412E1-120E-43E2-A168-B06683D79FB9}"/>
    <cellStyle name="20% - uthevingsfarge 6 93 3" xfId="3355" xr:uid="{2096F1AF-81C8-481F-8A2C-86AF21A940C4}"/>
    <cellStyle name="20% - uthevingsfarge 6 93 3 2" xfId="6934" xr:uid="{B10224F9-9B91-4140-98D4-E1C714F099E1}"/>
    <cellStyle name="20% - uthevingsfarge 6 93 4" xfId="4040" xr:uid="{A6629D60-9548-49AF-B1DF-CC88311087D4}"/>
    <cellStyle name="20% - uthevingsfarge 6 93 5" xfId="6235" xr:uid="{F8D47B13-BACF-4D2D-A5BD-9CE53607C977}"/>
    <cellStyle name="20% - uthevingsfarge 6 93 6" xfId="8934" xr:uid="{05B82FC6-477C-4EB5-8624-AF7F1F86FB50}"/>
    <cellStyle name="20% - uthevingsfarge 6 94" xfId="1325" xr:uid="{7940BAA6-B79F-4A02-A757-819472DF3A72}"/>
    <cellStyle name="20% - uthevingsfarge 6 94 2" xfId="2954" xr:uid="{E16A0BCD-ECC8-41A7-B0CD-692E8151D61D}"/>
    <cellStyle name="20% - uthevingsfarge 6 94 2 2" xfId="3358" xr:uid="{25C12620-BCCB-4300-A8DA-F7856C908D21}"/>
    <cellStyle name="20% - uthevingsfarge 6 94 2 2 2" xfId="6937" xr:uid="{9B0D61BE-F7A1-491E-A96F-61AF5D4E065E}"/>
    <cellStyle name="20% - uthevingsfarge 6 94 2 3" xfId="3845" xr:uid="{C1D2A1FA-3395-404A-98C2-4A7C9F8FAF69}"/>
    <cellStyle name="20% - uthevingsfarge 6 94 2 4" xfId="6521" xr:uid="{995850E0-F706-4404-9805-22EA55E0F3C5}"/>
    <cellStyle name="20% - uthevingsfarge 6 94 2 5" xfId="8937" xr:uid="{E8C76582-FB5C-4F6E-ABFA-F11829041D48}"/>
    <cellStyle name="20% - uthevingsfarge 6 94 3" xfId="3357" xr:uid="{F0FCEAF3-8E1C-4722-8386-56914241EAC6}"/>
    <cellStyle name="20% - uthevingsfarge 6 94 3 2" xfId="6936" xr:uid="{0B5DA7D0-729C-48FD-B4D2-81E83C3D0981}"/>
    <cellStyle name="20% - uthevingsfarge 6 94 4" xfId="3996" xr:uid="{AB6ECBA2-9D52-4A71-8099-2F2A688FE360}"/>
    <cellStyle name="20% - uthevingsfarge 6 94 5" xfId="6236" xr:uid="{A4CBD929-E17A-4420-9BBA-DFDB3C6E209C}"/>
    <cellStyle name="20% - uthevingsfarge 6 94 6" xfId="8936" xr:uid="{66066317-5D9F-42DA-9E5B-6CD3A30D1FC7}"/>
    <cellStyle name="20% - uthevingsfarge 6 95" xfId="1326" xr:uid="{E056E8D0-5B6F-4FF2-80C8-EF2BF69E09BE}"/>
    <cellStyle name="20% - uthevingsfarge 6 95 2" xfId="2955" xr:uid="{C0EC1C73-572C-4268-9305-FF21168E7EFE}"/>
    <cellStyle name="20% - uthevingsfarge 6 95 2 2" xfId="3360" xr:uid="{327E93BF-7310-4A9B-9D96-570B76E5E787}"/>
    <cellStyle name="20% - uthevingsfarge 6 95 2 2 2" xfId="6939" xr:uid="{B4D47F0E-24D4-4B0B-8FE1-155D00E67AEB}"/>
    <cellStyle name="20% - uthevingsfarge 6 95 2 3" xfId="3844" xr:uid="{ED43B61F-8965-43D2-8AFF-BE5EEBD4D27F}"/>
    <cellStyle name="20% - uthevingsfarge 6 95 2 4" xfId="6522" xr:uid="{D8E88031-D69C-414A-904C-646719A5F420}"/>
    <cellStyle name="20% - uthevingsfarge 6 95 2 5" xfId="8939" xr:uid="{FA45E88E-26AE-4BDE-8BDF-99D5A67EF1CC}"/>
    <cellStyle name="20% - uthevingsfarge 6 95 3" xfId="3359" xr:uid="{2652C1CC-1B7C-4F57-BE99-6D6C1EC91592}"/>
    <cellStyle name="20% - uthevingsfarge 6 95 3 2" xfId="6938" xr:uid="{58D2B5FF-9A80-4A3B-97D9-EC7618DBE362}"/>
    <cellStyle name="20% - uthevingsfarge 6 95 4" xfId="3771" xr:uid="{22C3F259-730C-4AEB-ACF8-88850C03354D}"/>
    <cellStyle name="20% - uthevingsfarge 6 95 5" xfId="6237" xr:uid="{86177825-C27C-4667-9566-A5D37DEE6BD7}"/>
    <cellStyle name="20% - uthevingsfarge 6 95 6" xfId="8938" xr:uid="{56C70AB7-2BC6-40D7-BAAC-39E488BE834B}"/>
    <cellStyle name="20% - uthevingsfarge 6 96" xfId="1327" xr:uid="{B1347E42-B0CC-410E-BF92-8A50706C6B3C}"/>
    <cellStyle name="20% - uthevingsfarge 6 96 2" xfId="2956" xr:uid="{34713A0F-FC67-4515-8530-BA4F691EDF0B}"/>
    <cellStyle name="20% - uthevingsfarge 6 96 2 2" xfId="3362" xr:uid="{32A13F95-44FE-46A6-A2A3-EB5926C5FD13}"/>
    <cellStyle name="20% - uthevingsfarge 6 96 2 2 2" xfId="6941" xr:uid="{BCA83367-992F-4276-8D89-3CD844C70A04}"/>
    <cellStyle name="20% - uthevingsfarge 6 96 2 3" xfId="3843" xr:uid="{409D473F-DC05-4A89-9079-EC127EA296DE}"/>
    <cellStyle name="20% - uthevingsfarge 6 96 2 4" xfId="6523" xr:uid="{D44AE42B-A2F0-4847-8CFA-D5CDE6CBB623}"/>
    <cellStyle name="20% - uthevingsfarge 6 96 2 5" xfId="8941" xr:uid="{C2DDA1C7-2C85-48C5-9A1D-CE5B1473CE95}"/>
    <cellStyle name="20% - uthevingsfarge 6 96 3" xfId="3361" xr:uid="{F028FCDC-2827-4480-9BCE-89FC9A0F0FBD}"/>
    <cellStyle name="20% - uthevingsfarge 6 96 3 2" xfId="6940" xr:uid="{103EB339-ACB3-407B-BCFD-E5CE10E521DB}"/>
    <cellStyle name="20% - uthevingsfarge 6 96 4" xfId="4088" xr:uid="{59B236F0-5B4A-42FC-AAA8-1563E3D79DEE}"/>
    <cellStyle name="20% - uthevingsfarge 6 96 5" xfId="6238" xr:uid="{E7318173-9A92-48B0-AED2-6919C94947C2}"/>
    <cellStyle name="20% - uthevingsfarge 6 96 6" xfId="8940" xr:uid="{3034E4A8-B30E-4F61-88A9-98C236DBDBF0}"/>
    <cellStyle name="20% - uthevingsfarge 6 97" xfId="1328" xr:uid="{078A6BC2-3AA3-4C9E-AC80-039D5E0288B6}"/>
    <cellStyle name="20% - uthevingsfarge 6 97 2" xfId="2957" xr:uid="{18881BD8-1B3F-4A4F-A77D-52A9F8F4FEC7}"/>
    <cellStyle name="20% - uthevingsfarge 6 97 2 2" xfId="3364" xr:uid="{F0B3EBF0-6796-44EB-8620-C80F1904043A}"/>
    <cellStyle name="20% - uthevingsfarge 6 97 2 2 2" xfId="6943" xr:uid="{7B0B06A7-D8BC-4DE7-A9FF-65D01A235EFC}"/>
    <cellStyle name="20% - uthevingsfarge 6 97 2 3" xfId="3842" xr:uid="{244D498F-B349-403A-AC64-21D69702592E}"/>
    <cellStyle name="20% - uthevingsfarge 6 97 2 4" xfId="6524" xr:uid="{2537315D-484B-45B1-B622-5B7E19EF177F}"/>
    <cellStyle name="20% - uthevingsfarge 6 97 2 5" xfId="8943" xr:uid="{B43466A6-6B81-41A2-A1A4-DA55D00866A4}"/>
    <cellStyle name="20% - uthevingsfarge 6 97 3" xfId="3363" xr:uid="{64D7B2DA-9231-4734-A41D-9046E70A12A0}"/>
    <cellStyle name="20% - uthevingsfarge 6 97 3 2" xfId="6942" xr:uid="{26649598-8983-43BD-89BC-2AAB94278754}"/>
    <cellStyle name="20% - uthevingsfarge 6 97 4" xfId="4039" xr:uid="{84782E53-17AF-455F-9CE2-86A49CAB54EB}"/>
    <cellStyle name="20% - uthevingsfarge 6 97 5" xfId="6239" xr:uid="{C6CA9DB8-0328-4269-8CC0-A4082F346712}"/>
    <cellStyle name="20% - uthevingsfarge 6 97 6" xfId="8942" xr:uid="{E74379D3-96AD-4DE7-9410-50BB53B83AB2}"/>
    <cellStyle name="20% - uthevingsfarge 6 98" xfId="1329" xr:uid="{2E29948E-5D51-4592-99BF-6A033303350C}"/>
    <cellStyle name="20% - uthevingsfarge 6 98 2" xfId="2958" xr:uid="{4513E459-F5D3-4514-A17E-BA6CDC8E9E9D}"/>
    <cellStyle name="20% - uthevingsfarge 6 98 2 2" xfId="3366" xr:uid="{F5DEB24B-9EA5-425B-B67A-516EF158704F}"/>
    <cellStyle name="20% - uthevingsfarge 6 98 2 2 2" xfId="6945" xr:uid="{FA1387C2-56E5-46EF-9088-A47D79AE5823}"/>
    <cellStyle name="20% - uthevingsfarge 6 98 2 3" xfId="3841" xr:uid="{EBA51B91-24D0-420C-B3C7-CE77A7FE2E33}"/>
    <cellStyle name="20% - uthevingsfarge 6 98 2 4" xfId="6525" xr:uid="{0608CE3E-D497-48E4-A2DA-747BE9137B5C}"/>
    <cellStyle name="20% - uthevingsfarge 6 98 2 5" xfId="8945" xr:uid="{C36EC2B0-D854-43BF-8D53-775BD0405FAA}"/>
    <cellStyle name="20% - uthevingsfarge 6 98 3" xfId="3365" xr:uid="{D1AB077C-8201-4872-BBB6-0A9CBD0491B0}"/>
    <cellStyle name="20% - uthevingsfarge 6 98 3 2" xfId="6944" xr:uid="{82492579-6BE9-49BC-8E32-52E1629F3D71}"/>
    <cellStyle name="20% - uthevingsfarge 6 98 4" xfId="4232" xr:uid="{0BAA9C39-4777-4217-B5BE-B45FA1C175B9}"/>
    <cellStyle name="20% - uthevingsfarge 6 98 5" xfId="6240" xr:uid="{8B6E4702-4A6A-4C88-A649-CA4A6EBAC678}"/>
    <cellStyle name="20% - uthevingsfarge 6 98 6" xfId="8944" xr:uid="{75E3BE24-41C8-47FF-9638-94908353B9B3}"/>
    <cellStyle name="20% - uthevingsfarge 6 99" xfId="1330" xr:uid="{2F1BCB03-04F6-47D9-A260-2AB70EEF8050}"/>
    <cellStyle name="20% - uthevingsfarge 6 99 2" xfId="2959" xr:uid="{A56DA682-ED8C-4C95-852A-A5A11F9525AA}"/>
    <cellStyle name="20% - uthevingsfarge 6 99 2 2" xfId="3368" xr:uid="{8CA12832-7F7A-4556-A2CE-6DBCA36ABC12}"/>
    <cellStyle name="20% - uthevingsfarge 6 99 2 2 2" xfId="6947" xr:uid="{E84E363E-8174-4611-9DF9-4C4177D0758C}"/>
    <cellStyle name="20% - uthevingsfarge 6 99 2 3" xfId="3840" xr:uid="{396F1360-A072-4CE2-8925-A3D09914733F}"/>
    <cellStyle name="20% - uthevingsfarge 6 99 2 4" xfId="6526" xr:uid="{EFC48FE3-F511-4A3A-9625-13E3ADDD0678}"/>
    <cellStyle name="20% - uthevingsfarge 6 99 2 5" xfId="8947" xr:uid="{9BF97A45-545B-429C-9DCA-20C016603416}"/>
    <cellStyle name="20% - uthevingsfarge 6 99 3" xfId="3367" xr:uid="{4668EA1E-9EB9-48F8-872F-E3C4D6B3E44E}"/>
    <cellStyle name="20% - uthevingsfarge 6 99 3 2" xfId="6946" xr:uid="{04EB2C15-52B0-484A-BB9B-E600C406E22A}"/>
    <cellStyle name="20% - uthevingsfarge 6 99 4" xfId="4233" xr:uid="{D85C9459-7C11-4327-AA1D-37192E4277A1}"/>
    <cellStyle name="20% - uthevingsfarge 6 99 5" xfId="6241" xr:uid="{F45C60EA-E012-41C3-9318-C2B8075E70AF}"/>
    <cellStyle name="20% - uthevingsfarge 6 99 6" xfId="8946" xr:uid="{EE390F4C-C880-4670-BB21-1AD0E8583B83}"/>
    <cellStyle name="-20966" xfId="18668" xr:uid="{7280D27E-ABBF-43DE-9100-677A74E4C34D}"/>
    <cellStyle name="40 % - uthevingsfarge 1" xfId="11408" xr:uid="{B896582C-87D7-4F2C-BB55-5C8922366237}"/>
    <cellStyle name="40 % – uthevingsfarge 1" xfId="33" builtinId="31" customBuiltin="1"/>
    <cellStyle name="40 % - uthevingsfarge 2" xfId="11409" xr:uid="{FAA9C58C-8D90-4659-823D-79CE551CBDB1}"/>
    <cellStyle name="40 % – uthevingsfarge 2" xfId="35" builtinId="35" customBuiltin="1"/>
    <cellStyle name="40 % - uthevingsfarge 3" xfId="11410" xr:uid="{90CE7EBF-D693-46BC-BFB7-AC6AAB7561C1}"/>
    <cellStyle name="40 % – uthevingsfarge 3" xfId="37" builtinId="39" customBuiltin="1"/>
    <cellStyle name="40 % - uthevingsfarge 4" xfId="11411" xr:uid="{37836145-DFF2-428E-BBCC-AE2BE854F3D6}"/>
    <cellStyle name="40 % – uthevingsfarge 4" xfId="39" builtinId="43" customBuiltin="1"/>
    <cellStyle name="40 % - uthevingsfarge 5" xfId="11412" xr:uid="{70D2D3BB-AAEA-4B20-B840-3E87B0523DC4}"/>
    <cellStyle name="40 % – uthevingsfarge 5" xfId="41" builtinId="47" customBuiltin="1"/>
    <cellStyle name="40 % - uthevingsfarge 6" xfId="11413" xr:uid="{6F8C1B96-4D5C-46B3-A344-0EA101B4AC92}"/>
    <cellStyle name="40 % – uthevingsfarge 6" xfId="43" builtinId="51" customBuiltin="1"/>
    <cellStyle name="40 % - Accent1 2" xfId="18669" xr:uid="{14E47C00-AA20-4643-8836-5E45DCF6883E}"/>
    <cellStyle name="40 % - Accent1 2 2" xfId="18670" xr:uid="{639B3CAD-1207-426F-A89C-0B35993A4B4E}"/>
    <cellStyle name="40 % - Accent1 2 3" xfId="18671" xr:uid="{FD1E9FB0-8D27-42DE-B3C8-33F83B9E0C57}"/>
    <cellStyle name="40 % - Accent1 2_CONFIGURATION" xfId="18672" xr:uid="{70DC925D-738C-4FF9-880B-F4C3E34CF102}"/>
    <cellStyle name="40 % - Accent1 3" xfId="18673" xr:uid="{4CDF6FF4-D4D2-461E-83CC-A8818CC50386}"/>
    <cellStyle name="40 % - Accent1 4" xfId="18674" xr:uid="{E0D52E75-C39A-4A84-AAA2-7BA3A10F98D4}"/>
    <cellStyle name="40 % - Accent2 2" xfId="18675" xr:uid="{F1C56973-3668-4FE1-832F-2AE7CFC7C6E9}"/>
    <cellStyle name="40 % - Accent2 2 2" xfId="18676" xr:uid="{0B286B48-A0A3-47C8-9670-12601CD5DE3F}"/>
    <cellStyle name="40 % - Accent2 2 3" xfId="18677" xr:uid="{98E9681C-19EE-42B7-A086-F08D17C96063}"/>
    <cellStyle name="40 % - Accent2 2_CONFIGURATION" xfId="18678" xr:uid="{CBFA8D26-7214-4DF2-85CB-FC9779DD93E9}"/>
    <cellStyle name="40 % - Accent2 3" xfId="18679" xr:uid="{AEE2EF71-D531-4259-879E-780D5CB09DE4}"/>
    <cellStyle name="40 % - Accent3 2" xfId="18680" xr:uid="{99D657B9-6225-48F8-B456-1C79E4010882}"/>
    <cellStyle name="40 % - Accent3 2 2" xfId="18681" xr:uid="{B1BB7A6D-2952-4D98-A65B-3CE12703326B}"/>
    <cellStyle name="40 % - Accent3 2 3" xfId="18682" xr:uid="{F1C40E9C-F0D5-4F51-8FB8-6C9284F0634A}"/>
    <cellStyle name="40 % - Accent3 2_CONFIGURATION" xfId="18683" xr:uid="{42D2955F-C596-4D9A-901B-F4B695FAE52C}"/>
    <cellStyle name="40 % - Accent3 3" xfId="18684" xr:uid="{E65A1B27-DF0D-45BB-BA4F-5C93DC12683F}"/>
    <cellStyle name="40 % - Accent3 4" xfId="18685" xr:uid="{76D1F43D-7729-4993-8D80-9DDF68584170}"/>
    <cellStyle name="40 % - Accent4 2" xfId="18686" xr:uid="{34F49B9C-2431-47AD-AECE-679F7341E2F9}"/>
    <cellStyle name="40 % - Accent4 2 2" xfId="18687" xr:uid="{61AB6CB8-0667-4ABA-8B2F-1F2CC9C2BF51}"/>
    <cellStyle name="40 % - Accent4 2 3" xfId="18688" xr:uid="{84DE7A0F-B964-4F74-8F36-943D50E6895D}"/>
    <cellStyle name="40 % - Accent4 2_CONFIGURATION" xfId="18689" xr:uid="{3745832E-2743-41D2-AC1D-FFA3DEDB46D1}"/>
    <cellStyle name="40 % - Accent4 3" xfId="18690" xr:uid="{BC505A5C-5B35-42BF-AEA3-E36F5FDA3EA1}"/>
    <cellStyle name="40 % - Accent4 4" xfId="18691" xr:uid="{EC473F8A-292E-411B-855C-BD1629929359}"/>
    <cellStyle name="40 % - Accent5 2" xfId="18692" xr:uid="{C195DAE3-05AB-48CC-B5B4-F643FF0D477E}"/>
    <cellStyle name="40 % - Accent5 2 2" xfId="18693" xr:uid="{581CA9D2-6760-45B4-A3FF-07B033D32065}"/>
    <cellStyle name="40 % - Accent5 2 3" xfId="18694" xr:uid="{DECD3FB1-E141-4A91-86DA-8F14CD1749B1}"/>
    <cellStyle name="40 % - Accent5 2_CONFIGURATION" xfId="18695" xr:uid="{42731DD3-9D3A-4C0E-9A44-9AA2F3DE263F}"/>
    <cellStyle name="40 % - Accent5 3" xfId="18696" xr:uid="{84DFFFDD-8D46-4E5B-8E84-96BCA41A9C2F}"/>
    <cellStyle name="40 % - Accent5 4" xfId="18697" xr:uid="{FEE576DC-604F-4C7A-A0AD-AB89F0AD109C}"/>
    <cellStyle name="40 % - Accent6 2" xfId="18698" xr:uid="{1F3390E3-ECA6-4E95-990F-9CFD30125FC8}"/>
    <cellStyle name="40 % - Accent6 2 2" xfId="18699" xr:uid="{9F073396-D615-43D2-BED0-F7F362E83354}"/>
    <cellStyle name="40 % - Accent6 2 3" xfId="18700" xr:uid="{06BD54EA-3557-49BE-B480-83430D3DCABC}"/>
    <cellStyle name="40 % - Accent6 2_CONFIGURATION" xfId="18701" xr:uid="{1E2820C7-FE20-42BD-B63B-F8B00E7D8497}"/>
    <cellStyle name="40 % - Accent6 3" xfId="18702" xr:uid="{8FF97224-FBDE-421B-B4AA-7143AA800BD8}"/>
    <cellStyle name="40 % - Accent6 4" xfId="18703" xr:uid="{48B9FE41-0EF4-4355-A795-98812CDE8A82}"/>
    <cellStyle name="40% - 1. jelölőszín" xfId="4294" xr:uid="{D1DE49BD-3D2A-4D3A-839E-5E3759F76DC5}"/>
    <cellStyle name="40% - 1. jelölőszín 2" xfId="10867" xr:uid="{5DAB13F0-3820-4628-8019-53DDD5B79CE6}"/>
    <cellStyle name="40% - 1. jelölőszín_20130128_ITS on reporting_Annex I_CA" xfId="10868" xr:uid="{21B7BE62-40BB-4C0F-9820-D7F644F7F1C6}"/>
    <cellStyle name="40% - 2. jelölőszín" xfId="4295" xr:uid="{C53CBDFA-3D0B-4610-A1E8-EFB3BBBEF7D3}"/>
    <cellStyle name="40% - 2. jelölőszín 2" xfId="10869" xr:uid="{1FCE485D-BB23-4013-9887-1CD3458DBD5C}"/>
    <cellStyle name="40% - 2. jelölőszín_20130128_ITS on reporting_Annex I_CA" xfId="10870" xr:uid="{B3F253DA-20D1-4901-802A-19B12772582C}"/>
    <cellStyle name="40% - 3. jelölőszín" xfId="4296" xr:uid="{31F453DD-9067-41E5-B76A-E2C937574326}"/>
    <cellStyle name="40% - 3. jelölőszín 2" xfId="10871" xr:uid="{77CC9D7C-8D5A-4518-BFC0-30D3B4AF4996}"/>
    <cellStyle name="40% - 3. jelölőszín_20130128_ITS on reporting_Annex I_CA" xfId="10872" xr:uid="{E40C76BB-A8BB-4EBB-8167-1337A063A177}"/>
    <cellStyle name="40% - 4. jelölőszín" xfId="4297" xr:uid="{55CDAFFD-60D6-45F2-8840-32B14A909118}"/>
    <cellStyle name="40% - 4. jelölőszín 2" xfId="10873" xr:uid="{F9B226FE-E3D6-49CF-B9E8-FDE89EB4263C}"/>
    <cellStyle name="40% - 4. jelölőszín_20130128_ITS on reporting_Annex I_CA" xfId="10874" xr:uid="{1345677D-88F2-4CE8-8743-6631CD7B8EAC}"/>
    <cellStyle name="40% - 5. jelölőszín" xfId="4298" xr:uid="{3666225D-FB2A-4EBC-8145-1F1671D35925}"/>
    <cellStyle name="40% - 5. jelölőszín 2" xfId="10875" xr:uid="{F8688547-B3D9-446F-9041-0E28070F8649}"/>
    <cellStyle name="40% - 5. jelölőszín_20130128_ITS on reporting_Annex I_CA" xfId="10876" xr:uid="{76D5F102-C5B1-4F65-9830-054E7832256C}"/>
    <cellStyle name="40% - 6. jelölőszín" xfId="4299" xr:uid="{0096322A-8EAA-4347-A629-BAE43946ABB5}"/>
    <cellStyle name="40% - 6. jelölőszín 2" xfId="10877" xr:uid="{6458E680-280A-4017-ABA8-20A7F77797A0}"/>
    <cellStyle name="40% - 6. jelölőszín_20130128_ITS on reporting_Annex I_CA" xfId="10878" xr:uid="{27C79A43-F483-4D84-9991-76B6EB192EBD}"/>
    <cellStyle name="40% - Accent1" xfId="18704" xr:uid="{6364D8C3-A99E-4A0E-A2B7-8017BD6669FE}"/>
    <cellStyle name="40% - Accent1 10" xfId="18705" xr:uid="{FCAFE798-DFFE-4D02-9AC9-1A05A9B046F3}"/>
    <cellStyle name="40% - Accent1 11" xfId="18706" xr:uid="{91DFC350-CEDE-4B83-BF25-E51A2DBD1151}"/>
    <cellStyle name="40% - Accent1 12" xfId="18707" xr:uid="{54BAFB5F-3503-4C61-AA1A-86F2E5A89F9C}"/>
    <cellStyle name="40% - Accent1 13" xfId="18708" xr:uid="{57EE8CC2-7D15-4CC6-B121-A5A9F16A7A02}"/>
    <cellStyle name="40% - Accent1 2" xfId="10879" xr:uid="{28EE01CF-8B77-44FE-993D-1837AE9D2EE2}"/>
    <cellStyle name="40% - Accent1 2 2" xfId="18710" xr:uid="{FB44D7F0-0DBF-412D-A5F0-1A834811CB54}"/>
    <cellStyle name="40% - Accent1 2 3" xfId="18711" xr:uid="{C456040C-3465-4226-9FE5-D7D835A0DA08}"/>
    <cellStyle name="40% - Accent1 2 4" xfId="18709" xr:uid="{19908C1C-F498-4B7A-BE66-51AA65C90552}"/>
    <cellStyle name="40% - Accent1 3" xfId="18712" xr:uid="{397C9D84-079C-4C93-8DE7-D2E6F2AFB549}"/>
    <cellStyle name="40% - Accent1 3 2" xfId="18713" xr:uid="{B772A1DA-E5B7-4858-B610-A40614CD9836}"/>
    <cellStyle name="40% - Accent1 3 3" xfId="18714" xr:uid="{C3B8E472-1A63-415E-90D2-310C1A46FCDF}"/>
    <cellStyle name="40% - Accent1 4" xfId="18715" xr:uid="{2C920D64-96C1-43CA-90A2-F1D55218399E}"/>
    <cellStyle name="40% - Accent1 4 2" xfId="18716" xr:uid="{244A90AE-A6A0-49E4-BC1A-29573E2C2021}"/>
    <cellStyle name="40% - Accent1 4 3" xfId="18717" xr:uid="{8878FDB7-5271-4DC5-9147-1599CA9BECF6}"/>
    <cellStyle name="40% - Accent1 5" xfId="18718" xr:uid="{A8460A32-E7D0-48B2-A0B6-93543BF96D66}"/>
    <cellStyle name="40% - Accent1 6" xfId="18719" xr:uid="{792CA883-B17A-41A8-9EBB-D809BEC91001}"/>
    <cellStyle name="40% - Accent1 7" xfId="18720" xr:uid="{848C0EF6-BE22-4958-89EA-0E47F899F5BE}"/>
    <cellStyle name="40% - Accent1 8" xfId="18721" xr:uid="{9D6D5E8D-72E6-4D7A-B41C-984387B03DA9}"/>
    <cellStyle name="40% - Accent1 9" xfId="18722" xr:uid="{64EEC3C3-4ECA-44C9-B1B0-2A2301E8B661}"/>
    <cellStyle name="40% - Accent1_45647 - Annexe 6a au 31 03 2011 v2" xfId="18723" xr:uid="{19985334-5677-40DA-8E76-A042D7232F91}"/>
    <cellStyle name="40% - Accent2" xfId="18724" xr:uid="{EE31BE3F-E7BD-4CB4-BA18-17E0E126CD60}"/>
    <cellStyle name="40% - Accent2 10" xfId="18725" xr:uid="{68984E12-DA36-47F7-AE8C-465E1FA2EA9B}"/>
    <cellStyle name="40% - Accent2 11" xfId="18726" xr:uid="{A4365B57-1DF8-4309-9BC2-C0EBAC9228B7}"/>
    <cellStyle name="40% - Accent2 12" xfId="18727" xr:uid="{2A7681CA-F965-4633-8A21-622F226EEF7C}"/>
    <cellStyle name="40% - Accent2 13" xfId="18728" xr:uid="{9B063016-A9C0-44BF-9F0E-5229F7E0ADBD}"/>
    <cellStyle name="40% - Accent2 2" xfId="10880" xr:uid="{ED6C0CD6-01C2-48A4-BDC8-65C81438F026}"/>
    <cellStyle name="40% - Accent2 2 2" xfId="18730" xr:uid="{19682847-5D96-4163-9262-CE3557822299}"/>
    <cellStyle name="40% - Accent2 2 3" xfId="18731" xr:uid="{2FE3A52F-359C-4EE4-8BBC-F7A7E47DA601}"/>
    <cellStyle name="40% - Accent2 2 4" xfId="18729" xr:uid="{3CAC1D76-302A-45ED-90E5-4E17CAD3C83D}"/>
    <cellStyle name="40% - Accent2 3" xfId="18732" xr:uid="{DDCA5A92-6D34-43DA-B8FC-032B3E0F3DB4}"/>
    <cellStyle name="40% - Accent2 3 2" xfId="18733" xr:uid="{D64F2A1C-BBC8-4171-8836-62D943C182E3}"/>
    <cellStyle name="40% - Accent2 3 3" xfId="18734" xr:uid="{2915658B-ACCD-4927-B1E5-C71A4FA47081}"/>
    <cellStyle name="40% - Accent2 4" xfId="18735" xr:uid="{2780A7E4-EB29-4E99-8746-25E681CDC4AF}"/>
    <cellStyle name="40% - Accent2 4 2" xfId="18736" xr:uid="{DE2819CD-963F-4CA6-9259-F599C7D1C63E}"/>
    <cellStyle name="40% - Accent2 4 3" xfId="18737" xr:uid="{6995F559-BF51-4F3A-8EC3-F3D153015F77}"/>
    <cellStyle name="40% - Accent2 5" xfId="18738" xr:uid="{D4C79E40-1DDA-4CE0-9C18-CABF126DFE9C}"/>
    <cellStyle name="40% - Accent2 6" xfId="18739" xr:uid="{30EC401D-E2C3-4CCC-AADA-A81475886E5D}"/>
    <cellStyle name="40% - Accent2 7" xfId="18740" xr:uid="{E375B8A2-129C-4E02-964E-F4CF586F4886}"/>
    <cellStyle name="40% - Accent2 8" xfId="18741" xr:uid="{B39A53AA-8614-4CD0-AE3D-AB418F7C0FF1}"/>
    <cellStyle name="40% - Accent2 9" xfId="18742" xr:uid="{888E5955-D5CB-4470-B7A9-A53A19B4ED4A}"/>
    <cellStyle name="40% - Accent2_45647 - Annexe 6a au 31 03 2011 v2" xfId="18743" xr:uid="{366349D6-FF11-49B1-A856-B8975BFD7AB6}"/>
    <cellStyle name="40% - Accent3" xfId="18744" xr:uid="{D7F5AD4E-7CDA-44B7-85D2-04B32C9648FF}"/>
    <cellStyle name="40% - Accent3 10" xfId="18745" xr:uid="{EAAB518B-1BAA-46A1-A528-5C40FC7D1EFA}"/>
    <cellStyle name="40% - Accent3 11" xfId="18746" xr:uid="{6E3ECEA3-5682-4BB1-91F2-0A26CF22AD24}"/>
    <cellStyle name="40% - Accent3 12" xfId="18747" xr:uid="{1963DED4-C2A6-4DCD-BB45-092A70B22144}"/>
    <cellStyle name="40% - Accent3 13" xfId="18748" xr:uid="{ED65D655-8C1B-4DCB-ACF4-B4383F6121A0}"/>
    <cellStyle name="40% - Accent3 2" xfId="10881" xr:uid="{D8A9E6A0-57DB-464A-9EE6-756FE90791F4}"/>
    <cellStyle name="40% - Accent3 2 2" xfId="18750" xr:uid="{329086C2-C1CB-4A66-B814-548067CF7A66}"/>
    <cellStyle name="40% - Accent3 2 3" xfId="18751" xr:uid="{61548A88-2FF6-4E49-B7FF-E285BCCFA314}"/>
    <cellStyle name="40% - Accent3 2 4" xfId="18749" xr:uid="{2003D520-8FFB-41E5-9093-2A239054FD9C}"/>
    <cellStyle name="40% - Accent3 3" xfId="18752" xr:uid="{E2596301-CCEF-44C5-96DC-2F15A0EFC923}"/>
    <cellStyle name="40% - Accent3 3 2" xfId="18753" xr:uid="{BF115083-316F-40D2-9A9D-0E5E1F995656}"/>
    <cellStyle name="40% - Accent3 3 3" xfId="18754" xr:uid="{366F8186-9932-414A-9BF2-9862285F3FAA}"/>
    <cellStyle name="40% - Accent3 4" xfId="18755" xr:uid="{DDC89AA2-C330-452D-9CF1-7F12049F6BE0}"/>
    <cellStyle name="40% - Accent3 4 2" xfId="18756" xr:uid="{BF269C29-1A7F-4BA3-A40F-BD5389E9488F}"/>
    <cellStyle name="40% - Accent3 4 3" xfId="18757" xr:uid="{241A5D13-C354-4C71-A620-0E6CF28875CA}"/>
    <cellStyle name="40% - Accent3 5" xfId="18758" xr:uid="{E354F19E-D8FB-44A5-92BF-AFAAA2CDCA02}"/>
    <cellStyle name="40% - Accent3 6" xfId="18759" xr:uid="{E9350ED3-2C33-449B-8EBF-E290A8CA1CF2}"/>
    <cellStyle name="40% - Accent3 7" xfId="18760" xr:uid="{85D9DC4F-744A-4C6D-9907-6493E674E77E}"/>
    <cellStyle name="40% - Accent3 8" xfId="18761" xr:uid="{9EC1428C-64B3-484D-AF54-FED4338437FD}"/>
    <cellStyle name="40% - Accent3 9" xfId="18762" xr:uid="{C8880FF8-FA3D-4679-8AB7-DA3A14496FEB}"/>
    <cellStyle name="40% - Accent3_45647 - Annexe 6a au 31 03 2011 v2" xfId="18763" xr:uid="{A77F423C-60F5-40A6-81BA-51A4C3FFE146}"/>
    <cellStyle name="40% - Accent4" xfId="18764" xr:uid="{BFD95145-48FB-4B11-A594-86351B40045E}"/>
    <cellStyle name="40% - Accent4 10" xfId="18765" xr:uid="{3B7278B2-ADC5-4B74-9EF4-455BFAA27EE0}"/>
    <cellStyle name="40% - Accent4 11" xfId="18766" xr:uid="{2BBF04C7-B93A-4075-8677-E49A078229AE}"/>
    <cellStyle name="40% - Accent4 12" xfId="18767" xr:uid="{CF0DACA7-EED0-4C02-ABE9-3D475664EE93}"/>
    <cellStyle name="40% - Accent4 13" xfId="18768" xr:uid="{C9BD9921-E2FA-48E3-9AE8-7FE39F1AEAA3}"/>
    <cellStyle name="40% - Accent4 2" xfId="10882" xr:uid="{58588831-A85C-445E-9EEC-C0C71D702A2D}"/>
    <cellStyle name="40% - Accent4 2 2" xfId="18770" xr:uid="{A06DD4A7-E8DA-4E1F-839D-AB052D155F58}"/>
    <cellStyle name="40% - Accent4 2 3" xfId="18771" xr:uid="{3ED44DC2-9731-4A39-9D4B-015D9C0A8C1A}"/>
    <cellStyle name="40% - Accent4 2 4" xfId="18769" xr:uid="{8A28080C-C98F-4534-806B-030E2909B3C6}"/>
    <cellStyle name="40% - Accent4 3" xfId="18772" xr:uid="{EAB5A85B-7120-4D6C-859C-2475948EF458}"/>
    <cellStyle name="40% - Accent4 3 2" xfId="18773" xr:uid="{23CA5C11-C10D-48F1-8A60-8D457DA455B9}"/>
    <cellStyle name="40% - Accent4 3 3" xfId="18774" xr:uid="{E3F0F508-FF62-4939-AA35-B3970CF7076D}"/>
    <cellStyle name="40% - Accent4 4" xfId="18775" xr:uid="{513CC075-F4E7-4BE5-A22D-5E73DCBB0780}"/>
    <cellStyle name="40% - Accent4 4 2" xfId="18776" xr:uid="{8F0C49B0-DB43-4891-8A80-FD069B08183D}"/>
    <cellStyle name="40% - Accent4 4 3" xfId="18777" xr:uid="{EF2DA1FE-B7ED-4A87-8A95-628D4162E09E}"/>
    <cellStyle name="40% - Accent4 5" xfId="18778" xr:uid="{42032551-DE5D-4B13-B8A4-96A5BF2086F1}"/>
    <cellStyle name="40% - Accent4 6" xfId="18779" xr:uid="{425F9AB8-A161-4206-B55D-E3180220B203}"/>
    <cellStyle name="40% - Accent4 7" xfId="18780" xr:uid="{B61DE2F6-97B1-48E1-B430-6A43152E24BF}"/>
    <cellStyle name="40% - Accent4 8" xfId="18781" xr:uid="{2DBBAF87-30B1-4156-BA67-B74925D94886}"/>
    <cellStyle name="40% - Accent4 9" xfId="18782" xr:uid="{4E08D97D-79DB-425B-B1B4-A8A84D2392EB}"/>
    <cellStyle name="40% - Accent4_45647 - Annexe 6a au 31 03 2011 v2" xfId="18783" xr:uid="{C3907A7D-C4C2-461F-B9F9-02933FFEEC56}"/>
    <cellStyle name="40% - Accent5" xfId="18784" xr:uid="{010B38D3-30AA-408F-ACB5-B6597E065AA9}"/>
    <cellStyle name="40% - Accent5 10" xfId="18785" xr:uid="{E9059088-B482-48D3-B779-DF706239D8AE}"/>
    <cellStyle name="40% - Accent5 11" xfId="18786" xr:uid="{666F4F38-959B-4615-97CC-93C1C8A533A8}"/>
    <cellStyle name="40% - Accent5 12" xfId="18787" xr:uid="{EBAB6FCA-69B1-4301-A7F2-C94FD4335079}"/>
    <cellStyle name="40% - Accent5 13" xfId="18788" xr:uid="{1BF46B3E-6C28-40C0-9300-8A55A301F83F}"/>
    <cellStyle name="40% - Accent5 2" xfId="10883" xr:uid="{2CE865D0-6C33-44DB-836A-763E3B37AFE6}"/>
    <cellStyle name="40% - Accent5 2 2" xfId="18790" xr:uid="{84EA0EBE-8EB1-47DE-951D-E773BD632C26}"/>
    <cellStyle name="40% - Accent5 2 3" xfId="18791" xr:uid="{5A4976A7-F21A-457F-8CE5-BC97D73391E5}"/>
    <cellStyle name="40% - Accent5 2 4" xfId="18789" xr:uid="{43C4B34E-DFBA-49AF-8A25-2186249FBEE5}"/>
    <cellStyle name="40% - Accent5 3" xfId="18792" xr:uid="{79C1C136-6830-4CD1-BE9D-A3EDA2C8EE98}"/>
    <cellStyle name="40% - Accent5 3 2" xfId="18793" xr:uid="{612EB3D9-F4D5-42EC-B6C4-22ECC38ECC0B}"/>
    <cellStyle name="40% - Accent5 3 3" xfId="18794" xr:uid="{60233671-45F1-4CD6-9D7D-8B2F111F66BB}"/>
    <cellStyle name="40% - Accent5 4" xfId="18795" xr:uid="{65CDE71F-81E0-4E16-BFCB-933C27767BDD}"/>
    <cellStyle name="40% - Accent5 4 2" xfId="18796" xr:uid="{E18DBF62-3C27-4ED3-A3FF-EBF08338B449}"/>
    <cellStyle name="40% - Accent5 4 3" xfId="18797" xr:uid="{4B5B2A31-6B5D-46F3-8D3B-B8E978C3E3A8}"/>
    <cellStyle name="40% - Accent5 5" xfId="18798" xr:uid="{DF11A6A3-900C-49A8-9D35-54E4BE9C2F65}"/>
    <cellStyle name="40% - Accent5 6" xfId="18799" xr:uid="{D87DE6D6-8D7F-4A84-91ED-26B00663A07B}"/>
    <cellStyle name="40% - Accent5 7" xfId="18800" xr:uid="{771021CD-82A2-407E-88B4-6C39690D7A41}"/>
    <cellStyle name="40% - Accent5 8" xfId="18801" xr:uid="{1D568438-2411-431B-9475-79A66B532C51}"/>
    <cellStyle name="40% - Accent5 9" xfId="18802" xr:uid="{AA5D0044-4948-480C-B48D-E7CC0C957DAB}"/>
    <cellStyle name="40% - Accent5_45647 - Annexe 6a au 31 03 2011 v2" xfId="18803" xr:uid="{ABBD5026-53FD-4F01-8D11-6CE3F3E6EB7B}"/>
    <cellStyle name="40% - Accent6" xfId="18804" xr:uid="{D6AB4BA0-9BB7-4575-87BC-B3ED811D7F01}"/>
    <cellStyle name="40% - Accent6 10" xfId="18805" xr:uid="{201A6A78-49B4-495A-B136-C135382ECA70}"/>
    <cellStyle name="40% - Accent6 11" xfId="18806" xr:uid="{1158E400-C9D7-447F-AEDF-E1CFC9830B9E}"/>
    <cellStyle name="40% - Accent6 12" xfId="18807" xr:uid="{46ABA01A-0C03-4C0A-BFF0-AEC4924A0F40}"/>
    <cellStyle name="40% - Accent6 13" xfId="18808" xr:uid="{708D5527-D8E8-48A5-849B-9DB51DC29D61}"/>
    <cellStyle name="40% - Accent6 2" xfId="10884" xr:uid="{BF94F689-78CF-4654-A7DD-B9E7C51D04FE}"/>
    <cellStyle name="40% - Accent6 2 2" xfId="18810" xr:uid="{8C31DEE3-6B89-4E5C-B338-2EE1982122A0}"/>
    <cellStyle name="40% - Accent6 2 3" xfId="18811" xr:uid="{552FDC89-6974-45BC-B42E-B415AC80B914}"/>
    <cellStyle name="40% - Accent6 2 4" xfId="18809" xr:uid="{D66CB040-ED3D-44AA-B755-A8ED09576866}"/>
    <cellStyle name="40% - Accent6 3" xfId="18812" xr:uid="{65E36412-485D-42E5-BFDF-4E30B41A3446}"/>
    <cellStyle name="40% - Accent6 3 2" xfId="18813" xr:uid="{DEA943A2-2F4B-4B01-9928-DEFA54664CC4}"/>
    <cellStyle name="40% - Accent6 3 3" xfId="18814" xr:uid="{8CE39BD8-47BE-47FB-9EA4-E2BB2FA4E311}"/>
    <cellStyle name="40% - Accent6 4" xfId="18815" xr:uid="{C542E2ED-D064-4BFA-A626-99EECB777374}"/>
    <cellStyle name="40% - Accent6 4 2" xfId="18816" xr:uid="{C37FC62F-DB74-4531-A22E-5BA064F07F03}"/>
    <cellStyle name="40% - Accent6 4 3" xfId="18817" xr:uid="{0F9FEF92-D0D7-45F0-92EC-C7AF78559E45}"/>
    <cellStyle name="40% - Accent6 5" xfId="18818" xr:uid="{8BC9BC60-AF3F-47EF-BE60-65DCDFE7F054}"/>
    <cellStyle name="40% - Accent6 6" xfId="18819" xr:uid="{6420E4AE-88D5-4E84-8988-FDE6FB2A7F33}"/>
    <cellStyle name="40% - Accent6 7" xfId="18820" xr:uid="{239CF5A0-50E8-4383-AE0A-697284988D2A}"/>
    <cellStyle name="40% - Accent6 8" xfId="18821" xr:uid="{F46535E8-8A08-4A9A-8D8C-BEEA44228EC3}"/>
    <cellStyle name="40% - Accent6 9" xfId="18822" xr:uid="{FFDDFE9D-7A7F-42FC-BB49-FF78742C05D2}"/>
    <cellStyle name="40% - Accent6_45647 - Annexe 6a au 31 03 2011 v2" xfId="18823" xr:uid="{0D4CC6FF-22C3-4431-ADB4-86378FE5F1CE}"/>
    <cellStyle name="40% - Colore 1" xfId="18824" xr:uid="{D972B980-DB6E-479A-B9F8-54509C2550A9}"/>
    <cellStyle name="40% - Colore 1 10" xfId="18825" xr:uid="{FEF295AA-02B7-4993-8035-04E2B2E03830}"/>
    <cellStyle name="40% - Colore 1 11" xfId="18826" xr:uid="{2CD0D78A-C1FB-4DCF-8948-FAF2393FC44E}"/>
    <cellStyle name="40% - Colore 1 12" xfId="18827" xr:uid="{19DB0456-CA40-4AE4-9C1E-39F322E6FE7B}"/>
    <cellStyle name="40% - Colore 1 13" xfId="18828" xr:uid="{EA9EFBBF-7750-4D5C-B0AD-7C545972D920}"/>
    <cellStyle name="40% - Colore 1 14" xfId="18829" xr:uid="{F1FD8445-D084-4D18-BCC9-DB7DBE9B23AC}"/>
    <cellStyle name="40% - Colore 1 15" xfId="18830" xr:uid="{6F1070C9-0A1E-418C-81CC-17B1E74FC92F}"/>
    <cellStyle name="40% - Colore 1 16" xfId="18831" xr:uid="{6CEFBB8F-FF6A-4ED0-A0DD-939F6CCEEE11}"/>
    <cellStyle name="40% - Colore 1 17" xfId="18832" xr:uid="{4F5B5FE2-18E0-4BE1-AEA7-58D8C5010483}"/>
    <cellStyle name="40% - Colore 1 2" xfId="18833" xr:uid="{79B9C216-83A6-41EA-9E04-8CE49FE951DD}"/>
    <cellStyle name="40% - Colore 1 3" xfId="18834" xr:uid="{25A88DBD-2CD9-4BEE-AF53-D361BBC6E22B}"/>
    <cellStyle name="40% - Colore 1 4" xfId="18835" xr:uid="{E6AA491E-BF26-4BE4-A4A5-EF5186DC4ADA}"/>
    <cellStyle name="40% - Colore 1 5" xfId="18836" xr:uid="{8918F7CE-DFFC-4B4E-BD03-8053E876FA25}"/>
    <cellStyle name="40% - Colore 1 6" xfId="18837" xr:uid="{B0CBF131-2C6D-4DE2-91FB-0F45448BEE6B}"/>
    <cellStyle name="40% - Colore 1 7" xfId="18838" xr:uid="{ED557CA4-AAC4-45A6-946E-D3776C0E1599}"/>
    <cellStyle name="40% - Colore 1 8" xfId="18839" xr:uid="{2DEAA586-65F8-4C12-9FF7-DA38D0E87F36}"/>
    <cellStyle name="40% - Colore 1 9" xfId="18840" xr:uid="{A1DF6EBB-C226-4B8F-898B-59D59CC8D02E}"/>
    <cellStyle name="40% - Colore 1_Display" xfId="18841" xr:uid="{8CC93D24-8E9C-4431-B34F-08012EE6EEB0}"/>
    <cellStyle name="40% - Colore 2" xfId="18842" xr:uid="{55792F9F-C1BF-42F4-96D0-79064C0D060F}"/>
    <cellStyle name="40% - Colore 2 10" xfId="18843" xr:uid="{C5843A2D-7FFE-4819-828A-FF06CD8EB531}"/>
    <cellStyle name="40% - Colore 2 11" xfId="18844" xr:uid="{B972E146-9D4E-4EFB-8C27-AFA08C66FFF7}"/>
    <cellStyle name="40% - Colore 2 12" xfId="18845" xr:uid="{6A2DA1BB-A98B-4466-982C-B255693071B3}"/>
    <cellStyle name="40% - Colore 2 13" xfId="18846" xr:uid="{A71CECCC-CBC3-4279-964A-C1A1DA0AD6B7}"/>
    <cellStyle name="40% - Colore 2 14" xfId="18847" xr:uid="{9F13DD26-BC15-43BC-8586-AE5E4130379E}"/>
    <cellStyle name="40% - Colore 2 15" xfId="18848" xr:uid="{6A8CE0A0-742D-4377-9519-11F768CC6F8A}"/>
    <cellStyle name="40% - Colore 2 16" xfId="18849" xr:uid="{68E4495C-3592-4911-828C-42004FDE2DE2}"/>
    <cellStyle name="40% - Colore 2 17" xfId="18850" xr:uid="{4D3DD003-C6CC-437A-AA71-5ECAB072DBD2}"/>
    <cellStyle name="40% - Colore 2 2" xfId="18851" xr:uid="{C331F37A-598B-4C7C-8833-73908A53A04B}"/>
    <cellStyle name="40% - Colore 2 3" xfId="18852" xr:uid="{494A73C6-DEAC-45AF-AEF4-3624BF439368}"/>
    <cellStyle name="40% - Colore 2 4" xfId="18853" xr:uid="{D889B17C-8968-42A7-9807-0B06F67AE076}"/>
    <cellStyle name="40% - Colore 2 5" xfId="18854" xr:uid="{D685057D-235A-42C1-BD0B-3F53CC06D3FC}"/>
    <cellStyle name="40% - Colore 2 6" xfId="18855" xr:uid="{CDCA07CC-6FA3-46D2-85C3-0427ED3C2557}"/>
    <cellStyle name="40% - Colore 2 7" xfId="18856" xr:uid="{A4CCF190-DE73-4FFA-9D43-0235BA7B2979}"/>
    <cellStyle name="40% - Colore 2 8" xfId="18857" xr:uid="{C67407B8-BA69-4186-8786-5F6A9137A55B}"/>
    <cellStyle name="40% - Colore 2 9" xfId="18858" xr:uid="{5A80084D-12C3-4530-B73F-555E8C60A762}"/>
    <cellStyle name="40% - Colore 2_Display" xfId="18859" xr:uid="{C7F6196A-AF78-4D18-B616-2638E39045A5}"/>
    <cellStyle name="40% - Colore 3" xfId="18860" xr:uid="{68C9EF30-9348-4364-9E23-CD67159CF8C1}"/>
    <cellStyle name="40% - Colore 3 10" xfId="18861" xr:uid="{0FF76EFC-36C7-4854-B062-5F13530C5394}"/>
    <cellStyle name="40% - Colore 3 11" xfId="18862" xr:uid="{F27D4891-0650-4AE8-B885-0BAEBF0D11D6}"/>
    <cellStyle name="40% - Colore 3 12" xfId="18863" xr:uid="{5354C1A4-76E3-438F-87F8-3BDBA44C80FB}"/>
    <cellStyle name="40% - Colore 3 13" xfId="18864" xr:uid="{85B0E393-2C6F-4CF6-9D3A-018462EFE732}"/>
    <cellStyle name="40% - Colore 3 14" xfId="18865" xr:uid="{90356BF3-6CA9-4FEA-A596-CA8452032898}"/>
    <cellStyle name="40% - Colore 3 15" xfId="18866" xr:uid="{97FC757F-8359-4A1B-9DB9-F90DA1DA7F9F}"/>
    <cellStyle name="40% - Colore 3 16" xfId="18867" xr:uid="{A19ED14A-8E48-4ED4-B378-1FFF3BC80A7F}"/>
    <cellStyle name="40% - Colore 3 17" xfId="18868" xr:uid="{68A4427C-A85F-42A7-8E2F-EC6C97C50C49}"/>
    <cellStyle name="40% - Colore 3 2" xfId="18869" xr:uid="{D6DFB525-65E7-4F92-A73B-3AF06AFD04CB}"/>
    <cellStyle name="40% - Colore 3 3" xfId="18870" xr:uid="{9CDD33FE-960C-461E-A443-AF0A964F3CBF}"/>
    <cellStyle name="40% - Colore 3 4" xfId="18871" xr:uid="{EF5AB922-7A29-46EB-929C-E526C3CB8045}"/>
    <cellStyle name="40% - Colore 3 5" xfId="18872" xr:uid="{7E391493-5642-41C9-A27A-9584FB3F7ACF}"/>
    <cellStyle name="40% - Colore 3 6" xfId="18873" xr:uid="{DF2E8D05-B574-4266-B730-18060F53C2CB}"/>
    <cellStyle name="40% - Colore 3 7" xfId="18874" xr:uid="{C2482797-B083-4C9B-B1AD-32F5C069BA91}"/>
    <cellStyle name="40% - Colore 3 8" xfId="18875" xr:uid="{655BC602-A710-4313-97D6-213C27D599C6}"/>
    <cellStyle name="40% - Colore 3 9" xfId="18876" xr:uid="{7A8260F1-8FF0-47E9-B7F2-1B9F2E7D07BB}"/>
    <cellStyle name="40% - Colore 3_Display" xfId="18877" xr:uid="{82BA8BCB-7370-4804-BFE7-C0A38A581FB0}"/>
    <cellStyle name="40% - Colore 4" xfId="18878" xr:uid="{F5EAC81E-BEC7-4924-BC64-55BDF69B56ED}"/>
    <cellStyle name="40% - Colore 4 10" xfId="18879" xr:uid="{D3873EE6-98B2-433D-A15A-317C89488B6F}"/>
    <cellStyle name="40% - Colore 4 11" xfId="18880" xr:uid="{649CBF7E-C28F-434B-A8F3-AA53CF812653}"/>
    <cellStyle name="40% - Colore 4 12" xfId="18881" xr:uid="{F1F6ADD1-B59B-49B0-A327-B9F4E3C666B3}"/>
    <cellStyle name="40% - Colore 4 13" xfId="18882" xr:uid="{BDF36D00-735B-4A90-8350-05F7BEC4A27C}"/>
    <cellStyle name="40% - Colore 4 14" xfId="18883" xr:uid="{E13BA18C-5C1E-42B4-B0AE-79E7578B5402}"/>
    <cellStyle name="40% - Colore 4 15" xfId="18884" xr:uid="{BCB60DDE-8B56-457F-8EA9-FD2DEFFBFA6B}"/>
    <cellStyle name="40% - Colore 4 16" xfId="18885" xr:uid="{68E3D0EC-4292-464A-A494-C26CD6772BD4}"/>
    <cellStyle name="40% - Colore 4 17" xfId="18886" xr:uid="{B52A3CA4-EEC2-4706-882D-DF2FFD1CEDF6}"/>
    <cellStyle name="40% - Colore 4 2" xfId="18887" xr:uid="{8458316E-3622-44BA-90DF-D3BF707E2F4A}"/>
    <cellStyle name="40% - Colore 4 3" xfId="18888" xr:uid="{D34DB39B-31D8-49AD-9468-FC8CB818A9DF}"/>
    <cellStyle name="40% - Colore 4 4" xfId="18889" xr:uid="{EE650416-C888-4DC6-8BCC-A3543C8C4501}"/>
    <cellStyle name="40% - Colore 4 5" xfId="18890" xr:uid="{F4012DE3-94B7-45E2-8384-2A8E0F89739E}"/>
    <cellStyle name="40% - Colore 4 6" xfId="18891" xr:uid="{BFB07068-0E7C-49F8-9968-16EC148649E2}"/>
    <cellStyle name="40% - Colore 4 7" xfId="18892" xr:uid="{B53D3A5C-D791-47CD-8051-B775D1C9155A}"/>
    <cellStyle name="40% - Colore 4 8" xfId="18893" xr:uid="{007DC80E-146F-497E-88F3-A291B7854922}"/>
    <cellStyle name="40% - Colore 4 9" xfId="18894" xr:uid="{39EDF924-8BCA-4896-8C54-C1110711EE69}"/>
    <cellStyle name="40% - Colore 4_Display" xfId="18895" xr:uid="{413D1AA8-1BCB-4921-B943-2937B4C40DF1}"/>
    <cellStyle name="40% - Colore 5" xfId="18896" xr:uid="{539B1A22-13B0-4B4C-A5DE-BB71FC49592A}"/>
    <cellStyle name="40% - Colore 5 10" xfId="18897" xr:uid="{2D7AD75C-AD95-45A9-9B5B-62FF717C02AB}"/>
    <cellStyle name="40% - Colore 5 11" xfId="18898" xr:uid="{8A4A84C2-41D8-4742-9756-1801FD153DD1}"/>
    <cellStyle name="40% - Colore 5 12" xfId="18899" xr:uid="{78573079-1ABC-4101-9EFA-5A43B03A90D5}"/>
    <cellStyle name="40% - Colore 5 13" xfId="18900" xr:uid="{AEDD7F89-B5DB-46AB-B3DF-03B8433BAFDA}"/>
    <cellStyle name="40% - Colore 5 14" xfId="18901" xr:uid="{CD6AB206-1553-4086-9EB1-6E905556A7FD}"/>
    <cellStyle name="40% - Colore 5 15" xfId="18902" xr:uid="{D7EF42A0-B795-4EBC-9338-2E513F523BC0}"/>
    <cellStyle name="40% - Colore 5 16" xfId="18903" xr:uid="{FED796EA-CFCD-4A17-B289-ACDE8B7365C9}"/>
    <cellStyle name="40% - Colore 5 17" xfId="18904" xr:uid="{04DCDE2B-075D-4EE7-8D35-939C04060E1C}"/>
    <cellStyle name="40% - Colore 5 2" xfId="18905" xr:uid="{D965AEB5-D53C-4EB4-AAF3-262B742EF7CE}"/>
    <cellStyle name="40% - Colore 5 3" xfId="18906" xr:uid="{D24058D3-0374-4DD4-B081-BC03F5AE7443}"/>
    <cellStyle name="40% - Colore 5 4" xfId="18907" xr:uid="{9E8C6FDC-EC3F-4D62-8451-AAFC6EFF8ADF}"/>
    <cellStyle name="40% - Colore 5 5" xfId="18908" xr:uid="{F8B53671-0D28-458C-BE36-0F398D77ACF8}"/>
    <cellStyle name="40% - Colore 5 6" xfId="18909" xr:uid="{E744AB55-DEC8-489E-9648-E28464080AD9}"/>
    <cellStyle name="40% - Colore 5 7" xfId="18910" xr:uid="{047D40A4-4D71-4CE2-8E50-AB4FFB4FC109}"/>
    <cellStyle name="40% - Colore 5 8" xfId="18911" xr:uid="{4EF241DE-E994-4F02-BAA6-B76D0705DAD0}"/>
    <cellStyle name="40% - Colore 5 9" xfId="18912" xr:uid="{B4662042-D72E-43F4-B2AF-000856F17363}"/>
    <cellStyle name="40% - Colore 5_Display" xfId="18913" xr:uid="{0C61EEC7-80AB-4E7C-AF33-EF2F98606698}"/>
    <cellStyle name="40% - Colore 6" xfId="18914" xr:uid="{FE8612BD-8FF2-4BEF-AFDD-5126279AAA4A}"/>
    <cellStyle name="40% - Colore 6 10" xfId="18915" xr:uid="{14DA1506-0E3F-4480-AF97-72731CA6608B}"/>
    <cellStyle name="40% - Colore 6 11" xfId="18916" xr:uid="{B5C63C81-8834-45B3-BEB9-AD38BD50B34C}"/>
    <cellStyle name="40% - Colore 6 12" xfId="18917" xr:uid="{1AA5934F-3C57-4C96-8F8A-22E348B267DF}"/>
    <cellStyle name="40% - Colore 6 13" xfId="18918" xr:uid="{AF8D065F-4A0C-4D0F-B8AD-3E5945ECC4B2}"/>
    <cellStyle name="40% - Colore 6 14" xfId="18919" xr:uid="{97392C5B-9D3F-49E9-810F-9291F8AC7205}"/>
    <cellStyle name="40% - Colore 6 15" xfId="18920" xr:uid="{CC6DBDA2-69F9-42CD-977E-616258A96817}"/>
    <cellStyle name="40% - Colore 6 16" xfId="18921" xr:uid="{DD254078-54E6-4824-9E20-9A174321F014}"/>
    <cellStyle name="40% - Colore 6 17" xfId="18922" xr:uid="{D2EA86EE-7720-40F3-A765-B1F6BABA15C6}"/>
    <cellStyle name="40% - Colore 6 2" xfId="18923" xr:uid="{C80338BE-A95C-4E6F-898E-02A08FAF72E0}"/>
    <cellStyle name="40% - Colore 6 3" xfId="18924" xr:uid="{08E05EA0-F6FF-49C1-AA98-E5C1122A6AB3}"/>
    <cellStyle name="40% - Colore 6 4" xfId="18925" xr:uid="{61C9DEA9-2C7D-4697-B4B1-11E0D5C14DD3}"/>
    <cellStyle name="40% - Colore 6 5" xfId="18926" xr:uid="{60AE43D9-8C29-4707-8EC8-88A6D7A4067D}"/>
    <cellStyle name="40% - Colore 6 6" xfId="18927" xr:uid="{3E31A1F1-C7A9-4FD1-A7EC-8F8766194F85}"/>
    <cellStyle name="40% - Colore 6 7" xfId="18928" xr:uid="{3AB804F3-DA48-4561-A15D-ADDF8F9501FB}"/>
    <cellStyle name="40% - Colore 6 8" xfId="18929" xr:uid="{DEC15CCA-D164-4CCC-B76C-D9679AA064F7}"/>
    <cellStyle name="40% - Colore 6 9" xfId="18930" xr:uid="{4A755867-D14B-4AAF-A972-0D0AEB056B5E}"/>
    <cellStyle name="40% - Colore 6_Display" xfId="18931" xr:uid="{BB487663-C6BB-4A48-B143-0CC121068865}"/>
    <cellStyle name="40% - Énfasis1" xfId="4300" xr:uid="{30633E36-B536-4A66-A185-957BB745C2E8}"/>
    <cellStyle name="40% - Énfasis2" xfId="4301" xr:uid="{3F63A8AF-3A42-44AC-AD9A-C859CB9DE172}"/>
    <cellStyle name="40% - Énfasis3" xfId="4302" xr:uid="{C253E9BF-CE5F-4D52-B82F-D2CAAE9A0EA2}"/>
    <cellStyle name="40% - Énfasis4" xfId="4303" xr:uid="{5364B204-1AED-4688-AD3D-48EE358D44AD}"/>
    <cellStyle name="40% - Énfasis5" xfId="4304" xr:uid="{0727D528-54D2-4D9A-8E31-8ED2A6A9F974}"/>
    <cellStyle name="40% - Énfasis6" xfId="4305" xr:uid="{32F332FD-573E-4A0F-BE3C-56BDACC81B4E}"/>
    <cellStyle name="40% - uthevingsfarge 1 10" xfId="1331" xr:uid="{64E91D41-688A-45F7-9377-660184FA84B8}"/>
    <cellStyle name="40% - uthevingsfarge 1 10 2" xfId="1332" xr:uid="{FF790EA5-E908-4B3C-B31D-632D8ACFB426}"/>
    <cellStyle name="40% - uthevingsfarge 1 10 2 2" xfId="5706" xr:uid="{CB8F88E8-0C3E-409D-98DB-6D859B117DF8}"/>
    <cellStyle name="40% - uthevingsfarge 1 10 2 2 2" xfId="8339" xr:uid="{C73500D5-263B-4961-B6AC-C26EF1971003}"/>
    <cellStyle name="40% - uthevingsfarge 1 10 2 3" xfId="10386" xr:uid="{8DD8281D-B0B6-4937-83C6-488AB70B2836}"/>
    <cellStyle name="40% - uthevingsfarge 1 10 3" xfId="4985" xr:uid="{8AFE7AAD-C96A-406E-8C8A-1BCAB3EAEAD3}"/>
    <cellStyle name="40% - uthevingsfarge 1 10 3 2" xfId="7638" xr:uid="{7D705118-C6E2-4C77-AA2D-17A3E392EF83}"/>
    <cellStyle name="40% - uthevingsfarge 1 10 4" xfId="10503" xr:uid="{7D6B786D-9079-4091-9A29-22A0BF13BBD6}"/>
    <cellStyle name="40% - uthevingsfarge 1 100" xfId="1333" xr:uid="{BC50EB33-483E-4C94-9833-93FE6D15F75E}"/>
    <cellStyle name="40% - uthevingsfarge 1 100 2" xfId="2960" xr:uid="{239844C9-C56B-47C8-8B5C-84FBB7DFA4A0}"/>
    <cellStyle name="40% - uthevingsfarge 1 100 2 2" xfId="3370" xr:uid="{F9472494-3117-4EF2-8C67-5951FD6BEBD6}"/>
    <cellStyle name="40% - uthevingsfarge 1 100 2 2 2" xfId="6949" xr:uid="{A8DA981F-1CF0-488F-8DE3-69665C25EE0A}"/>
    <cellStyle name="40% - uthevingsfarge 1 100 2 3" xfId="3839" xr:uid="{3FEB1B65-FB2B-425D-AA00-2DEFA367B309}"/>
    <cellStyle name="40% - uthevingsfarge 1 100 2 4" xfId="6527" xr:uid="{CF36DCCD-0235-4961-967A-29FEB6B8267A}"/>
    <cellStyle name="40% - uthevingsfarge 1 100 2 5" xfId="8949" xr:uid="{5A2120CF-CCCF-4BAE-B124-BCE902335107}"/>
    <cellStyle name="40% - uthevingsfarge 1 100 3" xfId="3369" xr:uid="{6CEE7EEF-117C-4D23-885D-51407F2D7A97}"/>
    <cellStyle name="40% - uthevingsfarge 1 100 3 2" xfId="6948" xr:uid="{0E43EBBE-12F8-4D97-B924-E54C177C3BB3}"/>
    <cellStyle name="40% - uthevingsfarge 1 100 4" xfId="4144" xr:uid="{D098450E-891C-49D0-8396-CA8E1250336E}"/>
    <cellStyle name="40% - uthevingsfarge 1 100 5" xfId="6242" xr:uid="{89A6FF09-AA80-4CF2-A198-521E447EAF9E}"/>
    <cellStyle name="40% - uthevingsfarge 1 100 6" xfId="8948" xr:uid="{7253B1FD-1094-478F-9C4F-398ED4115C7A}"/>
    <cellStyle name="40% - uthevingsfarge 1 101" xfId="1334" xr:uid="{F44DD5D2-32E6-4DD3-A54D-F5462BA69938}"/>
    <cellStyle name="40% - uthevingsfarge 1 101 2" xfId="2961" xr:uid="{69BEBD97-BC94-4839-8BBD-90B71AEA6BA5}"/>
    <cellStyle name="40% - uthevingsfarge 1 101 2 2" xfId="3372" xr:uid="{87367C4A-5D43-4BB9-BE02-3C710A30BC40}"/>
    <cellStyle name="40% - uthevingsfarge 1 101 2 2 2" xfId="6951" xr:uid="{A2629EA5-DDD5-4D9F-BDB3-DA2581C3A79A}"/>
    <cellStyle name="40% - uthevingsfarge 1 101 2 3" xfId="3838" xr:uid="{10D6E843-AA61-4DA1-B46C-118532B36E0F}"/>
    <cellStyle name="40% - uthevingsfarge 1 101 2 4" xfId="6528" xr:uid="{ADE9B79F-5AAE-4694-85BE-A3CEF1FE7C71}"/>
    <cellStyle name="40% - uthevingsfarge 1 101 2 5" xfId="8951" xr:uid="{A0DDC273-27B4-4BD4-8B4A-BACF2BD53DF0}"/>
    <cellStyle name="40% - uthevingsfarge 1 101 3" xfId="3371" xr:uid="{9212D908-3BA1-4505-8272-2178BBF4A48D}"/>
    <cellStyle name="40% - uthevingsfarge 1 101 3 2" xfId="6950" xr:uid="{01C36A41-9D69-4371-9384-4EFB5C6595C0}"/>
    <cellStyle name="40% - uthevingsfarge 1 101 4" xfId="3995" xr:uid="{9D6519D3-C1BD-4E2C-A5AD-8C63513AB666}"/>
    <cellStyle name="40% - uthevingsfarge 1 101 5" xfId="6243" xr:uid="{4F5DA41F-1759-4615-8366-5A589D8E65D2}"/>
    <cellStyle name="40% - uthevingsfarge 1 101 6" xfId="8950" xr:uid="{7C087576-9573-45C6-86FA-185C006F3C8E}"/>
    <cellStyle name="40% - uthevingsfarge 1 102" xfId="1335" xr:uid="{5CC6952E-60E6-4783-BA43-E1A9A2C70B4E}"/>
    <cellStyle name="40% - uthevingsfarge 1 102 2" xfId="2962" xr:uid="{E4EB95D8-62EC-49F6-915D-2F6C7E1F30C2}"/>
    <cellStyle name="40% - uthevingsfarge 1 102 2 2" xfId="3374" xr:uid="{69C79199-6DEF-4457-B089-F4929471AA5E}"/>
    <cellStyle name="40% - uthevingsfarge 1 102 2 2 2" xfId="6953" xr:uid="{09135C90-8409-4B4A-9652-DF1B4103359A}"/>
    <cellStyle name="40% - uthevingsfarge 1 102 2 3" xfId="3837" xr:uid="{8732CCB9-30E9-40B8-8013-B6D1B311F0CE}"/>
    <cellStyle name="40% - uthevingsfarge 1 102 2 4" xfId="6529" xr:uid="{037498E2-A72B-4725-8472-C871A1E81B4F}"/>
    <cellStyle name="40% - uthevingsfarge 1 102 2 5" xfId="8953" xr:uid="{6ACC47BE-28CA-4435-9C92-61E69FEFA1A6}"/>
    <cellStyle name="40% - uthevingsfarge 1 102 3" xfId="3373" xr:uid="{C88FE2A0-8C80-4B2D-B8D6-AD3A202805AE}"/>
    <cellStyle name="40% - uthevingsfarge 1 102 3 2" xfId="6952" xr:uid="{BD0F9372-D295-4743-BC24-24BC3A68BC3A}"/>
    <cellStyle name="40% - uthevingsfarge 1 102 4" xfId="4230" xr:uid="{D9D9512B-217E-4354-B672-C151B22051FB}"/>
    <cellStyle name="40% - uthevingsfarge 1 102 5" xfId="6244" xr:uid="{2CD56959-AF29-46FB-A6C2-A2F52065C2A7}"/>
    <cellStyle name="40% - uthevingsfarge 1 102 6" xfId="8952" xr:uid="{ED6E9BB4-A57C-4528-B08D-2A5F059086A8}"/>
    <cellStyle name="40% - uthevingsfarge 1 103" xfId="1336" xr:uid="{57CD5887-4830-4D61-953E-324BC6DEC106}"/>
    <cellStyle name="40% - uthevingsfarge 1 103 2" xfId="2963" xr:uid="{43CACE4E-F38A-4A90-88B3-706E87A7A643}"/>
    <cellStyle name="40% - uthevingsfarge 1 103 2 2" xfId="3376" xr:uid="{DDFF33E8-6286-441A-9638-81CBA0EB6851}"/>
    <cellStyle name="40% - uthevingsfarge 1 103 2 2 2" xfId="6955" xr:uid="{2F91989C-35EA-44BC-B1FA-3D4E5366CF5E}"/>
    <cellStyle name="40% - uthevingsfarge 1 103 2 3" xfId="3836" xr:uid="{C4AEBABC-ECDB-4F59-B74A-C9C6F789A81D}"/>
    <cellStyle name="40% - uthevingsfarge 1 103 2 4" xfId="6530" xr:uid="{BE4FD208-6048-47B2-BEE7-BA08AA0A9B00}"/>
    <cellStyle name="40% - uthevingsfarge 1 103 2 5" xfId="8955" xr:uid="{DB4D521A-3636-4CA4-AA76-BB80A156680A}"/>
    <cellStyle name="40% - uthevingsfarge 1 103 3" xfId="3375" xr:uid="{E8325804-BD4B-4D91-BFBB-553E5B73EA3C}"/>
    <cellStyle name="40% - uthevingsfarge 1 103 3 2" xfId="6954" xr:uid="{4BEB1C52-F6E5-4B06-84DB-19CAA99193D0}"/>
    <cellStyle name="40% - uthevingsfarge 1 103 4" xfId="4231" xr:uid="{E81760C7-9962-45BB-BB22-D748CAAB0EBF}"/>
    <cellStyle name="40% - uthevingsfarge 1 103 5" xfId="6245" xr:uid="{6759A14E-7E2A-4167-8E33-A0AFCF0410DC}"/>
    <cellStyle name="40% - uthevingsfarge 1 103 6" xfId="8954" xr:uid="{D733F4BA-D418-4E2A-A813-64FE00AFCB1A}"/>
    <cellStyle name="40% - uthevingsfarge 1 104" xfId="1337" xr:uid="{9CCA67A6-8D17-45C3-AFA0-3BE2B3438C5A}"/>
    <cellStyle name="40% - uthevingsfarge 1 104 2" xfId="2964" xr:uid="{AF4BE7DC-7219-4ADE-9014-232100191121}"/>
    <cellStyle name="40% - uthevingsfarge 1 104 2 2" xfId="3378" xr:uid="{09DBE5F3-7EE7-4C41-8167-3C02B2E992ED}"/>
    <cellStyle name="40% - uthevingsfarge 1 104 2 2 2" xfId="6957" xr:uid="{83C8A3D7-825E-46B7-8E02-ABD00B1499AF}"/>
    <cellStyle name="40% - uthevingsfarge 1 104 2 3" xfId="3835" xr:uid="{82CB0B84-1B5B-48F9-88BC-87241E907A5F}"/>
    <cellStyle name="40% - uthevingsfarge 1 104 2 4" xfId="6531" xr:uid="{2EC88E58-7268-4FAC-886D-BC615489EE35}"/>
    <cellStyle name="40% - uthevingsfarge 1 104 2 5" xfId="8957" xr:uid="{1ED4B22E-8FDE-4B5F-87B0-786219734C46}"/>
    <cellStyle name="40% - uthevingsfarge 1 104 3" xfId="3377" xr:uid="{BD644D44-8138-4FF6-A0C6-A48C52B40FF2}"/>
    <cellStyle name="40% - uthevingsfarge 1 104 3 2" xfId="6956" xr:uid="{13332AF3-020E-4C16-8899-1439BA59B4A4}"/>
    <cellStyle name="40% - uthevingsfarge 1 104 4" xfId="4143" xr:uid="{C6D71C99-9030-4434-B1AA-010C7F446735}"/>
    <cellStyle name="40% - uthevingsfarge 1 104 5" xfId="6246" xr:uid="{CF98BEE4-7445-4162-BB2F-3EFA72C96EBB}"/>
    <cellStyle name="40% - uthevingsfarge 1 104 6" xfId="8956" xr:uid="{BD62186A-CD0C-4C91-A7B3-E5D347F19CAF}"/>
    <cellStyle name="40% - uthevingsfarge 1 105" xfId="1338" xr:uid="{6A657C31-EDB4-46FE-ABBD-0423590E51FA}"/>
    <cellStyle name="40% - uthevingsfarge 1 105 2" xfId="2965" xr:uid="{E53200EF-DCE4-45F9-8729-DEBBC58B0040}"/>
    <cellStyle name="40% - uthevingsfarge 1 105 2 2" xfId="3380" xr:uid="{145888C2-3CB7-438A-801F-967DC432BCC5}"/>
    <cellStyle name="40% - uthevingsfarge 1 105 2 2 2" xfId="6959" xr:uid="{2C4CA0A4-0BED-4FB0-B154-1D14C2C9FBFD}"/>
    <cellStyle name="40% - uthevingsfarge 1 105 2 3" xfId="3834" xr:uid="{36E0ED82-423A-46EC-AFC1-F39ED37B38AC}"/>
    <cellStyle name="40% - uthevingsfarge 1 105 2 4" xfId="6532" xr:uid="{B747FABA-534D-4F30-92BC-0841E2102891}"/>
    <cellStyle name="40% - uthevingsfarge 1 105 2 5" xfId="8959" xr:uid="{865B724F-012C-4373-9B19-BD7B68FF9CD9}"/>
    <cellStyle name="40% - uthevingsfarge 1 105 3" xfId="3379" xr:uid="{B09E7455-EC03-4C36-B422-3EBA91F62B19}"/>
    <cellStyle name="40% - uthevingsfarge 1 105 3 2" xfId="6958" xr:uid="{C0812891-2F2B-4FFF-83C8-D384187CEA97}"/>
    <cellStyle name="40% - uthevingsfarge 1 105 4" xfId="3994" xr:uid="{598C7735-3AFB-4111-9DE6-C38AF7EB17D5}"/>
    <cellStyle name="40% - uthevingsfarge 1 105 5" xfId="6247" xr:uid="{BF8F6538-59D1-45A5-9881-AD1D415DA6A3}"/>
    <cellStyle name="40% - uthevingsfarge 1 105 6" xfId="8958" xr:uid="{3F8FF9EC-699A-46C2-8FE4-E29E3DE4CBB0}"/>
    <cellStyle name="40% - uthevingsfarge 1 106" xfId="1339" xr:uid="{33138DA7-CAD3-4D48-9BCF-3C5410B3CDD8}"/>
    <cellStyle name="40% - uthevingsfarge 1 106 2" xfId="2966" xr:uid="{DD9343E6-2376-4D75-B2F2-C2FABC94BC6F}"/>
    <cellStyle name="40% - uthevingsfarge 1 106 2 2" xfId="3382" xr:uid="{B036C48E-8A1A-4722-9F8B-8A4F8CFD611E}"/>
    <cellStyle name="40% - uthevingsfarge 1 106 2 2 2" xfId="6961" xr:uid="{3F4525A5-9DBD-44B2-8E2A-A136D3FEB1A5}"/>
    <cellStyle name="40% - uthevingsfarge 1 106 2 3" xfId="3833" xr:uid="{95FBD7D5-4663-46C5-90F2-06B5E22AF0FC}"/>
    <cellStyle name="40% - uthevingsfarge 1 106 2 4" xfId="6533" xr:uid="{5F39F292-7750-4072-8954-FBF1FB817E58}"/>
    <cellStyle name="40% - uthevingsfarge 1 106 2 5" xfId="8961" xr:uid="{BABB6C6D-B404-453C-9B2B-9C0D8B39913A}"/>
    <cellStyle name="40% - uthevingsfarge 1 106 3" xfId="3381" xr:uid="{2DBF4162-7CA4-4A00-AB75-2DD5BCDA71FB}"/>
    <cellStyle name="40% - uthevingsfarge 1 106 3 2" xfId="6960" xr:uid="{EE8C6322-3515-404E-B3F3-9051D17C0234}"/>
    <cellStyle name="40% - uthevingsfarge 1 106 4" xfId="4228" xr:uid="{E23EFE74-2969-417D-87AA-9615252C5B90}"/>
    <cellStyle name="40% - uthevingsfarge 1 106 5" xfId="6248" xr:uid="{E1CDA941-171B-40AA-B47D-54F5B34849B6}"/>
    <cellStyle name="40% - uthevingsfarge 1 106 6" xfId="8960" xr:uid="{B9C84E78-7B66-4C16-BAD3-8EC16E564C92}"/>
    <cellStyle name="40% - uthevingsfarge 1 107" xfId="1340" xr:uid="{85485793-E045-405B-A706-9618011DD39A}"/>
    <cellStyle name="40% - uthevingsfarge 1 107 2" xfId="2967" xr:uid="{AE18CD36-2603-4C60-A4AD-98D00D33B2BB}"/>
    <cellStyle name="40% - uthevingsfarge 1 107 2 2" xfId="3384" xr:uid="{316A1EB5-D69D-4514-9E9E-7B63FA17CAD7}"/>
    <cellStyle name="40% - uthevingsfarge 1 107 2 2 2" xfId="6963" xr:uid="{E8552550-E1AD-48BA-A99D-4E625126696F}"/>
    <cellStyle name="40% - uthevingsfarge 1 107 2 3" xfId="3832" xr:uid="{A692BB42-45C4-461B-95B5-1270F235CCA1}"/>
    <cellStyle name="40% - uthevingsfarge 1 107 2 4" xfId="6534" xr:uid="{CCE8B2E5-AFA4-4161-B6EC-1A3BB32CAC93}"/>
    <cellStyle name="40% - uthevingsfarge 1 107 2 5" xfId="8963" xr:uid="{883D3678-9059-4CCE-A501-A2C7938BD1A6}"/>
    <cellStyle name="40% - uthevingsfarge 1 107 3" xfId="3383" xr:uid="{87914639-6F3E-4AA3-968D-7ED6E89B9C37}"/>
    <cellStyle name="40% - uthevingsfarge 1 107 3 2" xfId="6962" xr:uid="{C2C0E800-743C-4BAE-826D-A7ADDFD54C5D}"/>
    <cellStyle name="40% - uthevingsfarge 1 107 4" xfId="4229" xr:uid="{3456E5F6-2133-47AC-BB18-14CA373E5A1A}"/>
    <cellStyle name="40% - uthevingsfarge 1 107 5" xfId="6249" xr:uid="{B4B78583-001B-43E8-9200-7069C5228919}"/>
    <cellStyle name="40% - uthevingsfarge 1 107 6" xfId="8962" xr:uid="{BFB60C31-F329-4279-961E-49CACB7990BB}"/>
    <cellStyle name="40% - uthevingsfarge 1 108" xfId="1341" xr:uid="{366165AD-93C2-4256-93C8-F15FC3C75C97}"/>
    <cellStyle name="40% - uthevingsfarge 1 108 2" xfId="2968" xr:uid="{CCD10815-9966-4C29-A852-A43989C83679}"/>
    <cellStyle name="40% - uthevingsfarge 1 108 2 2" xfId="3386" xr:uid="{73D45074-8456-4C56-B4BB-A2CBEBF49C46}"/>
    <cellStyle name="40% - uthevingsfarge 1 108 2 2 2" xfId="6965" xr:uid="{75F7747F-21D2-48D5-8978-3E2083E43479}"/>
    <cellStyle name="40% - uthevingsfarge 1 108 2 3" xfId="3831" xr:uid="{7D5CFD49-1802-4432-9715-54FF06AAF8D3}"/>
    <cellStyle name="40% - uthevingsfarge 1 108 2 4" xfId="6535" xr:uid="{4EE14BD7-3335-4A25-BB03-6CD4A6D9F46B}"/>
    <cellStyle name="40% - uthevingsfarge 1 108 2 5" xfId="8965" xr:uid="{A81E3F96-56B9-4B40-A39F-936B6878C60C}"/>
    <cellStyle name="40% - uthevingsfarge 1 108 3" xfId="3385" xr:uid="{5826C1D3-B9BF-4EFC-808C-AE59DD95E11A}"/>
    <cellStyle name="40% - uthevingsfarge 1 108 3 2" xfId="6964" xr:uid="{A14E2D24-B71D-4AC7-9C6E-5CFA91CFAF2B}"/>
    <cellStyle name="40% - uthevingsfarge 1 108 4" xfId="4142" xr:uid="{E81BB4F2-CA8C-4EA7-A088-9D5451820191}"/>
    <cellStyle name="40% - uthevingsfarge 1 108 5" xfId="6250" xr:uid="{EB86C202-92EC-4996-B347-ED974350E6ED}"/>
    <cellStyle name="40% - uthevingsfarge 1 108 6" xfId="8964" xr:uid="{BB124B83-6FA0-48EA-90E0-262AF3132ECB}"/>
    <cellStyle name="40% - uthevingsfarge 1 109" xfId="1342" xr:uid="{4713F812-B43E-4473-99FB-6174D12626CA}"/>
    <cellStyle name="40% - uthevingsfarge 1 109 2" xfId="2969" xr:uid="{48A0A44A-EEC7-4C81-920B-9BD053C73C0F}"/>
    <cellStyle name="40% - uthevingsfarge 1 109 2 2" xfId="3388" xr:uid="{CA8B3D61-9B24-488B-946A-A9FC548ACC85}"/>
    <cellStyle name="40% - uthevingsfarge 1 109 2 2 2" xfId="6967" xr:uid="{19E5E838-C685-4294-A563-EEB8A174A621}"/>
    <cellStyle name="40% - uthevingsfarge 1 109 2 3" xfId="4222" xr:uid="{0AAA0E60-40FE-48DD-84E6-5F0030847834}"/>
    <cellStyle name="40% - uthevingsfarge 1 109 2 4" xfId="6536" xr:uid="{D19817D3-8EC4-46B5-975E-1FABFB36BFD2}"/>
    <cellStyle name="40% - uthevingsfarge 1 109 2 5" xfId="8967" xr:uid="{C0D41B1F-1539-43F9-9629-D14A179F0140}"/>
    <cellStyle name="40% - uthevingsfarge 1 109 3" xfId="3387" xr:uid="{95D79863-CDED-462F-8857-FB00DEEF9FC4}"/>
    <cellStyle name="40% - uthevingsfarge 1 109 3 2" xfId="6966" xr:uid="{281B1CBC-9AB8-4664-98EE-0602868683C7}"/>
    <cellStyle name="40% - uthevingsfarge 1 109 4" xfId="3993" xr:uid="{6D7C3B01-CBFA-429F-8644-F8AC436EE36A}"/>
    <cellStyle name="40% - uthevingsfarge 1 109 5" xfId="6251" xr:uid="{2AFEE860-1CF4-4F1B-98CF-3FCCD89F2277}"/>
    <cellStyle name="40% - uthevingsfarge 1 109 6" xfId="8966" xr:uid="{723A4354-7914-4319-92A0-1514B2AC0C2C}"/>
    <cellStyle name="40% - uthevingsfarge 1 11" xfId="1343" xr:uid="{975D78D7-22F0-44F0-B5F4-7996DD11C8DE}"/>
    <cellStyle name="40% - uthevingsfarge 1 11 2" xfId="1344" xr:uid="{2160A815-3775-4373-8A97-B5EC5508CAA7}"/>
    <cellStyle name="40% - uthevingsfarge 1 11 2 2" xfId="5707" xr:uid="{F27DE66C-EDDD-4C40-A3BE-4D542955D1B3}"/>
    <cellStyle name="40% - uthevingsfarge 1 11 2 2 2" xfId="8340" xr:uid="{ADCC40A1-5D6C-4A4C-BE21-EBBACDC1FBB4}"/>
    <cellStyle name="40% - uthevingsfarge 1 11 2 3" xfId="10044" xr:uid="{EF2A45A8-9E38-4E16-A78D-AC038A5CC3F6}"/>
    <cellStyle name="40% - uthevingsfarge 1 11 3" xfId="4986" xr:uid="{7ECD81E6-02CF-40EF-AFF3-47B0658EE865}"/>
    <cellStyle name="40% - uthevingsfarge 1 11 3 2" xfId="7639" xr:uid="{97E14549-EEC3-4D73-BC09-2927CA2E4B57}"/>
    <cellStyle name="40% - uthevingsfarge 1 11 4" xfId="9928" xr:uid="{2A6AF3AF-51ED-4FD5-AFD8-A8280CDBF18B}"/>
    <cellStyle name="40% - uthevingsfarge 1 110" xfId="6693" xr:uid="{6C27B34A-118F-402C-ADAA-1F64E7D6BE99}"/>
    <cellStyle name="40% - uthevingsfarge 1 111" xfId="8696" xr:uid="{89677810-568B-4F21-AC12-160AF85BD84C}"/>
    <cellStyle name="40% - uthevingsfarge 1 12" xfId="1345" xr:uid="{5ECD3DDB-3EF1-48CE-A1BC-A8AEF338F194}"/>
    <cellStyle name="40% - uthevingsfarge 1 12 2" xfId="1346" xr:uid="{1E3A97D1-1244-499F-9EA5-61A0C5BE5C39}"/>
    <cellStyle name="40% - uthevingsfarge 1 12 2 2" xfId="5708" xr:uid="{DFA57F5E-A3A7-405E-B3CC-9E7175069026}"/>
    <cellStyle name="40% - uthevingsfarge 1 12 2 2 2" xfId="8341" xr:uid="{4183143D-F499-43AD-8782-C939C49C5C40}"/>
    <cellStyle name="40% - uthevingsfarge 1 12 2 3" xfId="10221" xr:uid="{E59D8380-76E3-4ED6-A4EA-9B8FEC71E844}"/>
    <cellStyle name="40% - uthevingsfarge 1 12 3" xfId="4987" xr:uid="{3129C424-138B-4802-9485-85D107E45631}"/>
    <cellStyle name="40% - uthevingsfarge 1 12 3 2" xfId="7640" xr:uid="{8F10F17B-3A0B-4C7F-B8C5-59C6976E9908}"/>
    <cellStyle name="40% - uthevingsfarge 1 12 4" xfId="10330" xr:uid="{2308A3F9-D391-4B6C-A336-F62030A8FB89}"/>
    <cellStyle name="40% - uthevingsfarge 1 13" xfId="1347" xr:uid="{A03B1646-E1D7-4108-A7C2-00959D7BC0A7}"/>
    <cellStyle name="40% - uthevingsfarge 1 13 2" xfId="1348" xr:uid="{3E70BBC2-B71B-4D74-B177-B517826EABCB}"/>
    <cellStyle name="40% - uthevingsfarge 1 13 2 2" xfId="5709" xr:uid="{A121C2D5-D46C-4A2A-AE7D-1A7C7D8B3AD1}"/>
    <cellStyle name="40% - uthevingsfarge 1 13 2 2 2" xfId="8342" xr:uid="{CA145C4D-D223-41EF-9A8F-FE84F38910F9}"/>
    <cellStyle name="40% - uthevingsfarge 1 13 2 3" xfId="10385" xr:uid="{E50AF105-353C-429F-AAF5-1EBDA530E3AA}"/>
    <cellStyle name="40% - uthevingsfarge 1 13 3" xfId="4988" xr:uid="{7D98403B-BE2A-4B2B-946D-E4E2FDAF4764}"/>
    <cellStyle name="40% - uthevingsfarge 1 13 3 2" xfId="7641" xr:uid="{C6FAD04C-7CDB-4FC5-B7DE-90453F6122EA}"/>
    <cellStyle name="40% - uthevingsfarge 1 13 4" xfId="10502" xr:uid="{8C8C447B-8F36-416B-9B79-8F84B0A9B7C2}"/>
    <cellStyle name="40% - uthevingsfarge 1 14" xfId="1349" xr:uid="{37F2FFB0-5831-4B4C-810B-C230D78B7364}"/>
    <cellStyle name="40% - uthevingsfarge 1 14 2" xfId="1350" xr:uid="{6D8B1D16-077D-4C40-84FB-69D78FE4629D}"/>
    <cellStyle name="40% - uthevingsfarge 1 14 2 2" xfId="5710" xr:uid="{AFA56431-F68B-4367-9270-799894E21FDF}"/>
    <cellStyle name="40% - uthevingsfarge 1 14 2 2 2" xfId="8343" xr:uid="{D550F180-AFE5-42FE-A452-E6751EDB9048}"/>
    <cellStyle name="40% - uthevingsfarge 1 14 2 3" xfId="9982" xr:uid="{50906530-FA5A-4BE2-A815-9858E1D3A589}"/>
    <cellStyle name="40% - uthevingsfarge 1 14 3" xfId="4989" xr:uid="{1A1EDD07-CFBF-4356-B778-DE4A8D5B096A}"/>
    <cellStyle name="40% - uthevingsfarge 1 14 3 2" xfId="7642" xr:uid="{01E22D3D-7F38-44BA-B837-6DF886C6D63B}"/>
    <cellStyle name="40% - uthevingsfarge 1 14 4" xfId="9927" xr:uid="{3DC0DFE2-A880-4D5E-92F0-8BE8C4E8C64C}"/>
    <cellStyle name="40% - uthevingsfarge 1 15" xfId="1351" xr:uid="{33096998-2A4A-4B17-91BE-6074CF6D8A3B}"/>
    <cellStyle name="40% - uthevingsfarge 1 15 2" xfId="1352" xr:uid="{7D77D59C-3AD3-47EE-A7A8-CB4E796B4E4F}"/>
    <cellStyle name="40% - uthevingsfarge 1 15 2 2" xfId="5711" xr:uid="{53875530-F7CE-48D2-9C3F-EE11F7E19936}"/>
    <cellStyle name="40% - uthevingsfarge 1 15 2 2 2" xfId="8344" xr:uid="{E103A58E-A2E0-43FE-9A72-6BB9FFC34E8B}"/>
    <cellStyle name="40% - uthevingsfarge 1 15 2 3" xfId="10384" xr:uid="{D9F25FFD-73CA-4DFD-B9A5-2E38E3889AB7}"/>
    <cellStyle name="40% - uthevingsfarge 1 15 3" xfId="4990" xr:uid="{AA4CCAEF-35AD-4A62-A02C-BBB79960853A}"/>
    <cellStyle name="40% - uthevingsfarge 1 15 3 2" xfId="7643" xr:uid="{47E6735E-B30E-4BBE-B384-75A8E03F994C}"/>
    <cellStyle name="40% - uthevingsfarge 1 15 4" xfId="10501" xr:uid="{63C14335-F5DC-4741-8651-C42A8F8CBF01}"/>
    <cellStyle name="40% - uthevingsfarge 1 16" xfId="1353" xr:uid="{5FE89926-9E8D-4591-BC8B-6583BFFABC76}"/>
    <cellStyle name="40% - uthevingsfarge 1 16 2" xfId="1354" xr:uid="{2F6771EE-8C6B-4D13-BA65-5443B2FB8F6E}"/>
    <cellStyle name="40% - uthevingsfarge 1 16 2 2" xfId="5712" xr:uid="{3B15FBF2-51DD-46B0-874D-6B913A2886E2}"/>
    <cellStyle name="40% - uthevingsfarge 1 16 2 2 2" xfId="8345" xr:uid="{C6BDF0C8-14B8-49A1-88EF-758AA444B572}"/>
    <cellStyle name="40% - uthevingsfarge 1 16 2 3" xfId="10038" xr:uid="{17387A16-B066-40B3-809F-ED1E4CD73691}"/>
    <cellStyle name="40% - uthevingsfarge 1 16 3" xfId="4991" xr:uid="{664A9E22-AE86-4D74-A20B-8DBC15BEC205}"/>
    <cellStyle name="40% - uthevingsfarge 1 16 3 2" xfId="7644" xr:uid="{8300D53A-B866-4AE9-A1F3-E88C57B376D1}"/>
    <cellStyle name="40% - uthevingsfarge 1 16 4" xfId="9926" xr:uid="{DA9D6D3B-2F84-4568-9223-9EA9C8FB5AAF}"/>
    <cellStyle name="40% - uthevingsfarge 1 17" xfId="1355" xr:uid="{7CB749BB-1D10-43B7-83DE-40DAE59BCDE3}"/>
    <cellStyle name="40% - uthevingsfarge 1 17 2" xfId="1356" xr:uid="{FF1BF248-C423-49FF-83CB-F5AAF1AA3812}"/>
    <cellStyle name="40% - uthevingsfarge 1 17 2 2" xfId="5713" xr:uid="{507A23CE-CFAA-4746-A488-4CFCAF93AE54}"/>
    <cellStyle name="40% - uthevingsfarge 1 17 2 2 2" xfId="8346" xr:uid="{DE92ECD7-11E9-4E46-8D39-54008402F8E2}"/>
    <cellStyle name="40% - uthevingsfarge 1 17 2 3" xfId="10383" xr:uid="{EF173973-580D-4C8C-BB43-51870A304B9A}"/>
    <cellStyle name="40% - uthevingsfarge 1 17 3" xfId="4992" xr:uid="{A327730F-C865-45EA-B01A-19E44E3333D9}"/>
    <cellStyle name="40% - uthevingsfarge 1 17 3 2" xfId="7645" xr:uid="{802F0BA9-4E06-4D2B-94CA-99DC4D6F370C}"/>
    <cellStyle name="40% - uthevingsfarge 1 17 4" xfId="10500" xr:uid="{4E4F0234-2674-49A1-A82C-D6082B45A619}"/>
    <cellStyle name="40% - uthevingsfarge 1 18" xfId="1357" xr:uid="{8C18E0A7-5063-4D85-914B-6936CE50810A}"/>
    <cellStyle name="40% - uthevingsfarge 1 18 2" xfId="1358" xr:uid="{F6A130FB-AE01-4B10-AC11-283872E45120}"/>
    <cellStyle name="40% - uthevingsfarge 1 18 2 2" xfId="5714" xr:uid="{BA9E2752-982F-4892-A71A-1A89620C0975}"/>
    <cellStyle name="40% - uthevingsfarge 1 18 2 2 2" xfId="8347" xr:uid="{517C62AF-B1FD-4FB9-8810-43D468562588}"/>
    <cellStyle name="40% - uthevingsfarge 1 18 2 3" xfId="10036" xr:uid="{491DC52B-ECAF-49B5-8606-0E0D4AFF29F1}"/>
    <cellStyle name="40% - uthevingsfarge 1 18 3" xfId="4993" xr:uid="{0B934AC9-F15A-46B8-8014-E609ECE3EA74}"/>
    <cellStyle name="40% - uthevingsfarge 1 18 3 2" xfId="7646" xr:uid="{121CCED0-88D4-44B4-9BF1-7DABA6E4319F}"/>
    <cellStyle name="40% - uthevingsfarge 1 18 4" xfId="9925" xr:uid="{29AC249C-A839-46CA-8612-E344A4538299}"/>
    <cellStyle name="40% - uthevingsfarge 1 19" xfId="1359" xr:uid="{3B0A4E59-4A12-45BE-8E28-A0EE318126B1}"/>
    <cellStyle name="40% - uthevingsfarge 1 19 2" xfId="1360" xr:uid="{B9A8B425-E0D3-484B-BC6C-4340F552F2A8}"/>
    <cellStyle name="40% - uthevingsfarge 1 19 2 2" xfId="5715" xr:uid="{10EF4CE3-85D0-4C81-B465-37EEAD8E6E20}"/>
    <cellStyle name="40% - uthevingsfarge 1 19 2 2 2" xfId="8348" xr:uid="{8C35EFD4-C354-4D67-B166-A5F6C01523FD}"/>
    <cellStyle name="40% - uthevingsfarge 1 19 2 3" xfId="10382" xr:uid="{0D39A0F5-2689-40D8-9A23-91C49A37CC26}"/>
    <cellStyle name="40% - uthevingsfarge 1 19 3" xfId="4994" xr:uid="{851E6BFA-D26E-4236-A34C-1D4A4D2C2FB6}"/>
    <cellStyle name="40% - uthevingsfarge 1 19 3 2" xfId="7647" xr:uid="{B978C671-B972-48FF-8409-04C4B9AACCF6}"/>
    <cellStyle name="40% - uthevingsfarge 1 19 4" xfId="10499" xr:uid="{61F3FD86-93DB-4461-8B23-AE90BDF25E60}"/>
    <cellStyle name="40% - uthevingsfarge 1 2" xfId="184" xr:uid="{AA7B8A6C-95B0-4028-8D82-7EB0FE6D48A1}"/>
    <cellStyle name="40% - uthevingsfarge 1 2 2" xfId="1361" xr:uid="{EBD27C8B-0B76-441D-A37F-9AC88F2A4E58}"/>
    <cellStyle name="40% - uthevingsfarge 1 2 2 2" xfId="5716" xr:uid="{AFEC1C35-600C-4DF8-9BA6-46F5C281FFE4}"/>
    <cellStyle name="40% - uthevingsfarge 1 2 2 2 2" xfId="8349" xr:uid="{CBCD56B4-BF88-4043-8198-D1F435B2A960}"/>
    <cellStyle name="40% - uthevingsfarge 1 2 2 3" xfId="10046" xr:uid="{FB47EC83-69D4-432D-B8DF-E7C8612EEDF9}"/>
    <cellStyle name="40% - uthevingsfarge 1 2 3" xfId="4995" xr:uid="{9C894594-4254-45BB-A854-D8C612DD6BD4}"/>
    <cellStyle name="40% - uthevingsfarge 1 2 3 2" xfId="7648" xr:uid="{197DE111-5147-4F7F-9643-3203B633A7F8}"/>
    <cellStyle name="40% - uthevingsfarge 1 2 4" xfId="9924" xr:uid="{6262A994-1AED-4FB2-AE3D-373A706765D7}"/>
    <cellStyle name="40% - uthevingsfarge 1 20" xfId="1362" xr:uid="{57697203-D053-4C02-8C8E-7D0BB66C92B6}"/>
    <cellStyle name="40% - uthevingsfarge 1 20 2" xfId="1363" xr:uid="{40FC114C-6BFF-4963-A088-50974F1D2154}"/>
    <cellStyle name="40% - uthevingsfarge 1 20 2 2" xfId="5717" xr:uid="{2C3AF3B7-76E9-4715-8767-291AC73CFA66}"/>
    <cellStyle name="40% - uthevingsfarge 1 20 2 2 2" xfId="8350" xr:uid="{0F75870D-68FB-481B-92C7-743C8BBC5768}"/>
    <cellStyle name="40% - uthevingsfarge 1 20 2 3" xfId="10381" xr:uid="{BF6989AE-5F09-4FB5-AB8E-3DE867271C58}"/>
    <cellStyle name="40% - uthevingsfarge 1 20 3" xfId="4996" xr:uid="{532B8367-82F7-4116-9E2A-517B5A7AB961}"/>
    <cellStyle name="40% - uthevingsfarge 1 20 3 2" xfId="7649" xr:uid="{422BCC71-FABC-4F33-804A-1A78447C95BC}"/>
    <cellStyle name="40% - uthevingsfarge 1 20 4" xfId="10498" xr:uid="{C2E2BD72-EA06-40A7-A497-80DA5BA2A962}"/>
    <cellStyle name="40% - uthevingsfarge 1 21" xfId="1364" xr:uid="{F4AA52C8-7CFA-4AB5-BEC2-DACBAD2ADCDB}"/>
    <cellStyle name="40% - uthevingsfarge 1 21 2" xfId="1365" xr:uid="{F2C97913-E7C0-4F23-8BD7-5DC9FB4A98EC}"/>
    <cellStyle name="40% - uthevingsfarge 1 21 2 2" xfId="5718" xr:uid="{AEA41171-EB06-4477-B49C-D4E42EB64C5E}"/>
    <cellStyle name="40% - uthevingsfarge 1 21 2 2 2" xfId="8351" xr:uid="{C621A983-DC93-4513-A01A-7782FCEC9282}"/>
    <cellStyle name="40% - uthevingsfarge 1 21 2 3" xfId="10045" xr:uid="{446AD968-CD7A-4D58-92A6-5E64DD986A7A}"/>
    <cellStyle name="40% - uthevingsfarge 1 21 3" xfId="4997" xr:uid="{1E399C1B-A1D3-4BC7-B3A1-E61C798AC0F4}"/>
    <cellStyle name="40% - uthevingsfarge 1 21 3 2" xfId="7650" xr:uid="{6E35733E-8779-407D-A268-5ED603FDEA65}"/>
    <cellStyle name="40% - uthevingsfarge 1 21 4" xfId="9923" xr:uid="{1DA869A0-D2A1-4B4B-88B5-5AA9D0101937}"/>
    <cellStyle name="40% - uthevingsfarge 1 22" xfId="1366" xr:uid="{9E9FDF52-ACDB-469E-BDC3-9968ABDAB351}"/>
    <cellStyle name="40% - uthevingsfarge 1 22 2" xfId="1367" xr:uid="{36D0AF57-715A-49EF-8467-1E673CF6870C}"/>
    <cellStyle name="40% - uthevingsfarge 1 22 2 2" xfId="5719" xr:uid="{F5F8DF83-1353-4ABC-BBB8-A2EC37D68913}"/>
    <cellStyle name="40% - uthevingsfarge 1 22 2 2 2" xfId="8352" xr:uid="{E45831C5-3A49-424D-8F06-3505C615E3A8}"/>
    <cellStyle name="40% - uthevingsfarge 1 22 2 3" xfId="10380" xr:uid="{9D130B53-9D96-4FC5-86CE-569533F1C89F}"/>
    <cellStyle name="40% - uthevingsfarge 1 22 3" xfId="4998" xr:uid="{23BF13EC-5A6F-4F89-9A1E-6EC3E6C20813}"/>
    <cellStyle name="40% - uthevingsfarge 1 22 3 2" xfId="7651" xr:uid="{596A44BE-3720-4B10-80D2-7480C4C9651A}"/>
    <cellStyle name="40% - uthevingsfarge 1 22 4" xfId="10497" xr:uid="{B479BDD6-0C13-44E7-9278-8865A4F269AB}"/>
    <cellStyle name="40% - uthevingsfarge 1 23" xfId="1368" xr:uid="{329E3E81-3DDC-4720-9185-943105D43FFA}"/>
    <cellStyle name="40% - uthevingsfarge 1 23 2" xfId="1369" xr:uid="{9AC57A91-0C88-4A18-ABBB-B14587FBC3A0}"/>
    <cellStyle name="40% - uthevingsfarge 1 23 2 2" xfId="5720" xr:uid="{5B0DD0A1-AFDA-4341-8E99-AA04081094B2}"/>
    <cellStyle name="40% - uthevingsfarge 1 23 2 2 2" xfId="8353" xr:uid="{662186B2-56E9-451F-8B31-BDF96F8427A1}"/>
    <cellStyle name="40% - uthevingsfarge 1 23 2 3" xfId="9983" xr:uid="{4F84BFA6-0555-4B64-A79D-644FC00B4648}"/>
    <cellStyle name="40% - uthevingsfarge 1 23 3" xfId="4999" xr:uid="{FA317508-E5A0-4D23-9FED-25A1A8817074}"/>
    <cellStyle name="40% - uthevingsfarge 1 23 3 2" xfId="7652" xr:uid="{32FF981B-49D0-4DF1-BCCA-A612081116CD}"/>
    <cellStyle name="40% - uthevingsfarge 1 23 4" xfId="9922" xr:uid="{183DABF3-EC6E-4485-B56A-1204DD0EE0B7}"/>
    <cellStyle name="40% - uthevingsfarge 1 24" xfId="1370" xr:uid="{9551FCA5-DF5F-4C75-9130-BD097C1AABAF}"/>
    <cellStyle name="40% - uthevingsfarge 1 24 2" xfId="1371" xr:uid="{BF0C6A9C-9503-493F-870A-9C6E1EA54221}"/>
    <cellStyle name="40% - uthevingsfarge 1 24 2 2" xfId="5721" xr:uid="{ED931C49-1EC9-45B2-AA13-A3D15BE56D8A}"/>
    <cellStyle name="40% - uthevingsfarge 1 24 2 2 2" xfId="8354" xr:uid="{BC6BC05B-65AB-4A09-B1C4-FE553A4002AB}"/>
    <cellStyle name="40% - uthevingsfarge 1 24 2 3" xfId="10379" xr:uid="{18416645-E380-40A6-9CEB-355CE7E1E8C7}"/>
    <cellStyle name="40% - uthevingsfarge 1 24 3" xfId="5000" xr:uid="{2AD811D0-B878-4396-B7F5-F79367FADC19}"/>
    <cellStyle name="40% - uthevingsfarge 1 24 3 2" xfId="7653" xr:uid="{204FC716-76E5-43D4-95AA-7949FFD13388}"/>
    <cellStyle name="40% - uthevingsfarge 1 24 4" xfId="10496" xr:uid="{4DE5F7C6-00C3-47E0-8170-D08160424CE4}"/>
    <cellStyle name="40% - uthevingsfarge 1 25" xfId="1372" xr:uid="{CB1D4367-31D6-4F77-96F4-D447576E9C43}"/>
    <cellStyle name="40% - uthevingsfarge 1 25 2" xfId="1373" xr:uid="{D6179B5B-C911-4C23-80AB-9206BEC4E373}"/>
    <cellStyle name="40% - uthevingsfarge 1 25 2 2" xfId="5722" xr:uid="{AA1019A3-4DAA-40B9-9620-E1FCDEC13EF1}"/>
    <cellStyle name="40% - uthevingsfarge 1 25 2 2 2" xfId="8355" xr:uid="{B1231280-7EDB-4498-AAAC-735C2B5A2E98}"/>
    <cellStyle name="40% - uthevingsfarge 1 25 2 3" xfId="10039" xr:uid="{09386DA3-77F4-42A7-8CB4-4EF6414D78D3}"/>
    <cellStyle name="40% - uthevingsfarge 1 25 3" xfId="5001" xr:uid="{B1D47F70-6B0B-4442-80BA-C4E3B8AA30BA}"/>
    <cellStyle name="40% - uthevingsfarge 1 25 3 2" xfId="7654" xr:uid="{34B71B03-3902-4D27-AFB0-0765A0442334}"/>
    <cellStyle name="40% - uthevingsfarge 1 25 4" xfId="9921" xr:uid="{0192B357-8249-48B6-81CE-7ECFF5472758}"/>
    <cellStyle name="40% - uthevingsfarge 1 26" xfId="1374" xr:uid="{66D44EF7-C953-497A-B34D-E8A0FE44892C}"/>
    <cellStyle name="40% - uthevingsfarge 1 26 2" xfId="1375" xr:uid="{F333B6BD-2E8D-4EAE-993C-127968A60682}"/>
    <cellStyle name="40% - uthevingsfarge 1 26 2 2" xfId="5723" xr:uid="{956629F6-33CB-48D4-A566-337C3DB0F540}"/>
    <cellStyle name="40% - uthevingsfarge 1 26 2 2 2" xfId="8356" xr:uid="{EEDE5D48-B426-42CC-9EF6-E164065B38D4}"/>
    <cellStyle name="40% - uthevingsfarge 1 26 2 3" xfId="10378" xr:uid="{8760815E-A610-47EE-BDE3-45DEEE825895}"/>
    <cellStyle name="40% - uthevingsfarge 1 26 3" xfId="5002" xr:uid="{34B45FE8-86DA-4172-A3B6-775249031D2F}"/>
    <cellStyle name="40% - uthevingsfarge 1 26 3 2" xfId="7655" xr:uid="{7F4B1779-CE8C-4AA5-B19D-E0DCA208BD83}"/>
    <cellStyle name="40% - uthevingsfarge 1 26 4" xfId="10495" xr:uid="{36088835-6D8C-4607-B04E-43060EB8FD40}"/>
    <cellStyle name="40% - uthevingsfarge 1 27" xfId="1376" xr:uid="{D1EFF95C-F6D2-49CF-AC70-B17C8CE36AF6}"/>
    <cellStyle name="40% - uthevingsfarge 1 27 2" xfId="1377" xr:uid="{8B39579F-011E-444E-8E2C-3A0879B029C8}"/>
    <cellStyle name="40% - uthevingsfarge 1 27 2 2" xfId="5724" xr:uid="{795CBA89-B8BF-4018-AB54-0CF0264041A2}"/>
    <cellStyle name="40% - uthevingsfarge 1 27 2 2 2" xfId="8357" xr:uid="{22BC1E19-4960-4504-9078-8224ADC780EC}"/>
    <cellStyle name="40% - uthevingsfarge 1 27 2 3" xfId="10048" xr:uid="{2F5F2D8F-481F-491D-8085-B498F4C9E98D}"/>
    <cellStyle name="40% - uthevingsfarge 1 27 3" xfId="5003" xr:uid="{28AB482C-FD53-43B6-9AAD-A143E9DD6992}"/>
    <cellStyle name="40% - uthevingsfarge 1 27 3 2" xfId="7656" xr:uid="{0F0FEC59-28CD-4FBA-AE6F-B3BD9D1D2AE9}"/>
    <cellStyle name="40% - uthevingsfarge 1 27 4" xfId="9920" xr:uid="{4EC7FB36-AA4F-4E39-9FE2-DF9FCDD6D9ED}"/>
    <cellStyle name="40% - uthevingsfarge 1 28" xfId="1378" xr:uid="{6606D78C-B4EA-4EE3-8161-25DD4908785B}"/>
    <cellStyle name="40% - uthevingsfarge 1 28 2" xfId="1379" xr:uid="{3DEDA3E5-0358-460D-B231-BB1623E84762}"/>
    <cellStyle name="40% - uthevingsfarge 1 28 2 2" xfId="5725" xr:uid="{3F1D1EA9-BFDD-4E10-890D-6D5D45C0F577}"/>
    <cellStyle name="40% - uthevingsfarge 1 28 2 2 2" xfId="8358" xr:uid="{FA6DDB61-0B81-4B61-B48D-91CC9A14B47A}"/>
    <cellStyle name="40% - uthevingsfarge 1 28 2 3" xfId="10377" xr:uid="{87483DD0-28A1-43A3-AE88-60E4694CD6BF}"/>
    <cellStyle name="40% - uthevingsfarge 1 28 3" xfId="5004" xr:uid="{E0461486-1AE3-46D2-A15F-0D81A4555BF8}"/>
    <cellStyle name="40% - uthevingsfarge 1 28 3 2" xfId="7657" xr:uid="{F473E734-1B31-434A-A9AE-80612F8C905B}"/>
    <cellStyle name="40% - uthevingsfarge 1 28 4" xfId="10494" xr:uid="{270951DA-7315-4060-BD4D-918417AA2650}"/>
    <cellStyle name="40% - uthevingsfarge 1 29" xfId="1380" xr:uid="{25A96F92-AFBD-4401-9603-8CE39E1F4B81}"/>
    <cellStyle name="40% - uthevingsfarge 1 29 2" xfId="1381" xr:uid="{986F8AA1-8595-4614-87C6-73DA501C5D65}"/>
    <cellStyle name="40% - uthevingsfarge 1 29 2 2" xfId="5726" xr:uid="{9EC28818-01FB-49FE-B9D2-71ACA10246BB}"/>
    <cellStyle name="40% - uthevingsfarge 1 29 2 2 2" xfId="8359" xr:uid="{31405809-CE11-4E99-AD36-7E5F2223D4F1}"/>
    <cellStyle name="40% - uthevingsfarge 1 29 2 3" xfId="10047" xr:uid="{5A15D1AF-D5FF-48AC-A01F-DCA3055565FF}"/>
    <cellStyle name="40% - uthevingsfarge 1 29 3" xfId="5005" xr:uid="{2F00A5BB-0CFD-4E06-8016-A71BFA9C6694}"/>
    <cellStyle name="40% - uthevingsfarge 1 29 3 2" xfId="7658" xr:uid="{273A10C0-5D3D-4E6C-BDB6-B5D8580ACC20}"/>
    <cellStyle name="40% - uthevingsfarge 1 29 4" xfId="9919" xr:uid="{C1C287BE-6B3D-4ED5-9FBA-71C812745ACD}"/>
    <cellStyle name="40% - uthevingsfarge 1 3" xfId="1382" xr:uid="{58711EAC-2F77-41F9-B913-1A62949F7E39}"/>
    <cellStyle name="40% - uthevingsfarge 1 3 2" xfId="1383" xr:uid="{26F459E5-B36A-4939-A4D9-64D71A65E321}"/>
    <cellStyle name="40% - uthevingsfarge 1 3 2 2" xfId="5727" xr:uid="{0A5C9EE9-7C03-4036-89A1-4B25F152D248}"/>
    <cellStyle name="40% - uthevingsfarge 1 3 2 2 2" xfId="8360" xr:uid="{54852947-BBA9-4E90-8DF9-6B900191D498}"/>
    <cellStyle name="40% - uthevingsfarge 1 3 2 3" xfId="10376" xr:uid="{79B248AC-0717-406E-981D-17B3AB4AD2A2}"/>
    <cellStyle name="40% - uthevingsfarge 1 3 3" xfId="5006" xr:uid="{6B7CC30F-B24B-4626-88EA-96C8200E5A7C}"/>
    <cellStyle name="40% - uthevingsfarge 1 3 3 2" xfId="7659" xr:uid="{59A6127A-52D5-42A9-AC0E-CD1A634AF229}"/>
    <cellStyle name="40% - uthevingsfarge 1 3 4" xfId="10493" xr:uid="{A65A800F-9AC5-4A7A-BAF3-9D39425B6D01}"/>
    <cellStyle name="40% - uthevingsfarge 1 30" xfId="1384" xr:uid="{E2F84DB7-D406-4EDA-A2D1-2DE534F2624D}"/>
    <cellStyle name="40% - uthevingsfarge 1 30 2" xfId="1385" xr:uid="{CBF2FC8F-3C74-470A-9DD3-7667EAC0AEBA}"/>
    <cellStyle name="40% - uthevingsfarge 1 30 2 2" xfId="5728" xr:uid="{584D2194-6537-41E8-802A-0AD7456D87DF}"/>
    <cellStyle name="40% - uthevingsfarge 1 30 2 2 2" xfId="8361" xr:uid="{39CA6C35-242E-49F3-918A-84ED5894A8C7}"/>
    <cellStyle name="40% - uthevingsfarge 1 30 2 3" xfId="9984" xr:uid="{3443DA5E-3906-4287-826B-006F7ECAC000}"/>
    <cellStyle name="40% - uthevingsfarge 1 30 3" xfId="5007" xr:uid="{A26BF0DE-57D3-41DF-8C35-F394BB63B71B}"/>
    <cellStyle name="40% - uthevingsfarge 1 30 3 2" xfId="7660" xr:uid="{C88CAD4C-D1B7-4E73-9E88-EA646127C3C7}"/>
    <cellStyle name="40% - uthevingsfarge 1 30 4" xfId="9918" xr:uid="{6EC18B3A-420D-470F-804A-3D57234DF68D}"/>
    <cellStyle name="40% - uthevingsfarge 1 31" xfId="1386" xr:uid="{165DDBC5-17A7-429C-A750-F0D9C79170A1}"/>
    <cellStyle name="40% - uthevingsfarge 1 31 2" xfId="1387" xr:uid="{88DA4CBF-F810-4348-B814-1423983C6F53}"/>
    <cellStyle name="40% - uthevingsfarge 1 31 2 2" xfId="5729" xr:uid="{A8036FB1-071C-44B2-B13D-D7F2F5D6D1A9}"/>
    <cellStyle name="40% - uthevingsfarge 1 31 2 2 2" xfId="8362" xr:uid="{F4D28912-9613-4050-9F8C-3A99B3DBE47F}"/>
    <cellStyle name="40% - uthevingsfarge 1 31 2 3" xfId="10220" xr:uid="{EC43BCFD-59B6-411F-9C1D-3EC207F4D5D8}"/>
    <cellStyle name="40% - uthevingsfarge 1 31 3" xfId="5008" xr:uid="{A48B1977-EBD3-457A-9093-4C19AD650027}"/>
    <cellStyle name="40% - uthevingsfarge 1 31 3 2" xfId="7661" xr:uid="{C597DA73-4B0F-49C1-B862-054409C00B1A}"/>
    <cellStyle name="40% - uthevingsfarge 1 31 4" xfId="10329" xr:uid="{715B8380-9692-40C0-ACB8-8E88C7E5C59D}"/>
    <cellStyle name="40% - uthevingsfarge 1 32" xfId="1388" xr:uid="{61937F92-E824-48FF-9CA2-0758BB682A44}"/>
    <cellStyle name="40% - uthevingsfarge 1 32 2" xfId="1389" xr:uid="{80950D63-F183-4DB2-A28E-62EBA6172976}"/>
    <cellStyle name="40% - uthevingsfarge 1 32 2 2" xfId="5730" xr:uid="{BD048C4C-3843-4B40-8115-B856075D70DD}"/>
    <cellStyle name="40% - uthevingsfarge 1 32 2 2 2" xfId="8363" xr:uid="{EA8AA51C-CED4-437A-8930-457A631B734B}"/>
    <cellStyle name="40% - uthevingsfarge 1 32 2 3" xfId="9619" xr:uid="{76CA672D-1565-4F8B-9241-897B167A472B}"/>
    <cellStyle name="40% - uthevingsfarge 1 32 3" xfId="5009" xr:uid="{5AF4FE91-AB1D-4BAA-B756-DF18A15FD531}"/>
    <cellStyle name="40% - uthevingsfarge 1 32 3 2" xfId="7662" xr:uid="{314909B1-B88B-480E-8620-9B1AB58F726E}"/>
    <cellStyle name="40% - uthevingsfarge 1 32 4" xfId="9618" xr:uid="{2C972ACF-FFC0-494A-AEDD-86CCBED4B119}"/>
    <cellStyle name="40% - uthevingsfarge 1 33" xfId="1390" xr:uid="{17CF2982-FBE8-46F7-A17C-F0EC4E175CB7}"/>
    <cellStyle name="40% - uthevingsfarge 1 33 2" xfId="1391" xr:uid="{3C32D08B-7196-4B4F-9DCF-357C44F86223}"/>
    <cellStyle name="40% - uthevingsfarge 1 33 2 2" xfId="5731" xr:uid="{EC6E853F-B51E-4BE2-A381-0DCCCAEEF6F5}"/>
    <cellStyle name="40% - uthevingsfarge 1 33 2 2 2" xfId="8364" xr:uid="{F68E3489-580A-4507-AEBD-E018F7E43CA1}"/>
    <cellStyle name="40% - uthevingsfarge 1 33 2 3" xfId="9617" xr:uid="{8F5A9CB7-19C1-4C08-96E6-191DBEB9B044}"/>
    <cellStyle name="40% - uthevingsfarge 1 33 3" xfId="5010" xr:uid="{7520B3AA-3E00-4CD2-B9E0-B5AC066F0E24}"/>
    <cellStyle name="40% - uthevingsfarge 1 33 3 2" xfId="7663" xr:uid="{C60EEA31-C898-4856-97C6-DFD67127B598}"/>
    <cellStyle name="40% - uthevingsfarge 1 33 4" xfId="9616" xr:uid="{D65362BD-3A3D-4DD1-AE0C-0F16B90E0C6E}"/>
    <cellStyle name="40% - uthevingsfarge 1 34" xfId="1392" xr:uid="{F5328A7D-0980-42E3-9B31-91827E37A283}"/>
    <cellStyle name="40% - uthevingsfarge 1 34 2" xfId="1393" xr:uid="{1FAE75EF-4E3A-40BA-B3AA-DBA483BB9291}"/>
    <cellStyle name="40% - uthevingsfarge 1 34 2 2" xfId="5732" xr:uid="{D3443580-7D9D-417A-8BC4-FA954B61B2E6}"/>
    <cellStyle name="40% - uthevingsfarge 1 34 2 2 2" xfId="8365" xr:uid="{9A6A3AD1-01F1-4EA7-A4FA-CE1D53B22476}"/>
    <cellStyle name="40% - uthevingsfarge 1 34 2 3" xfId="10328" xr:uid="{501D24ED-23BF-47C6-9004-D4C2E92CCED9}"/>
    <cellStyle name="40% - uthevingsfarge 1 34 3" xfId="5011" xr:uid="{17597B7B-CB69-4A75-A918-25252E25BD4C}"/>
    <cellStyle name="40% - uthevingsfarge 1 34 3 2" xfId="7664" xr:uid="{EE4EBCD3-7AC0-45AF-9A6B-422C51AF8E8C}"/>
    <cellStyle name="40% - uthevingsfarge 1 34 4" xfId="9615" xr:uid="{DAEE8DF4-920C-4FF3-AFF3-7FF2BAF831C6}"/>
    <cellStyle name="40% - uthevingsfarge 1 35" xfId="1394" xr:uid="{0AFB6C6D-CC22-4124-872B-C4B02F4D8D7A}"/>
    <cellStyle name="40% - uthevingsfarge 1 35 2" xfId="1395" xr:uid="{639AED30-33DA-4450-B4CF-CAEBD700940E}"/>
    <cellStyle name="40% - uthevingsfarge 1 35 2 2" xfId="5733" xr:uid="{D108380E-B1D0-4278-930D-B821F937BE92}"/>
    <cellStyle name="40% - uthevingsfarge 1 35 2 2 2" xfId="8366" xr:uid="{D9BDBBD0-31DA-4289-8EDB-0560F218BD92}"/>
    <cellStyle name="40% - uthevingsfarge 1 35 2 3" xfId="9614" xr:uid="{6330BC0E-8070-4FBA-AA53-5B7B53C804BB}"/>
    <cellStyle name="40% - uthevingsfarge 1 35 3" xfId="5012" xr:uid="{1C5294CE-1474-46B1-BF28-9A3E71EAD530}"/>
    <cellStyle name="40% - uthevingsfarge 1 35 3 2" xfId="7665" xr:uid="{71A21D52-8052-40EA-B1C2-44A26BE60384}"/>
    <cellStyle name="40% - uthevingsfarge 1 35 4" xfId="9613" xr:uid="{EC231D9A-832F-4AFC-80EA-2B84E01FEC85}"/>
    <cellStyle name="40% - uthevingsfarge 1 36" xfId="1396" xr:uid="{C12918C4-81AB-420A-8110-A3E5FB62FCF0}"/>
    <cellStyle name="40% - uthevingsfarge 1 36 2" xfId="1397" xr:uid="{C3D28599-FFA7-46EA-BF57-B75B65242FEA}"/>
    <cellStyle name="40% - uthevingsfarge 1 36 2 2" xfId="5734" xr:uid="{995E99F5-6A47-4966-B34F-E181BEE6374D}"/>
    <cellStyle name="40% - uthevingsfarge 1 36 2 2 2" xfId="8367" xr:uid="{FBA6F17D-CE37-4AC9-8307-184202DEBEB0}"/>
    <cellStyle name="40% - uthevingsfarge 1 36 2 3" xfId="9612" xr:uid="{647909F4-8F15-4526-8378-F33DCD14D196}"/>
    <cellStyle name="40% - uthevingsfarge 1 36 3" xfId="5013" xr:uid="{20BDBEDF-D3FA-41A0-BB09-1A6A21E53C30}"/>
    <cellStyle name="40% - uthevingsfarge 1 36 3 2" xfId="7666" xr:uid="{A08493AF-07C0-4F55-A71C-9B0C615C0286}"/>
    <cellStyle name="40% - uthevingsfarge 1 36 4" xfId="9611" xr:uid="{D9E8211D-7F4D-41DF-B9AF-2D1614849DA3}"/>
    <cellStyle name="40% - uthevingsfarge 1 37" xfId="1398" xr:uid="{30AE9A09-9D20-4630-9A32-734B9E026782}"/>
    <cellStyle name="40% - uthevingsfarge 1 37 2" xfId="1399" xr:uid="{FBE82466-8CED-483D-867D-1336F841D3A5}"/>
    <cellStyle name="40% - uthevingsfarge 1 37 2 2" xfId="5735" xr:uid="{33E73A24-31D1-4D09-871B-A89B0CDE1248}"/>
    <cellStyle name="40% - uthevingsfarge 1 37 2 2 2" xfId="8368" xr:uid="{62D0C556-6148-4DB8-8F12-F23F7C302441}"/>
    <cellStyle name="40% - uthevingsfarge 1 37 2 3" xfId="9610" xr:uid="{8377A479-C310-40EF-944E-EDD98AB95B99}"/>
    <cellStyle name="40% - uthevingsfarge 1 37 3" xfId="5014" xr:uid="{37585A9C-71D2-4BEE-AE6A-ECF087DB1CA5}"/>
    <cellStyle name="40% - uthevingsfarge 1 37 3 2" xfId="7667" xr:uid="{372B879C-609B-4CDF-95B3-6DA7AA697FCF}"/>
    <cellStyle name="40% - uthevingsfarge 1 37 4" xfId="10651" xr:uid="{522A1C47-380C-4093-A807-BE1A773E25D2}"/>
    <cellStyle name="40% - uthevingsfarge 1 38" xfId="1400" xr:uid="{55279299-EBF0-48F0-9AA3-EAD04AD894CC}"/>
    <cellStyle name="40% - uthevingsfarge 1 38 2" xfId="1401" xr:uid="{E58E3316-A819-486C-8A93-902AD030EF87}"/>
    <cellStyle name="40% - uthevingsfarge 1 38 2 2" xfId="5736" xr:uid="{144E1B2A-3F3D-4BA1-A743-6023AEB40984}"/>
    <cellStyle name="40% - uthevingsfarge 1 38 2 2 2" xfId="8369" xr:uid="{4008631B-CFD3-44E3-9952-F565808D40A0}"/>
    <cellStyle name="40% - uthevingsfarge 1 38 2 3" xfId="9609" xr:uid="{D870C73F-21DC-4084-A609-0155CE61E407}"/>
    <cellStyle name="40% - uthevingsfarge 1 38 3" xfId="5015" xr:uid="{A0B9DD61-E8CC-46C9-9EE1-8EAD596A6B2E}"/>
    <cellStyle name="40% - uthevingsfarge 1 38 3 2" xfId="7668" xr:uid="{B46250D6-6A0C-40B1-937A-171E49379CF7}"/>
    <cellStyle name="40% - uthevingsfarge 1 38 4" xfId="9608" xr:uid="{B8F9F415-0446-44ED-A7AA-F48DE154AAF0}"/>
    <cellStyle name="40% - uthevingsfarge 1 39" xfId="1402" xr:uid="{569AA0F2-6687-48A5-92E6-3528F46C89BC}"/>
    <cellStyle name="40% - uthevingsfarge 1 39 2" xfId="1403" xr:uid="{BAFE42B9-9792-4729-9E89-B264D915ED0A}"/>
    <cellStyle name="40% - uthevingsfarge 1 39 2 2" xfId="5737" xr:uid="{E4BF25A5-8068-4E94-9419-49A40D3D5935}"/>
    <cellStyle name="40% - uthevingsfarge 1 39 2 2 2" xfId="8370" xr:uid="{24A99A95-76CB-441A-947B-34671E02EFF9}"/>
    <cellStyle name="40% - uthevingsfarge 1 39 2 3" xfId="9607" xr:uid="{64EB31A8-BFC0-4477-B5F4-7AF9C093B8D3}"/>
    <cellStyle name="40% - uthevingsfarge 1 39 3" xfId="5016" xr:uid="{CCDBDEDD-6D0D-4FA1-B0B3-102CEF9C315C}"/>
    <cellStyle name="40% - uthevingsfarge 1 39 3 2" xfId="7669" xr:uid="{3BF5625E-6F68-47D2-AA14-9DDD581A8832}"/>
    <cellStyle name="40% - uthevingsfarge 1 39 4" xfId="9606" xr:uid="{4B46092E-08C5-4813-A1CB-9FDE1A788DD5}"/>
    <cellStyle name="40% - uthevingsfarge 1 4" xfId="1404" xr:uid="{4CEA6100-47A3-4247-8347-6313D545D98A}"/>
    <cellStyle name="40% - uthevingsfarge 1 4 2" xfId="1405" xr:uid="{309FC7B7-801A-46E0-A239-6FFCAF756839}"/>
    <cellStyle name="40% - uthevingsfarge 1 4 2 2" xfId="5738" xr:uid="{30BFA31E-8F83-4708-BB5B-BF64A2D9F27A}"/>
    <cellStyle name="40% - uthevingsfarge 1 4 2 2 2" xfId="8371" xr:uid="{853890BF-FB8F-4C8C-8A95-90BC88BD36E1}"/>
    <cellStyle name="40% - uthevingsfarge 1 4 2 3" xfId="9605" xr:uid="{36849AB8-6AE7-4484-AE8F-0D6B270CB04E}"/>
    <cellStyle name="40% - uthevingsfarge 1 4 3" xfId="5017" xr:uid="{CCEE2340-4671-43CC-9A4E-D728E25CE0FF}"/>
    <cellStyle name="40% - uthevingsfarge 1 4 3 2" xfId="7670" xr:uid="{B8A2647E-EEA9-42ED-A8D7-0B7EDD14EE8D}"/>
    <cellStyle name="40% - uthevingsfarge 1 4 4" xfId="9604" xr:uid="{C5C5974F-5D64-48D2-9982-84DED107E779}"/>
    <cellStyle name="40% - uthevingsfarge 1 40" xfId="1406" xr:uid="{04955D16-B3EA-431B-9911-53106E4B3CEA}"/>
    <cellStyle name="40% - uthevingsfarge 1 40 2" xfId="1407" xr:uid="{7A6CD26B-5D83-4FE5-B368-F90142FB2E01}"/>
    <cellStyle name="40% - uthevingsfarge 1 40 2 2" xfId="5739" xr:uid="{8E62F4C3-1E1A-469E-B3E2-511F5156DC14}"/>
    <cellStyle name="40% - uthevingsfarge 1 40 2 2 2" xfId="8372" xr:uid="{265F2C61-C7F0-440C-A69A-0DBF792DD3D2}"/>
    <cellStyle name="40% - uthevingsfarge 1 40 2 3" xfId="9603" xr:uid="{AC52B8CD-7B46-4C46-8AEB-C17B4C816F7A}"/>
    <cellStyle name="40% - uthevingsfarge 1 40 3" xfId="5018" xr:uid="{A4B37F57-81E2-4680-9758-CA8D1E37B1DE}"/>
    <cellStyle name="40% - uthevingsfarge 1 40 3 2" xfId="7671" xr:uid="{11B71014-163C-4B4F-9C64-9DE65A7E6043}"/>
    <cellStyle name="40% - uthevingsfarge 1 40 4" xfId="9602" xr:uid="{4FC10682-34E0-40C9-B225-0C861036AFB6}"/>
    <cellStyle name="40% - uthevingsfarge 1 41" xfId="1408" xr:uid="{087C298A-39CC-4C81-A271-EC38DAE0B2EF}"/>
    <cellStyle name="40% - uthevingsfarge 1 41 2" xfId="1409" xr:uid="{ECB5214D-FDA2-45B0-90B8-AEFAE1AA510B}"/>
    <cellStyle name="40% - uthevingsfarge 1 41 2 2" xfId="5740" xr:uid="{2661AE86-8152-4576-AA63-B097BD636B99}"/>
    <cellStyle name="40% - uthevingsfarge 1 41 2 2 2" xfId="8373" xr:uid="{CCEC25E5-7F50-4EC7-96D0-89749A99E69D}"/>
    <cellStyle name="40% - uthevingsfarge 1 41 2 3" xfId="10702" xr:uid="{2465FBE1-ABA4-4E81-873E-7BD1D24E742D}"/>
    <cellStyle name="40% - uthevingsfarge 1 41 3" xfId="5019" xr:uid="{BC517796-9943-454D-A432-C1F492360907}"/>
    <cellStyle name="40% - uthevingsfarge 1 41 3 2" xfId="7672" xr:uid="{D08C87C7-224F-47CE-96F3-E2F5813C8AD7}"/>
    <cellStyle name="40% - uthevingsfarge 1 41 4" xfId="9601" xr:uid="{C166ABE3-CBC1-404A-A7B2-85A60A32AF37}"/>
    <cellStyle name="40% - uthevingsfarge 1 42" xfId="1410" xr:uid="{2D798874-E4D8-49EF-9556-76D20456F5D3}"/>
    <cellStyle name="40% - uthevingsfarge 1 42 2" xfId="1411" xr:uid="{19ED4ED8-D12D-4774-8D67-1D8278904901}"/>
    <cellStyle name="40% - uthevingsfarge 1 42 2 2" xfId="5741" xr:uid="{7CD56998-32E9-4863-B93C-B7E4708CDA52}"/>
    <cellStyle name="40% - uthevingsfarge 1 42 2 2 2" xfId="8374" xr:uid="{38CAD3ED-D931-4886-A4A6-6CAC32785A9E}"/>
    <cellStyle name="40% - uthevingsfarge 1 42 2 3" xfId="10701" xr:uid="{8FC9A8F9-B279-4260-9AF1-CBF27DAEECCD}"/>
    <cellStyle name="40% - uthevingsfarge 1 42 3" xfId="5020" xr:uid="{1053F9F7-2277-4D39-8224-98096EDDF832}"/>
    <cellStyle name="40% - uthevingsfarge 1 42 3 2" xfId="7673" xr:uid="{F2071544-DE68-44F6-BCEE-9463BB390C1E}"/>
    <cellStyle name="40% - uthevingsfarge 1 42 4" xfId="9600" xr:uid="{F0F986A9-70EF-4B54-B2DA-5B8714BFE5D3}"/>
    <cellStyle name="40% - uthevingsfarge 1 43" xfId="1412" xr:uid="{62779B8A-BA46-46DB-88F5-5B96ECEB8B1A}"/>
    <cellStyle name="40% - uthevingsfarge 1 43 2" xfId="1413" xr:uid="{D8E27C20-7A9A-444C-9EDE-FD72E3AC9FAF}"/>
    <cellStyle name="40% - uthevingsfarge 1 43 2 2" xfId="5742" xr:uid="{590DB7D2-156D-4C23-AC34-6CD13152369A}"/>
    <cellStyle name="40% - uthevingsfarge 1 43 2 2 2" xfId="8375" xr:uid="{694B3932-8912-42CD-9B5A-5C7B96AD6A49}"/>
    <cellStyle name="40% - uthevingsfarge 1 43 2 3" xfId="10700" xr:uid="{308A916E-3D35-4895-A972-7DC2E98E2CD8}"/>
    <cellStyle name="40% - uthevingsfarge 1 43 3" xfId="5021" xr:uid="{52C4E285-DD69-41E7-9958-88CC6EF9ECA3}"/>
    <cellStyle name="40% - uthevingsfarge 1 43 3 2" xfId="7674" xr:uid="{CD376D40-E939-4D97-88A6-F8FE8C79798B}"/>
    <cellStyle name="40% - uthevingsfarge 1 43 4" xfId="9599" xr:uid="{134C5923-946A-4535-9B2A-6A5B71227052}"/>
    <cellStyle name="40% - uthevingsfarge 1 44" xfId="1414" xr:uid="{84338292-84DB-4D94-9827-0209B46147C7}"/>
    <cellStyle name="40% - uthevingsfarge 1 44 2" xfId="1415" xr:uid="{BEA0D2A0-F51F-4695-84ED-939732747411}"/>
    <cellStyle name="40% - uthevingsfarge 1 44 2 2" xfId="5743" xr:uid="{212904CA-FF45-46AB-BEEE-8E861D500C97}"/>
    <cellStyle name="40% - uthevingsfarge 1 44 2 2 2" xfId="8376" xr:uid="{187F6520-F403-401E-88CB-9F61302FC6F0}"/>
    <cellStyle name="40% - uthevingsfarge 1 44 2 3" xfId="10699" xr:uid="{55BC172D-D532-4AF8-A4D2-B6EFD51CE80E}"/>
    <cellStyle name="40% - uthevingsfarge 1 44 3" xfId="5022" xr:uid="{153236F3-82E8-4614-9F6B-50F7AEFA621F}"/>
    <cellStyle name="40% - uthevingsfarge 1 44 3 2" xfId="7675" xr:uid="{2D4D9736-0AFC-4988-BB09-8FCE6C92D3F0}"/>
    <cellStyle name="40% - uthevingsfarge 1 44 4" xfId="9598" xr:uid="{973FCDC7-2900-430F-9953-07B907001937}"/>
    <cellStyle name="40% - uthevingsfarge 1 45" xfId="1416" xr:uid="{0CB1420C-FF1B-445E-BB57-FBEF3263893E}"/>
    <cellStyle name="40% - uthevingsfarge 1 45 2" xfId="1417" xr:uid="{AE400CF2-F1DE-4C1A-BF19-48BBADCD81BF}"/>
    <cellStyle name="40% - uthevingsfarge 1 45 2 2" xfId="5744" xr:uid="{49EC4909-BDBF-4B1B-84EB-003A823F27EA}"/>
    <cellStyle name="40% - uthevingsfarge 1 45 2 2 2" xfId="8377" xr:uid="{2ACFD2BB-FC84-4197-A148-398180D5F53E}"/>
    <cellStyle name="40% - uthevingsfarge 1 45 2 3" xfId="10698" xr:uid="{88FFD4AC-0B91-442F-AC0F-56B8FC252334}"/>
    <cellStyle name="40% - uthevingsfarge 1 45 3" xfId="5023" xr:uid="{3BE7601B-2AD6-4D5F-BFAD-A8E960AFA385}"/>
    <cellStyle name="40% - uthevingsfarge 1 45 3 2" xfId="7676" xr:uid="{AA36A880-0B51-444D-BB1B-FCC3FD276C54}"/>
    <cellStyle name="40% - uthevingsfarge 1 45 4" xfId="9597" xr:uid="{C5813D0A-18D5-4394-AA8F-5C3919175CD3}"/>
    <cellStyle name="40% - uthevingsfarge 1 46" xfId="1418" xr:uid="{01EB78A0-702D-4289-9F1D-7E6BD3A0D34F}"/>
    <cellStyle name="40% - uthevingsfarge 1 46 2" xfId="1419" xr:uid="{B7A7DFA6-F145-4FA6-A3B8-CA136184D3F0}"/>
    <cellStyle name="40% - uthevingsfarge 1 46 2 2" xfId="5745" xr:uid="{08FE4C9F-BC53-4E86-95CB-9DFF2887994C}"/>
    <cellStyle name="40% - uthevingsfarge 1 46 2 2 2" xfId="8378" xr:uid="{4E936DE8-CB41-4549-A371-CA4EF32D9A7D}"/>
    <cellStyle name="40% - uthevingsfarge 1 46 2 3" xfId="10697" xr:uid="{C79B9F7C-C2EB-4EEB-B8DF-AE77F84B482E}"/>
    <cellStyle name="40% - uthevingsfarge 1 46 3" xfId="5024" xr:uid="{2D29E27C-81CF-442E-85B4-4D5ACC775D65}"/>
    <cellStyle name="40% - uthevingsfarge 1 46 3 2" xfId="7677" xr:uid="{6330EC91-6A36-4056-8D52-0FCC00494180}"/>
    <cellStyle name="40% - uthevingsfarge 1 46 4" xfId="9596" xr:uid="{CC9A784D-864B-449E-BFD4-2E7B44BAE98B}"/>
    <cellStyle name="40% - uthevingsfarge 1 47" xfId="1420" xr:uid="{75621414-09F5-4FEF-A8C5-FFAA0500BD65}"/>
    <cellStyle name="40% - uthevingsfarge 1 47 2" xfId="1421" xr:uid="{394C17A6-83A2-4D66-8B68-043B1B11329C}"/>
    <cellStyle name="40% - uthevingsfarge 1 47 2 2" xfId="5746" xr:uid="{311E443B-7079-449E-A9B2-53A039B4E377}"/>
    <cellStyle name="40% - uthevingsfarge 1 47 2 2 2" xfId="8379" xr:uid="{4C4DB502-3CE6-43C7-8C6B-34CC7ECC4617}"/>
    <cellStyle name="40% - uthevingsfarge 1 47 2 3" xfId="10696" xr:uid="{A4120FAF-7235-4892-8325-2D1DD7AD5703}"/>
    <cellStyle name="40% - uthevingsfarge 1 47 3" xfId="5025" xr:uid="{81A09AE0-0600-485F-8DE4-381381753C6C}"/>
    <cellStyle name="40% - uthevingsfarge 1 47 3 2" xfId="7678" xr:uid="{25669D53-7300-4FFF-B776-DEF67396CFC3}"/>
    <cellStyle name="40% - uthevingsfarge 1 47 4" xfId="9595" xr:uid="{69ECEDA4-2D54-4091-A5ED-574F10C06E02}"/>
    <cellStyle name="40% - uthevingsfarge 1 48" xfId="1422" xr:uid="{6BC3C2A0-6B8A-4C3D-B42E-AAD05951C989}"/>
    <cellStyle name="40% - uthevingsfarge 1 48 2" xfId="1423" xr:uid="{75F1B1C3-F3B9-418C-8B48-B2B43935F013}"/>
    <cellStyle name="40% - uthevingsfarge 1 48 2 2" xfId="5747" xr:uid="{9208641D-446F-43A0-BFF2-E2725AA46AB8}"/>
    <cellStyle name="40% - uthevingsfarge 1 48 2 2 2" xfId="8380" xr:uid="{00970A63-6DA3-4CA5-ACCD-3903B7885E53}"/>
    <cellStyle name="40% - uthevingsfarge 1 48 2 3" xfId="10695" xr:uid="{8DE93140-43DE-43BD-A7C4-1F8163E09446}"/>
    <cellStyle name="40% - uthevingsfarge 1 48 3" xfId="5026" xr:uid="{0BA48ACE-9318-4F2B-AB95-A27285BE3EBA}"/>
    <cellStyle name="40% - uthevingsfarge 1 48 3 2" xfId="7679" xr:uid="{FC3E52B0-3700-4837-BE5A-5EED289B1902}"/>
    <cellStyle name="40% - uthevingsfarge 1 48 4" xfId="9594" xr:uid="{A0DDA36E-2E45-4E79-8B15-A246C4B8D0E4}"/>
    <cellStyle name="40% - uthevingsfarge 1 49" xfId="1424" xr:uid="{E40265CA-AC3D-4A40-8F1E-BCF15E205E80}"/>
    <cellStyle name="40% - uthevingsfarge 1 49 2" xfId="1425" xr:uid="{E17EC8FD-F03F-4F45-883A-A9BBEF0755F2}"/>
    <cellStyle name="40% - uthevingsfarge 1 49 2 2" xfId="5748" xr:uid="{586FE028-CC29-4EBD-865C-FB80E5B5B296}"/>
    <cellStyle name="40% - uthevingsfarge 1 49 2 2 2" xfId="8381" xr:uid="{E38BE142-58A9-475C-82B7-A17DA1B8A089}"/>
    <cellStyle name="40% - uthevingsfarge 1 49 2 3" xfId="10694" xr:uid="{9121EC39-E79C-4CCE-A463-DC7DE2309479}"/>
    <cellStyle name="40% - uthevingsfarge 1 49 3" xfId="5027" xr:uid="{3BF4F103-F12A-4AC6-9312-E822620899F6}"/>
    <cellStyle name="40% - uthevingsfarge 1 49 3 2" xfId="7680" xr:uid="{2EFAA9C8-940A-49EA-BD90-C73FF39296A3}"/>
    <cellStyle name="40% - uthevingsfarge 1 49 4" xfId="9593" xr:uid="{BAAEECE0-B058-45A0-8EEF-13F22769601A}"/>
    <cellStyle name="40% - uthevingsfarge 1 5" xfId="1426" xr:uid="{033C8F0E-22F1-4A1F-A73A-DDA726870EC9}"/>
    <cellStyle name="40% - uthevingsfarge 1 5 2" xfId="1427" xr:uid="{D117CD28-6BAA-42F3-BFB5-6714C2C52640}"/>
    <cellStyle name="40% - uthevingsfarge 1 5 2 2" xfId="5749" xr:uid="{2F562F61-70DB-4349-9251-58DA8035CBA1}"/>
    <cellStyle name="40% - uthevingsfarge 1 5 2 2 2" xfId="8382" xr:uid="{075AB865-5172-4251-BDCF-BE1B0DEE5589}"/>
    <cellStyle name="40% - uthevingsfarge 1 5 2 3" xfId="10693" xr:uid="{52B5EEC1-C99C-491D-92AA-699327951CD5}"/>
    <cellStyle name="40% - uthevingsfarge 1 5 3" xfId="5028" xr:uid="{64007D33-04C6-41A7-913F-64CB67056858}"/>
    <cellStyle name="40% - uthevingsfarge 1 5 3 2" xfId="7681" xr:uid="{3956FA51-54C6-4E71-BCEE-3DC87A723D72}"/>
    <cellStyle name="40% - uthevingsfarge 1 5 4" xfId="9592" xr:uid="{7CFB4CB5-FCE7-4708-97A1-6DF9E906EDD1}"/>
    <cellStyle name="40% - uthevingsfarge 1 50" xfId="1428" xr:uid="{8525BF8D-F055-4407-B7C5-516A8D642A86}"/>
    <cellStyle name="40% - uthevingsfarge 1 50 2" xfId="1429" xr:uid="{BBC71AB0-9758-487A-8565-E8ABC7317977}"/>
    <cellStyle name="40% - uthevingsfarge 1 50 2 2" xfId="5750" xr:uid="{9D4C4738-B2D5-4487-9077-8BCEBBD8BF98}"/>
    <cellStyle name="40% - uthevingsfarge 1 50 2 2 2" xfId="8383" xr:uid="{17990F8D-6F92-43B0-BBB5-009976DA25A7}"/>
    <cellStyle name="40% - uthevingsfarge 1 50 2 3" xfId="10692" xr:uid="{6DE5B90A-FF6C-45A0-BD10-E52D021D0211}"/>
    <cellStyle name="40% - uthevingsfarge 1 50 3" xfId="5029" xr:uid="{422A77CB-1D44-4447-8D25-EE49410DB34E}"/>
    <cellStyle name="40% - uthevingsfarge 1 50 3 2" xfId="7682" xr:uid="{FEF04F03-82CB-4EAE-9708-886F080184A1}"/>
    <cellStyle name="40% - uthevingsfarge 1 50 4" xfId="9591" xr:uid="{A4CDE637-1D0F-4AB8-B174-988E21EDDB17}"/>
    <cellStyle name="40% - uthevingsfarge 1 51" xfId="1430" xr:uid="{103144B1-DA5D-4009-9449-7BB28D9BE7C0}"/>
    <cellStyle name="40% - uthevingsfarge 1 51 2" xfId="1431" xr:uid="{F4B0405D-16BA-49A9-B738-7EEA4E803803}"/>
    <cellStyle name="40% - uthevingsfarge 1 51 2 2" xfId="5751" xr:uid="{E79DE3D5-61CC-4074-B23C-B2BD1534C600}"/>
    <cellStyle name="40% - uthevingsfarge 1 51 2 2 2" xfId="8384" xr:uid="{D5CCAE39-ED3D-48AD-8867-7E72E4D6029A}"/>
    <cellStyle name="40% - uthevingsfarge 1 51 2 3" xfId="10691" xr:uid="{4DCBF692-AA00-499E-8F9D-4E24B1AEEC86}"/>
    <cellStyle name="40% - uthevingsfarge 1 51 3" xfId="5030" xr:uid="{BC77126A-36E8-4ADA-9B32-80A05DEA5388}"/>
    <cellStyle name="40% - uthevingsfarge 1 51 3 2" xfId="7683" xr:uid="{05719865-6AE0-4462-B99C-CEA8E12BE1EE}"/>
    <cellStyle name="40% - uthevingsfarge 1 51 4" xfId="9590" xr:uid="{86B0CF7B-3C7C-423C-98C0-C0139E19FDDD}"/>
    <cellStyle name="40% - uthevingsfarge 1 52" xfId="1432" xr:uid="{880DFC7E-0FFD-42A7-8918-715CCF54CCEE}"/>
    <cellStyle name="40% - uthevingsfarge 1 52 2" xfId="1433" xr:uid="{272E785A-A3D8-4184-8569-16ED79258BB4}"/>
    <cellStyle name="40% - uthevingsfarge 1 52 2 2" xfId="5752" xr:uid="{C8BE0757-4C13-4430-8DD4-FF1994F47C90}"/>
    <cellStyle name="40% - uthevingsfarge 1 52 2 2 2" xfId="8385" xr:uid="{1EB3D446-2F06-4F91-922A-15BAA2C2822F}"/>
    <cellStyle name="40% - uthevingsfarge 1 52 2 3" xfId="10690" xr:uid="{D4B7E919-4F47-42AC-9A91-029C43087EE5}"/>
    <cellStyle name="40% - uthevingsfarge 1 52 3" xfId="5031" xr:uid="{446DBC7F-EBA3-4837-B8CC-9E78B9177493}"/>
    <cellStyle name="40% - uthevingsfarge 1 52 3 2" xfId="7684" xr:uid="{F05FEAC3-F7DF-466F-A4A7-47F23F36A092}"/>
    <cellStyle name="40% - uthevingsfarge 1 52 4" xfId="9589" xr:uid="{F63D83FB-A4EE-4E52-B990-C77D1FB7FAE8}"/>
    <cellStyle name="40% - uthevingsfarge 1 53" xfId="1434" xr:uid="{FF3639ED-BF46-4D6F-B069-2F9A5ED97FFA}"/>
    <cellStyle name="40% - uthevingsfarge 1 53 2" xfId="1435" xr:uid="{65237A6A-42BA-498D-BE94-6CFBEC1468E6}"/>
    <cellStyle name="40% - uthevingsfarge 1 53 2 2" xfId="5753" xr:uid="{197F031A-F570-4D52-8A48-6A451B223525}"/>
    <cellStyle name="40% - uthevingsfarge 1 53 2 2 2" xfId="8386" xr:uid="{EEACE2C5-180E-460D-A3E2-C6EEE925BA59}"/>
    <cellStyle name="40% - uthevingsfarge 1 53 2 3" xfId="10689" xr:uid="{D98AFE4D-4449-40FA-9BB4-39CF92475754}"/>
    <cellStyle name="40% - uthevingsfarge 1 53 3" xfId="5032" xr:uid="{C1D7E747-590C-4DD3-922C-79F38C65F8B7}"/>
    <cellStyle name="40% - uthevingsfarge 1 53 3 2" xfId="7685" xr:uid="{EF690EED-3CAC-4537-9472-15CCF3DA4317}"/>
    <cellStyle name="40% - uthevingsfarge 1 53 4" xfId="9588" xr:uid="{7E476619-D70E-4E1C-B683-B4C11D700A94}"/>
    <cellStyle name="40% - uthevingsfarge 1 54" xfId="1436" xr:uid="{74031A0A-82E2-4B40-87C5-787BABE87FBA}"/>
    <cellStyle name="40% - uthevingsfarge 1 54 2" xfId="1437" xr:uid="{3359EB23-6A25-42B1-A0A3-27A5F5AB32E6}"/>
    <cellStyle name="40% - uthevingsfarge 1 54 2 2" xfId="5754" xr:uid="{734BE1E4-8E67-4D2F-A0E0-F708B3541F78}"/>
    <cellStyle name="40% - uthevingsfarge 1 54 2 2 2" xfId="8387" xr:uid="{57A2E6FB-6EA2-4EEB-8E3C-85D4DF5ABD06}"/>
    <cellStyle name="40% - uthevingsfarge 1 54 2 3" xfId="10688" xr:uid="{75969AE9-9800-44DD-A070-F8BD04FD65AE}"/>
    <cellStyle name="40% - uthevingsfarge 1 54 3" xfId="5033" xr:uid="{C9D2CCCA-A124-487E-9589-532791D1D254}"/>
    <cellStyle name="40% - uthevingsfarge 1 54 3 2" xfId="7686" xr:uid="{B0F495CB-D2FD-4A33-8B28-8A9138FC59DE}"/>
    <cellStyle name="40% - uthevingsfarge 1 54 4" xfId="9587" xr:uid="{0C70A3D1-6166-477B-8C5E-04DECBDFF688}"/>
    <cellStyle name="40% - uthevingsfarge 1 55" xfId="1438" xr:uid="{F33752E6-0913-4D9F-8887-10C27A20F4B6}"/>
    <cellStyle name="40% - uthevingsfarge 1 55 2" xfId="1439" xr:uid="{01B9CE6E-A57C-44CE-A3A7-70124EFA37B3}"/>
    <cellStyle name="40% - uthevingsfarge 1 55 2 2" xfId="5755" xr:uid="{88200267-7B7F-469C-B8C1-2F60069C38C1}"/>
    <cellStyle name="40% - uthevingsfarge 1 55 2 2 2" xfId="8388" xr:uid="{53BF29BA-5DF5-4C4E-8317-A42BF26EC5A3}"/>
    <cellStyle name="40% - uthevingsfarge 1 55 2 3" xfId="10687" xr:uid="{7D12E167-8D7F-4017-ADD9-A09D6396FD2E}"/>
    <cellStyle name="40% - uthevingsfarge 1 55 3" xfId="5034" xr:uid="{817DAD4E-34C5-4F74-AC10-D773822706B3}"/>
    <cellStyle name="40% - uthevingsfarge 1 55 3 2" xfId="7687" xr:uid="{90FFEB22-A689-49D8-BF81-77F980E99E33}"/>
    <cellStyle name="40% - uthevingsfarge 1 55 4" xfId="9586" xr:uid="{BD55450E-193D-4FDD-BD57-C2C4FC42C37D}"/>
    <cellStyle name="40% - uthevingsfarge 1 56" xfId="1440" xr:uid="{B439E6D9-86AB-4F8E-86EC-F25CC1112DBF}"/>
    <cellStyle name="40% - uthevingsfarge 1 56 2" xfId="1441" xr:uid="{39AAFEC2-F09F-40CC-80C1-0533389353AD}"/>
    <cellStyle name="40% - uthevingsfarge 1 56 2 2" xfId="5756" xr:uid="{5FD3F832-400F-41B8-8378-54EECE88FFD8}"/>
    <cellStyle name="40% - uthevingsfarge 1 56 2 2 2" xfId="8389" xr:uid="{ECE1685C-3CA5-4F36-B010-6DA4F5316D39}"/>
    <cellStyle name="40% - uthevingsfarge 1 56 2 3" xfId="10686" xr:uid="{497FF1D2-2032-4294-B58B-61CEFAD999DD}"/>
    <cellStyle name="40% - uthevingsfarge 1 56 3" xfId="5035" xr:uid="{B733D14D-A734-4699-B997-1E6B7989EAD6}"/>
    <cellStyle name="40% - uthevingsfarge 1 56 3 2" xfId="7688" xr:uid="{85BF6E2F-4602-4663-ADC8-28CCAD23F01C}"/>
    <cellStyle name="40% - uthevingsfarge 1 56 4" xfId="9585" xr:uid="{BBE7FFF7-18E9-44CC-BF07-B8408338A6D9}"/>
    <cellStyle name="40% - uthevingsfarge 1 57" xfId="1442" xr:uid="{5D5DDB60-E8A0-4DDF-AB55-C9B4445B928B}"/>
    <cellStyle name="40% - uthevingsfarge 1 57 2" xfId="1443" xr:uid="{76552995-892A-4025-8867-3A7111EAEDEE}"/>
    <cellStyle name="40% - uthevingsfarge 1 57 2 2" xfId="5757" xr:uid="{22C8F961-7EF6-4ECF-A13E-0A3C26938149}"/>
    <cellStyle name="40% - uthevingsfarge 1 57 2 2 2" xfId="8390" xr:uid="{EC9DA114-B0EE-4EE4-9816-61BE03344394}"/>
    <cellStyle name="40% - uthevingsfarge 1 57 2 3" xfId="10685" xr:uid="{55D3FE8D-6729-4D91-9A76-8337F6FFA5E1}"/>
    <cellStyle name="40% - uthevingsfarge 1 57 3" xfId="5036" xr:uid="{B2E770D7-17E2-4F6B-A7C6-0F261B944E24}"/>
    <cellStyle name="40% - uthevingsfarge 1 57 3 2" xfId="7689" xr:uid="{4D938D82-ACBC-40B9-A842-0CE64C21F023}"/>
    <cellStyle name="40% - uthevingsfarge 1 57 4" xfId="9584" xr:uid="{4EB27620-45CA-4C7C-96DE-48BCF1F7B0C5}"/>
    <cellStyle name="40% - uthevingsfarge 1 58" xfId="1444" xr:uid="{D5582AE8-1C8C-4521-BDD8-CCB7B9117301}"/>
    <cellStyle name="40% - uthevingsfarge 1 58 2" xfId="1445" xr:uid="{05766096-C15D-4F7F-95FF-80476E949F0D}"/>
    <cellStyle name="40% - uthevingsfarge 1 58 2 2" xfId="5758" xr:uid="{FC535331-D501-4149-BC6D-79C2F699FFCE}"/>
    <cellStyle name="40% - uthevingsfarge 1 58 2 2 2" xfId="8391" xr:uid="{FCBF5CDE-D3A4-4BD9-A3FE-3CF581A84D38}"/>
    <cellStyle name="40% - uthevingsfarge 1 58 2 3" xfId="10684" xr:uid="{776B4F60-B6D4-44D1-B035-FB2A6D8A72EF}"/>
    <cellStyle name="40% - uthevingsfarge 1 58 3" xfId="5037" xr:uid="{89A1F345-CF0A-49F0-9DA7-1CC5467CB1D4}"/>
    <cellStyle name="40% - uthevingsfarge 1 58 3 2" xfId="7690" xr:uid="{41E01047-4880-4F04-9D7E-01402CF58A56}"/>
    <cellStyle name="40% - uthevingsfarge 1 58 4" xfId="9583" xr:uid="{297394AB-2394-484F-A495-18D60045685D}"/>
    <cellStyle name="40% - uthevingsfarge 1 59" xfId="1446" xr:uid="{C10AADB3-B4AB-4C8B-ABD8-B99544303E6F}"/>
    <cellStyle name="40% - uthevingsfarge 1 59 2" xfId="1447" xr:uid="{F4A82B87-A14D-4483-87F2-221D436E6A5B}"/>
    <cellStyle name="40% - uthevingsfarge 1 59 2 2" xfId="5759" xr:uid="{BAE248C3-E606-4FC4-941B-6B5DDDA17106}"/>
    <cellStyle name="40% - uthevingsfarge 1 59 2 2 2" xfId="8392" xr:uid="{913A2F74-8C6F-441A-9B81-45085B8A9F42}"/>
    <cellStyle name="40% - uthevingsfarge 1 59 2 3" xfId="10683" xr:uid="{F8095E9D-FBB8-4103-AF5D-8B4890DB809D}"/>
    <cellStyle name="40% - uthevingsfarge 1 59 3" xfId="5038" xr:uid="{201991E6-9BAF-4428-9301-731192AE1F84}"/>
    <cellStyle name="40% - uthevingsfarge 1 59 3 2" xfId="7691" xr:uid="{E0A86053-F62B-446A-B01B-D8EA6DBA9FE8}"/>
    <cellStyle name="40% - uthevingsfarge 1 59 4" xfId="9582" xr:uid="{102573C1-C763-42EF-AAD7-C69EEB62B7F4}"/>
    <cellStyle name="40% - uthevingsfarge 1 6" xfId="1448" xr:uid="{4C876420-A39E-4C51-8632-D872E9A0BFC0}"/>
    <cellStyle name="40% - uthevingsfarge 1 6 2" xfId="1449" xr:uid="{BF865E2B-A1CA-46BE-853A-DDA2726F6454}"/>
    <cellStyle name="40% - uthevingsfarge 1 6 2 2" xfId="5760" xr:uid="{7BF35C56-9C6B-4EBA-B3BC-BB74162624FA}"/>
    <cellStyle name="40% - uthevingsfarge 1 6 2 2 2" xfId="8393" xr:uid="{DB01D9C9-738E-4F16-88E6-B56726A17BEC}"/>
    <cellStyle name="40% - uthevingsfarge 1 6 2 3" xfId="10682" xr:uid="{32D0492A-5670-41A0-A6EE-2EDA38742862}"/>
    <cellStyle name="40% - uthevingsfarge 1 6 3" xfId="5039" xr:uid="{C085B00E-7FC1-42F4-9D91-6A9226BF2114}"/>
    <cellStyle name="40% - uthevingsfarge 1 6 3 2" xfId="7692" xr:uid="{0F309EF7-9285-47A7-9F92-EBB5328170E2}"/>
    <cellStyle name="40% - uthevingsfarge 1 6 4" xfId="9581" xr:uid="{9B4FDF0C-C844-4387-BED6-583CAE0504FA}"/>
    <cellStyle name="40% - uthevingsfarge 1 60" xfId="1450" xr:uid="{B485F3BD-9ABA-4E60-9845-00C9B3FF1362}"/>
    <cellStyle name="40% - uthevingsfarge 1 60 2" xfId="1451" xr:uid="{30B5080A-0616-41DB-B75F-C7C4308257AA}"/>
    <cellStyle name="40% - uthevingsfarge 1 60 3" xfId="9580" xr:uid="{52683AFC-1F1B-436E-89C0-27E6D296477C}"/>
    <cellStyle name="40% - uthevingsfarge 1 61" xfId="1452" xr:uid="{55EA26A5-3497-4521-82DA-6E7FD5D8260C}"/>
    <cellStyle name="40% - uthevingsfarge 1 61 2" xfId="1453" xr:uid="{444DFEAF-FA03-415D-8088-FC841A478306}"/>
    <cellStyle name="40% - uthevingsfarge 1 62" xfId="1454" xr:uid="{E3565D07-BA2C-4A1E-BBEC-DAE513F309CE}"/>
    <cellStyle name="40% - uthevingsfarge 1 62 2" xfId="1455" xr:uid="{656CB7AB-EA95-4141-8D0C-1D2EB372E6B8}"/>
    <cellStyle name="40% - uthevingsfarge 1 63" xfId="1456" xr:uid="{5200D89D-F864-4CAC-9576-11EED7CFE686}"/>
    <cellStyle name="40% - uthevingsfarge 1 63 2" xfId="1457" xr:uid="{F7D055FE-FCAA-47BF-BFBE-DD0AC9703EF9}"/>
    <cellStyle name="40% - uthevingsfarge 1 64" xfId="1458" xr:uid="{55076FCC-7087-4F04-A4D0-B08A9CE5707A}"/>
    <cellStyle name="40% - uthevingsfarge 1 64 2" xfId="1459" xr:uid="{3D24B643-39DE-4BC8-8128-6548C046869A}"/>
    <cellStyle name="40% - uthevingsfarge 1 65" xfId="1460" xr:uid="{35C529E6-5E02-4BA2-BDD8-046D06429F5B}"/>
    <cellStyle name="40% - uthevingsfarge 1 65 2" xfId="1461" xr:uid="{CEED7FE1-1E25-420E-AF63-CFDEE33F9F35}"/>
    <cellStyle name="40% - uthevingsfarge 1 66" xfId="1462" xr:uid="{FE85831A-63D9-4EC8-8241-694282D324F9}"/>
    <cellStyle name="40% - uthevingsfarge 1 66 2" xfId="1463" xr:uid="{06E0B7AF-4E56-4B66-802C-C5461BED86AF}"/>
    <cellStyle name="40% - uthevingsfarge 1 67" xfId="1464" xr:uid="{3C63C731-DB65-48FA-BF60-AC3FCAAD0EC0}"/>
    <cellStyle name="40% - uthevingsfarge 1 67 2" xfId="1465" xr:uid="{9ECF7483-E96A-463B-B088-3A30E96AAE3F}"/>
    <cellStyle name="40% - uthevingsfarge 1 68" xfId="1466" xr:uid="{AE022AB4-0F69-44A6-BFFD-3ADB6EC775E8}"/>
    <cellStyle name="40% - uthevingsfarge 1 68 2" xfId="1467" xr:uid="{F26B8F09-A03F-4445-A276-B36B2A0E8AFC}"/>
    <cellStyle name="40% - uthevingsfarge 1 69" xfId="1468" xr:uid="{0EAD25E9-EBCF-4653-A32C-1EFF8AF3C622}"/>
    <cellStyle name="40% - uthevingsfarge 1 69 2" xfId="1469" xr:uid="{EA9EE5EA-80E0-460A-B815-400EFB62296F}"/>
    <cellStyle name="40% - uthevingsfarge 1 7" xfId="1470" xr:uid="{047112BC-1A22-45C5-A16C-BF5EE3CB3D7D}"/>
    <cellStyle name="40% - uthevingsfarge 1 7 2" xfId="1471" xr:uid="{66A4D0D7-2654-40B6-93D4-DA53BE8944E4}"/>
    <cellStyle name="40% - uthevingsfarge 1 7 2 2" xfId="5761" xr:uid="{DCD45481-A205-4E3D-866F-A252BFF9C07D}"/>
    <cellStyle name="40% - uthevingsfarge 1 7 2 2 2" xfId="8394" xr:uid="{D0FC6EA9-5223-46DF-B526-7CC4FCF3004C}"/>
    <cellStyle name="40% - uthevingsfarge 1 7 2 3" xfId="10327" xr:uid="{DD8DC8BB-23E6-4BEC-A3B8-E0FC11FA21DC}"/>
    <cellStyle name="40% - uthevingsfarge 1 7 3" xfId="5040" xr:uid="{47998B97-AD38-46AB-A72B-27C4586B2DF8}"/>
    <cellStyle name="40% - uthevingsfarge 1 7 3 2" xfId="7693" xr:uid="{84CAD004-F549-4DF3-A51A-4DE196C95A71}"/>
    <cellStyle name="40% - uthevingsfarge 1 7 4" xfId="9579" xr:uid="{3FC87485-D661-4EB5-AEE4-4AB4BF430097}"/>
    <cellStyle name="40% - uthevingsfarge 1 70" xfId="1472" xr:uid="{374CF452-D00C-4EF3-96E2-67A0ADC234AC}"/>
    <cellStyle name="40% - uthevingsfarge 1 70 2" xfId="1473" xr:uid="{CC6DA3ED-57E5-4E50-8064-991E56E3B629}"/>
    <cellStyle name="40% - uthevingsfarge 1 71" xfId="1474" xr:uid="{A7D595BE-7043-4F13-B1B2-C10A1C4B772B}"/>
    <cellStyle name="40% - uthevingsfarge 1 71 2" xfId="1475" xr:uid="{4600C743-5B27-4CF9-9E24-E4C9530EFE54}"/>
    <cellStyle name="40% - uthevingsfarge 1 72" xfId="1476" xr:uid="{F0BDF455-CA4A-4139-9F34-D46550B9847B}"/>
    <cellStyle name="40% - uthevingsfarge 1 72 2" xfId="1477" xr:uid="{71D92848-786F-4C15-B19E-BB01E8BC77DE}"/>
    <cellStyle name="40% - uthevingsfarge 1 73" xfId="1478" xr:uid="{79F9CFA0-9F00-4C62-804D-4A10BCA0CB72}"/>
    <cellStyle name="40% - uthevingsfarge 1 73 2" xfId="1479" xr:uid="{2DE007C2-740E-43CA-A460-E236A809C001}"/>
    <cellStyle name="40% - uthevingsfarge 1 74" xfId="1480" xr:uid="{C8AC6A23-134B-45DB-8A63-DBF8DD87419B}"/>
    <cellStyle name="40% - uthevingsfarge 1 74 2" xfId="1481" xr:uid="{C04661EC-E423-492F-A398-A0F0C1F4E9AB}"/>
    <cellStyle name="40% - uthevingsfarge 1 75" xfId="1482" xr:uid="{CEE973A9-3CF0-491A-8709-B9725F1FEB76}"/>
    <cellStyle name="40% - uthevingsfarge 1 75 2" xfId="1483" xr:uid="{4B148C5D-48CF-4BA5-BC7E-45C9870119E2}"/>
    <cellStyle name="40% - uthevingsfarge 1 76" xfId="1484" xr:uid="{C3DD615A-B560-4678-AC89-1413070847CA}"/>
    <cellStyle name="40% - uthevingsfarge 1 76 2" xfId="1485" xr:uid="{A0667751-5ECD-42A1-9CCF-70298C802072}"/>
    <cellStyle name="40% - uthevingsfarge 1 77" xfId="1486" xr:uid="{EB6C63B9-9659-4EE7-86B6-60EB9073FC80}"/>
    <cellStyle name="40% - uthevingsfarge 1 78" xfId="1487" xr:uid="{144D025B-088D-4584-A76C-B0F07DEE3772}"/>
    <cellStyle name="40% - uthevingsfarge 1 79" xfId="1488" xr:uid="{EA8B1D4C-4B54-4FCC-B36C-EF91C365DF8A}"/>
    <cellStyle name="40% - uthevingsfarge 1 8" xfId="1489" xr:uid="{1862AEC5-CA9D-441E-BD03-058B7F009FE5}"/>
    <cellStyle name="40% - uthevingsfarge 1 8 2" xfId="1490" xr:uid="{9632F0E7-A19D-4FFC-AB9C-D9E1E75B2CB8}"/>
    <cellStyle name="40% - uthevingsfarge 1 8 2 2" xfId="5762" xr:uid="{BF68AB99-89E9-404A-BCE1-045F69B4E645}"/>
    <cellStyle name="40% - uthevingsfarge 1 8 2 2 2" xfId="8395" xr:uid="{4149A8FB-C0EA-47D2-9787-8898E454788E}"/>
    <cellStyle name="40% - uthevingsfarge 1 8 2 3" xfId="10326" xr:uid="{EF7682A5-B281-4B93-A981-C79EEB90ACC6}"/>
    <cellStyle name="40% - uthevingsfarge 1 8 3" xfId="5041" xr:uid="{F44916EE-E98B-4B4C-9F64-058228EEB321}"/>
    <cellStyle name="40% - uthevingsfarge 1 8 3 2" xfId="7694" xr:uid="{3ABE920B-F3AB-4CF9-B67A-23DD166C84F8}"/>
    <cellStyle name="40% - uthevingsfarge 1 8 4" xfId="9578" xr:uid="{72FE6951-D320-46EA-88E5-55B04469E744}"/>
    <cellStyle name="40% - uthevingsfarge 1 80" xfId="1491" xr:uid="{2FFF496C-5712-41CE-A766-EA216A1FEEE6}"/>
    <cellStyle name="40% - uthevingsfarge 1 81" xfId="1492" xr:uid="{550C3AB5-6320-412B-B7E6-3442C87DF8D1}"/>
    <cellStyle name="40% - uthevingsfarge 1 82" xfId="1493" xr:uid="{97B27FF3-CD1D-4125-954F-8CE2CCE71F99}"/>
    <cellStyle name="40% - uthevingsfarge 1 83" xfId="1494" xr:uid="{383EBC5F-0A80-4C0E-A248-8CF4E94271DD}"/>
    <cellStyle name="40% - uthevingsfarge 1 84" xfId="1495" xr:uid="{E3F56FCB-464D-48AC-BD3F-484CB403133B}"/>
    <cellStyle name="40% - uthevingsfarge 1 85" xfId="1496" xr:uid="{5B099107-7584-4A09-A9D8-403EE89E39DB}"/>
    <cellStyle name="40% - uthevingsfarge 1 86" xfId="1497" xr:uid="{0F430C55-24AE-440B-9F2D-8D7CF32894CA}"/>
    <cellStyle name="40% - uthevingsfarge 1 87" xfId="1498" xr:uid="{A4EFCF89-F2C5-4C29-BF48-EAC7DF58D22A}"/>
    <cellStyle name="40% - uthevingsfarge 1 88" xfId="1499" xr:uid="{2BEBF09C-B608-4DA0-9428-42E580A0A247}"/>
    <cellStyle name="40% - uthevingsfarge 1 89" xfId="1500" xr:uid="{C91EF2BC-7D51-4E17-BFEE-7D54D8D3095A}"/>
    <cellStyle name="40% - uthevingsfarge 1 9" xfId="1501" xr:uid="{2F1CB238-BA50-4E61-BFCE-E2A096032F13}"/>
    <cellStyle name="40% - uthevingsfarge 1 9 2" xfId="1502" xr:uid="{810D2FA1-6FEF-48B1-9471-C18629F772EE}"/>
    <cellStyle name="40% - uthevingsfarge 1 9 2 2" xfId="5763" xr:uid="{D2D67AC7-3997-43B5-8B31-8194638D5F5A}"/>
    <cellStyle name="40% - uthevingsfarge 1 9 2 2 2" xfId="8396" xr:uid="{C344F081-133D-4C71-B58B-C7B4B95B7387}"/>
    <cellStyle name="40% - uthevingsfarge 1 9 2 3" xfId="10325" xr:uid="{E77096EC-60AB-4405-A54D-8F2C8E17F3FE}"/>
    <cellStyle name="40% - uthevingsfarge 1 9 3" xfId="5042" xr:uid="{5FF709FA-F746-44EC-AE7D-AFAD2A148EAF}"/>
    <cellStyle name="40% - uthevingsfarge 1 9 3 2" xfId="7695" xr:uid="{97A81EEC-2051-4768-8FCE-5A2989FC88CD}"/>
    <cellStyle name="40% - uthevingsfarge 1 9 4" xfId="9577" xr:uid="{D147C442-0ECA-4E70-B3A6-9F0F67DEACC1}"/>
    <cellStyle name="40% - uthevingsfarge 1 90" xfId="1503" xr:uid="{EA81CDFD-1B26-431F-B5FF-1AB2AB3D6C5A}"/>
    <cellStyle name="40% - uthevingsfarge 1 90 2" xfId="2970" xr:uid="{7169A1F3-7C85-4CA9-BDC1-573B0C4FC042}"/>
    <cellStyle name="40% - uthevingsfarge 1 90 2 2" xfId="3390" xr:uid="{B87CC7F1-88FD-47DB-A0B0-57B7B4EDCE70}"/>
    <cellStyle name="40% - uthevingsfarge 1 90 2 2 2" xfId="6969" xr:uid="{862B48A8-223D-4663-BBAB-B0E4BA70B9B7}"/>
    <cellStyle name="40% - uthevingsfarge 1 90 2 3" xfId="4223" xr:uid="{4567EEB8-A167-4BED-8ED1-09712000C154}"/>
    <cellStyle name="40% - uthevingsfarge 1 90 2 4" xfId="6537" xr:uid="{E57CCFD5-0625-4CA3-B43B-1E4986E1C70F}"/>
    <cellStyle name="40% - uthevingsfarge 1 90 2 5" xfId="8969" xr:uid="{D6E9FD45-C9D4-420D-A909-DDC7040363A1}"/>
    <cellStyle name="40% - uthevingsfarge 1 90 3" xfId="3389" xr:uid="{D944CC6B-6754-4295-B42E-DC6C6D7D9667}"/>
    <cellStyle name="40% - uthevingsfarge 1 90 3 2" xfId="6968" xr:uid="{A6007EB2-DAF6-4F35-B221-036042F6662B}"/>
    <cellStyle name="40% - uthevingsfarge 1 90 4" xfId="4227" xr:uid="{83C8D90C-41FC-4689-9D06-D9A651E40E5F}"/>
    <cellStyle name="40% - uthevingsfarge 1 90 5" xfId="6252" xr:uid="{FBD6974B-3F97-43E6-A7AE-C63696861902}"/>
    <cellStyle name="40% - uthevingsfarge 1 90 6" xfId="8968" xr:uid="{7C1E741B-E602-4391-9D5B-8F7E9FF01880}"/>
    <cellStyle name="40% - uthevingsfarge 1 91" xfId="1504" xr:uid="{6597D76A-CA28-4599-853A-21DCAA071AEE}"/>
    <cellStyle name="40% - uthevingsfarge 1 91 2" xfId="2971" xr:uid="{F70BFD19-A378-4569-BEBF-7725DF07C7F8}"/>
    <cellStyle name="40% - uthevingsfarge 1 91 2 2" xfId="3392" xr:uid="{43360715-7A48-4071-9F3F-86F991B78F02}"/>
    <cellStyle name="40% - uthevingsfarge 1 91 2 2 2" xfId="6971" xr:uid="{E353F5ED-22EC-4E80-B466-CF871BD3F289}"/>
    <cellStyle name="40% - uthevingsfarge 1 91 2 3" xfId="4139" xr:uid="{BA5CC69E-6847-4311-B220-E3A775502592}"/>
    <cellStyle name="40% - uthevingsfarge 1 91 2 4" xfId="6538" xr:uid="{37B06B87-D506-446B-BE15-8FADD57DD0F6}"/>
    <cellStyle name="40% - uthevingsfarge 1 91 2 5" xfId="8971" xr:uid="{5D999B0E-FA14-41C6-B454-47B759D54932}"/>
    <cellStyle name="40% - uthevingsfarge 1 91 3" xfId="3391" xr:uid="{CD68F530-C028-44AA-8D07-734D1F29E335}"/>
    <cellStyle name="40% - uthevingsfarge 1 91 3 2" xfId="6970" xr:uid="{CDC654EB-92A2-4C85-940B-5C77672A3E0E}"/>
    <cellStyle name="40% - uthevingsfarge 1 91 4" xfId="4141" xr:uid="{EAD518A4-9E42-40C9-B002-5E107D171ECF}"/>
    <cellStyle name="40% - uthevingsfarge 1 91 5" xfId="6253" xr:uid="{FDC4A629-C747-406A-B092-E76FB64CAB03}"/>
    <cellStyle name="40% - uthevingsfarge 1 91 6" xfId="8970" xr:uid="{E2B12CA1-90BE-4C11-B0BB-7BC3E4F53B5A}"/>
    <cellStyle name="40% - uthevingsfarge 1 92" xfId="1505" xr:uid="{779055FE-53A7-4E3C-AA96-CE83A490D9CD}"/>
    <cellStyle name="40% - uthevingsfarge 1 92 2" xfId="2972" xr:uid="{620E752B-783B-4324-870A-157F77EC3E12}"/>
    <cellStyle name="40% - uthevingsfarge 1 92 2 2" xfId="3394" xr:uid="{D955D66E-5C60-41A4-8EA8-ECE68A8A9988}"/>
    <cellStyle name="40% - uthevingsfarge 1 92 2 2 2" xfId="6973" xr:uid="{9BF5B9EF-536A-41E1-AA5F-76BE95B39D97}"/>
    <cellStyle name="40% - uthevingsfarge 1 92 2 3" xfId="3830" xr:uid="{2C2865A3-A85A-422A-AE1A-C4A21C0E8A89}"/>
    <cellStyle name="40% - uthevingsfarge 1 92 2 4" xfId="6539" xr:uid="{5CE4CCB6-60CF-4389-98EB-E1B34C7D6C1C}"/>
    <cellStyle name="40% - uthevingsfarge 1 92 2 5" xfId="8973" xr:uid="{22FE6333-E5FF-4B7C-B355-4BDA8A96C2C9}"/>
    <cellStyle name="40% - uthevingsfarge 1 92 3" xfId="3393" xr:uid="{23003FC1-2A6B-4437-B608-A7B3A04DD3EC}"/>
    <cellStyle name="40% - uthevingsfarge 1 92 3 2" xfId="6972" xr:uid="{71296F7C-9E7A-4538-A4A8-DB6B349A25AC}"/>
    <cellStyle name="40% - uthevingsfarge 1 92 4" xfId="3992" xr:uid="{267E3EDB-2852-49F0-9E65-F5804F614E7D}"/>
    <cellStyle name="40% - uthevingsfarge 1 92 5" xfId="6254" xr:uid="{26E9E99A-D638-4786-B6D3-06B9E6425B26}"/>
    <cellStyle name="40% - uthevingsfarge 1 92 6" xfId="8972" xr:uid="{BB92C0E1-39A8-49BB-917C-2DEB7813D3D7}"/>
    <cellStyle name="40% - uthevingsfarge 1 93" xfId="1506" xr:uid="{625DDA11-F7B3-4D91-B4D3-C31A7D170CF2}"/>
    <cellStyle name="40% - uthevingsfarge 1 93 2" xfId="2973" xr:uid="{7CC99300-2A4D-4771-95A6-E022E0A8BEE2}"/>
    <cellStyle name="40% - uthevingsfarge 1 93 2 2" xfId="3396" xr:uid="{C8D75C02-646D-43B6-95B6-7B8BF82A662F}"/>
    <cellStyle name="40% - uthevingsfarge 1 93 2 2 2" xfId="6975" xr:uid="{607B2468-1D37-4587-957C-7530F7D287A6}"/>
    <cellStyle name="40% - uthevingsfarge 1 93 2 3" xfId="4269" xr:uid="{71F23449-BCC5-4F6D-A8D9-ECE53A2FB3A5}"/>
    <cellStyle name="40% - uthevingsfarge 1 93 2 4" xfId="6540" xr:uid="{2AAA2558-C439-4A09-81BF-472A1B31DEC2}"/>
    <cellStyle name="40% - uthevingsfarge 1 93 2 5" xfId="8975" xr:uid="{799B64F0-1653-4A8B-A289-F7A7C180949D}"/>
    <cellStyle name="40% - uthevingsfarge 1 93 3" xfId="3395" xr:uid="{93CED3EE-B5F3-4B4E-BDF0-3C8E845A375A}"/>
    <cellStyle name="40% - uthevingsfarge 1 93 3 2" xfId="6974" xr:uid="{25B3138B-432A-4106-9A3C-4B8E7C72C519}"/>
    <cellStyle name="40% - uthevingsfarge 1 93 4" xfId="4224" xr:uid="{2A50385C-CD51-4B5C-9143-528465929B89}"/>
    <cellStyle name="40% - uthevingsfarge 1 93 5" xfId="6255" xr:uid="{6489C85C-736F-41F2-839A-0A127D2385A2}"/>
    <cellStyle name="40% - uthevingsfarge 1 93 6" xfId="8974" xr:uid="{DD338020-B440-4116-8DD3-AB87B476E7FA}"/>
    <cellStyle name="40% - uthevingsfarge 1 94" xfId="1507" xr:uid="{288D0CFA-CA24-4A3A-A6AE-E60B6EC5543E}"/>
    <cellStyle name="40% - uthevingsfarge 1 94 2" xfId="2974" xr:uid="{0377098A-3946-4B84-A567-292D38063195}"/>
    <cellStyle name="40% - uthevingsfarge 1 94 2 2" xfId="3398" xr:uid="{BC3C6186-6E4F-44C6-AD9D-8F43C4AADB60}"/>
    <cellStyle name="40% - uthevingsfarge 1 94 2 2 2" xfId="6977" xr:uid="{882FFA68-AC9E-48AC-9CB1-3CFD43315A89}"/>
    <cellStyle name="40% - uthevingsfarge 1 94 2 3" xfId="4270" xr:uid="{3771019F-3BF8-4C33-8C6A-B98A2E4F7246}"/>
    <cellStyle name="40% - uthevingsfarge 1 94 2 4" xfId="6541" xr:uid="{C2111B4A-2DBA-480B-8F39-21F7DDE3BEC3}"/>
    <cellStyle name="40% - uthevingsfarge 1 94 2 5" xfId="8977" xr:uid="{6A07BF3E-FE87-4E7C-8402-AFC8BDC43A26}"/>
    <cellStyle name="40% - uthevingsfarge 1 94 3" xfId="3397" xr:uid="{BFF6F600-446E-4A31-A085-C577B35AFF7F}"/>
    <cellStyle name="40% - uthevingsfarge 1 94 3 2" xfId="6976" xr:uid="{E13AE881-8F87-49CA-B04C-F909587C889B}"/>
    <cellStyle name="40% - uthevingsfarge 1 94 4" xfId="4225" xr:uid="{B3CFE1AA-EDAD-43DE-812E-3979B55285B8}"/>
    <cellStyle name="40% - uthevingsfarge 1 94 5" xfId="6256" xr:uid="{E8E4DD98-C69F-4CE6-A3FB-54294CB83744}"/>
    <cellStyle name="40% - uthevingsfarge 1 94 6" xfId="8976" xr:uid="{6C88254E-4EC6-4F66-B883-B38C98D259EB}"/>
    <cellStyle name="40% - uthevingsfarge 1 95" xfId="1508" xr:uid="{81A119F9-B763-4A38-9BF3-0AB7A5AFE397}"/>
    <cellStyle name="40% - uthevingsfarge 1 95 2" xfId="2975" xr:uid="{D178A5C6-32E3-4C72-8EED-C04DC5CE70AD}"/>
    <cellStyle name="40% - uthevingsfarge 1 95 2 2" xfId="3400" xr:uid="{47A5086B-29E6-4C7D-BA6B-C2A0A7BE9B55}"/>
    <cellStyle name="40% - uthevingsfarge 1 95 2 2 2" xfId="6979" xr:uid="{0011FFE7-0988-4C40-A346-18F08352C5D7}"/>
    <cellStyle name="40% - uthevingsfarge 1 95 2 3" xfId="4220" xr:uid="{921514D2-515A-4DBE-A3AB-6FDF93378831}"/>
    <cellStyle name="40% - uthevingsfarge 1 95 2 4" xfId="6542" xr:uid="{A6D92E07-53B7-4B37-8F82-8CE2D42840EB}"/>
    <cellStyle name="40% - uthevingsfarge 1 95 2 5" xfId="8979" xr:uid="{EE1CC10A-082C-4496-86A0-54C18D48AEE5}"/>
    <cellStyle name="40% - uthevingsfarge 1 95 3" xfId="3399" xr:uid="{067F58B5-7131-4773-8A79-35460196143F}"/>
    <cellStyle name="40% - uthevingsfarge 1 95 3 2" xfId="6978" xr:uid="{ACDD016E-F205-4A9B-BECD-22F7927F0C4A}"/>
    <cellStyle name="40% - uthevingsfarge 1 95 4" xfId="4140" xr:uid="{A11D43F6-95ED-4F39-8931-5B94E1CD2622}"/>
    <cellStyle name="40% - uthevingsfarge 1 95 5" xfId="6257" xr:uid="{41461713-7FFF-4FE9-B38C-A30A3110661B}"/>
    <cellStyle name="40% - uthevingsfarge 1 95 6" xfId="8978" xr:uid="{83D2C05B-D80A-44DB-91ED-0B5B4C043DBD}"/>
    <cellStyle name="40% - uthevingsfarge 1 96" xfId="1509" xr:uid="{9A9D93EF-F58F-4C76-A117-F1E196DB655E}"/>
    <cellStyle name="40% - uthevingsfarge 1 96 2" xfId="2976" xr:uid="{8EC55CC3-B509-40B9-A396-EFA37F2F55AE}"/>
    <cellStyle name="40% - uthevingsfarge 1 96 2 2" xfId="3402" xr:uid="{0884E739-E2A0-48DC-A803-D2CD61884072}"/>
    <cellStyle name="40% - uthevingsfarge 1 96 2 2 2" xfId="6981" xr:uid="{873776C5-28CF-4EBF-9F71-04DACA677D8D}"/>
    <cellStyle name="40% - uthevingsfarge 1 96 2 3" xfId="3752" xr:uid="{DFD9F872-A8CC-4EEB-93FC-784EB19A6AAE}"/>
    <cellStyle name="40% - uthevingsfarge 1 96 2 4" xfId="6543" xr:uid="{EE2AD1DF-3E3A-4CD0-AC2A-A978C4C8E837}"/>
    <cellStyle name="40% - uthevingsfarge 1 96 2 5" xfId="8981" xr:uid="{717D25E8-B644-4357-8DF8-0C34707B783F}"/>
    <cellStyle name="40% - uthevingsfarge 1 96 3" xfId="3401" xr:uid="{3C5CF94B-B7CF-40C3-975A-6F2A377CEBE5}"/>
    <cellStyle name="40% - uthevingsfarge 1 96 3 2" xfId="6980" xr:uid="{BA19BAC7-4963-493A-B666-C6997080E904}"/>
    <cellStyle name="40% - uthevingsfarge 1 96 4" xfId="3991" xr:uid="{D7EA0A4A-BA9F-4473-879D-81310B584F51}"/>
    <cellStyle name="40% - uthevingsfarge 1 96 5" xfId="6258" xr:uid="{74B166AD-010A-4FD7-AD34-206B70744F82}"/>
    <cellStyle name="40% - uthevingsfarge 1 96 6" xfId="8980" xr:uid="{71805B24-16B5-4F8F-9FFB-CF2BFE9B0B24}"/>
    <cellStyle name="40% - uthevingsfarge 1 97" xfId="1510" xr:uid="{DF171552-BC70-4B5F-AB0E-C34A2DE4E3CF}"/>
    <cellStyle name="40% - uthevingsfarge 1 97 2" xfId="2977" xr:uid="{BC7E6CB6-13A4-4CD4-A8EE-CAFB8C2B9856}"/>
    <cellStyle name="40% - uthevingsfarge 1 97 2 2" xfId="3404" xr:uid="{18A9C63E-A601-493F-8E12-09AC1A50C262}"/>
    <cellStyle name="40% - uthevingsfarge 1 97 2 2 2" xfId="6983" xr:uid="{21CCEE68-77DF-41FD-B0B1-F0C1B1E8385C}"/>
    <cellStyle name="40% - uthevingsfarge 1 97 2 3" xfId="4110" xr:uid="{ECD35969-40F6-41BA-B4A7-AA3F071FC804}"/>
    <cellStyle name="40% - uthevingsfarge 1 97 2 4" xfId="6544" xr:uid="{20B47000-BC99-4839-96B7-A261F62BE1D2}"/>
    <cellStyle name="40% - uthevingsfarge 1 97 2 5" xfId="8983" xr:uid="{9730BC49-A99B-427B-9546-0B68B6F436F3}"/>
    <cellStyle name="40% - uthevingsfarge 1 97 3" xfId="3403" xr:uid="{62759C38-6840-499A-ADDF-1B3992423E93}"/>
    <cellStyle name="40% - uthevingsfarge 1 97 3 2" xfId="6982" xr:uid="{2E1820D3-0ECD-4141-AFE4-2011A9C409B0}"/>
    <cellStyle name="40% - uthevingsfarge 1 97 4" xfId="3990" xr:uid="{BA1DCE1E-A88C-4750-8660-B99F83026C07}"/>
    <cellStyle name="40% - uthevingsfarge 1 97 5" xfId="6259" xr:uid="{C9512176-12DE-4B0E-AB28-36FDDF87CFBF}"/>
    <cellStyle name="40% - uthevingsfarge 1 97 6" xfId="8982" xr:uid="{F4C5C856-6B1D-404A-9BF2-1F514B4B6A2F}"/>
    <cellStyle name="40% - uthevingsfarge 1 98" xfId="1511" xr:uid="{0755F7B7-8DD3-4E60-A412-C3417DEE29CF}"/>
    <cellStyle name="40% - uthevingsfarge 1 98 2" xfId="2978" xr:uid="{42A0ED46-7005-471F-9D4C-24A0FAE8FAE1}"/>
    <cellStyle name="40% - uthevingsfarge 1 98 2 2" xfId="3406" xr:uid="{0EFF6BF5-6E51-48A9-BD0A-3023BFD26DCE}"/>
    <cellStyle name="40% - uthevingsfarge 1 98 2 2 2" xfId="6985" xr:uid="{8BC602FF-B5E2-4160-843D-C82A45C13FC9}"/>
    <cellStyle name="40% - uthevingsfarge 1 98 2 3" xfId="4166" xr:uid="{902CE7A6-B60F-4E09-8DD6-7BFD36E59AE0}"/>
    <cellStyle name="40% - uthevingsfarge 1 98 2 4" xfId="6545" xr:uid="{080FEB85-7FA8-45F6-8A3D-F8160F890D9F}"/>
    <cellStyle name="40% - uthevingsfarge 1 98 2 5" xfId="8985" xr:uid="{980B67CA-3B9B-42C3-AA7D-9B7F7D8D706F}"/>
    <cellStyle name="40% - uthevingsfarge 1 98 3" xfId="3405" xr:uid="{03E62F67-6398-4DD6-AAA8-83728FD227FA}"/>
    <cellStyle name="40% - uthevingsfarge 1 98 3 2" xfId="6984" xr:uid="{CB397824-8E9C-445F-8CCA-7438F2B75FB7}"/>
    <cellStyle name="40% - uthevingsfarge 1 98 4" xfId="3989" xr:uid="{4413BAE9-F430-44C5-906A-A59BC6D9A630}"/>
    <cellStyle name="40% - uthevingsfarge 1 98 5" xfId="6260" xr:uid="{EF95DD64-F2B4-4D64-AD1D-40AFE4DD2933}"/>
    <cellStyle name="40% - uthevingsfarge 1 98 6" xfId="8984" xr:uid="{6D566275-DED9-4890-8A6F-2FF34E1E3454}"/>
    <cellStyle name="40% - uthevingsfarge 1 99" xfId="1512" xr:uid="{7EED102A-A8FA-41EE-9353-610AE1D49C2E}"/>
    <cellStyle name="40% - uthevingsfarge 1 99 2" xfId="2979" xr:uid="{81696BE5-9394-4B8D-A50C-612A951C6A77}"/>
    <cellStyle name="40% - uthevingsfarge 1 99 2 2" xfId="3408" xr:uid="{CAA702B8-3530-49A6-9EEF-D7086287CEC5}"/>
    <cellStyle name="40% - uthevingsfarge 1 99 2 2 2" xfId="6987" xr:uid="{A290CB7F-A04C-431B-A891-A9B668CF088A}"/>
    <cellStyle name="40% - uthevingsfarge 1 99 2 3" xfId="4161" xr:uid="{655ADF36-6DAD-4DB3-991B-0409D4E3C9DB}"/>
    <cellStyle name="40% - uthevingsfarge 1 99 2 4" xfId="6546" xr:uid="{1C397E29-4883-44DA-9D72-38DEAA6C9AFB}"/>
    <cellStyle name="40% - uthevingsfarge 1 99 2 5" xfId="8987" xr:uid="{2923E013-755B-43AC-9026-2576538D28DA}"/>
    <cellStyle name="40% - uthevingsfarge 1 99 3" xfId="3407" xr:uid="{18962954-484E-4925-AC13-BAFB9E059D7E}"/>
    <cellStyle name="40% - uthevingsfarge 1 99 3 2" xfId="6986" xr:uid="{3008EF98-ACFD-408D-99CE-27FA0B218E62}"/>
    <cellStyle name="40% - uthevingsfarge 1 99 4" xfId="3988" xr:uid="{9FA1A827-1250-40B8-A756-FBB76CB7752D}"/>
    <cellStyle name="40% - uthevingsfarge 1 99 5" xfId="6261" xr:uid="{6F322267-C2B7-466B-BDC0-5FB7B7BC53AF}"/>
    <cellStyle name="40% - uthevingsfarge 1 99 6" xfId="8986" xr:uid="{5026E4BA-7E93-400F-ABCB-C1B797A75943}"/>
    <cellStyle name="40% - uthevingsfarge 2 10" xfId="1513" xr:uid="{2DE5EC32-A428-4F36-B6EE-B2668B7FF251}"/>
    <cellStyle name="40% - uthevingsfarge 2 10 2" xfId="1514" xr:uid="{098D10CF-9B32-49D7-96F8-7CC3E990CC04}"/>
    <cellStyle name="40% - uthevingsfarge 2 10 2 2" xfId="5764" xr:uid="{04B8B23A-7F7B-40B6-9F60-176144789562}"/>
    <cellStyle name="40% - uthevingsfarge 2 10 2 2 2" xfId="8397" xr:uid="{0ABAFC7A-5AC9-4817-B241-F0F889F8D97C}"/>
    <cellStyle name="40% - uthevingsfarge 2 10 2 3" xfId="10324" xr:uid="{6F0C4C92-AAE2-401D-AD46-EBEE4CC34367}"/>
    <cellStyle name="40% - uthevingsfarge 2 10 3" xfId="5043" xr:uid="{E890E5A9-DEB8-493C-91C4-A2B7C718C403}"/>
    <cellStyle name="40% - uthevingsfarge 2 10 3 2" xfId="7696" xr:uid="{9209B365-8A1C-42F2-BD0E-F1E15E8A0593}"/>
    <cellStyle name="40% - uthevingsfarge 2 10 4" xfId="9576" xr:uid="{9751845F-2CCD-4364-AA09-19DF7CD61CD5}"/>
    <cellStyle name="40% - uthevingsfarge 2 100" xfId="1515" xr:uid="{3BAAD02D-64CD-4E7A-BF89-D22EF951F032}"/>
    <cellStyle name="40% - uthevingsfarge 2 100 2" xfId="2980" xr:uid="{B87A8A6C-60AD-4197-A1CA-24E9AE5B3808}"/>
    <cellStyle name="40% - uthevingsfarge 2 100 2 2" xfId="3410" xr:uid="{5495E5FB-0EC4-4EFB-9791-7CA577C0F0C7}"/>
    <cellStyle name="40% - uthevingsfarge 2 100 2 2 2" xfId="6989" xr:uid="{773A4DB4-38C8-4221-9F03-50F70CBAEF95}"/>
    <cellStyle name="40% - uthevingsfarge 2 100 2 3" xfId="3753" xr:uid="{A82F2FA6-0187-413F-B7CB-BBA49DEFBD46}"/>
    <cellStyle name="40% - uthevingsfarge 2 100 2 4" xfId="6547" xr:uid="{6D3D91F7-03BB-4748-A130-F0BB5618C14C}"/>
    <cellStyle name="40% - uthevingsfarge 2 100 2 5" xfId="8989" xr:uid="{E4981DDD-9083-478F-A378-009CE68C0255}"/>
    <cellStyle name="40% - uthevingsfarge 2 100 3" xfId="3409" xr:uid="{29B9C41E-6056-41F7-AD23-CED514A8FAEA}"/>
    <cellStyle name="40% - uthevingsfarge 2 100 3 2" xfId="6988" xr:uid="{0DD9FB16-C22C-4B3A-8B8A-8C7D34C579C8}"/>
    <cellStyle name="40% - uthevingsfarge 2 100 4" xfId="3987" xr:uid="{6652BC5E-55E7-4DD9-9823-BF4EADFAC64B}"/>
    <cellStyle name="40% - uthevingsfarge 2 100 5" xfId="6262" xr:uid="{623F3D9F-2654-45DE-898B-4A192CC428E1}"/>
    <cellStyle name="40% - uthevingsfarge 2 100 6" xfId="8988" xr:uid="{BA9171D9-23F5-40E4-AAF0-1F87872B909D}"/>
    <cellStyle name="40% - uthevingsfarge 2 101" xfId="1516" xr:uid="{BBE82186-2610-421E-9F0C-00E3772834D1}"/>
    <cellStyle name="40% - uthevingsfarge 2 101 2" xfId="2981" xr:uid="{451A447A-CDBE-4184-877C-9C3380768CFA}"/>
    <cellStyle name="40% - uthevingsfarge 2 101 2 2" xfId="3412" xr:uid="{4101C162-2FAF-4776-A428-892EAEC90E9D}"/>
    <cellStyle name="40% - uthevingsfarge 2 101 2 2 2" xfId="6991" xr:uid="{4B71ED25-73ED-4DAC-A923-24AF8FB7FFBE}"/>
    <cellStyle name="40% - uthevingsfarge 2 101 2 3" xfId="3715" xr:uid="{F789DDD3-6717-4F9B-AB8D-EBE8BD1FAE10}"/>
    <cellStyle name="40% - uthevingsfarge 2 101 2 4" xfId="6548" xr:uid="{C17801A4-878C-43E5-9EBA-729BD03FF496}"/>
    <cellStyle name="40% - uthevingsfarge 2 101 2 5" xfId="8991" xr:uid="{8D7EE5D7-27DF-408C-BB6A-1B7E4A689DEA}"/>
    <cellStyle name="40% - uthevingsfarge 2 101 3" xfId="3411" xr:uid="{935FA8AB-1088-4B5B-942F-0EFA5C8A1ECD}"/>
    <cellStyle name="40% - uthevingsfarge 2 101 3 2" xfId="6990" xr:uid="{CC3B7C01-D740-4E52-AF00-F9E058E33D00}"/>
    <cellStyle name="40% - uthevingsfarge 2 101 4" xfId="3986" xr:uid="{1D1681C1-A199-44C5-B199-6EE557D517B4}"/>
    <cellStyle name="40% - uthevingsfarge 2 101 5" xfId="6263" xr:uid="{68AC0BF6-CBF4-4AD7-BB09-714E78124A36}"/>
    <cellStyle name="40% - uthevingsfarge 2 101 6" xfId="8990" xr:uid="{3830AD5F-6773-49D2-BA56-41543A1E6F2B}"/>
    <cellStyle name="40% - uthevingsfarge 2 102" xfId="1517" xr:uid="{C5DE40AE-8216-41B9-999C-67468ED59CD1}"/>
    <cellStyle name="40% - uthevingsfarge 2 102 2" xfId="2982" xr:uid="{8AAD12D5-E7BD-49F7-B79F-642F0B76E5C2}"/>
    <cellStyle name="40% - uthevingsfarge 2 102 2 2" xfId="3414" xr:uid="{C40FADD0-109F-4463-88B6-DBEAA81D31BD}"/>
    <cellStyle name="40% - uthevingsfarge 2 102 2 2 2" xfId="6993" xr:uid="{505A8033-71ED-46CD-B10E-22A1E0395BF5}"/>
    <cellStyle name="40% - uthevingsfarge 2 102 2 3" xfId="4165" xr:uid="{6F12F4AC-EC89-4695-914A-78C3C38447D2}"/>
    <cellStyle name="40% - uthevingsfarge 2 102 2 4" xfId="6549" xr:uid="{0D623A8F-5978-4FE2-8903-F6BA0815D0E9}"/>
    <cellStyle name="40% - uthevingsfarge 2 102 2 5" xfId="8993" xr:uid="{3B29FE65-7658-490F-9302-BAB4B20FC57D}"/>
    <cellStyle name="40% - uthevingsfarge 2 102 3" xfId="3413" xr:uid="{F715623D-87BF-47F5-82A9-37AFC112C98D}"/>
    <cellStyle name="40% - uthevingsfarge 2 102 3 2" xfId="6992" xr:uid="{CEA4BF8A-B45C-42CB-AAE9-234674A9606C}"/>
    <cellStyle name="40% - uthevingsfarge 2 102 4" xfId="3985" xr:uid="{53482427-18F6-4E31-BB8F-0562E07D43A5}"/>
    <cellStyle name="40% - uthevingsfarge 2 102 5" xfId="6264" xr:uid="{711096C2-9DDB-4275-B3F0-41C1898A7ACE}"/>
    <cellStyle name="40% - uthevingsfarge 2 102 6" xfId="8992" xr:uid="{86FEA15C-3FD9-424D-BDCE-83115C6B5139}"/>
    <cellStyle name="40% - uthevingsfarge 2 103" xfId="1518" xr:uid="{87C9FAFE-EE20-4308-8B27-6F31D488684E}"/>
    <cellStyle name="40% - uthevingsfarge 2 103 2" xfId="2983" xr:uid="{9521D93A-C7A5-4D20-BDF6-C20EFDA4B4BA}"/>
    <cellStyle name="40% - uthevingsfarge 2 103 2 2" xfId="3416" xr:uid="{EB651B3C-8206-4ADA-92DA-F015E2EA83D1}"/>
    <cellStyle name="40% - uthevingsfarge 2 103 2 2 2" xfId="6995" xr:uid="{0929A94D-24C8-42BC-AE2D-CA95339E3369}"/>
    <cellStyle name="40% - uthevingsfarge 2 103 2 3" xfId="4221" xr:uid="{34314C8E-3BEB-4FF8-B441-6ED2C84E43EB}"/>
    <cellStyle name="40% - uthevingsfarge 2 103 2 4" xfId="6550" xr:uid="{1EF036D3-B8A5-4094-B308-E97793C4A447}"/>
    <cellStyle name="40% - uthevingsfarge 2 103 2 5" xfId="8995" xr:uid="{93A61839-06E7-4A56-B2E6-5EDB7BBCFAD2}"/>
    <cellStyle name="40% - uthevingsfarge 2 103 3" xfId="3415" xr:uid="{29FE2206-4B0A-4BA0-AFD3-FC13D739D9D6}"/>
    <cellStyle name="40% - uthevingsfarge 2 103 3 2" xfId="6994" xr:uid="{401CB6DB-2620-42C4-B3F1-C5CDF60FC91D}"/>
    <cellStyle name="40% - uthevingsfarge 2 103 4" xfId="3984" xr:uid="{2EF34820-63DB-43C6-A45C-C2F08BE84D3E}"/>
    <cellStyle name="40% - uthevingsfarge 2 103 5" xfId="6265" xr:uid="{C16FE469-D2F7-4602-948E-73CA7F0D750B}"/>
    <cellStyle name="40% - uthevingsfarge 2 103 6" xfId="8994" xr:uid="{879F6EDB-905A-4D5B-8C81-9CC70C0799A5}"/>
    <cellStyle name="40% - uthevingsfarge 2 104" xfId="1519" xr:uid="{B7E2CA24-9008-45B5-9E4B-1EACFC8D34D0}"/>
    <cellStyle name="40% - uthevingsfarge 2 104 2" xfId="2984" xr:uid="{1304E90A-FB29-471A-A903-39D799637366}"/>
    <cellStyle name="40% - uthevingsfarge 2 104 2 2" xfId="3418" xr:uid="{4C4AA9FE-6D23-41EF-8A4A-6C2CD60425B4}"/>
    <cellStyle name="40% - uthevingsfarge 2 104 2 2 2" xfId="6997" xr:uid="{C96953DB-6C81-4F3D-8874-7C79D465CF0C}"/>
    <cellStyle name="40% - uthevingsfarge 2 104 2 3" xfId="4138" xr:uid="{256AEBAD-1A68-4012-8CFB-5CC265FB975B}"/>
    <cellStyle name="40% - uthevingsfarge 2 104 2 4" xfId="6551" xr:uid="{F8B7940E-DBE7-4C94-81D0-E2603D3221C6}"/>
    <cellStyle name="40% - uthevingsfarge 2 104 2 5" xfId="8997" xr:uid="{7CC0A59A-61F4-45F1-B80E-A49028829DF9}"/>
    <cellStyle name="40% - uthevingsfarge 2 104 3" xfId="3417" xr:uid="{215A4361-3813-4DC9-95E6-A53D5D12928A}"/>
    <cellStyle name="40% - uthevingsfarge 2 104 3 2" xfId="6996" xr:uid="{93B44F3A-AC28-4906-A9E5-467B32D4B243}"/>
    <cellStyle name="40% - uthevingsfarge 2 104 4" xfId="3983" xr:uid="{DE5BEBF4-E195-4548-8173-414AB988F87D}"/>
    <cellStyle name="40% - uthevingsfarge 2 104 5" xfId="6266" xr:uid="{B22771AF-C6A6-4A7F-92A4-5C3C5FC41641}"/>
    <cellStyle name="40% - uthevingsfarge 2 104 6" xfId="8996" xr:uid="{B8A66433-5C76-4EC5-A647-9D40ADD07F04}"/>
    <cellStyle name="40% - uthevingsfarge 2 105" xfId="1520" xr:uid="{5296EDD3-5E22-46A2-9513-33821E959E31}"/>
    <cellStyle name="40% - uthevingsfarge 2 105 2" xfId="2985" xr:uid="{B3C90A5B-B648-4F86-A082-17DA3640D435}"/>
    <cellStyle name="40% - uthevingsfarge 2 105 2 2" xfId="3420" xr:uid="{F5DEA330-F451-4BDA-8F79-553335BF3147}"/>
    <cellStyle name="40% - uthevingsfarge 2 105 2 2 2" xfId="6999" xr:uid="{BEAA9B4A-BAA4-4F74-8E3F-90F4F41F8D1D}"/>
    <cellStyle name="40% - uthevingsfarge 2 105 2 3" xfId="3829" xr:uid="{A2295A8A-78AA-4029-9F72-2DE207A8EC6D}"/>
    <cellStyle name="40% - uthevingsfarge 2 105 2 4" xfId="6552" xr:uid="{665BE407-B2B1-40DC-B67A-F238EFAD3BED}"/>
    <cellStyle name="40% - uthevingsfarge 2 105 2 5" xfId="8999" xr:uid="{FB2CDA82-DF53-4ADD-94C2-44B27365C55D}"/>
    <cellStyle name="40% - uthevingsfarge 2 105 3" xfId="3419" xr:uid="{B01D6C10-5865-446F-BAD3-77EA1CF59FCA}"/>
    <cellStyle name="40% - uthevingsfarge 2 105 3 2" xfId="6998" xr:uid="{AFDE3C9F-660C-4B1A-A0B3-A3214B8ACB92}"/>
    <cellStyle name="40% - uthevingsfarge 2 105 4" xfId="3982" xr:uid="{0C21227D-CEB2-442C-A844-A15F24D62314}"/>
    <cellStyle name="40% - uthevingsfarge 2 105 5" xfId="6267" xr:uid="{363C764B-4199-4CA2-9705-68DCD85A2F4C}"/>
    <cellStyle name="40% - uthevingsfarge 2 105 6" xfId="8998" xr:uid="{72582D27-8788-4881-B434-3CE3CB124FF2}"/>
    <cellStyle name="40% - uthevingsfarge 2 106" xfId="1521" xr:uid="{0FB9F99E-8924-4A4B-990E-2ADB7341FCD6}"/>
    <cellStyle name="40% - uthevingsfarge 2 106 2" xfId="2986" xr:uid="{D6E4BD95-3F14-45E7-9D2D-62EEDF678AB5}"/>
    <cellStyle name="40% - uthevingsfarge 2 106 2 2" xfId="3422" xr:uid="{9DB8AEEE-8972-4CCB-894C-1A69C470DD4A}"/>
    <cellStyle name="40% - uthevingsfarge 2 106 2 2 2" xfId="7001" xr:uid="{B599D151-1813-4D2E-903E-0BE7F7FDBB46}"/>
    <cellStyle name="40% - uthevingsfarge 2 106 2 3" xfId="4218" xr:uid="{F747FF52-5243-43EA-920B-2B87F7662436}"/>
    <cellStyle name="40% - uthevingsfarge 2 106 2 4" xfId="6553" xr:uid="{79D57E59-E811-41CF-9847-5F0CAE6E60CF}"/>
    <cellStyle name="40% - uthevingsfarge 2 106 2 5" xfId="9001" xr:uid="{C42DFDD3-BE9F-4A7E-B062-F8963002D5B9}"/>
    <cellStyle name="40% - uthevingsfarge 2 106 3" xfId="3421" xr:uid="{1C80125D-EC9A-4743-B377-5DEBD780BA81}"/>
    <cellStyle name="40% - uthevingsfarge 2 106 3 2" xfId="7000" xr:uid="{490D37F7-2A76-478E-9023-E74378CCFC3C}"/>
    <cellStyle name="40% - uthevingsfarge 2 106 4" xfId="3981" xr:uid="{FC314050-60F5-409D-BCD4-F44EDB2DCA1A}"/>
    <cellStyle name="40% - uthevingsfarge 2 106 5" xfId="6268" xr:uid="{5651167A-55F6-4DF5-980E-0F07CC1CD66F}"/>
    <cellStyle name="40% - uthevingsfarge 2 106 6" xfId="9000" xr:uid="{2B0EB289-2442-4574-BAEB-8AF6AA2B22B3}"/>
    <cellStyle name="40% - uthevingsfarge 2 107" xfId="1522" xr:uid="{A477E391-D7D6-4F95-A569-CCAB674785D2}"/>
    <cellStyle name="40% - uthevingsfarge 2 107 2" xfId="2987" xr:uid="{A2D4981C-76F4-4D13-949F-1BC03EEDC08F}"/>
    <cellStyle name="40% - uthevingsfarge 2 107 2 2" xfId="3424" xr:uid="{B56227F4-2BC6-41CD-8036-28797DCAB4E3}"/>
    <cellStyle name="40% - uthevingsfarge 2 107 2 2 2" xfId="7003" xr:uid="{872F1CFA-BF2B-49E7-8560-1DE69C0A1625}"/>
    <cellStyle name="40% - uthevingsfarge 2 107 2 3" xfId="4219" xr:uid="{2EB01D70-E7EB-4DB0-9A5A-EB87970507B9}"/>
    <cellStyle name="40% - uthevingsfarge 2 107 2 4" xfId="6554" xr:uid="{3DFB1D9E-F994-4E36-AF99-0EA302171DAF}"/>
    <cellStyle name="40% - uthevingsfarge 2 107 2 5" xfId="9003" xr:uid="{6B5211CF-C68A-491B-B804-DCFDF7A768CD}"/>
    <cellStyle name="40% - uthevingsfarge 2 107 3" xfId="3423" xr:uid="{91EFFCD3-75E6-4F49-97F4-443DC37D2863}"/>
    <cellStyle name="40% - uthevingsfarge 2 107 3 2" xfId="7002" xr:uid="{58451F9E-4162-4B1B-BFE3-C4E55A9B3077}"/>
    <cellStyle name="40% - uthevingsfarge 2 107 4" xfId="3980" xr:uid="{B899A2CC-E1B1-4974-B1C1-0843C445C6F1}"/>
    <cellStyle name="40% - uthevingsfarge 2 107 5" xfId="6269" xr:uid="{73C4012B-5C8A-4286-B17B-DBAC16BB3CFE}"/>
    <cellStyle name="40% - uthevingsfarge 2 107 6" xfId="9002" xr:uid="{E60093B3-2588-446A-9556-5A446D9E322A}"/>
    <cellStyle name="40% - uthevingsfarge 2 108" xfId="1523" xr:uid="{10D12A97-7315-498E-A79B-FA13502BD4C2}"/>
    <cellStyle name="40% - uthevingsfarge 2 108 2" xfId="2988" xr:uid="{501B05CE-E237-4A99-8500-A6E5B91D4704}"/>
    <cellStyle name="40% - uthevingsfarge 2 108 2 2" xfId="3426" xr:uid="{6078896E-D358-4510-B4F7-388E2D238841}"/>
    <cellStyle name="40% - uthevingsfarge 2 108 2 2 2" xfId="7005" xr:uid="{FEC0E0FC-3BFC-4131-A9DB-1E7624284959}"/>
    <cellStyle name="40% - uthevingsfarge 2 108 2 3" xfId="4137" xr:uid="{F0B9ADA2-AEEB-4DAF-A677-702B93F10153}"/>
    <cellStyle name="40% - uthevingsfarge 2 108 2 4" xfId="6555" xr:uid="{7E0073D0-287D-4016-BDE0-7AF874BF4C15}"/>
    <cellStyle name="40% - uthevingsfarge 2 108 2 5" xfId="9005" xr:uid="{D0942B42-C67B-4CED-8283-2B6FB9779A33}"/>
    <cellStyle name="40% - uthevingsfarge 2 108 3" xfId="3425" xr:uid="{8E504D20-68A6-40F3-B21B-E109C52F843D}"/>
    <cellStyle name="40% - uthevingsfarge 2 108 3 2" xfId="7004" xr:uid="{757F3526-52E3-4A8B-8457-591937415DA6}"/>
    <cellStyle name="40% - uthevingsfarge 2 108 4" xfId="3979" xr:uid="{8932B887-B37D-4B6B-B66A-D478328CA540}"/>
    <cellStyle name="40% - uthevingsfarge 2 108 5" xfId="6270" xr:uid="{8A268286-078C-40C2-BD61-452F459A2967}"/>
    <cellStyle name="40% - uthevingsfarge 2 108 6" xfId="9004" xr:uid="{25305B84-195C-4DE0-A9EE-599BD7BA868D}"/>
    <cellStyle name="40% - uthevingsfarge 2 109" xfId="1524" xr:uid="{F9C0FA72-5853-43B9-ABD8-7EF7D131B99F}"/>
    <cellStyle name="40% - uthevingsfarge 2 109 2" xfId="2989" xr:uid="{8F013AEA-C396-4DD8-B1DB-0C564E8ECF2A}"/>
    <cellStyle name="40% - uthevingsfarge 2 109 2 2" xfId="3428" xr:uid="{797CC943-0A1C-4FC3-B0A5-1E23D28DE8EA}"/>
    <cellStyle name="40% - uthevingsfarge 2 109 2 2 2" xfId="7007" xr:uid="{C0B1C7DD-C223-4C49-8882-561683C0DB57}"/>
    <cellStyle name="40% - uthevingsfarge 2 109 2 3" xfId="3828" xr:uid="{93A212D6-75F3-41D2-8AA9-421C8A6A4C1C}"/>
    <cellStyle name="40% - uthevingsfarge 2 109 2 4" xfId="6556" xr:uid="{8E68AB0F-9470-4416-8478-403088B72CC1}"/>
    <cellStyle name="40% - uthevingsfarge 2 109 2 5" xfId="9007" xr:uid="{8C5015A7-B60A-4372-B3B3-66E085B90731}"/>
    <cellStyle name="40% - uthevingsfarge 2 109 3" xfId="3427" xr:uid="{A25D8249-777B-4518-8E42-7FADA900DB85}"/>
    <cellStyle name="40% - uthevingsfarge 2 109 3 2" xfId="7006" xr:uid="{C2E51EEB-0D66-4DC1-BEED-87ACB9BB3617}"/>
    <cellStyle name="40% - uthevingsfarge 2 109 4" xfId="3978" xr:uid="{DB56A73A-8060-4793-94DD-35A916B1AB78}"/>
    <cellStyle name="40% - uthevingsfarge 2 109 5" xfId="6271" xr:uid="{6B16C1F6-8ED7-4805-BAE7-6520C6208785}"/>
    <cellStyle name="40% - uthevingsfarge 2 109 6" xfId="9006" xr:uid="{38114EAB-BBF6-4C9F-BB00-2984568D7AF6}"/>
    <cellStyle name="40% - uthevingsfarge 2 11" xfId="1525" xr:uid="{0321E086-1D95-4B92-8558-CAC9CFFF48BC}"/>
    <cellStyle name="40% - uthevingsfarge 2 11 2" xfId="1526" xr:uid="{50990186-44F1-4C30-B8B0-DCD7AE809FD0}"/>
    <cellStyle name="40% - uthevingsfarge 2 11 2 2" xfId="5765" xr:uid="{8A58FCA5-F788-4516-9E53-372A8AE2B58D}"/>
    <cellStyle name="40% - uthevingsfarge 2 11 2 2 2" xfId="8398" xr:uid="{6A91A6C8-ECE4-4F27-87AE-1FD77BBCB9D3}"/>
    <cellStyle name="40% - uthevingsfarge 2 11 2 3" xfId="10323" xr:uid="{14E10C04-2265-438F-A286-FC8CB3787FE9}"/>
    <cellStyle name="40% - uthevingsfarge 2 11 3" xfId="5044" xr:uid="{0EAEFB1D-E819-4B0F-BEB1-31011308DCC2}"/>
    <cellStyle name="40% - uthevingsfarge 2 11 3 2" xfId="7697" xr:uid="{E1F344E5-7710-436D-BE06-55E777D091FD}"/>
    <cellStyle name="40% - uthevingsfarge 2 11 4" xfId="9575" xr:uid="{6E753C4D-C994-418E-A4D3-16F5B9C1F705}"/>
    <cellStyle name="40% - uthevingsfarge 2 110" xfId="6695" xr:uid="{6CC1F946-2F64-431D-B27E-AD62397934F6}"/>
    <cellStyle name="40% - uthevingsfarge 2 111" xfId="8698" xr:uid="{F5B82C3B-E6C0-4150-A106-711D919D3550}"/>
    <cellStyle name="40% - uthevingsfarge 2 12" xfId="1527" xr:uid="{03370C5A-D68B-4E50-ADC5-38EB3938C778}"/>
    <cellStyle name="40% - uthevingsfarge 2 12 2" xfId="1528" xr:uid="{849340E0-AFB7-4925-A3DC-01ECE435213E}"/>
    <cellStyle name="40% - uthevingsfarge 2 12 2 2" xfId="5766" xr:uid="{07C81898-E8C1-48BB-A20B-BD3745DD1755}"/>
    <cellStyle name="40% - uthevingsfarge 2 12 2 2 2" xfId="8399" xr:uid="{DE96D692-01A8-48AD-A700-05518415F6C2}"/>
    <cellStyle name="40% - uthevingsfarge 2 12 2 3" xfId="10322" xr:uid="{198C3F59-D218-49F6-89ED-0BAF19A589B3}"/>
    <cellStyle name="40% - uthevingsfarge 2 12 3" xfId="5045" xr:uid="{80DEB552-CAA2-44A6-8435-B5187D68BF8B}"/>
    <cellStyle name="40% - uthevingsfarge 2 12 3 2" xfId="7698" xr:uid="{17DAB74E-9816-4D27-861D-CC5D64344DD8}"/>
    <cellStyle name="40% - uthevingsfarge 2 12 4" xfId="9574" xr:uid="{917EFE9C-B640-45A5-9F83-E990CA203747}"/>
    <cellStyle name="40% - uthevingsfarge 2 13" xfId="1529" xr:uid="{30F438B8-6381-4226-9733-7126B547E3D4}"/>
    <cellStyle name="40% - uthevingsfarge 2 13 2" xfId="1530" xr:uid="{09F2A433-40D6-4A67-80C5-0932E0AE6388}"/>
    <cellStyle name="40% - uthevingsfarge 2 13 2 2" xfId="5767" xr:uid="{0DBCD5A7-DE4B-4A17-8DE5-00FAFA88F4AB}"/>
    <cellStyle name="40% - uthevingsfarge 2 13 2 2 2" xfId="8400" xr:uid="{2DB88C09-7F1F-4F96-833F-B9541A6707E2}"/>
    <cellStyle name="40% - uthevingsfarge 2 13 2 3" xfId="10321" xr:uid="{7D1C86FE-D36D-4A3B-AD0D-FA0E57D95DCB}"/>
    <cellStyle name="40% - uthevingsfarge 2 13 3" xfId="5046" xr:uid="{CBD0918B-BFB6-462F-8D9A-3DC649468C74}"/>
    <cellStyle name="40% - uthevingsfarge 2 13 3 2" xfId="7699" xr:uid="{A835C2A7-25F6-4816-A04B-6960431D9BE5}"/>
    <cellStyle name="40% - uthevingsfarge 2 13 4" xfId="9573" xr:uid="{CFEB83F3-0F5E-4EA6-925A-A4A662A649C3}"/>
    <cellStyle name="40% - uthevingsfarge 2 14" xfId="1531" xr:uid="{3FF9BD74-4F8D-4694-A955-AB63858799BC}"/>
    <cellStyle name="40% - uthevingsfarge 2 14 2" xfId="1532" xr:uid="{507F8163-FB80-4DA9-A63E-A3E2610A6780}"/>
    <cellStyle name="40% - uthevingsfarge 2 14 2 2" xfId="5768" xr:uid="{B7D67DD4-E541-409C-A4E6-4DA10F1157A5}"/>
    <cellStyle name="40% - uthevingsfarge 2 14 2 2 2" xfId="8401" xr:uid="{EAC536CE-FE26-4A7B-BCD7-C935220A6F33}"/>
    <cellStyle name="40% - uthevingsfarge 2 14 2 3" xfId="10320" xr:uid="{F546E392-EB31-4E32-84DB-A80035BE4F04}"/>
    <cellStyle name="40% - uthevingsfarge 2 14 3" xfId="5047" xr:uid="{0C477084-F476-4E9B-9D1E-4CF3F5D81C34}"/>
    <cellStyle name="40% - uthevingsfarge 2 14 3 2" xfId="7700" xr:uid="{863FA32B-0E2A-4FC0-BD7A-903851ED54E0}"/>
    <cellStyle name="40% - uthevingsfarge 2 14 4" xfId="9572" xr:uid="{875D228A-DF01-4AB7-B0D0-EAF5503BA18B}"/>
    <cellStyle name="40% - uthevingsfarge 2 15" xfId="1533" xr:uid="{ACE2E240-2B97-493B-9062-8C9239BB3341}"/>
    <cellStyle name="40% - uthevingsfarge 2 15 2" xfId="1534" xr:uid="{8495A356-A081-412F-86FE-EE7583CE4AB1}"/>
    <cellStyle name="40% - uthevingsfarge 2 15 2 2" xfId="5769" xr:uid="{A54D3EBE-242F-45B2-9039-21A15529B86D}"/>
    <cellStyle name="40% - uthevingsfarge 2 15 2 2 2" xfId="8402" xr:uid="{A2FFE2E1-D4EB-4D6F-980C-7251C109C412}"/>
    <cellStyle name="40% - uthevingsfarge 2 15 2 3" xfId="10319" xr:uid="{CC976AEB-4C6A-4614-AAB4-6364EDBB564D}"/>
    <cellStyle name="40% - uthevingsfarge 2 15 3" xfId="5048" xr:uid="{29A2688E-D66D-4D92-BECE-EE1EED7E16E2}"/>
    <cellStyle name="40% - uthevingsfarge 2 15 3 2" xfId="7701" xr:uid="{8C914265-42C8-49A5-A9BE-F8329472F9D1}"/>
    <cellStyle name="40% - uthevingsfarge 2 15 4" xfId="9571" xr:uid="{EDCC5072-61D9-4C2D-ABC0-B9A95E7B0060}"/>
    <cellStyle name="40% - uthevingsfarge 2 16" xfId="1535" xr:uid="{20038488-BF2E-451A-B9AE-355E55ECBF8C}"/>
    <cellStyle name="40% - uthevingsfarge 2 16 2" xfId="1536" xr:uid="{91F45F24-B5B3-4C3A-89D0-D6D1F20E1FD7}"/>
    <cellStyle name="40% - uthevingsfarge 2 16 2 2" xfId="5770" xr:uid="{8C41050D-8616-4958-BCB8-768C04EAE12C}"/>
    <cellStyle name="40% - uthevingsfarge 2 16 2 2 2" xfId="8403" xr:uid="{65FEDC5D-AB48-45FC-BF2F-302BBE050714}"/>
    <cellStyle name="40% - uthevingsfarge 2 16 2 3" xfId="10318" xr:uid="{E3EA8D8D-D0FF-49A8-8F15-967F547CB2FA}"/>
    <cellStyle name="40% - uthevingsfarge 2 16 3" xfId="5049" xr:uid="{4C368C2E-F481-4CF1-A7E3-F406EFC57E15}"/>
    <cellStyle name="40% - uthevingsfarge 2 16 3 2" xfId="7702" xr:uid="{7CCAC51F-2606-4E38-B8BF-F703C4A808F4}"/>
    <cellStyle name="40% - uthevingsfarge 2 16 4" xfId="9570" xr:uid="{E339BC9E-A5DE-421D-9A5E-B2FE7C482C2B}"/>
    <cellStyle name="40% - uthevingsfarge 2 17" xfId="1537" xr:uid="{A69960A3-C99A-49A8-BB0B-71E69B1A1618}"/>
    <cellStyle name="40% - uthevingsfarge 2 17 2" xfId="1538" xr:uid="{E6472A07-9772-4693-BBAE-32DEEFB7EA55}"/>
    <cellStyle name="40% - uthevingsfarge 2 17 2 2" xfId="5771" xr:uid="{185C3530-8DED-44BF-A9F9-794A629CC4D9}"/>
    <cellStyle name="40% - uthevingsfarge 2 17 2 2 2" xfId="8404" xr:uid="{2A08F729-7CAB-4E18-A7B6-4C02A0D57410}"/>
    <cellStyle name="40% - uthevingsfarge 2 17 2 3" xfId="10317" xr:uid="{6732A2EE-DAD6-4E1F-8AB5-9866F8AC6D42}"/>
    <cellStyle name="40% - uthevingsfarge 2 17 3" xfId="5050" xr:uid="{FEBC2F2E-CED1-49C0-8A18-B9409966A8C5}"/>
    <cellStyle name="40% - uthevingsfarge 2 17 3 2" xfId="7703" xr:uid="{293325C5-7608-4357-BC8B-AE6EFAEAF0AC}"/>
    <cellStyle name="40% - uthevingsfarge 2 17 4" xfId="9569" xr:uid="{9702EDB0-CBEE-459A-9888-55070CB11FF6}"/>
    <cellStyle name="40% - uthevingsfarge 2 18" xfId="1539" xr:uid="{48D5A5D9-649A-4CFE-B54F-656DA37EAEC2}"/>
    <cellStyle name="40% - uthevingsfarge 2 18 2" xfId="1540" xr:uid="{987267FB-2610-463D-829E-430C75557958}"/>
    <cellStyle name="40% - uthevingsfarge 2 18 2 2" xfId="5772" xr:uid="{02E79F85-E59C-4944-A22B-3ABE70E3CB50}"/>
    <cellStyle name="40% - uthevingsfarge 2 18 2 2 2" xfId="8405" xr:uid="{64380D96-3BC6-4147-847F-EAD7DBA4A89A}"/>
    <cellStyle name="40% - uthevingsfarge 2 18 2 3" xfId="10316" xr:uid="{AACC92B4-4995-45AD-9F7A-F7DCF8F5234E}"/>
    <cellStyle name="40% - uthevingsfarge 2 18 3" xfId="5051" xr:uid="{B1E1131D-9AA6-4C13-B97C-C3CBDB19D466}"/>
    <cellStyle name="40% - uthevingsfarge 2 18 3 2" xfId="7704" xr:uid="{0E04AAC2-35E5-4D89-ABE8-6C8A54A4F221}"/>
    <cellStyle name="40% - uthevingsfarge 2 18 4" xfId="9568" xr:uid="{2FB802AD-0B69-4D81-A8EE-13C990F0501A}"/>
    <cellStyle name="40% - uthevingsfarge 2 19" xfId="1541" xr:uid="{AED040D5-9542-4183-9AF4-014F3D537746}"/>
    <cellStyle name="40% - uthevingsfarge 2 19 2" xfId="1542" xr:uid="{C20F9B8D-121E-424E-A99D-D83D8C5D3A09}"/>
    <cellStyle name="40% - uthevingsfarge 2 19 2 2" xfId="5773" xr:uid="{CFBB1610-3717-4251-8562-42C8FEC86CF6}"/>
    <cellStyle name="40% - uthevingsfarge 2 19 2 2 2" xfId="8406" xr:uid="{A2D7E2B6-D0D7-4184-801D-238D166EA049}"/>
    <cellStyle name="40% - uthevingsfarge 2 19 2 3" xfId="10315" xr:uid="{27078D72-3A32-459B-927C-55562463A122}"/>
    <cellStyle name="40% - uthevingsfarge 2 19 3" xfId="5052" xr:uid="{C993D3B6-2859-42A6-BCDA-6F48FBA5727C}"/>
    <cellStyle name="40% - uthevingsfarge 2 19 3 2" xfId="7705" xr:uid="{AFB6ECAC-013F-42EB-B551-A895E2BCA488}"/>
    <cellStyle name="40% - uthevingsfarge 2 19 4" xfId="9567" xr:uid="{153D5ACA-3042-43A3-8494-C7CE4421167E}"/>
    <cellStyle name="40% - uthevingsfarge 2 2" xfId="185" xr:uid="{9ABEA0CF-8B23-48E8-B968-BC4240C83187}"/>
    <cellStyle name="40% - uthevingsfarge 2 2 2" xfId="1543" xr:uid="{22A83536-EC95-4088-8661-C4BDC672A717}"/>
    <cellStyle name="40% - uthevingsfarge 2 2 2 2" xfId="5774" xr:uid="{18013466-F2EC-403E-9252-0F4E2FC965BE}"/>
    <cellStyle name="40% - uthevingsfarge 2 2 2 2 2" xfId="8407" xr:uid="{76296E63-433D-414B-9088-A1BD7D05C458}"/>
    <cellStyle name="40% - uthevingsfarge 2 2 2 3" xfId="10314" xr:uid="{2C98A747-A62F-4D13-8F37-B6D5D9E11DE8}"/>
    <cellStyle name="40% - uthevingsfarge 2 2 3" xfId="5053" xr:uid="{B2860706-3E24-4938-9AE3-E73882D2D893}"/>
    <cellStyle name="40% - uthevingsfarge 2 2 3 2" xfId="7706" xr:uid="{A8DB4476-AE35-4B2C-B83F-66A74C9E005B}"/>
    <cellStyle name="40% - uthevingsfarge 2 2 4" xfId="9566" xr:uid="{69E57B8A-CE35-4BA8-95EF-DD7D66A29ED9}"/>
    <cellStyle name="40% - uthevingsfarge 2 20" xfId="1544" xr:uid="{DB969965-C8B7-4799-AA9C-71B3916EA775}"/>
    <cellStyle name="40% - uthevingsfarge 2 20 2" xfId="1545" xr:uid="{4580EBF3-344D-4A56-9625-F34FD3EF8AAB}"/>
    <cellStyle name="40% - uthevingsfarge 2 20 2 2" xfId="5775" xr:uid="{C80A909B-9F56-479D-9D08-8F9D4EB8B171}"/>
    <cellStyle name="40% - uthevingsfarge 2 20 2 2 2" xfId="8408" xr:uid="{50EFB60D-FEE8-45C6-854D-75BAF0496110}"/>
    <cellStyle name="40% - uthevingsfarge 2 20 2 3" xfId="10313" xr:uid="{366AFC66-7606-4FBA-ACAC-E7AED5D5C198}"/>
    <cellStyle name="40% - uthevingsfarge 2 20 3" xfId="5054" xr:uid="{1168C221-A65A-4A28-9B71-716DA095A7CB}"/>
    <cellStyle name="40% - uthevingsfarge 2 20 3 2" xfId="7707" xr:uid="{2369AACD-75F1-4598-BE70-CF3533AD44B0}"/>
    <cellStyle name="40% - uthevingsfarge 2 20 4" xfId="9565" xr:uid="{FFE20788-6D1E-41FB-B379-C6D659E3D0A2}"/>
    <cellStyle name="40% - uthevingsfarge 2 21" xfId="1546" xr:uid="{1B6E05D5-E54F-4B51-886F-BF85430EB061}"/>
    <cellStyle name="40% - uthevingsfarge 2 21 2" xfId="1547" xr:uid="{32B62369-E595-47AE-9458-476B5EDD327A}"/>
    <cellStyle name="40% - uthevingsfarge 2 21 2 2" xfId="5776" xr:uid="{C8DEC569-532E-48A5-A67F-FC5B45C16852}"/>
    <cellStyle name="40% - uthevingsfarge 2 21 2 2 2" xfId="8409" xr:uid="{07886D53-9261-45D3-BAA4-74C9ABE5F632}"/>
    <cellStyle name="40% - uthevingsfarge 2 21 2 3" xfId="10312" xr:uid="{7DC85ADA-C4B0-4DF9-ABDF-C7E59849C7D4}"/>
    <cellStyle name="40% - uthevingsfarge 2 21 3" xfId="5055" xr:uid="{073861B9-63FF-4975-A74B-3D7AB96793CA}"/>
    <cellStyle name="40% - uthevingsfarge 2 21 3 2" xfId="7708" xr:uid="{F0C145E2-42E0-41D7-8A53-0AE9BB9B9457}"/>
    <cellStyle name="40% - uthevingsfarge 2 21 4" xfId="9564" xr:uid="{99BD6F31-88DD-4E61-9EF5-4912B8F9FBF0}"/>
    <cellStyle name="40% - uthevingsfarge 2 22" xfId="1548" xr:uid="{EA577743-9566-46B1-84E9-56320D9FA63A}"/>
    <cellStyle name="40% - uthevingsfarge 2 22 2" xfId="1549" xr:uid="{99D73FE0-087F-4972-9B0A-C409E74C8204}"/>
    <cellStyle name="40% - uthevingsfarge 2 22 2 2" xfId="5777" xr:uid="{287A7747-AED0-4ABD-B451-3E1AAC44844C}"/>
    <cellStyle name="40% - uthevingsfarge 2 22 2 2 2" xfId="8410" xr:uid="{C4A02FAB-A681-477B-B549-8B804743B491}"/>
    <cellStyle name="40% - uthevingsfarge 2 22 2 3" xfId="10311" xr:uid="{92873ED2-A824-475A-83A4-9653F4527144}"/>
    <cellStyle name="40% - uthevingsfarge 2 22 3" xfId="5056" xr:uid="{25C5E0D0-7A81-446D-B10B-266D2D2186A6}"/>
    <cellStyle name="40% - uthevingsfarge 2 22 3 2" xfId="7709" xr:uid="{E085CBB9-CABC-4876-8FD2-7012CAA320AA}"/>
    <cellStyle name="40% - uthevingsfarge 2 22 4" xfId="9563" xr:uid="{D5CB05D4-11C9-412F-8C7B-6BDF0DFD82EA}"/>
    <cellStyle name="40% - uthevingsfarge 2 23" xfId="1550" xr:uid="{36EFA6C8-A910-457F-B4DD-4B29C46ED659}"/>
    <cellStyle name="40% - uthevingsfarge 2 23 2" xfId="1551" xr:uid="{D8B159BE-1B73-4465-8264-D31358CF53EA}"/>
    <cellStyle name="40% - uthevingsfarge 2 23 2 2" xfId="5778" xr:uid="{1218D082-934B-42BD-825A-D72283CD0584}"/>
    <cellStyle name="40% - uthevingsfarge 2 23 2 2 2" xfId="8411" xr:uid="{464476BA-CE83-4443-B058-28A2B3CE87C2}"/>
    <cellStyle name="40% - uthevingsfarge 2 23 2 3" xfId="10310" xr:uid="{A992177A-90FC-4E66-836F-6C62D9A2131A}"/>
    <cellStyle name="40% - uthevingsfarge 2 23 3" xfId="5057" xr:uid="{3F547B2F-8568-46B7-8974-B7EF5D36151D}"/>
    <cellStyle name="40% - uthevingsfarge 2 23 3 2" xfId="7710" xr:uid="{314298EB-8EA1-4EEE-ACB0-63B629D791A4}"/>
    <cellStyle name="40% - uthevingsfarge 2 23 4" xfId="9562" xr:uid="{37002514-CEFE-4280-9365-D6D7E352BB46}"/>
    <cellStyle name="40% - uthevingsfarge 2 24" xfId="1552" xr:uid="{A7F0DCFA-A14E-4BED-BEF4-6F141C1907E1}"/>
    <cellStyle name="40% - uthevingsfarge 2 24 2" xfId="1553" xr:uid="{17F460EE-0E6A-4B77-B57A-78E2211BBE0B}"/>
    <cellStyle name="40% - uthevingsfarge 2 24 2 2" xfId="5779" xr:uid="{6F893FDB-1E4F-46C6-9B9F-744970005E42}"/>
    <cellStyle name="40% - uthevingsfarge 2 24 2 2 2" xfId="8412" xr:uid="{EC5CD34C-DDA2-46D4-AA8B-CA5A0184D7DE}"/>
    <cellStyle name="40% - uthevingsfarge 2 24 2 3" xfId="10309" xr:uid="{F3F6910E-1F9D-4D99-9866-9EE5EDED42B7}"/>
    <cellStyle name="40% - uthevingsfarge 2 24 3" xfId="5058" xr:uid="{F8E0E233-FEAA-43EB-85D7-FD533C486FEA}"/>
    <cellStyle name="40% - uthevingsfarge 2 24 3 2" xfId="7711" xr:uid="{CCA0FDBA-9922-44EF-8A5F-7DA410C44078}"/>
    <cellStyle name="40% - uthevingsfarge 2 24 4" xfId="9561" xr:uid="{7B303ED4-0147-4EDB-A6B0-424253882D7A}"/>
    <cellStyle name="40% - uthevingsfarge 2 25" xfId="1554" xr:uid="{090661C9-050C-4C85-838D-6D005393ED4C}"/>
    <cellStyle name="40% - uthevingsfarge 2 25 2" xfId="1555" xr:uid="{8F2B5E8F-A727-486C-A6AA-A925FC5A1FE4}"/>
    <cellStyle name="40% - uthevingsfarge 2 25 2 2" xfId="5780" xr:uid="{30B15DE9-973B-4F55-9CB4-3F8BF25DA725}"/>
    <cellStyle name="40% - uthevingsfarge 2 25 2 2 2" xfId="8413" xr:uid="{CD682805-7F0D-45CC-A0F8-515E09ADD4FB}"/>
    <cellStyle name="40% - uthevingsfarge 2 25 2 3" xfId="10308" xr:uid="{3A9A6169-A49B-40C4-9132-8F2FF15B5FA1}"/>
    <cellStyle name="40% - uthevingsfarge 2 25 3" xfId="5059" xr:uid="{5B3F6F76-6A4F-4A8A-9C40-52C42936B091}"/>
    <cellStyle name="40% - uthevingsfarge 2 25 3 2" xfId="7712" xr:uid="{7716C69A-0DAD-4895-8E32-744B8CE60F35}"/>
    <cellStyle name="40% - uthevingsfarge 2 25 4" xfId="9560" xr:uid="{34974651-BD6F-4D6D-847C-D9B1A80649F4}"/>
    <cellStyle name="40% - uthevingsfarge 2 26" xfId="1556" xr:uid="{7E7E17A9-46DE-4FF1-8019-BF576D2455BE}"/>
    <cellStyle name="40% - uthevingsfarge 2 26 2" xfId="1557" xr:uid="{90541EA2-D57E-40A3-83DC-42A61436F2CD}"/>
    <cellStyle name="40% - uthevingsfarge 2 26 2 2" xfId="5781" xr:uid="{3F95CD44-0BE3-4C31-9F6F-6D126836D064}"/>
    <cellStyle name="40% - uthevingsfarge 2 26 2 2 2" xfId="8414" xr:uid="{711B532E-15B2-45B4-93C2-8CAE5519661A}"/>
    <cellStyle name="40% - uthevingsfarge 2 26 2 3" xfId="10307" xr:uid="{22796BDD-606C-4C6E-8FC8-975B2084D5F5}"/>
    <cellStyle name="40% - uthevingsfarge 2 26 3" xfId="5060" xr:uid="{4EC8940B-9C3A-4B5B-A191-7DE40E107B6C}"/>
    <cellStyle name="40% - uthevingsfarge 2 26 3 2" xfId="7713" xr:uid="{4C61531F-B362-428F-A077-83E71D92ABC2}"/>
    <cellStyle name="40% - uthevingsfarge 2 26 4" xfId="9559" xr:uid="{E0BB0178-5B81-4667-A8A5-C8FDC66726A3}"/>
    <cellStyle name="40% - uthevingsfarge 2 27" xfId="1558" xr:uid="{72DAFA0F-2CE0-4249-A582-339124D5E975}"/>
    <cellStyle name="40% - uthevingsfarge 2 27 2" xfId="1559" xr:uid="{7A2A5A1C-0E41-446B-87B5-2D43D615F75D}"/>
    <cellStyle name="40% - uthevingsfarge 2 27 2 2" xfId="5782" xr:uid="{F6D03D05-EDD2-4D2B-A165-A3A89D37EC02}"/>
    <cellStyle name="40% - uthevingsfarge 2 27 2 2 2" xfId="8415" xr:uid="{6D122EB1-989A-4CA6-BE23-00129554E0B9}"/>
    <cellStyle name="40% - uthevingsfarge 2 27 2 3" xfId="10306" xr:uid="{FD47CE0A-D58B-440D-ABDB-8DAA1E98AA3E}"/>
    <cellStyle name="40% - uthevingsfarge 2 27 3" xfId="5061" xr:uid="{6B898229-65A2-4EE7-8334-FD51CFF5F905}"/>
    <cellStyle name="40% - uthevingsfarge 2 27 3 2" xfId="7714" xr:uid="{4735B449-5149-4BB8-96BA-6D280B3ECD7F}"/>
    <cellStyle name="40% - uthevingsfarge 2 27 4" xfId="9558" xr:uid="{0ECA64DB-8C91-4F69-A429-D08A1C74B5CC}"/>
    <cellStyle name="40% - uthevingsfarge 2 28" xfId="1560" xr:uid="{52365B7F-361B-4258-952A-F46104CDEA21}"/>
    <cellStyle name="40% - uthevingsfarge 2 28 2" xfId="1561" xr:uid="{ED35F272-3C9F-4CD8-ADAC-21F34B7CF447}"/>
    <cellStyle name="40% - uthevingsfarge 2 28 2 2" xfId="5783" xr:uid="{B97A0483-8119-4B5F-87BE-EB60F1B38A43}"/>
    <cellStyle name="40% - uthevingsfarge 2 28 2 2 2" xfId="8416" xr:uid="{F2E9F290-155F-4B4D-916B-8BE67111B93F}"/>
    <cellStyle name="40% - uthevingsfarge 2 28 2 3" xfId="10305" xr:uid="{21B56E86-BD7B-43CD-B005-D43E3AAD586D}"/>
    <cellStyle name="40% - uthevingsfarge 2 28 3" xfId="5062" xr:uid="{E15CE6B5-D13C-4CC4-9ED1-879E9DDFBFC8}"/>
    <cellStyle name="40% - uthevingsfarge 2 28 3 2" xfId="7715" xr:uid="{1D78CB15-D44D-4A40-9B97-CD96FF5F233C}"/>
    <cellStyle name="40% - uthevingsfarge 2 28 4" xfId="9557" xr:uid="{9D9603CF-46C9-4542-966E-834C79205F01}"/>
    <cellStyle name="40% - uthevingsfarge 2 29" xfId="1562" xr:uid="{7F05E3D1-9071-471F-B20F-6D141654A70C}"/>
    <cellStyle name="40% - uthevingsfarge 2 29 2" xfId="1563" xr:uid="{7A4462AB-1815-4162-81BB-D36D13F3A42C}"/>
    <cellStyle name="40% - uthevingsfarge 2 29 2 2" xfId="5784" xr:uid="{A05A52B3-D2BE-41C5-8448-5356A5D3E23E}"/>
    <cellStyle name="40% - uthevingsfarge 2 29 2 2 2" xfId="8417" xr:uid="{93CD9F72-4546-47BE-9367-CA723F1D15BF}"/>
    <cellStyle name="40% - uthevingsfarge 2 29 2 3" xfId="10304" xr:uid="{C6F6FB7A-37B1-4316-A562-0D2E92502F87}"/>
    <cellStyle name="40% - uthevingsfarge 2 29 3" xfId="5063" xr:uid="{1C5A2BE6-5E44-423F-9F89-AE9697621CF7}"/>
    <cellStyle name="40% - uthevingsfarge 2 29 3 2" xfId="7716" xr:uid="{CC8ED71F-0C3F-450C-B31C-51C917CE657E}"/>
    <cellStyle name="40% - uthevingsfarge 2 29 4" xfId="9308" xr:uid="{A8C5B8E4-693B-4F70-9462-847D9B42F7B5}"/>
    <cellStyle name="40% - uthevingsfarge 2 3" xfId="1564" xr:uid="{2C91A7AB-3C12-4790-B004-E683C25AE977}"/>
    <cellStyle name="40% - uthevingsfarge 2 3 2" xfId="1565" xr:uid="{03472615-5B23-46D1-A3FB-3E37490134A1}"/>
    <cellStyle name="40% - uthevingsfarge 2 3 2 2" xfId="5785" xr:uid="{D206984C-337D-4BCF-8187-17C585470402}"/>
    <cellStyle name="40% - uthevingsfarge 2 3 2 2 2" xfId="8418" xr:uid="{70BAF9AC-1C16-4B09-9659-5247D7056584}"/>
    <cellStyle name="40% - uthevingsfarge 2 3 2 3" xfId="10303" xr:uid="{FB15B669-8B72-4F74-B765-7505827AE120}"/>
    <cellStyle name="40% - uthevingsfarge 2 3 3" xfId="5064" xr:uid="{29515126-0B87-4E71-9B50-D6A13B6578E8}"/>
    <cellStyle name="40% - uthevingsfarge 2 3 3 2" xfId="7717" xr:uid="{A1FC2E70-5B28-44B9-9CC2-A0AEE7803A28}"/>
    <cellStyle name="40% - uthevingsfarge 2 3 4" xfId="9556" xr:uid="{78AB809D-0D30-4785-82C3-8FF5EB39E2E9}"/>
    <cellStyle name="40% - uthevingsfarge 2 30" xfId="1566" xr:uid="{CBDC3DF5-9FFD-4A57-A75D-5CC0C033AD69}"/>
    <cellStyle name="40% - uthevingsfarge 2 30 2" xfId="1567" xr:uid="{6F737562-CEE8-4EA3-A285-B06E557327C2}"/>
    <cellStyle name="40% - uthevingsfarge 2 30 2 2" xfId="5786" xr:uid="{EB991961-04C5-4C06-88DA-B31718E8ECDD}"/>
    <cellStyle name="40% - uthevingsfarge 2 30 2 2 2" xfId="8419" xr:uid="{15AAA21D-81C2-4424-9900-67078E0FC97C}"/>
    <cellStyle name="40% - uthevingsfarge 2 30 2 3" xfId="10302" xr:uid="{52A21C85-4201-4485-9DEC-62078E992CCC}"/>
    <cellStyle name="40% - uthevingsfarge 2 30 3" xfId="5065" xr:uid="{9A95827A-9C74-4A7C-9625-CD0A35596EAE}"/>
    <cellStyle name="40% - uthevingsfarge 2 30 3 2" xfId="7718" xr:uid="{E7818DC9-D26C-42BB-8A61-180D6D8D0B5F}"/>
    <cellStyle name="40% - uthevingsfarge 2 30 4" xfId="9555" xr:uid="{6938D31E-192A-4DC3-9D25-8F78F42117A0}"/>
    <cellStyle name="40% - uthevingsfarge 2 31" xfId="1568" xr:uid="{6E200783-BE79-4180-B872-2225A6986ED5}"/>
    <cellStyle name="40% - uthevingsfarge 2 31 2" xfId="1569" xr:uid="{71C2D7CF-62A1-404D-A633-8298C34C839E}"/>
    <cellStyle name="40% - uthevingsfarge 2 31 2 2" xfId="5787" xr:uid="{5943E7DD-B3D5-4689-ADA0-DDC0ECF1C68E}"/>
    <cellStyle name="40% - uthevingsfarge 2 31 2 2 2" xfId="8420" xr:uid="{1F7BF87C-C43A-492E-A416-BE17605E691B}"/>
    <cellStyle name="40% - uthevingsfarge 2 31 2 3" xfId="10301" xr:uid="{A3384BA0-B3A7-4EEA-A8F8-A656B5F84D7A}"/>
    <cellStyle name="40% - uthevingsfarge 2 31 3" xfId="5066" xr:uid="{1881FA68-204A-49FB-A929-6F7E8BF6C4DA}"/>
    <cellStyle name="40% - uthevingsfarge 2 31 3 2" xfId="7719" xr:uid="{8611E822-3D5F-4C18-8F89-6812B1EF7835}"/>
    <cellStyle name="40% - uthevingsfarge 2 31 4" xfId="9554" xr:uid="{3CDC19D2-760A-4050-80B2-DCCF2CF2DDAF}"/>
    <cellStyle name="40% - uthevingsfarge 2 32" xfId="1570" xr:uid="{707C5989-8DC6-442A-99CE-782D4142D6E7}"/>
    <cellStyle name="40% - uthevingsfarge 2 32 2" xfId="1571" xr:uid="{456576FA-670B-4315-8021-754BEF5BB8DF}"/>
    <cellStyle name="40% - uthevingsfarge 2 32 2 2" xfId="5788" xr:uid="{26A7CDA8-6166-4310-94BA-A8B620A81C17}"/>
    <cellStyle name="40% - uthevingsfarge 2 32 2 2 2" xfId="8421" xr:uid="{32505402-DFB3-4646-A26D-2C374C7B6E92}"/>
    <cellStyle name="40% - uthevingsfarge 2 32 2 3" xfId="10300" xr:uid="{ACC7B684-0D0B-46B0-ADD4-8D5954CC2798}"/>
    <cellStyle name="40% - uthevingsfarge 2 32 3" xfId="5067" xr:uid="{226F9330-CD67-439E-A1DD-DE3B95B60EBC}"/>
    <cellStyle name="40% - uthevingsfarge 2 32 3 2" xfId="7720" xr:uid="{EA7A8ACD-BAAF-4651-AA63-C5841E24ABD1}"/>
    <cellStyle name="40% - uthevingsfarge 2 32 4" xfId="9553" xr:uid="{92D927E9-EEB2-4B04-B5D5-20567EA43DE7}"/>
    <cellStyle name="40% - uthevingsfarge 2 33" xfId="1572" xr:uid="{44DE157B-3885-4387-8EA4-D56DC1CFF16E}"/>
    <cellStyle name="40% - uthevingsfarge 2 33 2" xfId="1573" xr:uid="{E70B92E8-DA83-40CF-8CF4-81A685D4195C}"/>
    <cellStyle name="40% - uthevingsfarge 2 33 2 2" xfId="5789" xr:uid="{F3D399AE-71FC-4AB4-A5A0-512C4A8157DD}"/>
    <cellStyle name="40% - uthevingsfarge 2 33 2 2 2" xfId="8422" xr:uid="{82BBDD42-0111-4F3D-B89A-CD53F6CE8601}"/>
    <cellStyle name="40% - uthevingsfarge 2 33 2 3" xfId="10299" xr:uid="{E9EEBEEA-7F25-457A-A901-4CA659E1147A}"/>
    <cellStyle name="40% - uthevingsfarge 2 33 3" xfId="5068" xr:uid="{7A3B98D1-BBCE-4E8A-8F68-25170DBA792B}"/>
    <cellStyle name="40% - uthevingsfarge 2 33 3 2" xfId="7721" xr:uid="{9152B0F5-5400-484D-B0A9-4716189E8E07}"/>
    <cellStyle name="40% - uthevingsfarge 2 33 4" xfId="9552" xr:uid="{204F0133-A794-4826-85CF-2280B91D7D9B}"/>
    <cellStyle name="40% - uthevingsfarge 2 34" xfId="1574" xr:uid="{AEA4E8DD-B57E-472F-BDAB-B7382EDAFE5F}"/>
    <cellStyle name="40% - uthevingsfarge 2 34 2" xfId="1575" xr:uid="{49366BEA-E418-44EE-B2ED-11BD97D5785E}"/>
    <cellStyle name="40% - uthevingsfarge 2 34 2 2" xfId="5790" xr:uid="{82F3A65E-7190-48B9-8512-0CB8998E047C}"/>
    <cellStyle name="40% - uthevingsfarge 2 34 2 2 2" xfId="8423" xr:uid="{1C649E64-8782-475E-83D9-ACAFEA2F5CC5}"/>
    <cellStyle name="40% - uthevingsfarge 2 34 2 3" xfId="10298" xr:uid="{60C2C49B-C62C-4A73-871E-FF5FF09345EF}"/>
    <cellStyle name="40% - uthevingsfarge 2 34 3" xfId="5069" xr:uid="{F2A399DD-E36F-40D0-BC43-9B90886CAA44}"/>
    <cellStyle name="40% - uthevingsfarge 2 34 3 2" xfId="7722" xr:uid="{38A43A19-B6A0-4B22-9D3F-CD585BF8F117}"/>
    <cellStyle name="40% - uthevingsfarge 2 34 4" xfId="9551" xr:uid="{AFB66800-2F3C-4560-A04E-CEFD357AF4DC}"/>
    <cellStyle name="40% - uthevingsfarge 2 35" xfId="1576" xr:uid="{E0C07C17-0865-4B09-B8D4-6C51C68ADE35}"/>
    <cellStyle name="40% - uthevingsfarge 2 35 2" xfId="1577" xr:uid="{9B98052A-F222-4BE2-BDFE-39CAD8D081D5}"/>
    <cellStyle name="40% - uthevingsfarge 2 35 2 2" xfId="5791" xr:uid="{6FC6FBB3-A765-41D6-834F-816E5E37AE4D}"/>
    <cellStyle name="40% - uthevingsfarge 2 35 2 2 2" xfId="8424" xr:uid="{5F364C24-15DA-42EE-A43D-BAA4CDB9B50A}"/>
    <cellStyle name="40% - uthevingsfarge 2 35 2 3" xfId="10297" xr:uid="{1C7BCE2E-FC26-4E96-8F4F-89B7B1AA3587}"/>
    <cellStyle name="40% - uthevingsfarge 2 35 3" xfId="5070" xr:uid="{99204A06-F514-4A1E-8291-53097326302A}"/>
    <cellStyle name="40% - uthevingsfarge 2 35 3 2" xfId="7723" xr:uid="{72714124-A882-4AE3-B6B8-CC6B4070654D}"/>
    <cellStyle name="40% - uthevingsfarge 2 35 4" xfId="9550" xr:uid="{DDE927D0-72C5-4162-9556-EAD719F19783}"/>
    <cellStyle name="40% - uthevingsfarge 2 36" xfId="1578" xr:uid="{3008AD23-115E-4DE9-98CE-36442350CF2E}"/>
    <cellStyle name="40% - uthevingsfarge 2 36 2" xfId="1579" xr:uid="{0D820E9C-8068-451A-9856-B4216FE94045}"/>
    <cellStyle name="40% - uthevingsfarge 2 36 2 2" xfId="5792" xr:uid="{4E12ADB3-1A15-44C1-AD49-9E8FC6575E85}"/>
    <cellStyle name="40% - uthevingsfarge 2 36 2 2 2" xfId="8425" xr:uid="{1C46367E-6053-405B-88A5-D2F607AB9FD6}"/>
    <cellStyle name="40% - uthevingsfarge 2 36 2 3" xfId="10296" xr:uid="{983AB5E9-ABDF-44FD-BEFE-EF83765970A4}"/>
    <cellStyle name="40% - uthevingsfarge 2 36 3" xfId="5071" xr:uid="{122094FC-8655-4486-AD1C-67D4DF43F2F9}"/>
    <cellStyle name="40% - uthevingsfarge 2 36 3 2" xfId="7724" xr:uid="{19092FDB-9844-481F-994B-75289D07C492}"/>
    <cellStyle name="40% - uthevingsfarge 2 36 4" xfId="9549" xr:uid="{4D779932-24DA-4EC6-81A4-CB1B85D2EE3C}"/>
    <cellStyle name="40% - uthevingsfarge 2 37" xfId="1580" xr:uid="{0B1086A8-2115-468C-A55F-24175F878416}"/>
    <cellStyle name="40% - uthevingsfarge 2 37 2" xfId="1581" xr:uid="{3A80598B-30E9-47D3-A090-42DCFE841599}"/>
    <cellStyle name="40% - uthevingsfarge 2 37 2 2" xfId="5793" xr:uid="{70AFA449-59CC-4E62-9EDC-2FB25AFA98C3}"/>
    <cellStyle name="40% - uthevingsfarge 2 37 2 2 2" xfId="8426" xr:uid="{09D59805-617B-486B-A084-15D735CA1DE3}"/>
    <cellStyle name="40% - uthevingsfarge 2 37 2 3" xfId="10219" xr:uid="{865BEF15-A28B-4AE1-A384-BAC983090320}"/>
    <cellStyle name="40% - uthevingsfarge 2 37 3" xfId="5072" xr:uid="{B5443A01-79D8-4640-BB4B-F12F0B305A83}"/>
    <cellStyle name="40% - uthevingsfarge 2 37 3 2" xfId="7725" xr:uid="{E6DEC543-C110-4870-AF36-E7DFED47254A}"/>
    <cellStyle name="40% - uthevingsfarge 2 37 4" xfId="10295" xr:uid="{DE34135A-1929-4AC0-9949-A33CCC075E4F}"/>
    <cellStyle name="40% - uthevingsfarge 2 38" xfId="1582" xr:uid="{2115F2A0-2FB6-4604-B0F2-B8A9C5730C92}"/>
    <cellStyle name="40% - uthevingsfarge 2 38 2" xfId="1583" xr:uid="{B1EFAFCC-BA1F-45C8-8C21-C07FE074CBC8}"/>
    <cellStyle name="40% - uthevingsfarge 2 38 2 2" xfId="5794" xr:uid="{74DA8144-57FE-4321-B8F7-E48C8110DC27}"/>
    <cellStyle name="40% - uthevingsfarge 2 38 2 2 2" xfId="8427" xr:uid="{F2B6DCC2-8FFF-4239-998B-CBD0CDBD868A}"/>
    <cellStyle name="40% - uthevingsfarge 2 38 2 3" xfId="10375" xr:uid="{856BC9DC-4258-4D36-B6DA-B4597306623C}"/>
    <cellStyle name="40% - uthevingsfarge 2 38 3" xfId="5073" xr:uid="{5FAC55C6-6880-4C89-8551-8A21C412DEAF}"/>
    <cellStyle name="40% - uthevingsfarge 2 38 3 2" xfId="7726" xr:uid="{AC61BBDB-8145-40AB-BC22-11A3B68F27E4}"/>
    <cellStyle name="40% - uthevingsfarge 2 38 4" xfId="10492" xr:uid="{B37F41E7-3671-4692-972D-804509B4A4B5}"/>
    <cellStyle name="40% - uthevingsfarge 2 39" xfId="1584" xr:uid="{2779E40F-1A53-4A05-A685-541CF540DB21}"/>
    <cellStyle name="40% - uthevingsfarge 2 39 2" xfId="1585" xr:uid="{DF98DD90-5DBA-4FCE-976C-01402605A8D5}"/>
    <cellStyle name="40% - uthevingsfarge 2 39 2 2" xfId="5795" xr:uid="{5B5A47B4-ED36-4F6B-8E61-DD1DCFB19784}"/>
    <cellStyle name="40% - uthevingsfarge 2 39 2 2 2" xfId="8428" xr:uid="{B8A1829F-49B7-4CC9-8E0B-A05B72DDA6A1}"/>
    <cellStyle name="40% - uthevingsfarge 2 39 2 3" xfId="10040" xr:uid="{DD2A8966-2FE0-4A4B-92AA-B7EF1019E18D}"/>
    <cellStyle name="40% - uthevingsfarge 2 39 3" xfId="5074" xr:uid="{C4DD18BB-BF51-4548-A866-725082CCFC14}"/>
    <cellStyle name="40% - uthevingsfarge 2 39 3 2" xfId="7727" xr:uid="{8D121E2C-122F-45B4-A165-64202B171496}"/>
    <cellStyle name="40% - uthevingsfarge 2 39 4" xfId="9917" xr:uid="{D3A9B56F-70E0-462A-9B18-A4C671C10FAE}"/>
    <cellStyle name="40% - uthevingsfarge 2 4" xfId="1586" xr:uid="{4CE504C8-260A-4110-B50E-795A8A89D5DD}"/>
    <cellStyle name="40% - uthevingsfarge 2 4 2" xfId="1587" xr:uid="{DDC5F588-D255-48BE-A20A-F3676F93E127}"/>
    <cellStyle name="40% - uthevingsfarge 2 4 2 2" xfId="5796" xr:uid="{7A152AE0-87D1-4F83-AB98-8EF597FD2821}"/>
    <cellStyle name="40% - uthevingsfarge 2 4 2 2 2" xfId="8429" xr:uid="{D58350A5-D7E4-4588-81CF-815498F38432}"/>
    <cellStyle name="40% - uthevingsfarge 2 4 2 3" xfId="10374" xr:uid="{BB9F6F85-D8DC-4138-ADF2-C11C2C0AC427}"/>
    <cellStyle name="40% - uthevingsfarge 2 4 3" xfId="5075" xr:uid="{FE255C03-A238-4CBE-BBD4-50F049D2208A}"/>
    <cellStyle name="40% - uthevingsfarge 2 4 3 2" xfId="7728" xr:uid="{33DE9E5F-5296-4FF5-9091-FC574E5A3DEE}"/>
    <cellStyle name="40% - uthevingsfarge 2 4 4" xfId="10491" xr:uid="{C88C91DD-D79E-49D0-8139-19976062AD7D}"/>
    <cellStyle name="40% - uthevingsfarge 2 40" xfId="1588" xr:uid="{6CD1C4AF-99F9-4FCB-A4AB-97B7FEF2AC49}"/>
    <cellStyle name="40% - uthevingsfarge 2 40 2" xfId="1589" xr:uid="{F5EBDDD2-60E0-4046-A1DC-2A3FCDBA18DB}"/>
    <cellStyle name="40% - uthevingsfarge 2 40 2 2" xfId="5797" xr:uid="{8BA3B904-29C2-422B-9722-CDAF10CBDCB8}"/>
    <cellStyle name="40% - uthevingsfarge 2 40 2 2 2" xfId="8430" xr:uid="{62C6483F-73A3-46E7-BE0B-5E99D39DAC56}"/>
    <cellStyle name="40% - uthevingsfarge 2 40 2 3" xfId="10050" xr:uid="{25C2A5C5-FDA8-47AB-B235-3E0DE2F2C4DD}"/>
    <cellStyle name="40% - uthevingsfarge 2 40 3" xfId="5076" xr:uid="{56040628-4995-4ED1-8E69-32839A4E0DC7}"/>
    <cellStyle name="40% - uthevingsfarge 2 40 3 2" xfId="7729" xr:uid="{6BA474F9-AB54-46EC-BC1B-5814F3EE01A6}"/>
    <cellStyle name="40% - uthevingsfarge 2 40 4" xfId="9916" xr:uid="{C63D49A5-BEC2-4383-BC33-E330B2308B0D}"/>
    <cellStyle name="40% - uthevingsfarge 2 41" xfId="1590" xr:uid="{81780836-E20B-44EB-9DA0-D5622BD1125A}"/>
    <cellStyle name="40% - uthevingsfarge 2 41 2" xfId="1591" xr:uid="{7C54EF61-3210-47FC-8046-8F17BE3AD9B8}"/>
    <cellStyle name="40% - uthevingsfarge 2 41 2 2" xfId="5798" xr:uid="{1B44C21E-1D24-4B48-A1EF-C2433E65B33B}"/>
    <cellStyle name="40% - uthevingsfarge 2 41 2 2 2" xfId="8431" xr:uid="{C2C9180F-766F-409D-82F0-8A92E98CCB94}"/>
    <cellStyle name="40% - uthevingsfarge 2 41 2 3" xfId="10373" xr:uid="{9C29A135-47EF-4C8B-826B-B9CD1F1BE368}"/>
    <cellStyle name="40% - uthevingsfarge 2 41 3" xfId="5077" xr:uid="{D903F95D-B72D-4B76-A217-60D9270E388E}"/>
    <cellStyle name="40% - uthevingsfarge 2 41 3 2" xfId="7730" xr:uid="{9544B33D-D1D4-403F-9635-990042D31CCD}"/>
    <cellStyle name="40% - uthevingsfarge 2 41 4" xfId="10490" xr:uid="{DE4DCABE-4160-4F96-96C4-A8A3E338B922}"/>
    <cellStyle name="40% - uthevingsfarge 2 42" xfId="1592" xr:uid="{7F3995C4-4343-45EA-86DA-CB275901BA27}"/>
    <cellStyle name="40% - uthevingsfarge 2 42 2" xfId="1593" xr:uid="{2CDB4545-D7FD-4488-A223-509CC4B96D32}"/>
    <cellStyle name="40% - uthevingsfarge 2 42 2 2" xfId="5799" xr:uid="{910E5795-72B6-4326-BE11-DC9BA6D900A0}"/>
    <cellStyle name="40% - uthevingsfarge 2 42 2 2 2" xfId="8432" xr:uid="{C123794C-E46C-4039-913E-303BE2741784}"/>
    <cellStyle name="40% - uthevingsfarge 2 42 2 3" xfId="10049" xr:uid="{2C8D1909-4FE9-4EA3-B067-4A1F5A69EA5F}"/>
    <cellStyle name="40% - uthevingsfarge 2 42 3" xfId="5078" xr:uid="{9557A3EF-D6C9-4F77-8752-864A27EEFDBC}"/>
    <cellStyle name="40% - uthevingsfarge 2 42 3 2" xfId="7731" xr:uid="{15BC0C70-3519-4437-9C0A-A3DF7AFE9437}"/>
    <cellStyle name="40% - uthevingsfarge 2 42 4" xfId="9915" xr:uid="{5731585E-EB3D-44F7-907D-597B165ABC67}"/>
    <cellStyle name="40% - uthevingsfarge 2 43" xfId="1594" xr:uid="{6C11DAC8-3863-4FF1-89DC-389DF7DAE7F2}"/>
    <cellStyle name="40% - uthevingsfarge 2 43 2" xfId="1595" xr:uid="{41655557-02BC-4544-AD66-A575CC605810}"/>
    <cellStyle name="40% - uthevingsfarge 2 43 2 2" xfId="5800" xr:uid="{73EF4718-A357-4180-B4A2-4E82223B4004}"/>
    <cellStyle name="40% - uthevingsfarge 2 43 2 2 2" xfId="8433" xr:uid="{5A5D68B5-4F98-48DB-9409-FD1CCCCA5794}"/>
    <cellStyle name="40% - uthevingsfarge 2 43 2 3" xfId="10372" xr:uid="{33C551BC-CC6D-4D68-8DAB-FA3AB096A0AF}"/>
    <cellStyle name="40% - uthevingsfarge 2 43 3" xfId="5079" xr:uid="{539CDCE6-9C8F-47E6-BA25-092D54B8B52A}"/>
    <cellStyle name="40% - uthevingsfarge 2 43 3 2" xfId="7732" xr:uid="{085877AA-4F37-47B2-A41C-41DB279DB179}"/>
    <cellStyle name="40% - uthevingsfarge 2 43 4" xfId="10489" xr:uid="{819CE57A-F582-4F4F-AC0F-1B7F70282EED}"/>
    <cellStyle name="40% - uthevingsfarge 2 44" xfId="1596" xr:uid="{30580EDE-F09B-4E95-8228-F7BD27DF439B}"/>
    <cellStyle name="40% - uthevingsfarge 2 44 2" xfId="1597" xr:uid="{84F3A824-0A72-4AD0-9C40-DCE1F73D82D1}"/>
    <cellStyle name="40% - uthevingsfarge 2 44 2 2" xfId="5801" xr:uid="{F3F642B2-05A1-4E00-8114-E931D6E3FCCE}"/>
    <cellStyle name="40% - uthevingsfarge 2 44 2 2 2" xfId="8434" xr:uid="{6D929F8F-1632-4B5B-A4FA-A8B171510CA2}"/>
    <cellStyle name="40% - uthevingsfarge 2 44 2 3" xfId="9985" xr:uid="{D985D92F-E991-44E7-A032-CAE81AD34DB9}"/>
    <cellStyle name="40% - uthevingsfarge 2 44 3" xfId="5080" xr:uid="{CC4CA753-3DB4-424B-AC20-CAEBAC601B74}"/>
    <cellStyle name="40% - uthevingsfarge 2 44 3 2" xfId="7733" xr:uid="{25A6DA33-617C-416A-A72A-C40EFC18DE36}"/>
    <cellStyle name="40% - uthevingsfarge 2 44 4" xfId="9914" xr:uid="{3307182E-C8BE-495A-B83B-AA8D8E6C0ED7}"/>
    <cellStyle name="40% - uthevingsfarge 2 45" xfId="1598" xr:uid="{E7A13B83-FC51-47DA-B384-54C825D7B38F}"/>
    <cellStyle name="40% - uthevingsfarge 2 45 2" xfId="1599" xr:uid="{B7A12810-2D52-4F52-AF79-5FC6F110F263}"/>
    <cellStyle name="40% - uthevingsfarge 2 45 2 2" xfId="5802" xr:uid="{1664CA81-23AE-47DC-8B12-71F3F2DEA82B}"/>
    <cellStyle name="40% - uthevingsfarge 2 45 2 2 2" xfId="8435" xr:uid="{1BC34791-38A3-4D3E-895B-985C567D7E09}"/>
    <cellStyle name="40% - uthevingsfarge 2 45 2 3" xfId="10371" xr:uid="{0BB0BBEC-95CD-4C93-ACBC-A81A415FFB02}"/>
    <cellStyle name="40% - uthevingsfarge 2 45 3" xfId="5081" xr:uid="{61DD1D3D-4611-4B95-9AD2-22019EC27A31}"/>
    <cellStyle name="40% - uthevingsfarge 2 45 3 2" xfId="7734" xr:uid="{F1050C0E-7433-46D9-86C5-CB8E83BF7759}"/>
    <cellStyle name="40% - uthevingsfarge 2 45 4" xfId="10488" xr:uid="{6C9E1FAB-B1DF-4777-B220-A043C466D6DA}"/>
    <cellStyle name="40% - uthevingsfarge 2 46" xfId="1600" xr:uid="{19B8F214-B04B-4B0E-B1CA-CFBE65A1324F}"/>
    <cellStyle name="40% - uthevingsfarge 2 46 2" xfId="1601" xr:uid="{FA927043-23C4-4CBD-BF5A-7CF8923D7CC0}"/>
    <cellStyle name="40% - uthevingsfarge 2 46 2 2" xfId="5803" xr:uid="{74488A35-9A1E-491E-AA6F-B8F1CB6190E9}"/>
    <cellStyle name="40% - uthevingsfarge 2 46 2 2 2" xfId="8436" xr:uid="{96FBEF05-8335-496C-BE40-2B52DEA6AAF4}"/>
    <cellStyle name="40% - uthevingsfarge 2 46 2 3" xfId="10041" xr:uid="{C9B852DA-7701-4E78-9408-CBFF952AA96C}"/>
    <cellStyle name="40% - uthevingsfarge 2 46 3" xfId="5082" xr:uid="{53A1D7BE-CFF3-487B-BC80-68AC23B8B914}"/>
    <cellStyle name="40% - uthevingsfarge 2 46 3 2" xfId="7735" xr:uid="{E72A3637-7788-4043-B62A-856362CF8969}"/>
    <cellStyle name="40% - uthevingsfarge 2 46 4" xfId="9913" xr:uid="{B005FF9F-5A86-4F3F-A3C8-67397A454EF7}"/>
    <cellStyle name="40% - uthevingsfarge 2 47" xfId="1602" xr:uid="{5A06DBB0-D4E0-4DBF-AF39-EFB70C5BAE8E}"/>
    <cellStyle name="40% - uthevingsfarge 2 47 2" xfId="1603" xr:uid="{CDE21F49-887D-4766-8061-65EF298283A1}"/>
    <cellStyle name="40% - uthevingsfarge 2 47 2 2" xfId="5804" xr:uid="{5AFC6839-1DAD-47A9-BB00-8A045E740982}"/>
    <cellStyle name="40% - uthevingsfarge 2 47 2 2 2" xfId="8437" xr:uid="{76965D8B-6850-4FE0-BC86-3F1AE7F2B71C}"/>
    <cellStyle name="40% - uthevingsfarge 2 47 2 3" xfId="10370" xr:uid="{4B98B6DE-12B2-4CC3-B997-73A0ECD135C6}"/>
    <cellStyle name="40% - uthevingsfarge 2 47 3" xfId="5083" xr:uid="{0A1052AF-CCA2-41D7-A4D8-8F0EC5252E10}"/>
    <cellStyle name="40% - uthevingsfarge 2 47 3 2" xfId="7736" xr:uid="{225BABFD-5EE5-4144-8D3E-AB72C3C47F53}"/>
    <cellStyle name="40% - uthevingsfarge 2 47 4" xfId="10487" xr:uid="{72EFB20B-E52E-4C46-B114-8CF42150BA1A}"/>
    <cellStyle name="40% - uthevingsfarge 2 48" xfId="1604" xr:uid="{B23839EF-C3CC-4B2E-BEE6-A992B4ECF29E}"/>
    <cellStyle name="40% - uthevingsfarge 2 48 2" xfId="1605" xr:uid="{C69B52C4-FA0C-40AC-89EE-106E8B35B404}"/>
    <cellStyle name="40% - uthevingsfarge 2 48 2 2" xfId="5805" xr:uid="{8ED07897-D029-4BD9-87CC-73F36420F32E}"/>
    <cellStyle name="40% - uthevingsfarge 2 48 2 2 2" xfId="8438" xr:uid="{76E83AF1-B3A5-4031-8745-CDAD07AB3C88}"/>
    <cellStyle name="40% - uthevingsfarge 2 48 2 3" xfId="10052" xr:uid="{411767B1-C07B-4377-9D56-77449D28C98A}"/>
    <cellStyle name="40% - uthevingsfarge 2 48 3" xfId="5084" xr:uid="{1248CE82-00E4-4A35-8723-367CF7083D1F}"/>
    <cellStyle name="40% - uthevingsfarge 2 48 3 2" xfId="7737" xr:uid="{13923CF0-020A-4B3E-B50B-8DE24B9A028D}"/>
    <cellStyle name="40% - uthevingsfarge 2 48 4" xfId="9912" xr:uid="{332C8697-3735-4CB0-A961-5B13280FFAEB}"/>
    <cellStyle name="40% - uthevingsfarge 2 49" xfId="1606" xr:uid="{812DAE43-8248-455D-96CE-C916E641A639}"/>
    <cellStyle name="40% - uthevingsfarge 2 49 2" xfId="1607" xr:uid="{E6B7A111-2AEE-472C-A0C1-32C39EEC97A6}"/>
    <cellStyle name="40% - uthevingsfarge 2 49 2 2" xfId="5806" xr:uid="{896102B7-5236-4639-B2EA-34391B4AEB2D}"/>
    <cellStyle name="40% - uthevingsfarge 2 49 2 2 2" xfId="8439" xr:uid="{7A36CB19-EF43-4DAE-877B-63735E1D0606}"/>
    <cellStyle name="40% - uthevingsfarge 2 49 2 3" xfId="10369" xr:uid="{054ABE9D-6FBC-4C9C-885B-C7FA969C1A10}"/>
    <cellStyle name="40% - uthevingsfarge 2 49 3" xfId="5085" xr:uid="{285D081E-0976-4B05-90B5-0ACA4ABA61C0}"/>
    <cellStyle name="40% - uthevingsfarge 2 49 3 2" xfId="7738" xr:uid="{CD445D02-FFDE-4992-9B43-F209694B5693}"/>
    <cellStyle name="40% - uthevingsfarge 2 49 4" xfId="10486" xr:uid="{27F5328E-E396-4C29-B83E-EABACDDB579C}"/>
    <cellStyle name="40% - uthevingsfarge 2 5" xfId="1608" xr:uid="{087F8DB3-E99B-4F86-BD20-A3B46F91A9EB}"/>
    <cellStyle name="40% - uthevingsfarge 2 5 2" xfId="1609" xr:uid="{1B74F8AB-D08F-43CA-BC60-2F6892197243}"/>
    <cellStyle name="40% - uthevingsfarge 2 5 2 2" xfId="5807" xr:uid="{D3F870CB-90EE-4E3D-A700-11AAFE6FB90F}"/>
    <cellStyle name="40% - uthevingsfarge 2 5 2 2 2" xfId="8440" xr:uid="{A23F973F-C09D-404E-AE7B-1AFCE4509D61}"/>
    <cellStyle name="40% - uthevingsfarge 2 5 2 3" xfId="10051" xr:uid="{FC08FCF4-CBF3-4CE9-A547-E6DFD58FFB0F}"/>
    <cellStyle name="40% - uthevingsfarge 2 5 3" xfId="5086" xr:uid="{174C120F-CACF-4DFE-951A-4337222E5334}"/>
    <cellStyle name="40% - uthevingsfarge 2 5 3 2" xfId="7739" xr:uid="{4F150681-FF8C-46FA-BE15-AAC0C0A00853}"/>
    <cellStyle name="40% - uthevingsfarge 2 5 4" xfId="9911" xr:uid="{669EB374-6AAC-4B2D-9BAF-F603F6ACCBD2}"/>
    <cellStyle name="40% - uthevingsfarge 2 50" xfId="1610" xr:uid="{817FCBCA-FBAD-46D0-B2F8-35A8892FBC28}"/>
    <cellStyle name="40% - uthevingsfarge 2 50 2" xfId="1611" xr:uid="{0CA78ED1-323A-4050-BB19-618B87E12892}"/>
    <cellStyle name="40% - uthevingsfarge 2 50 2 2" xfId="5808" xr:uid="{83C3BA09-5F28-46EB-9C07-A8B8823FE5A1}"/>
    <cellStyle name="40% - uthevingsfarge 2 50 2 2 2" xfId="8441" xr:uid="{FEBF9229-8672-4C25-B362-3D62416E52E2}"/>
    <cellStyle name="40% - uthevingsfarge 2 50 2 3" xfId="10368" xr:uid="{5DF61346-3E5A-42BD-8991-2CB212CE7FAF}"/>
    <cellStyle name="40% - uthevingsfarge 2 50 3" xfId="5087" xr:uid="{34F126E7-9B09-41DF-AC6F-444FB4FA4CBA}"/>
    <cellStyle name="40% - uthevingsfarge 2 50 3 2" xfId="7740" xr:uid="{BAE53549-7619-4B85-B3D9-FE03997D6164}"/>
    <cellStyle name="40% - uthevingsfarge 2 50 4" xfId="10485" xr:uid="{C49768D1-7C4A-4759-9CC2-174F7C1645BA}"/>
    <cellStyle name="40% - uthevingsfarge 2 51" xfId="1612" xr:uid="{34341C59-FC3F-4E8D-87C6-3DD53C451926}"/>
    <cellStyle name="40% - uthevingsfarge 2 51 2" xfId="1613" xr:uid="{DA87BC5C-0029-4E2B-9265-AEAAEA5E2BF8}"/>
    <cellStyle name="40% - uthevingsfarge 2 51 2 2" xfId="5809" xr:uid="{5E71974E-6510-4F3C-B311-AE6FB50311E4}"/>
    <cellStyle name="40% - uthevingsfarge 2 51 2 2 2" xfId="8442" xr:uid="{F8BA2AB1-55D7-4A05-8E2E-BF28E2EC4B20}"/>
    <cellStyle name="40% - uthevingsfarge 2 51 2 3" xfId="9986" xr:uid="{F4B4C742-6849-4E2A-9056-836D2EF4C93C}"/>
    <cellStyle name="40% - uthevingsfarge 2 51 3" xfId="5088" xr:uid="{F2337F1A-7948-4502-84CB-4EC954F67106}"/>
    <cellStyle name="40% - uthevingsfarge 2 51 3 2" xfId="7741" xr:uid="{03772A73-AFC1-4D8F-90C6-8A8C86D07FFC}"/>
    <cellStyle name="40% - uthevingsfarge 2 51 4" xfId="9910" xr:uid="{5115391B-B623-4434-BD15-E444710A85BA}"/>
    <cellStyle name="40% - uthevingsfarge 2 52" xfId="1614" xr:uid="{8FD7CC4D-C439-47F2-AB79-901736C92CA1}"/>
    <cellStyle name="40% - uthevingsfarge 2 52 2" xfId="1615" xr:uid="{B063D1BF-D436-4A26-BAC8-ED8F00E40018}"/>
    <cellStyle name="40% - uthevingsfarge 2 52 2 2" xfId="5810" xr:uid="{6FD5496C-B6D3-4BED-A268-0C2C1FBEFDA3}"/>
    <cellStyle name="40% - uthevingsfarge 2 52 2 2 2" xfId="8443" xr:uid="{DE8A7E8F-DE25-4A80-B1F2-C09BC9B58D4A}"/>
    <cellStyle name="40% - uthevingsfarge 2 52 2 3" xfId="10367" xr:uid="{BF3658BB-1231-4A4B-A571-9EBF82942D8C}"/>
    <cellStyle name="40% - uthevingsfarge 2 52 3" xfId="5089" xr:uid="{88288B1E-4C60-476A-A25E-5F4613EF50E6}"/>
    <cellStyle name="40% - uthevingsfarge 2 52 3 2" xfId="7742" xr:uid="{11E4F3B8-8D5B-4BB0-884A-2CB945844548}"/>
    <cellStyle name="40% - uthevingsfarge 2 52 4" xfId="10484" xr:uid="{572EC96F-59EE-4399-B619-909E14B17A17}"/>
    <cellStyle name="40% - uthevingsfarge 2 53" xfId="1616" xr:uid="{CFB035B3-61DF-4946-ABF4-1B0A76A2D16E}"/>
    <cellStyle name="40% - uthevingsfarge 2 53 2" xfId="1617" xr:uid="{F2E5DEB5-51B8-4659-A36A-6A01C2BD956C}"/>
    <cellStyle name="40% - uthevingsfarge 2 53 2 2" xfId="5811" xr:uid="{001E5F9E-B04D-4621-999D-D311AE550223}"/>
    <cellStyle name="40% - uthevingsfarge 2 53 2 2 2" xfId="8444" xr:uid="{29AA9C4E-5870-40E1-AE81-9848FBF568BB}"/>
    <cellStyle name="40% - uthevingsfarge 2 53 2 3" xfId="10042" xr:uid="{EF9D4EEC-7BB5-40FC-8932-6CDD5AC0C486}"/>
    <cellStyle name="40% - uthevingsfarge 2 53 3" xfId="5090" xr:uid="{33BDAC03-CFE3-422A-A2F3-A408ADA48BD6}"/>
    <cellStyle name="40% - uthevingsfarge 2 53 3 2" xfId="7743" xr:uid="{2BA25C72-992C-40D9-BD61-56F39AA29A4E}"/>
    <cellStyle name="40% - uthevingsfarge 2 53 4" xfId="9909" xr:uid="{A7AECB54-0A6D-46DF-A47D-EF920FF3BC06}"/>
    <cellStyle name="40% - uthevingsfarge 2 54" xfId="1618" xr:uid="{A8DE7C3C-C8DB-48C2-B32D-8FEC579FA2D1}"/>
    <cellStyle name="40% - uthevingsfarge 2 54 2" xfId="1619" xr:uid="{5F35BD15-9D96-42D8-8321-A6DBCEF861D9}"/>
    <cellStyle name="40% - uthevingsfarge 2 54 2 2" xfId="5812" xr:uid="{7F870A9C-3751-43E4-8FE7-BB76AA5DF051}"/>
    <cellStyle name="40% - uthevingsfarge 2 54 2 2 2" xfId="8445" xr:uid="{00FF1B4C-995F-429E-947E-72E0B3C5C914}"/>
    <cellStyle name="40% - uthevingsfarge 2 54 2 3" xfId="10366" xr:uid="{A13A8217-27CE-4CD9-ABE5-369732C1F779}"/>
    <cellStyle name="40% - uthevingsfarge 2 54 3" xfId="5091" xr:uid="{730342EB-4BCE-49EC-9AA0-482E4546A2CD}"/>
    <cellStyle name="40% - uthevingsfarge 2 54 3 2" xfId="7744" xr:uid="{7EFDE0DE-DCC9-41C9-A6FC-CE393706916A}"/>
    <cellStyle name="40% - uthevingsfarge 2 54 4" xfId="10483" xr:uid="{72910134-4A0E-4DDB-8849-C415128F69B0}"/>
    <cellStyle name="40% - uthevingsfarge 2 55" xfId="1620" xr:uid="{8E3DEE31-9778-4846-A7FB-693AE303BA56}"/>
    <cellStyle name="40% - uthevingsfarge 2 55 2" xfId="1621" xr:uid="{B8C68197-3A2E-4A30-BBE6-D924C96E86C9}"/>
    <cellStyle name="40% - uthevingsfarge 2 55 2 2" xfId="5813" xr:uid="{FFBCD74A-6CD6-4B0C-8309-D093B68BA48D}"/>
    <cellStyle name="40% - uthevingsfarge 2 55 2 2 2" xfId="8446" xr:uid="{80FFA906-4489-42ED-81CC-D469F71E969A}"/>
    <cellStyle name="40% - uthevingsfarge 2 55 2 3" xfId="10054" xr:uid="{7EB1413F-B0DF-41A7-BFA0-4A0626CD5ED4}"/>
    <cellStyle name="40% - uthevingsfarge 2 55 3" xfId="5092" xr:uid="{D5A865F9-52E3-401A-B7A5-F17FA6365E05}"/>
    <cellStyle name="40% - uthevingsfarge 2 55 3 2" xfId="7745" xr:uid="{7E1FE3D9-1DC6-4941-95EE-A34F59DE9AEB}"/>
    <cellStyle name="40% - uthevingsfarge 2 55 4" xfId="9908" xr:uid="{3B47FACA-F3A7-4F8C-823E-A9621EE6790C}"/>
    <cellStyle name="40% - uthevingsfarge 2 56" xfId="1622" xr:uid="{E022ED23-855F-499C-870F-849CBC9B61FA}"/>
    <cellStyle name="40% - uthevingsfarge 2 56 2" xfId="1623" xr:uid="{5D977544-6069-4DE4-8EB2-7C339BF2665D}"/>
    <cellStyle name="40% - uthevingsfarge 2 56 2 2" xfId="5814" xr:uid="{A99CE3A1-9870-4AB1-9A24-2B78A82F799C}"/>
    <cellStyle name="40% - uthevingsfarge 2 56 2 2 2" xfId="8447" xr:uid="{4A9693C9-4F68-486B-A3B0-D5E0953F14DC}"/>
    <cellStyle name="40% - uthevingsfarge 2 56 2 3" xfId="10218" xr:uid="{93D5EAA2-55DF-43B4-AF4C-81A9EC9FAF5E}"/>
    <cellStyle name="40% - uthevingsfarge 2 56 3" xfId="5093" xr:uid="{D548B7DC-90D7-45BA-8E77-B345BF41BE74}"/>
    <cellStyle name="40% - uthevingsfarge 2 56 3 2" xfId="7746" xr:uid="{3618570A-9337-4267-8F0D-416B1EF812D9}"/>
    <cellStyle name="40% - uthevingsfarge 2 56 4" xfId="10294" xr:uid="{A945ABF3-C8F4-4692-8825-F7A28768D8F8}"/>
    <cellStyle name="40% - uthevingsfarge 2 57" xfId="1624" xr:uid="{EFC85353-CFBB-4C7C-BD74-0C09A0F83E42}"/>
    <cellStyle name="40% - uthevingsfarge 2 57 2" xfId="1625" xr:uid="{C01EB741-3537-4CA4-91BF-07C92D6772A0}"/>
    <cellStyle name="40% - uthevingsfarge 2 57 2 2" xfId="5815" xr:uid="{5327DD0A-6FA3-42BB-AC4D-672254765246}"/>
    <cellStyle name="40% - uthevingsfarge 2 57 2 2 2" xfId="8448" xr:uid="{E6846F30-2985-4B44-9F37-13A42DEA799D}"/>
    <cellStyle name="40% - uthevingsfarge 2 57 2 3" xfId="10365" xr:uid="{8EC0BE08-BD7F-45CD-AAF7-39ADCA6E5235}"/>
    <cellStyle name="40% - uthevingsfarge 2 57 3" xfId="5094" xr:uid="{51438748-782C-45FF-8C86-74BCA6832D9C}"/>
    <cellStyle name="40% - uthevingsfarge 2 57 3 2" xfId="7747" xr:uid="{85F296FF-EFAD-415E-9BD4-54FFEEE7EBCE}"/>
    <cellStyle name="40% - uthevingsfarge 2 57 4" xfId="10482" xr:uid="{4EADD593-DCA5-483A-A16F-9BC588E44AB3}"/>
    <cellStyle name="40% - uthevingsfarge 2 58" xfId="1626" xr:uid="{117021E8-8238-40FB-9F78-ED776A5A8801}"/>
    <cellStyle name="40% - uthevingsfarge 2 58 2" xfId="1627" xr:uid="{7839A980-79DF-4A86-B5B4-202C094DA958}"/>
    <cellStyle name="40% - uthevingsfarge 2 58 2 2" xfId="5816" xr:uid="{1D33B5B0-60E3-4C95-A6E5-997C603D4EEA}"/>
    <cellStyle name="40% - uthevingsfarge 2 58 2 2 2" xfId="8449" xr:uid="{67141CD2-0C6C-4BB1-B3E0-C9D16BE3A8A4}"/>
    <cellStyle name="40% - uthevingsfarge 2 58 2 3" xfId="10053" xr:uid="{809DF258-C690-4539-A75C-46549A17193F}"/>
    <cellStyle name="40% - uthevingsfarge 2 58 3" xfId="5095" xr:uid="{3972ACC9-0FDD-492D-9DF8-BC20D691D46F}"/>
    <cellStyle name="40% - uthevingsfarge 2 58 3 2" xfId="7748" xr:uid="{7514E796-8DD7-4C41-A0B5-926D7CFAF2D5}"/>
    <cellStyle name="40% - uthevingsfarge 2 58 4" xfId="9907" xr:uid="{B9BCD5D8-84B2-449A-90DD-1BA4ABF58C1A}"/>
    <cellStyle name="40% - uthevingsfarge 2 59" xfId="1628" xr:uid="{332F6242-D792-4E2B-BF4D-0A2B83D2F800}"/>
    <cellStyle name="40% - uthevingsfarge 2 59 2" xfId="1629" xr:uid="{94606332-539E-43AA-94B8-7CA73DD943CE}"/>
    <cellStyle name="40% - uthevingsfarge 2 59 2 2" xfId="5817" xr:uid="{AF707D74-A9BB-40B7-8F25-65C5CE5959CC}"/>
    <cellStyle name="40% - uthevingsfarge 2 59 2 2 2" xfId="8450" xr:uid="{560F1042-35A0-4CB6-940F-5CAF400A1CB4}"/>
    <cellStyle name="40% - uthevingsfarge 2 59 2 3" xfId="10364" xr:uid="{4388D30B-F2A2-4978-A836-8A150D27B305}"/>
    <cellStyle name="40% - uthevingsfarge 2 59 3" xfId="5096" xr:uid="{E21DBC9B-8255-4171-8067-F3E37C75F540}"/>
    <cellStyle name="40% - uthevingsfarge 2 59 3 2" xfId="7749" xr:uid="{D499D5C4-14EA-45DF-B350-0B607EF6F405}"/>
    <cellStyle name="40% - uthevingsfarge 2 59 4" xfId="10481" xr:uid="{7AC15B5F-7E5F-4E05-BAAE-E1FAEA2F3F5F}"/>
    <cellStyle name="40% - uthevingsfarge 2 6" xfId="1630" xr:uid="{F3AD1C16-8CAE-47FC-8CDE-ECF26D58F704}"/>
    <cellStyle name="40% - uthevingsfarge 2 6 2" xfId="1631" xr:uid="{A886C773-3BD8-43E2-98B0-1D82B1CD1BC5}"/>
    <cellStyle name="40% - uthevingsfarge 2 6 2 2" xfId="5818" xr:uid="{35308882-F50D-452E-BC7C-B0F58E024392}"/>
    <cellStyle name="40% - uthevingsfarge 2 6 2 2 2" xfId="8451" xr:uid="{0025FB95-CE6C-4132-9875-CB24FA01E7AE}"/>
    <cellStyle name="40% - uthevingsfarge 2 6 2 3" xfId="9987" xr:uid="{2F3FB0C5-B6B5-4785-BE42-7CE0C079E672}"/>
    <cellStyle name="40% - uthevingsfarge 2 6 3" xfId="5097" xr:uid="{58B9441E-ABD4-4B3B-B765-AF748AEA34A9}"/>
    <cellStyle name="40% - uthevingsfarge 2 6 3 2" xfId="7750" xr:uid="{704E193A-056C-4FE5-91A1-41C6F63C74D2}"/>
    <cellStyle name="40% - uthevingsfarge 2 6 4" xfId="9906" xr:uid="{AC00B3C5-04B9-4A09-9488-A5BF14A174D6}"/>
    <cellStyle name="40% - uthevingsfarge 2 60" xfId="1632" xr:uid="{EA6CA306-CCE9-49B8-91AA-60E6A92A461E}"/>
    <cellStyle name="40% - uthevingsfarge 2 60 2" xfId="1633" xr:uid="{BD5CC8A4-5C9D-41CD-8BC0-FF6D87D4A218}"/>
    <cellStyle name="40% - uthevingsfarge 2 60 3" xfId="9854" xr:uid="{17DC0FAB-EA3C-4734-AC1E-4002F8572277}"/>
    <cellStyle name="40% - uthevingsfarge 2 61" xfId="1634" xr:uid="{98ECC9D2-298F-4B88-A3DF-40277BEFD7E8}"/>
    <cellStyle name="40% - uthevingsfarge 2 61 2" xfId="1635" xr:uid="{A7067C72-1E18-474D-9B07-2A9CC494F552}"/>
    <cellStyle name="40% - uthevingsfarge 2 62" xfId="1636" xr:uid="{DAD64132-92FF-4B3A-B102-44976B43E6F7}"/>
    <cellStyle name="40% - uthevingsfarge 2 62 2" xfId="1637" xr:uid="{16D2776F-AED1-471F-9AD6-D18DDE76DA28}"/>
    <cellStyle name="40% - uthevingsfarge 2 63" xfId="1638" xr:uid="{7D73A63C-B600-4827-8758-AAEA933F1CBD}"/>
    <cellStyle name="40% - uthevingsfarge 2 63 2" xfId="1639" xr:uid="{5B04ACE0-B72A-4E3D-B974-81C16B23D0B2}"/>
    <cellStyle name="40% - uthevingsfarge 2 64" xfId="1640" xr:uid="{E22AB22F-2AAB-4AE9-912A-5E7781F93CDA}"/>
    <cellStyle name="40% - uthevingsfarge 2 64 2" xfId="1641" xr:uid="{F7E312D0-557C-4F69-9E5E-7A13DC66804A}"/>
    <cellStyle name="40% - uthevingsfarge 2 65" xfId="1642" xr:uid="{3D1D985B-132F-46C2-AE89-00CA7338F05A}"/>
    <cellStyle name="40% - uthevingsfarge 2 65 2" xfId="1643" xr:uid="{1BDACD4B-70C3-4882-9F66-F95FDF671451}"/>
    <cellStyle name="40% - uthevingsfarge 2 66" xfId="1644" xr:uid="{B6BD14AF-86A4-41A9-866A-A14A8D5AEEB4}"/>
    <cellStyle name="40% - uthevingsfarge 2 66 2" xfId="1645" xr:uid="{8DE911DB-8095-4A6D-A695-159D4C43A735}"/>
    <cellStyle name="40% - uthevingsfarge 2 67" xfId="1646" xr:uid="{E0A91AF0-BF01-4BC9-9135-A93C2F6F3545}"/>
    <cellStyle name="40% - uthevingsfarge 2 67 2" xfId="1647" xr:uid="{4A31901E-45C7-4A7D-9EF9-FE5E7DFE52BA}"/>
    <cellStyle name="40% - uthevingsfarge 2 68" xfId="1648" xr:uid="{AA7A2BA8-02D3-4340-AD60-AB4E7B100B6C}"/>
    <cellStyle name="40% - uthevingsfarge 2 68 2" xfId="1649" xr:uid="{C0966229-D3C9-4C6A-906B-3F5CC5A89FD3}"/>
    <cellStyle name="40% - uthevingsfarge 2 69" xfId="1650" xr:uid="{963AB9C2-7F68-4BB5-853A-70BC7EE7A214}"/>
    <cellStyle name="40% - uthevingsfarge 2 69 2" xfId="1651" xr:uid="{F6C05DBA-6A22-4806-85B9-7BB223E80F05}"/>
    <cellStyle name="40% - uthevingsfarge 2 7" xfId="1652" xr:uid="{EB3B8101-AA8A-40F8-9E69-09FEDCAB6CCC}"/>
    <cellStyle name="40% - uthevingsfarge 2 7 2" xfId="1653" xr:uid="{DF591F71-FA48-44EC-8860-C61B1774D5FA}"/>
    <cellStyle name="40% - uthevingsfarge 2 7 2 2" xfId="5819" xr:uid="{FCBFAEEF-8FF5-4977-9BCC-9FEB495405BF}"/>
    <cellStyle name="40% - uthevingsfarge 2 7 2 2 2" xfId="8452" xr:uid="{50AD7910-7F9D-4D06-AECC-133F2D4A8047}"/>
    <cellStyle name="40% - uthevingsfarge 2 7 2 3" xfId="10005" xr:uid="{35AA1869-16AD-4064-B30B-32157BCDACDC}"/>
    <cellStyle name="40% - uthevingsfarge 2 7 3" xfId="5098" xr:uid="{C6D65308-04F0-4B71-AAF0-DFA08BB1B503}"/>
    <cellStyle name="40% - uthevingsfarge 2 7 3 2" xfId="7751" xr:uid="{0350E0B9-BA0F-4998-8BD2-88CB3267E0D8}"/>
    <cellStyle name="40% - uthevingsfarge 2 7 4" xfId="9905" xr:uid="{EA297816-45BB-4639-A2BD-F7F5407A8B28}"/>
    <cellStyle name="40% - uthevingsfarge 2 70" xfId="1654" xr:uid="{845F13BC-4727-48A4-B580-D4D5FE7FFE2C}"/>
    <cellStyle name="40% - uthevingsfarge 2 70 2" xfId="1655" xr:uid="{0A437349-377C-4CA9-9D3C-485113034106}"/>
    <cellStyle name="40% - uthevingsfarge 2 71" xfId="1656" xr:uid="{4A6A674E-D73A-43AE-B127-3C05C104FCB2}"/>
    <cellStyle name="40% - uthevingsfarge 2 71 2" xfId="1657" xr:uid="{81AEC548-808C-429A-9889-26276C379633}"/>
    <cellStyle name="40% - uthevingsfarge 2 72" xfId="1658" xr:uid="{71647DD0-128D-4CB3-801B-49DDE06BDA83}"/>
    <cellStyle name="40% - uthevingsfarge 2 72 2" xfId="1659" xr:uid="{85BEEC84-C6EF-47EF-92EB-407B0DB407F5}"/>
    <cellStyle name="40% - uthevingsfarge 2 73" xfId="1660" xr:uid="{F8DA718A-EBA8-4F59-8993-61CCD7F32A49}"/>
    <cellStyle name="40% - uthevingsfarge 2 73 2" xfId="1661" xr:uid="{EA037E80-74E0-47B0-80E2-2A0ED3DAFAE5}"/>
    <cellStyle name="40% - uthevingsfarge 2 74" xfId="1662" xr:uid="{1A3B69A5-E9B3-455E-A0B0-4AF26F6CBBDD}"/>
    <cellStyle name="40% - uthevingsfarge 2 74 2" xfId="1663" xr:uid="{D76FEBD7-9B73-4884-9561-20FD53608A97}"/>
    <cellStyle name="40% - uthevingsfarge 2 75" xfId="1664" xr:uid="{C3DB485E-1E01-44AB-AEEF-27F58A7883D3}"/>
    <cellStyle name="40% - uthevingsfarge 2 75 2" xfId="1665" xr:uid="{DF5A1D8E-78D9-4128-9BE5-AC7462A6DBC1}"/>
    <cellStyle name="40% - uthevingsfarge 2 76" xfId="1666" xr:uid="{0BCBB31B-F527-429C-89FE-E18B4F5C6028}"/>
    <cellStyle name="40% - uthevingsfarge 2 76 2" xfId="1667" xr:uid="{EF4651E3-6869-47BC-B5E6-032259F677B7}"/>
    <cellStyle name="40% - uthevingsfarge 2 77" xfId="1668" xr:uid="{A42921DC-548D-4FE3-B166-888E922FAD2D}"/>
    <cellStyle name="40% - uthevingsfarge 2 78" xfId="1669" xr:uid="{5DF32787-DB65-443E-BAE8-AF3948EBFA2A}"/>
    <cellStyle name="40% - uthevingsfarge 2 79" xfId="1670" xr:uid="{B4FA6614-8B03-43D8-A078-49951D54272F}"/>
    <cellStyle name="40% - uthevingsfarge 2 8" xfId="1671" xr:uid="{A8F1BC40-4E30-45DE-89EB-19E6C1D512FB}"/>
    <cellStyle name="40% - uthevingsfarge 2 8 2" xfId="1672" xr:uid="{0A7CB2D5-C639-4EA5-AABB-109413CD8DEC}"/>
    <cellStyle name="40% - uthevingsfarge 2 8 2 2" xfId="5820" xr:uid="{6B42308D-0200-4A8D-B01C-82C15AFBF7F1}"/>
    <cellStyle name="40% - uthevingsfarge 2 8 2 2 2" xfId="8453" xr:uid="{F195E1BA-555B-4640-B82A-87C50442DCC1}"/>
    <cellStyle name="40% - uthevingsfarge 2 8 2 3" xfId="10480" xr:uid="{E3BE3173-7A36-4C7A-8222-F80AAE7BC363}"/>
    <cellStyle name="40% - uthevingsfarge 2 8 3" xfId="5099" xr:uid="{C2E4E5ED-6FF2-4B59-A4E1-2273F8F6474E}"/>
    <cellStyle name="40% - uthevingsfarge 2 8 3 2" xfId="7752" xr:uid="{B144B064-AF5E-4072-9B7A-B114F69E6E13}"/>
    <cellStyle name="40% - uthevingsfarge 2 8 4" xfId="9853" xr:uid="{CD32FF83-D844-4808-831C-CC561628C019}"/>
    <cellStyle name="40% - uthevingsfarge 2 80" xfId="1673" xr:uid="{BF76FD25-A1E3-4F45-BED2-636CD412567A}"/>
    <cellStyle name="40% - uthevingsfarge 2 81" xfId="1674" xr:uid="{8A1F07D5-4631-4B49-8444-3A4706B879A4}"/>
    <cellStyle name="40% - uthevingsfarge 2 82" xfId="1675" xr:uid="{8335DC41-343B-4B49-8903-BB7B227BF2B1}"/>
    <cellStyle name="40% - uthevingsfarge 2 83" xfId="1676" xr:uid="{3B02FC7D-3456-48F1-81FE-E8A85B104112}"/>
    <cellStyle name="40% - uthevingsfarge 2 84" xfId="1677" xr:uid="{B52E9FF0-F74B-48D6-96A3-971A9AE742C9}"/>
    <cellStyle name="40% - uthevingsfarge 2 85" xfId="1678" xr:uid="{DE27AC73-7436-44BB-84F3-C30E57F0003B}"/>
    <cellStyle name="40% - uthevingsfarge 2 86" xfId="1679" xr:uid="{4856B3BD-AC05-443F-80FA-92EF599236D4}"/>
    <cellStyle name="40% - uthevingsfarge 2 87" xfId="1680" xr:uid="{EB1C7E4D-AD99-4530-BCC7-A15F0A907483}"/>
    <cellStyle name="40% - uthevingsfarge 2 88" xfId="1681" xr:uid="{0F55EA98-F11C-4A47-A700-A91F8A2178D9}"/>
    <cellStyle name="40% - uthevingsfarge 2 89" xfId="1682" xr:uid="{D19814C9-810B-46B3-BD3E-791506557B0E}"/>
    <cellStyle name="40% - uthevingsfarge 2 9" xfId="1683" xr:uid="{D447E9F4-89F8-4C7E-99A3-99316057642D}"/>
    <cellStyle name="40% - uthevingsfarge 2 9 2" xfId="1684" xr:uid="{99664AB8-690F-4C56-95FB-9DD4AAC14C34}"/>
    <cellStyle name="40% - uthevingsfarge 2 9 2 2" xfId="5821" xr:uid="{A8D425C2-D972-42A4-8F84-238D73CA5162}"/>
    <cellStyle name="40% - uthevingsfarge 2 9 2 2 2" xfId="8454" xr:uid="{1F40196A-8413-4171-BB85-9C40D00319D5}"/>
    <cellStyle name="40% - uthevingsfarge 2 9 2 3" xfId="10006" xr:uid="{57C6A0E0-640B-4506-9443-4A38B56BA160}"/>
    <cellStyle name="40% - uthevingsfarge 2 9 3" xfId="5100" xr:uid="{406FFFF5-015D-48BE-8286-8804A0BA938C}"/>
    <cellStyle name="40% - uthevingsfarge 2 9 3 2" xfId="7753" xr:uid="{1178202A-EBC9-4923-94E1-A698CC780249}"/>
    <cellStyle name="40% - uthevingsfarge 2 9 4" xfId="9904" xr:uid="{BA949196-9C37-461C-8C81-DDEB4CBA1634}"/>
    <cellStyle name="40% - uthevingsfarge 2 90" xfId="1685" xr:uid="{C0F45BFA-DF50-44A6-8329-187E69208E08}"/>
    <cellStyle name="40% - uthevingsfarge 2 90 2" xfId="2990" xr:uid="{43453FD5-6980-4E31-8D49-2DA6EFA38FE9}"/>
    <cellStyle name="40% - uthevingsfarge 2 90 2 2" xfId="3430" xr:uid="{24851BEE-4DEE-400F-9273-CA4B6891A4A1}"/>
    <cellStyle name="40% - uthevingsfarge 2 90 2 2 2" xfId="7009" xr:uid="{ED2C87D6-956C-48C2-923D-CD4A71E0F626}"/>
    <cellStyle name="40% - uthevingsfarge 2 90 2 3" xfId="4216" xr:uid="{4038B62F-F5DE-4B0C-8753-324DE47E0A16}"/>
    <cellStyle name="40% - uthevingsfarge 2 90 2 4" xfId="6557" xr:uid="{B76875D7-569A-42DC-ABCA-507604C52396}"/>
    <cellStyle name="40% - uthevingsfarge 2 90 2 5" xfId="9009" xr:uid="{41F09E41-BA59-4BEA-BF6A-2818B054AEA6}"/>
    <cellStyle name="40% - uthevingsfarge 2 90 3" xfId="3429" xr:uid="{252C0C80-BF59-4515-9328-09FE95984F23}"/>
    <cellStyle name="40% - uthevingsfarge 2 90 3 2" xfId="7008" xr:uid="{DEF5E263-DA3A-4F38-83C9-BB6CB7938E0E}"/>
    <cellStyle name="40% - uthevingsfarge 2 90 4" xfId="3977" xr:uid="{E96097CE-7B96-4CD8-B52E-B69DD8B829F0}"/>
    <cellStyle name="40% - uthevingsfarge 2 90 5" xfId="6272" xr:uid="{6F4DC8FB-A985-4C71-A388-7AB6BE2177BC}"/>
    <cellStyle name="40% - uthevingsfarge 2 90 6" xfId="9008" xr:uid="{09D4CD0E-7525-4513-8844-E7F0B07ABFC2}"/>
    <cellStyle name="40% - uthevingsfarge 2 91" xfId="1686" xr:uid="{51D6939C-4A5B-4B17-AF84-369217CBC0D7}"/>
    <cellStyle name="40% - uthevingsfarge 2 91 2" xfId="2991" xr:uid="{6AF23063-22BC-4D2B-BB4E-1C8A5A83F395}"/>
    <cellStyle name="40% - uthevingsfarge 2 91 2 2" xfId="3432" xr:uid="{C53509FF-AC54-4E76-A4B4-1673B39D89D6}"/>
    <cellStyle name="40% - uthevingsfarge 2 91 2 2 2" xfId="7011" xr:uid="{45EFB972-6C45-4025-AE5C-0BADFA02E9DF}"/>
    <cellStyle name="40% - uthevingsfarge 2 91 2 3" xfId="4217" xr:uid="{4540CE3F-2558-47B7-BA86-744780A12174}"/>
    <cellStyle name="40% - uthevingsfarge 2 91 2 4" xfId="6558" xr:uid="{404977C2-5416-4330-8012-9AAA9D0601B1}"/>
    <cellStyle name="40% - uthevingsfarge 2 91 2 5" xfId="9011" xr:uid="{DD24FA4E-72CE-4B8D-AAC9-9204C48D646D}"/>
    <cellStyle name="40% - uthevingsfarge 2 91 3" xfId="3431" xr:uid="{B7C69208-0E26-4730-8CD3-0915008D0D20}"/>
    <cellStyle name="40% - uthevingsfarge 2 91 3 2" xfId="7010" xr:uid="{E9A26291-7BF7-4F7A-8A98-6F8BE0080603}"/>
    <cellStyle name="40% - uthevingsfarge 2 91 4" xfId="3976" xr:uid="{450B4356-C342-4C0C-9ACB-4F49BFF5F104}"/>
    <cellStyle name="40% - uthevingsfarge 2 91 5" xfId="6273" xr:uid="{3E9D95DF-1DEC-4841-9B72-99004035584C}"/>
    <cellStyle name="40% - uthevingsfarge 2 91 6" xfId="9010" xr:uid="{F052587C-A1C0-4552-B43E-EDB0B4D926E5}"/>
    <cellStyle name="40% - uthevingsfarge 2 92" xfId="1687" xr:uid="{F5AB8ED6-FCC4-4458-87DC-7669282D797E}"/>
    <cellStyle name="40% - uthevingsfarge 2 92 2" xfId="2992" xr:uid="{84B5189B-F3C6-4A77-AF82-8B095493ABEF}"/>
    <cellStyle name="40% - uthevingsfarge 2 92 2 2" xfId="3434" xr:uid="{388DD9EF-5B4F-4E4D-B084-F921AAEF244C}"/>
    <cellStyle name="40% - uthevingsfarge 2 92 2 2 2" xfId="7013" xr:uid="{414CACF3-55B6-4EBB-A5F1-B79DD46B0D4C}"/>
    <cellStyle name="40% - uthevingsfarge 2 92 2 3" xfId="4136" xr:uid="{F6CEDD64-5E53-4841-9EF9-910D2328C2F5}"/>
    <cellStyle name="40% - uthevingsfarge 2 92 2 4" xfId="6559" xr:uid="{36B67E75-DF80-4D2A-837F-798AD2C476EE}"/>
    <cellStyle name="40% - uthevingsfarge 2 92 2 5" xfId="9013" xr:uid="{D496F030-676E-4426-A3BF-DCB8A339E109}"/>
    <cellStyle name="40% - uthevingsfarge 2 92 3" xfId="3433" xr:uid="{4B6402FA-6034-46F8-9947-9D02EC5DDC29}"/>
    <cellStyle name="40% - uthevingsfarge 2 92 3 2" xfId="7012" xr:uid="{49D880A1-482F-4B17-A5C3-CC8B287EE74D}"/>
    <cellStyle name="40% - uthevingsfarge 2 92 4" xfId="3975" xr:uid="{7B5FE51A-AC52-44C5-B5EF-A93C6D0463A2}"/>
    <cellStyle name="40% - uthevingsfarge 2 92 5" xfId="6274" xr:uid="{07953FA8-B122-4107-B089-1DAB1A546B9F}"/>
    <cellStyle name="40% - uthevingsfarge 2 92 6" xfId="9012" xr:uid="{3D79FE25-1845-4B7A-A569-6B2AB2064CE3}"/>
    <cellStyle name="40% - uthevingsfarge 2 93" xfId="1688" xr:uid="{1A18EDE8-19CD-4141-BA23-06B550BE7795}"/>
    <cellStyle name="40% - uthevingsfarge 2 93 2" xfId="2993" xr:uid="{6DA914DF-5560-4042-85EB-734E122A87E4}"/>
    <cellStyle name="40% - uthevingsfarge 2 93 2 2" xfId="3436" xr:uid="{974DEAAB-7939-44E6-96A4-30D96B91AC6B}"/>
    <cellStyle name="40% - uthevingsfarge 2 93 2 2 2" xfId="7015" xr:uid="{82502AC5-4E5B-47B9-A29E-88824498A7DC}"/>
    <cellStyle name="40% - uthevingsfarge 2 93 2 3" xfId="3827" xr:uid="{ECED80B1-5B02-4CD5-8E64-22D4B394BC31}"/>
    <cellStyle name="40% - uthevingsfarge 2 93 2 4" xfId="6560" xr:uid="{EC437A00-A815-40FC-80CA-B9E39D7467B3}"/>
    <cellStyle name="40% - uthevingsfarge 2 93 2 5" xfId="9015" xr:uid="{569AFB3A-1FED-467E-B879-A6AF98E29259}"/>
    <cellStyle name="40% - uthevingsfarge 2 93 3" xfId="3435" xr:uid="{C3536D90-2169-4C19-83D2-44AC6B362BCB}"/>
    <cellStyle name="40% - uthevingsfarge 2 93 3 2" xfId="7014" xr:uid="{4EC11037-9E2E-4611-AF91-778EBA2BB3C9}"/>
    <cellStyle name="40% - uthevingsfarge 2 93 4" xfId="3974" xr:uid="{76288201-59B2-449E-8202-7D551C098293}"/>
    <cellStyle name="40% - uthevingsfarge 2 93 5" xfId="6275" xr:uid="{4559A9D3-193C-45AF-8527-544AED7B4032}"/>
    <cellStyle name="40% - uthevingsfarge 2 93 6" xfId="9014" xr:uid="{82D71537-A1B3-47CF-ADDA-742D3CCF7408}"/>
    <cellStyle name="40% - uthevingsfarge 2 94" xfId="1689" xr:uid="{8E69CBDE-9F01-4850-AEED-4B411526B207}"/>
    <cellStyle name="40% - uthevingsfarge 2 94 2" xfId="2994" xr:uid="{2D3020DB-EF10-44B8-A59E-3DDB28DE9E02}"/>
    <cellStyle name="40% - uthevingsfarge 2 94 2 2" xfId="3438" xr:uid="{D0C26B27-4E2E-4928-B352-B2D983B4A2AD}"/>
    <cellStyle name="40% - uthevingsfarge 2 94 2 2 2" xfId="7017" xr:uid="{BC5CB89A-68BF-49B8-841F-340315508886}"/>
    <cellStyle name="40% - uthevingsfarge 2 94 2 3" xfId="4214" xr:uid="{2ED108EE-2ECB-4EF2-9980-2B2B12861015}"/>
    <cellStyle name="40% - uthevingsfarge 2 94 2 4" xfId="6561" xr:uid="{710D73FD-CB08-4AC0-99F2-1485C16A44DA}"/>
    <cellStyle name="40% - uthevingsfarge 2 94 2 5" xfId="9017" xr:uid="{6EF848CB-8A3B-47EE-91EE-303209E278B0}"/>
    <cellStyle name="40% - uthevingsfarge 2 94 3" xfId="3437" xr:uid="{26C799E7-03E2-4FF3-8A82-47F21DB1F353}"/>
    <cellStyle name="40% - uthevingsfarge 2 94 3 2" xfId="7016" xr:uid="{48D06C20-0D13-4093-A582-85940D558EA5}"/>
    <cellStyle name="40% - uthevingsfarge 2 94 4" xfId="3973" xr:uid="{C6D3E923-FAA4-45E6-BBA7-14E896C26983}"/>
    <cellStyle name="40% - uthevingsfarge 2 94 5" xfId="6276" xr:uid="{D12DCC26-8026-49FC-BE89-35660C908FAB}"/>
    <cellStyle name="40% - uthevingsfarge 2 94 6" xfId="9016" xr:uid="{99C76030-C2B7-4DA0-BC43-5C182BF88BC2}"/>
    <cellStyle name="40% - uthevingsfarge 2 95" xfId="1690" xr:uid="{0CA27136-EF2E-47A3-AB2B-E198308245B2}"/>
    <cellStyle name="40% - uthevingsfarge 2 95 2" xfId="2995" xr:uid="{E879A86E-2E49-405B-8E5E-207D7711443B}"/>
    <cellStyle name="40% - uthevingsfarge 2 95 2 2" xfId="3440" xr:uid="{2AB5C13E-D986-40EA-8858-10CAEB17BA90}"/>
    <cellStyle name="40% - uthevingsfarge 2 95 2 2 2" xfId="7019" xr:uid="{F357EACA-F183-4C7C-A793-C452C091BD6C}"/>
    <cellStyle name="40% - uthevingsfarge 2 95 2 3" xfId="4215" xr:uid="{42E5BFA5-A079-4161-90AD-3E02B8C4EEF1}"/>
    <cellStyle name="40% - uthevingsfarge 2 95 2 4" xfId="6562" xr:uid="{85ED46D0-2980-4DF3-B0F0-C196627F14C0}"/>
    <cellStyle name="40% - uthevingsfarge 2 95 2 5" xfId="9019" xr:uid="{89A31066-4191-459F-AF20-12D767259A30}"/>
    <cellStyle name="40% - uthevingsfarge 2 95 3" xfId="3439" xr:uid="{4CF95EB5-3F04-4FD9-923A-57D0AE56E2A1}"/>
    <cellStyle name="40% - uthevingsfarge 2 95 3 2" xfId="7018" xr:uid="{3D588D2A-6B75-4560-855B-D70CAE8F2C29}"/>
    <cellStyle name="40% - uthevingsfarge 2 95 4" xfId="3972" xr:uid="{F04E0E30-1574-4BE9-8F64-5F4E0B30C390}"/>
    <cellStyle name="40% - uthevingsfarge 2 95 5" xfId="6277" xr:uid="{89CED566-044B-48B2-A2BC-3172BE1F7536}"/>
    <cellStyle name="40% - uthevingsfarge 2 95 6" xfId="9018" xr:uid="{50A2406F-913B-4723-8214-E49CDC6E7061}"/>
    <cellStyle name="40% - uthevingsfarge 2 96" xfId="1691" xr:uid="{0A54E865-7D55-420A-A49F-09B3AA900799}"/>
    <cellStyle name="40% - uthevingsfarge 2 96 2" xfId="2996" xr:uid="{76ECA8EE-D558-4259-AB99-62F8CA88D624}"/>
    <cellStyle name="40% - uthevingsfarge 2 96 2 2" xfId="3442" xr:uid="{C47630E5-F0A5-4B0C-B344-C076CE0DE54B}"/>
    <cellStyle name="40% - uthevingsfarge 2 96 2 2 2" xfId="7021" xr:uid="{01AE9E56-E5C3-4CA0-A794-C37E14B1B08B}"/>
    <cellStyle name="40% - uthevingsfarge 2 96 2 3" xfId="4135" xr:uid="{A057BAAC-4D1E-436C-BD53-C682C28A4F97}"/>
    <cellStyle name="40% - uthevingsfarge 2 96 2 4" xfId="6563" xr:uid="{669F5CAA-CF84-4AD8-8436-021E9C12B8FB}"/>
    <cellStyle name="40% - uthevingsfarge 2 96 2 5" xfId="9021" xr:uid="{837B80DC-AC70-4631-AB9E-153A54BA17BF}"/>
    <cellStyle name="40% - uthevingsfarge 2 96 3" xfId="3441" xr:uid="{6CE8DF6E-494B-4D29-905E-EE0A83C39696}"/>
    <cellStyle name="40% - uthevingsfarge 2 96 3 2" xfId="7020" xr:uid="{6441DB21-B82C-4DEA-93B3-62D32EEFD2C1}"/>
    <cellStyle name="40% - uthevingsfarge 2 96 4" xfId="3971" xr:uid="{A02A21D9-7678-4794-B8CC-BFEB0F9A2BC9}"/>
    <cellStyle name="40% - uthevingsfarge 2 96 5" xfId="6278" xr:uid="{03DA9F53-3978-4D29-A739-6E9202C98180}"/>
    <cellStyle name="40% - uthevingsfarge 2 96 6" xfId="9020" xr:uid="{4F10EEFC-BF92-456F-8CBB-02AFB5F3F4B7}"/>
    <cellStyle name="40% - uthevingsfarge 2 97" xfId="1692" xr:uid="{BD89D919-EF0C-47B1-91CB-B97911637418}"/>
    <cellStyle name="40% - uthevingsfarge 2 97 2" xfId="2997" xr:uid="{7A1DAC88-C78A-4153-866B-142DD7EE00FA}"/>
    <cellStyle name="40% - uthevingsfarge 2 97 2 2" xfId="3444" xr:uid="{D188F65A-57D7-434F-975E-C3E4717E1773}"/>
    <cellStyle name="40% - uthevingsfarge 2 97 2 2 2" xfId="7023" xr:uid="{9AAE7AAE-9EB8-4165-BDC6-47D8D362E3E9}"/>
    <cellStyle name="40% - uthevingsfarge 2 97 2 3" xfId="3826" xr:uid="{5E2CF4D5-42D5-45C6-AC11-B3F4893B6533}"/>
    <cellStyle name="40% - uthevingsfarge 2 97 2 4" xfId="6564" xr:uid="{D55BF5DA-C62E-4D38-84BF-C755B4305203}"/>
    <cellStyle name="40% - uthevingsfarge 2 97 2 5" xfId="9023" xr:uid="{C264F87A-BE1B-4AA0-BEF9-7FF9904DCD85}"/>
    <cellStyle name="40% - uthevingsfarge 2 97 3" xfId="3443" xr:uid="{B0DB3E2B-ADDB-48CA-AFD0-FA0D5557DC05}"/>
    <cellStyle name="40% - uthevingsfarge 2 97 3 2" xfId="7022" xr:uid="{42E3209F-4562-49AF-9EFC-0F8239983348}"/>
    <cellStyle name="40% - uthevingsfarge 2 97 4" xfId="3970" xr:uid="{433D0C51-5D5C-4F16-BF15-A0A0FB2C3F19}"/>
    <cellStyle name="40% - uthevingsfarge 2 97 5" xfId="6279" xr:uid="{89871EAB-6070-4F5F-9555-477370A4AFBD}"/>
    <cellStyle name="40% - uthevingsfarge 2 97 6" xfId="9022" xr:uid="{AE446276-210D-4050-A10B-6EBE9F1F2786}"/>
    <cellStyle name="40% - uthevingsfarge 2 98" xfId="1693" xr:uid="{6A63C016-5DD1-4E1B-9489-F2A796262BC7}"/>
    <cellStyle name="40% - uthevingsfarge 2 98 2" xfId="2998" xr:uid="{97010D84-C31E-4C86-9776-06E99BC295E7}"/>
    <cellStyle name="40% - uthevingsfarge 2 98 2 2" xfId="3446" xr:uid="{8D2DC99F-C509-4727-90CE-08BA300AD363}"/>
    <cellStyle name="40% - uthevingsfarge 2 98 2 2 2" xfId="7025" xr:uid="{11328D7F-70A0-4B51-9216-2B6EE247677D}"/>
    <cellStyle name="40% - uthevingsfarge 2 98 2 3" xfId="4212" xr:uid="{6F20D2F6-FC49-4035-A6C3-7D322F14E23C}"/>
    <cellStyle name="40% - uthevingsfarge 2 98 2 4" xfId="6565" xr:uid="{CBE8DD2B-FF9D-476D-8124-B1338E3D2157}"/>
    <cellStyle name="40% - uthevingsfarge 2 98 2 5" xfId="9025" xr:uid="{AD376ACD-8995-4FBA-8C37-9D864A8EEF9A}"/>
    <cellStyle name="40% - uthevingsfarge 2 98 3" xfId="3445" xr:uid="{57540325-17D6-4FE4-B1EE-FA723205C1FD}"/>
    <cellStyle name="40% - uthevingsfarge 2 98 3 2" xfId="7024" xr:uid="{757A8B83-53AB-4B24-AC67-761620A0022C}"/>
    <cellStyle name="40% - uthevingsfarge 2 98 4" xfId="3969" xr:uid="{39C1F6C3-1EEA-4ECF-AE46-60E977882F05}"/>
    <cellStyle name="40% - uthevingsfarge 2 98 5" xfId="6280" xr:uid="{886567C9-5383-4783-BFF8-D1CF1A7F7872}"/>
    <cellStyle name="40% - uthevingsfarge 2 98 6" xfId="9024" xr:uid="{D315FCAB-FF8D-4E77-A150-C5E6E7F227C2}"/>
    <cellStyle name="40% - uthevingsfarge 2 99" xfId="1694" xr:uid="{FA05A9F1-AF4E-4228-A109-27B5EC13DC86}"/>
    <cellStyle name="40% - uthevingsfarge 2 99 2" xfId="2999" xr:uid="{7CF3938E-EEEE-45B4-AE6B-83FD34AA089B}"/>
    <cellStyle name="40% - uthevingsfarge 2 99 2 2" xfId="3448" xr:uid="{50AF1BCF-3CB1-446C-81F1-D26D3CE5A8D0}"/>
    <cellStyle name="40% - uthevingsfarge 2 99 2 2 2" xfId="7027" xr:uid="{2E42D31F-69CE-4440-8688-DABB922163C6}"/>
    <cellStyle name="40% - uthevingsfarge 2 99 2 3" xfId="4213" xr:uid="{AAE36184-4FD4-4E1B-A43C-D8FBD01F982A}"/>
    <cellStyle name="40% - uthevingsfarge 2 99 2 4" xfId="6566" xr:uid="{BE8CCB8C-1448-4C0D-B67A-946B84C0C44C}"/>
    <cellStyle name="40% - uthevingsfarge 2 99 2 5" xfId="9027" xr:uid="{AA303237-2B07-4F0F-808B-8545D548DBB2}"/>
    <cellStyle name="40% - uthevingsfarge 2 99 3" xfId="3447" xr:uid="{5E645FB6-4A0F-4B4C-AF28-6A31ACAFB4A4}"/>
    <cellStyle name="40% - uthevingsfarge 2 99 3 2" xfId="7026" xr:uid="{4FAA5112-AB18-4D3A-AAFA-B7BF70F8F124}"/>
    <cellStyle name="40% - uthevingsfarge 2 99 4" xfId="3968" xr:uid="{F86697A8-F65E-4318-A82D-1C3697E3E625}"/>
    <cellStyle name="40% - uthevingsfarge 2 99 5" xfId="6281" xr:uid="{C860CE67-21F1-402F-AE7A-13C0E88C278A}"/>
    <cellStyle name="40% - uthevingsfarge 2 99 6" xfId="9026" xr:uid="{73A2DBA5-21AE-4058-B69E-AC5940D15458}"/>
    <cellStyle name="40% - uthevingsfarge 3 10" xfId="1695" xr:uid="{9D9BB8D2-DB1C-447F-A56F-5EBEC24B466D}"/>
    <cellStyle name="40% - uthevingsfarge 3 10 2" xfId="1696" xr:uid="{55F7CFD7-9F8B-410D-9053-3DC9A5046EF0}"/>
    <cellStyle name="40% - uthevingsfarge 3 10 2 2" xfId="5822" xr:uid="{6162D52C-6853-43B9-99F1-30438957A951}"/>
    <cellStyle name="40% - uthevingsfarge 3 10 2 2 2" xfId="8455" xr:uid="{F3AFC841-16D5-43AE-BC4F-43A3614A6024}"/>
    <cellStyle name="40% - uthevingsfarge 3 10 2 3" xfId="10479" xr:uid="{C6673A92-C4E0-4B93-AC43-054B0754A5BB}"/>
    <cellStyle name="40% - uthevingsfarge 3 10 3" xfId="5101" xr:uid="{C7DD0E6F-ADCF-4559-A6DF-6914E30606CC}"/>
    <cellStyle name="40% - uthevingsfarge 3 10 3 2" xfId="7754" xr:uid="{8046FE47-7E32-4C3D-816E-92F4092015D1}"/>
    <cellStyle name="40% - uthevingsfarge 3 10 4" xfId="9852" xr:uid="{77A8E219-60EE-49C8-B854-E676FACD5191}"/>
    <cellStyle name="40% - uthevingsfarge 3 100" xfId="1697" xr:uid="{6634E823-4430-401D-AF43-220CC89F329F}"/>
    <cellStyle name="40% - uthevingsfarge 3 100 2" xfId="3000" xr:uid="{29D38297-476A-4C59-8DA8-6BC18E07F5B1}"/>
    <cellStyle name="40% - uthevingsfarge 3 100 2 2" xfId="3450" xr:uid="{0A42383E-597A-4C99-B146-68F32B0B9BB0}"/>
    <cellStyle name="40% - uthevingsfarge 3 100 2 2 2" xfId="7029" xr:uid="{F92C9E58-460D-4286-81DF-BF165D0033D5}"/>
    <cellStyle name="40% - uthevingsfarge 3 100 2 3" xfId="4134" xr:uid="{F20C0F7A-7B37-4079-ABF7-BB5E84A44E8C}"/>
    <cellStyle name="40% - uthevingsfarge 3 100 2 4" xfId="6567" xr:uid="{9024AC3F-F3B8-42C4-9CA5-A1C8943D389C}"/>
    <cellStyle name="40% - uthevingsfarge 3 100 2 5" xfId="9029" xr:uid="{A531F5D3-BCC1-45D7-8D7A-DA25B0908000}"/>
    <cellStyle name="40% - uthevingsfarge 3 100 3" xfId="3449" xr:uid="{0B77D886-29E6-4AE1-9DAE-E9159BBDFA9E}"/>
    <cellStyle name="40% - uthevingsfarge 3 100 3 2" xfId="7028" xr:uid="{556832E1-FE35-4822-932C-2F34F8EC03B0}"/>
    <cellStyle name="40% - uthevingsfarge 3 100 4" xfId="3967" xr:uid="{2988D5A9-AB23-4BED-A17B-D1DED7AC25A7}"/>
    <cellStyle name="40% - uthevingsfarge 3 100 5" xfId="6282" xr:uid="{2C6A1F6B-2DB2-4E55-BBB4-492206057F14}"/>
    <cellStyle name="40% - uthevingsfarge 3 100 6" xfId="9028" xr:uid="{2C3EE8AB-86BD-4966-9908-B607CBE81292}"/>
    <cellStyle name="40% - uthevingsfarge 3 101" xfId="1698" xr:uid="{BBACA469-04A6-4444-9A5B-5259DE3B39F7}"/>
    <cellStyle name="40% - uthevingsfarge 3 101 2" xfId="3001" xr:uid="{193DCE5C-7A8F-4377-BB6B-4233C2F20092}"/>
    <cellStyle name="40% - uthevingsfarge 3 101 2 2" xfId="3452" xr:uid="{0FEC029B-4A5A-4BF7-BE46-631130F97FBD}"/>
    <cellStyle name="40% - uthevingsfarge 3 101 2 2 2" xfId="7031" xr:uid="{5B011626-2BF8-485A-877E-B2316BFB6F1B}"/>
    <cellStyle name="40% - uthevingsfarge 3 101 2 3" xfId="3825" xr:uid="{1B22DA7E-588A-43F4-A6A7-AF90A0F04A28}"/>
    <cellStyle name="40% - uthevingsfarge 3 101 2 4" xfId="6568" xr:uid="{A975B517-595F-4F62-BA55-E139165481B2}"/>
    <cellStyle name="40% - uthevingsfarge 3 101 2 5" xfId="9031" xr:uid="{CE413D76-EBEB-4A4B-B574-4156CEAF8229}"/>
    <cellStyle name="40% - uthevingsfarge 3 101 3" xfId="3451" xr:uid="{86DB630A-3A9E-43E0-B2F6-A6A5D71A1F6A}"/>
    <cellStyle name="40% - uthevingsfarge 3 101 3 2" xfId="7030" xr:uid="{A77DD926-B57C-438C-841B-9D3ED6D945B8}"/>
    <cellStyle name="40% - uthevingsfarge 3 101 4" xfId="3966" xr:uid="{B2605510-E034-428F-9733-E697719B4D78}"/>
    <cellStyle name="40% - uthevingsfarge 3 101 5" xfId="6283" xr:uid="{18738C5D-4C93-42E0-BCD4-FE58E88C65C5}"/>
    <cellStyle name="40% - uthevingsfarge 3 101 6" xfId="9030" xr:uid="{7867E1B3-CC0B-446D-9F8C-E73A7A0ECCE2}"/>
    <cellStyle name="40% - uthevingsfarge 3 102" xfId="1699" xr:uid="{6062A686-0686-43AC-84B6-CC9ABBF206FD}"/>
    <cellStyle name="40% - uthevingsfarge 3 102 2" xfId="3002" xr:uid="{0FE38B33-3224-4DDF-B000-49E6376782C7}"/>
    <cellStyle name="40% - uthevingsfarge 3 102 2 2" xfId="3454" xr:uid="{017E4A52-B7F3-4DCA-91F0-F7BF0B38D2DB}"/>
    <cellStyle name="40% - uthevingsfarge 3 102 2 2 2" xfId="7033" xr:uid="{691533C9-BDC5-4A34-941B-40AA05C8A391}"/>
    <cellStyle name="40% - uthevingsfarge 3 102 2 3" xfId="4210" xr:uid="{D1DC0C6A-3CDE-41C2-86E9-9F38C6A0E3A5}"/>
    <cellStyle name="40% - uthevingsfarge 3 102 2 4" xfId="6569" xr:uid="{40CDA45D-B5C6-4BF1-A5BC-4D6287E66CB6}"/>
    <cellStyle name="40% - uthevingsfarge 3 102 2 5" xfId="9033" xr:uid="{3EB9EEF0-B6CD-4FB1-BD74-5BD90D9D629C}"/>
    <cellStyle name="40% - uthevingsfarge 3 102 3" xfId="3453" xr:uid="{0AF57762-E68B-4F0E-94D7-DA1C2D4F1631}"/>
    <cellStyle name="40% - uthevingsfarge 3 102 3 2" xfId="7032" xr:uid="{5A8FD64E-D79D-4F0A-AA48-1DA1B52AE44E}"/>
    <cellStyle name="40% - uthevingsfarge 3 102 4" xfId="3965" xr:uid="{11F84A47-595D-4BD8-8439-0A42338716F5}"/>
    <cellStyle name="40% - uthevingsfarge 3 102 5" xfId="6284" xr:uid="{0A2EF8E9-3A43-4C53-9127-736B26AFBA15}"/>
    <cellStyle name="40% - uthevingsfarge 3 102 6" xfId="9032" xr:uid="{429C17C0-D799-47E4-A429-33381B4BF7AB}"/>
    <cellStyle name="40% - uthevingsfarge 3 103" xfId="1700" xr:uid="{AA25BF03-B8B7-4E1C-98F5-276856649E87}"/>
    <cellStyle name="40% - uthevingsfarge 3 103 2" xfId="3003" xr:uid="{5E6FC944-D563-44D7-8444-14E6E4D08A69}"/>
    <cellStyle name="40% - uthevingsfarge 3 103 2 2" xfId="3456" xr:uid="{25B7C5A6-44E3-4145-A8A7-EFB03DD2FC50}"/>
    <cellStyle name="40% - uthevingsfarge 3 103 2 2 2" xfId="7035" xr:uid="{F49490ED-4651-44DB-9529-4C748A282B1A}"/>
    <cellStyle name="40% - uthevingsfarge 3 103 2 3" xfId="4105" xr:uid="{4A6A3C6E-4578-4E38-A29C-46698621C54B}"/>
    <cellStyle name="40% - uthevingsfarge 3 103 2 4" xfId="6570" xr:uid="{D8A71FDC-4223-4AF0-8152-B55A82E3FF2C}"/>
    <cellStyle name="40% - uthevingsfarge 3 103 2 5" xfId="9035" xr:uid="{B6AE8099-23D1-456C-8080-9109B4FA71B0}"/>
    <cellStyle name="40% - uthevingsfarge 3 103 3" xfId="3455" xr:uid="{1A7DED04-50EC-4A02-8C77-FA4B4569669A}"/>
    <cellStyle name="40% - uthevingsfarge 3 103 3 2" xfId="7034" xr:uid="{C295DAD8-3D5A-478F-9C16-5E6476592A3A}"/>
    <cellStyle name="40% - uthevingsfarge 3 103 4" xfId="3964" xr:uid="{E09E9AED-B9E2-4A4F-A43E-8BDEF3F4AC22}"/>
    <cellStyle name="40% - uthevingsfarge 3 103 5" xfId="6285" xr:uid="{07F1B5A1-FA92-43B6-AA48-A743413E46CD}"/>
    <cellStyle name="40% - uthevingsfarge 3 103 6" xfId="9034" xr:uid="{F1F700C3-1CBE-4C38-9052-B5247D77B6C6}"/>
    <cellStyle name="40% - uthevingsfarge 3 104" xfId="1701" xr:uid="{6AC853EB-D359-4DE0-9233-809B0DA6AC63}"/>
    <cellStyle name="40% - uthevingsfarge 3 104 2" xfId="3004" xr:uid="{B5251982-B1DF-4B0C-854C-CDAD35549168}"/>
    <cellStyle name="40% - uthevingsfarge 3 104 2 2" xfId="3458" xr:uid="{E1BB1694-E468-421E-8F5D-4D1929B171FE}"/>
    <cellStyle name="40% - uthevingsfarge 3 104 2 2 2" xfId="7037" xr:uid="{C400CD6A-6089-45D2-BDB8-969955497489}"/>
    <cellStyle name="40% - uthevingsfarge 3 104 2 3" xfId="4211" xr:uid="{BF037D15-A525-420C-B665-29E59868C8A3}"/>
    <cellStyle name="40% - uthevingsfarge 3 104 2 4" xfId="6571" xr:uid="{55DB4072-D3F2-4547-B221-72A79446A846}"/>
    <cellStyle name="40% - uthevingsfarge 3 104 2 5" xfId="9037" xr:uid="{622E8CA5-BEF2-438C-B2BB-C5ACDC015B3F}"/>
    <cellStyle name="40% - uthevingsfarge 3 104 3" xfId="3457" xr:uid="{B36AC65D-E4F9-4E41-AD6F-D28FA14F7C3C}"/>
    <cellStyle name="40% - uthevingsfarge 3 104 3 2" xfId="7036" xr:uid="{DE5586CA-51CF-4934-8EE8-7AB027E85B88}"/>
    <cellStyle name="40% - uthevingsfarge 3 104 4" xfId="3963" xr:uid="{89C5A4A1-1B1E-40BE-8A16-13B639D39BD6}"/>
    <cellStyle name="40% - uthevingsfarge 3 104 5" xfId="6286" xr:uid="{0433358A-4367-434E-ABD6-7599FE0AA4C2}"/>
    <cellStyle name="40% - uthevingsfarge 3 104 6" xfId="9036" xr:uid="{20F92E82-9A7B-4B76-BDBB-9FA608C4C348}"/>
    <cellStyle name="40% - uthevingsfarge 3 105" xfId="1702" xr:uid="{FF0F278A-4EF5-4681-8E51-19B739B5762A}"/>
    <cellStyle name="40% - uthevingsfarge 3 105 2" xfId="3005" xr:uid="{54574679-47C0-480D-8EC7-CF1C38B3D69B}"/>
    <cellStyle name="40% - uthevingsfarge 3 105 2 2" xfId="3460" xr:uid="{17CD2D8A-768E-45C9-AD94-39FA06A29DFF}"/>
    <cellStyle name="40% - uthevingsfarge 3 105 2 2 2" xfId="7039" xr:uid="{D3189A3B-B055-420F-9F22-64713A019DAA}"/>
    <cellStyle name="40% - uthevingsfarge 3 105 2 3" xfId="3751" xr:uid="{32046D17-B105-4256-B025-E8638373BF38}"/>
    <cellStyle name="40% - uthevingsfarge 3 105 2 4" xfId="6572" xr:uid="{DBDBC8EB-0E0F-4390-AB13-7E698AE15D1B}"/>
    <cellStyle name="40% - uthevingsfarge 3 105 2 5" xfId="9039" xr:uid="{7D163ADD-8726-4F27-931A-B76B44BBD401}"/>
    <cellStyle name="40% - uthevingsfarge 3 105 3" xfId="3459" xr:uid="{87F366F1-C732-4DEF-A587-229B7A4A1EF0}"/>
    <cellStyle name="40% - uthevingsfarge 3 105 3 2" xfId="7038" xr:uid="{15390101-9A99-4859-B67B-B766FBF6C1CF}"/>
    <cellStyle name="40% - uthevingsfarge 3 105 4" xfId="3962" xr:uid="{FC167D9D-497E-4D36-BE53-6EA68449BCF7}"/>
    <cellStyle name="40% - uthevingsfarge 3 105 5" xfId="6287" xr:uid="{3D3F843C-A862-42EC-9340-5616D0C9CDFE}"/>
    <cellStyle name="40% - uthevingsfarge 3 105 6" xfId="9038" xr:uid="{E4845AF4-BD9D-4AA3-8FFA-5D4BAD505536}"/>
    <cellStyle name="40% - uthevingsfarge 3 106" xfId="1703" xr:uid="{B812BA2E-1E01-4F90-839C-CB369CEDD412}"/>
    <cellStyle name="40% - uthevingsfarge 3 106 2" xfId="3006" xr:uid="{5438870F-540A-417A-AD1E-16680EBB3D45}"/>
    <cellStyle name="40% - uthevingsfarge 3 106 2 2" xfId="3462" xr:uid="{73798DF9-F6AF-451B-99BA-1E660A5C9ABD}"/>
    <cellStyle name="40% - uthevingsfarge 3 106 2 2 2" xfId="7041" xr:uid="{8A039F6D-F341-4AC4-925C-7BC8CB170BE5}"/>
    <cellStyle name="40% - uthevingsfarge 3 106 2 3" xfId="4164" xr:uid="{BE53D1EB-9E4B-4552-A250-C6609D9B0434}"/>
    <cellStyle name="40% - uthevingsfarge 3 106 2 4" xfId="6573" xr:uid="{52A7C706-1212-4D62-9F35-7E9AE3F936F3}"/>
    <cellStyle name="40% - uthevingsfarge 3 106 2 5" xfId="9041" xr:uid="{87E53C38-AFD0-4498-9E4C-1C7A418624E3}"/>
    <cellStyle name="40% - uthevingsfarge 3 106 3" xfId="3461" xr:uid="{852FB9F3-9EFD-4B50-A957-4FB016364558}"/>
    <cellStyle name="40% - uthevingsfarge 3 106 3 2" xfId="7040" xr:uid="{A867D759-65C8-4EF6-932A-AFEE8FD401EC}"/>
    <cellStyle name="40% - uthevingsfarge 3 106 4" xfId="3961" xr:uid="{C78D18D5-8347-4443-9248-48E901F56BD8}"/>
    <cellStyle name="40% - uthevingsfarge 3 106 5" xfId="6288" xr:uid="{657C390D-A1EF-48D2-837C-346DD4FDAA02}"/>
    <cellStyle name="40% - uthevingsfarge 3 106 6" xfId="9040" xr:uid="{6D84E1B0-14FF-4498-B00C-4204A0635733}"/>
    <cellStyle name="40% - uthevingsfarge 3 107" xfId="1704" xr:uid="{EAE6FD00-DCD0-4139-B3B1-7BDD3966DF3E}"/>
    <cellStyle name="40% - uthevingsfarge 3 107 2" xfId="3007" xr:uid="{446E85C2-B5BD-4AE6-B6B4-39A24DABD923}"/>
    <cellStyle name="40% - uthevingsfarge 3 107 2 2" xfId="3464" xr:uid="{D9664D00-D6B1-44A1-B75F-E14D802712B2}"/>
    <cellStyle name="40% - uthevingsfarge 3 107 2 2 2" xfId="7043" xr:uid="{93A2F3FE-F8DC-4B37-9D72-34263F6CC495}"/>
    <cellStyle name="40% - uthevingsfarge 3 107 2 3" xfId="4163" xr:uid="{BC64D906-447F-4E1E-A610-8546BB2D064C}"/>
    <cellStyle name="40% - uthevingsfarge 3 107 2 4" xfId="6574" xr:uid="{A978DC13-1E36-43C5-86A1-8E305C493972}"/>
    <cellStyle name="40% - uthevingsfarge 3 107 2 5" xfId="9043" xr:uid="{37E02EE7-1577-4C8D-A0F7-AFF7BD774602}"/>
    <cellStyle name="40% - uthevingsfarge 3 107 3" xfId="3463" xr:uid="{E115CEA9-1139-4A39-87EC-D190FFAC35EA}"/>
    <cellStyle name="40% - uthevingsfarge 3 107 3 2" xfId="7042" xr:uid="{491797B2-4F49-45D9-A569-1C3EA1C54877}"/>
    <cellStyle name="40% - uthevingsfarge 3 107 4" xfId="3960" xr:uid="{AF731199-6D14-48CD-A652-522B69F04F9B}"/>
    <cellStyle name="40% - uthevingsfarge 3 107 5" xfId="6289" xr:uid="{0D1665C9-DFF9-4F19-A14C-D44860E0EEF0}"/>
    <cellStyle name="40% - uthevingsfarge 3 107 6" xfId="9042" xr:uid="{6B185546-0795-4223-B013-DFDEF2CDA5C4}"/>
    <cellStyle name="40% - uthevingsfarge 3 108" xfId="1705" xr:uid="{4457F66F-673A-4B5F-BECB-7B5FE9421A06}"/>
    <cellStyle name="40% - uthevingsfarge 3 108 2" xfId="3008" xr:uid="{3996417A-3CBA-4B97-A5AF-048C8B31EAD5}"/>
    <cellStyle name="40% - uthevingsfarge 3 108 2 2" xfId="3466" xr:uid="{5E7D89B8-646B-42FC-ACFD-529EEE87481F}"/>
    <cellStyle name="40% - uthevingsfarge 3 108 2 2 2" xfId="7045" xr:uid="{D3C9A998-1AE0-4234-BAAC-BC62F1923C87}"/>
    <cellStyle name="40% - uthevingsfarge 3 108 2 3" xfId="4133" xr:uid="{A066C14B-8B86-4F70-9658-5BB251BB93FF}"/>
    <cellStyle name="40% - uthevingsfarge 3 108 2 4" xfId="6575" xr:uid="{DBDAE861-7672-49E6-8919-C5EF7FA39519}"/>
    <cellStyle name="40% - uthevingsfarge 3 108 2 5" xfId="9045" xr:uid="{0116BC9E-BD3B-4755-A1F1-6D86492C5F39}"/>
    <cellStyle name="40% - uthevingsfarge 3 108 3" xfId="3465" xr:uid="{29ECC5AF-1108-437C-BD09-1E09D8CCE9A6}"/>
    <cellStyle name="40% - uthevingsfarge 3 108 3 2" xfId="7044" xr:uid="{C6631787-F04B-49AB-B1FA-760BF7BC0A50}"/>
    <cellStyle name="40% - uthevingsfarge 3 108 4" xfId="3959" xr:uid="{55B48A98-C8C0-4C06-9A06-2AE37102F51F}"/>
    <cellStyle name="40% - uthevingsfarge 3 108 5" xfId="6290" xr:uid="{C03E88E0-9E02-4FD5-BF1D-8BC8C5410E08}"/>
    <cellStyle name="40% - uthevingsfarge 3 108 6" xfId="9044" xr:uid="{F662352E-C465-4ED0-9D6B-883ECCDA85D7}"/>
    <cellStyle name="40% - uthevingsfarge 3 109" xfId="1706" xr:uid="{117FFF1C-C128-4FFA-BF0F-337FB474FDBE}"/>
    <cellStyle name="40% - uthevingsfarge 3 109 2" xfId="3009" xr:uid="{010F1603-5C40-471D-B917-9AC77419567A}"/>
    <cellStyle name="40% - uthevingsfarge 3 109 2 2" xfId="3468" xr:uid="{474D40B2-3B45-4244-B70F-89FD3F6F40DF}"/>
    <cellStyle name="40% - uthevingsfarge 3 109 2 2 2" xfId="7047" xr:uid="{ECC41CE8-8E39-458C-9FBF-AC2EF491F179}"/>
    <cellStyle name="40% - uthevingsfarge 3 109 2 3" xfId="3824" xr:uid="{1B7C9C96-16B1-470C-99CE-15216297FF00}"/>
    <cellStyle name="40% - uthevingsfarge 3 109 2 4" xfId="6576" xr:uid="{BBA29AE4-E87A-4BEA-BA25-89876C26A9D7}"/>
    <cellStyle name="40% - uthevingsfarge 3 109 2 5" xfId="9047" xr:uid="{6E0918DA-B71D-4880-8D9D-5399AB5261C8}"/>
    <cellStyle name="40% - uthevingsfarge 3 109 3" xfId="3467" xr:uid="{C43CB24D-B0C1-4B0E-AC82-F1060146B255}"/>
    <cellStyle name="40% - uthevingsfarge 3 109 3 2" xfId="7046" xr:uid="{248F7ACB-9B6B-4A11-9763-0237DB3E8770}"/>
    <cellStyle name="40% - uthevingsfarge 3 109 4" xfId="3958" xr:uid="{7A768DAA-46DE-4AFB-AFB7-0E2092AA2D52}"/>
    <cellStyle name="40% - uthevingsfarge 3 109 5" xfId="6291" xr:uid="{C4FC40AD-E7C9-4586-AC3D-CF42F5388D69}"/>
    <cellStyle name="40% - uthevingsfarge 3 109 6" xfId="9046" xr:uid="{617D1D64-6F1F-4DE6-A9CB-F6DC19224936}"/>
    <cellStyle name="40% - uthevingsfarge 3 11" xfId="1707" xr:uid="{9D5A8EEB-22EB-4FF8-B8B0-0216ABB967F4}"/>
    <cellStyle name="40% - uthevingsfarge 3 11 2" xfId="1708" xr:uid="{228EB980-5899-4C55-A284-3C921999F416}"/>
    <cellStyle name="40% - uthevingsfarge 3 11 2 2" xfId="5823" xr:uid="{AE578152-A044-44A6-9D9D-B4C9C1D5A8CA}"/>
    <cellStyle name="40% - uthevingsfarge 3 11 2 2 2" xfId="8456" xr:uid="{F3B156B6-718E-408E-B71B-57953DC4B58A}"/>
    <cellStyle name="40% - uthevingsfarge 3 11 2 3" xfId="10007" xr:uid="{EFABF10A-C532-4474-B59C-1BEE1DC7EC74}"/>
    <cellStyle name="40% - uthevingsfarge 3 11 3" xfId="5102" xr:uid="{55188045-0EB7-43CA-9BD4-D42F4B6707CE}"/>
    <cellStyle name="40% - uthevingsfarge 3 11 3 2" xfId="7755" xr:uid="{699A3E00-8321-494F-A878-A472D77A224E}"/>
    <cellStyle name="40% - uthevingsfarge 3 11 4" xfId="9903" xr:uid="{FD80058B-250F-49F8-8782-048B728A49E1}"/>
    <cellStyle name="40% - uthevingsfarge 3 110" xfId="6697" xr:uid="{232149C0-2FC5-497F-B4A3-237FEB793E3B}"/>
    <cellStyle name="40% - uthevingsfarge 3 111" xfId="8700" xr:uid="{D6236917-E1B3-4D1B-84D4-A33B8F645738}"/>
    <cellStyle name="40% - uthevingsfarge 3 12" xfId="1709" xr:uid="{7E066768-F8CE-4020-B79E-8B25681135EF}"/>
    <cellStyle name="40% - uthevingsfarge 3 12 2" xfId="1710" xr:uid="{112DAD70-FB03-47A8-B205-04B8ED97650E}"/>
    <cellStyle name="40% - uthevingsfarge 3 12 2 2" xfId="5824" xr:uid="{4B5B8FE7-FDB9-45B2-9BFA-274E9BB29EC2}"/>
    <cellStyle name="40% - uthevingsfarge 3 12 2 2 2" xfId="8457" xr:uid="{59D00E90-FF1E-44B8-850B-B712601F70F6}"/>
    <cellStyle name="40% - uthevingsfarge 3 12 2 3" xfId="10478" xr:uid="{B3367DDE-8A33-44A0-997F-C2135F186242}"/>
    <cellStyle name="40% - uthevingsfarge 3 12 3" xfId="5103" xr:uid="{3E00735B-372B-481C-8407-828DEF46697A}"/>
    <cellStyle name="40% - uthevingsfarge 3 12 3 2" xfId="7756" xr:uid="{E5A2363F-6A61-4D0B-9281-50D6F4F06E41}"/>
    <cellStyle name="40% - uthevingsfarge 3 12 4" xfId="9851" xr:uid="{10D58FEE-E48E-4BC6-A267-1C8487439681}"/>
    <cellStyle name="40% - uthevingsfarge 3 13" xfId="1711" xr:uid="{31636CDF-288D-425E-B3E2-831DD37DEF02}"/>
    <cellStyle name="40% - uthevingsfarge 3 13 2" xfId="1712" xr:uid="{CD9FD350-94DE-4BEA-9FD0-E1F6B1DF74B0}"/>
    <cellStyle name="40% - uthevingsfarge 3 13 2 2" xfId="5825" xr:uid="{D17CC541-948C-4691-908C-298A6DF6653F}"/>
    <cellStyle name="40% - uthevingsfarge 3 13 2 2 2" xfId="8458" xr:uid="{413689B7-3303-40DD-8F00-B0BC4F622DF2}"/>
    <cellStyle name="40% - uthevingsfarge 3 13 2 3" xfId="10008" xr:uid="{A408457F-7D0C-453E-8C1E-C5E1DA3150BA}"/>
    <cellStyle name="40% - uthevingsfarge 3 13 3" xfId="5104" xr:uid="{C3109F91-84BC-40FC-A4C9-00EF412958F9}"/>
    <cellStyle name="40% - uthevingsfarge 3 13 3 2" xfId="7757" xr:uid="{6E89B0C2-3FAA-4FD0-A940-5A1D9CC78A36}"/>
    <cellStyle name="40% - uthevingsfarge 3 13 4" xfId="9902" xr:uid="{29578C9B-05C2-4EC7-85D0-3EEBCC1CC25E}"/>
    <cellStyle name="40% - uthevingsfarge 3 14" xfId="1713" xr:uid="{061CCC86-8A84-4E27-8401-D6B7D529131D}"/>
    <cellStyle name="40% - uthevingsfarge 3 14 2" xfId="1714" xr:uid="{9E056C7E-3679-444D-A541-B8AADCC34367}"/>
    <cellStyle name="40% - uthevingsfarge 3 14 2 2" xfId="5826" xr:uid="{DB4C21BD-C50E-4F4F-8202-FA9717997FD2}"/>
    <cellStyle name="40% - uthevingsfarge 3 14 2 2 2" xfId="8459" xr:uid="{6E66D6BC-9131-4922-A7AB-8B319F90F0A7}"/>
    <cellStyle name="40% - uthevingsfarge 3 14 2 3" xfId="10477" xr:uid="{7C464F7D-5B60-4DA0-9A22-5F7B2C9BB391}"/>
    <cellStyle name="40% - uthevingsfarge 3 14 3" xfId="5105" xr:uid="{8658309F-0929-445D-8C05-B16EEDA09C87}"/>
    <cellStyle name="40% - uthevingsfarge 3 14 3 2" xfId="7758" xr:uid="{098FFB99-5347-43D9-B573-737FF0F1C70B}"/>
    <cellStyle name="40% - uthevingsfarge 3 14 4" xfId="9850" xr:uid="{AE6D06E3-83AC-46F6-AD2E-C5B90FB325BB}"/>
    <cellStyle name="40% - uthevingsfarge 3 15" xfId="1715" xr:uid="{E8A22FA3-4C59-4436-90A9-C3BF25116CE5}"/>
    <cellStyle name="40% - uthevingsfarge 3 15 2" xfId="1716" xr:uid="{6407092C-F542-4BC3-887E-7F53F27B7F53}"/>
    <cellStyle name="40% - uthevingsfarge 3 15 2 2" xfId="5827" xr:uid="{21E44D5A-2827-4046-B2C4-8AAE96A0F685}"/>
    <cellStyle name="40% - uthevingsfarge 3 15 2 2 2" xfId="8460" xr:uid="{CFE3F710-764C-4EB0-B12F-BF8529065752}"/>
    <cellStyle name="40% - uthevingsfarge 3 15 2 3" xfId="10009" xr:uid="{7230556F-E31F-46EA-9599-2A16926F63FC}"/>
    <cellStyle name="40% - uthevingsfarge 3 15 3" xfId="5106" xr:uid="{1CF9C4F7-BFE6-4FA8-AEAC-8A336F608FDB}"/>
    <cellStyle name="40% - uthevingsfarge 3 15 3 2" xfId="7759" xr:uid="{629EC553-BCF5-4C7B-BBE4-160B7CD73038}"/>
    <cellStyle name="40% - uthevingsfarge 3 15 4" xfId="9901" xr:uid="{32EF13C7-078B-4734-92F0-7286975300C5}"/>
    <cellStyle name="40% - uthevingsfarge 3 16" xfId="1717" xr:uid="{2E3B4B92-8488-49DD-94AB-598216D539D1}"/>
    <cellStyle name="40% - uthevingsfarge 3 16 2" xfId="1718" xr:uid="{4A604DBA-2669-4429-8F0E-3891AC8FE2C0}"/>
    <cellStyle name="40% - uthevingsfarge 3 16 2 2" xfId="5828" xr:uid="{B2155459-29B7-4BA4-B36C-2C8DECD111EE}"/>
    <cellStyle name="40% - uthevingsfarge 3 16 2 2 2" xfId="8461" xr:uid="{59FE4504-E47F-49F6-84A8-D4269DE36594}"/>
    <cellStyle name="40% - uthevingsfarge 3 16 2 3" xfId="10476" xr:uid="{B806B9F2-33AB-4F29-A96B-E34A98FB36DD}"/>
    <cellStyle name="40% - uthevingsfarge 3 16 3" xfId="5107" xr:uid="{DDBC5020-B54F-45CB-9F5D-CE10F7572A91}"/>
    <cellStyle name="40% - uthevingsfarge 3 16 3 2" xfId="7760" xr:uid="{82AC2A1C-1E84-48CD-8B24-C6DB53AEE8F6}"/>
    <cellStyle name="40% - uthevingsfarge 3 16 4" xfId="9849" xr:uid="{4991C481-ECA2-4C52-B716-4048D5A81A6C}"/>
    <cellStyle name="40% - uthevingsfarge 3 17" xfId="1719" xr:uid="{BE50A9FC-A215-4869-BFAC-4FDD6D3362BF}"/>
    <cellStyle name="40% - uthevingsfarge 3 17 2" xfId="1720" xr:uid="{FF9CF983-A777-47C3-B049-1D06EE3370E7}"/>
    <cellStyle name="40% - uthevingsfarge 3 17 2 2" xfId="5829" xr:uid="{55C412DD-8AA0-4CEE-AB7F-426898366E10}"/>
    <cellStyle name="40% - uthevingsfarge 3 17 2 2 2" xfId="8462" xr:uid="{1A8E803B-1F3E-4D93-AA0F-693497642C1E}"/>
    <cellStyle name="40% - uthevingsfarge 3 17 2 3" xfId="10010" xr:uid="{272701AB-3F54-4163-8F92-3DF46B70B8F7}"/>
    <cellStyle name="40% - uthevingsfarge 3 17 3" xfId="5108" xr:uid="{7106FAAD-A36D-46E1-8FA5-CF6DCEB7AAAD}"/>
    <cellStyle name="40% - uthevingsfarge 3 17 3 2" xfId="7761" xr:uid="{F4ABA0B6-E0C1-4605-9838-4FE8BCCD7C60}"/>
    <cellStyle name="40% - uthevingsfarge 3 17 4" xfId="9900" xr:uid="{407BF972-E002-488B-BB82-E27DF5E0185A}"/>
    <cellStyle name="40% - uthevingsfarge 3 18" xfId="1721" xr:uid="{40652FA1-EF7F-4B2C-852A-A75F508BA86B}"/>
    <cellStyle name="40% - uthevingsfarge 3 18 2" xfId="1722" xr:uid="{5DED3C45-C6CB-42AC-9C6A-5F7F48CEC8AA}"/>
    <cellStyle name="40% - uthevingsfarge 3 18 2 2" xfId="5830" xr:uid="{878CCD10-DEB5-4B6B-AED8-F3BDC15CB0CA}"/>
    <cellStyle name="40% - uthevingsfarge 3 18 2 2 2" xfId="8463" xr:uid="{6B367E0A-604A-4CAC-AC94-914CF9AB7919}"/>
    <cellStyle name="40% - uthevingsfarge 3 18 2 3" xfId="10475" xr:uid="{BCEA0E7F-C881-49F4-B38D-44D8E3CDC9D8}"/>
    <cellStyle name="40% - uthevingsfarge 3 18 3" xfId="5109" xr:uid="{6D326150-E644-4E62-8E74-3B2F92327B70}"/>
    <cellStyle name="40% - uthevingsfarge 3 18 3 2" xfId="7762" xr:uid="{E2733592-ED87-47E2-B5B5-8E7308157BDA}"/>
    <cellStyle name="40% - uthevingsfarge 3 18 4" xfId="9848" xr:uid="{A209AD2E-62AF-40F2-A6BD-41E5C1516413}"/>
    <cellStyle name="40% - uthevingsfarge 3 19" xfId="1723" xr:uid="{C81625FB-4BB4-4953-9CCB-1FE092200170}"/>
    <cellStyle name="40% - uthevingsfarge 3 19 2" xfId="1724" xr:uid="{87FF8C85-6A0C-4803-AFCA-18D7DA082DA1}"/>
    <cellStyle name="40% - uthevingsfarge 3 19 2 2" xfId="5831" xr:uid="{69D24F76-E0AB-417B-96AA-FBD22BCD709D}"/>
    <cellStyle name="40% - uthevingsfarge 3 19 2 2 2" xfId="8464" xr:uid="{FEBFA18A-507F-4C1C-B3E3-A3B260F2BE18}"/>
    <cellStyle name="40% - uthevingsfarge 3 19 2 3" xfId="10011" xr:uid="{C29EA865-3BB2-4937-B057-F4928D44EC0F}"/>
    <cellStyle name="40% - uthevingsfarge 3 19 3" xfId="5110" xr:uid="{98C20F75-2497-4680-B5A9-FAE3ABDA0D32}"/>
    <cellStyle name="40% - uthevingsfarge 3 19 3 2" xfId="7763" xr:uid="{51BF7FC7-30A3-4C86-9FEA-FE27FC297134}"/>
    <cellStyle name="40% - uthevingsfarge 3 19 4" xfId="9899" xr:uid="{D32B61B2-C6B7-4829-A477-D8DC896FD751}"/>
    <cellStyle name="40% - uthevingsfarge 3 2" xfId="186" xr:uid="{ACE14D56-3441-4B63-89DF-D72C4B9F568A}"/>
    <cellStyle name="40% - uthevingsfarge 3 2 2" xfId="1725" xr:uid="{F2F5210E-2815-4AB6-9FCE-D9B5D2A0641E}"/>
    <cellStyle name="40% - uthevingsfarge 3 2 2 2" xfId="5832" xr:uid="{40DC5657-7E1F-4CC0-BF69-3E559495357A}"/>
    <cellStyle name="40% - uthevingsfarge 3 2 2 2 2" xfId="8465" xr:uid="{3A108305-1260-4B44-A689-F79C775FBB4A}"/>
    <cellStyle name="40% - uthevingsfarge 3 2 2 3" xfId="10474" xr:uid="{A1CD87B3-C30A-4C96-8E3A-94CC67CB557E}"/>
    <cellStyle name="40% - uthevingsfarge 3 2 3" xfId="5111" xr:uid="{F0617E46-1F42-4CAA-8765-98F3751FF13A}"/>
    <cellStyle name="40% - uthevingsfarge 3 2 3 2" xfId="7764" xr:uid="{D7BD0902-3402-4BBF-94ED-1495DBFDDA0C}"/>
    <cellStyle name="40% - uthevingsfarge 3 2 4" xfId="9847" xr:uid="{1E3227AE-D4DE-4A41-9B1B-DAFABA15708D}"/>
    <cellStyle name="40% - uthevingsfarge 3 20" xfId="1726" xr:uid="{B8868CB9-B5DB-4A91-93B2-E0B11DD57FA6}"/>
    <cellStyle name="40% - uthevingsfarge 3 20 2" xfId="1727" xr:uid="{D8380D0F-F920-4D02-BEC1-A570268D0461}"/>
    <cellStyle name="40% - uthevingsfarge 3 20 2 2" xfId="5833" xr:uid="{C6DEC78E-ED16-4246-90EE-C98094105C48}"/>
    <cellStyle name="40% - uthevingsfarge 3 20 2 2 2" xfId="8466" xr:uid="{C6E049CC-3A93-454C-A744-4CCE68E03D43}"/>
    <cellStyle name="40% - uthevingsfarge 3 20 2 3" xfId="10012" xr:uid="{BBB88BCD-D504-4848-AD61-A741C48465D1}"/>
    <cellStyle name="40% - uthevingsfarge 3 20 3" xfId="5112" xr:uid="{E52BE2A9-8B3D-42E7-8284-A813E99610AB}"/>
    <cellStyle name="40% - uthevingsfarge 3 20 3 2" xfId="7765" xr:uid="{843AFA97-811F-4CF8-ADE7-B0C69FCBC176}"/>
    <cellStyle name="40% - uthevingsfarge 3 20 4" xfId="9898" xr:uid="{8526DB73-D9D0-4CA1-A581-3A5630A1B239}"/>
    <cellStyle name="40% - uthevingsfarge 3 21" xfId="1728" xr:uid="{13A5EB34-4F5C-476C-91FB-642EA5330078}"/>
    <cellStyle name="40% - uthevingsfarge 3 21 2" xfId="1729" xr:uid="{DC0156E2-6D8D-4B65-9739-08F25F2640F4}"/>
    <cellStyle name="40% - uthevingsfarge 3 21 2 2" xfId="5834" xr:uid="{32F20D19-9EB9-483D-AEC6-A0E0DA7D2551}"/>
    <cellStyle name="40% - uthevingsfarge 3 21 2 2 2" xfId="8467" xr:uid="{D8C27C1D-E703-4BE1-8A3C-0CA2A5088729}"/>
    <cellStyle name="40% - uthevingsfarge 3 21 2 3" xfId="10473" xr:uid="{CDFBA5C9-1B2F-4273-A7FA-76D2743121CB}"/>
    <cellStyle name="40% - uthevingsfarge 3 21 3" xfId="5113" xr:uid="{0FD4E543-063C-4917-B0CE-257F063566EA}"/>
    <cellStyle name="40% - uthevingsfarge 3 21 3 2" xfId="7766" xr:uid="{56EBFC8A-23C6-4FB7-B7F8-16722B6CEF61}"/>
    <cellStyle name="40% - uthevingsfarge 3 21 4" xfId="9846" xr:uid="{E7C692B3-6711-4959-88A1-3304914338D5}"/>
    <cellStyle name="40% - uthevingsfarge 3 22" xfId="1730" xr:uid="{B4E17D93-5AE6-46A6-BBF2-E200F405515D}"/>
    <cellStyle name="40% - uthevingsfarge 3 22 2" xfId="1731" xr:uid="{B2788B16-5B92-4391-9CBA-58D545F960F7}"/>
    <cellStyle name="40% - uthevingsfarge 3 22 2 2" xfId="5835" xr:uid="{7421174D-9901-4262-B251-E1E221E7290A}"/>
    <cellStyle name="40% - uthevingsfarge 3 22 2 2 2" xfId="8468" xr:uid="{ED7A890B-A36F-41E1-8520-D67576CD710A}"/>
    <cellStyle name="40% - uthevingsfarge 3 22 2 3" xfId="10681" xr:uid="{D9A9AB3F-BF13-40A3-A7CB-8BB58DEA9AE7}"/>
    <cellStyle name="40% - uthevingsfarge 3 22 3" xfId="5114" xr:uid="{B98BD7E8-03F2-4048-9768-F20B79D53E9D}"/>
    <cellStyle name="40% - uthevingsfarge 3 22 3 2" xfId="7767" xr:uid="{4F3D9A3E-D939-435F-B6B8-91CF44B51A05}"/>
    <cellStyle name="40% - uthevingsfarge 3 22 4" xfId="9548" xr:uid="{806729BA-EC46-44C0-AF7B-9FF64BA1A977}"/>
    <cellStyle name="40% - uthevingsfarge 3 23" xfId="1732" xr:uid="{EE8900C9-FF0E-404D-987B-B83A4155A7CE}"/>
    <cellStyle name="40% - uthevingsfarge 3 23 2" xfId="1733" xr:uid="{1FA5D5FB-DC73-4CDC-9539-43B9630720B3}"/>
    <cellStyle name="40% - uthevingsfarge 3 23 2 2" xfId="5836" xr:uid="{CE388D3B-CDF9-44BF-AA7D-9A8D0DF39D40}"/>
    <cellStyle name="40% - uthevingsfarge 3 23 2 2 2" xfId="8469" xr:uid="{A3CC299E-F5D0-4B45-A7DF-98DC083D92B6}"/>
    <cellStyle name="40% - uthevingsfarge 3 23 2 3" xfId="9547" xr:uid="{1DCC19DD-1171-4B9E-AFB2-F87CE9B52B11}"/>
    <cellStyle name="40% - uthevingsfarge 3 23 3" xfId="5115" xr:uid="{90561283-BF3B-42FE-8875-49ACB91BF5DB}"/>
    <cellStyle name="40% - uthevingsfarge 3 23 3 2" xfId="7768" xr:uid="{7197D603-4A49-4843-BC7D-F2C7D4623377}"/>
    <cellStyle name="40% - uthevingsfarge 3 23 4" xfId="9546" xr:uid="{531DEFE3-4280-497C-8B57-5E79F1C54AA9}"/>
    <cellStyle name="40% - uthevingsfarge 3 24" xfId="1734" xr:uid="{34422617-5B9E-40EB-9D6B-FAF92FDC078E}"/>
    <cellStyle name="40% - uthevingsfarge 3 24 2" xfId="1735" xr:uid="{C096CB36-AA43-44A6-B221-04DFD5ADBAC5}"/>
    <cellStyle name="40% - uthevingsfarge 3 24 2 2" xfId="5837" xr:uid="{8B6FB241-A0C1-4DA2-8A4A-B6390FC99DB2}"/>
    <cellStyle name="40% - uthevingsfarge 3 24 2 2 2" xfId="8470" xr:uid="{9D52C37D-B0D2-4D3F-B01A-4229E590EB86}"/>
    <cellStyle name="40% - uthevingsfarge 3 24 2 3" xfId="9545" xr:uid="{E97EC5EE-9FDD-4EEE-B253-380F8BC6ABB7}"/>
    <cellStyle name="40% - uthevingsfarge 3 24 3" xfId="5116" xr:uid="{CC53ABC1-0F48-454C-AD66-E40329045408}"/>
    <cellStyle name="40% - uthevingsfarge 3 24 3 2" xfId="7769" xr:uid="{09928AC5-3409-4B05-902A-96E472ACDA55}"/>
    <cellStyle name="40% - uthevingsfarge 3 24 4" xfId="10650" xr:uid="{69565D49-5864-47CE-AAD9-2E43B5164398}"/>
    <cellStyle name="40% - uthevingsfarge 3 25" xfId="1736" xr:uid="{BC5713FA-4A6D-4828-B8EE-F460B7C9432A}"/>
    <cellStyle name="40% - uthevingsfarge 3 25 2" xfId="1737" xr:uid="{54B0DB5C-74FF-4706-939C-FD5EF2FD3D79}"/>
    <cellStyle name="40% - uthevingsfarge 3 25 2 2" xfId="5838" xr:uid="{8C3767A4-9EF1-403C-BE4F-9F5A46AD56F5}"/>
    <cellStyle name="40% - uthevingsfarge 3 25 2 2 2" xfId="8471" xr:uid="{BDF4DAD5-6AAD-4DAA-AB21-0109E097186F}"/>
    <cellStyle name="40% - uthevingsfarge 3 25 2 3" xfId="9544" xr:uid="{8EFFAE2C-464F-4C9D-B550-3746B06E7122}"/>
    <cellStyle name="40% - uthevingsfarge 3 25 3" xfId="5117" xr:uid="{899F2DB4-0450-4E8D-84E7-DC8EDD2879CE}"/>
    <cellStyle name="40% - uthevingsfarge 3 25 3 2" xfId="7770" xr:uid="{A72356A0-9A8C-40F2-B654-516E4B1933DE}"/>
    <cellStyle name="40% - uthevingsfarge 3 25 4" xfId="9543" xr:uid="{A22C3A95-4E35-48A0-BD5A-D90D04F32E68}"/>
    <cellStyle name="40% - uthevingsfarge 3 26" xfId="1738" xr:uid="{ECC4D6C1-8C09-4A72-950D-96B72A7E7C16}"/>
    <cellStyle name="40% - uthevingsfarge 3 26 2" xfId="1739" xr:uid="{87AF481E-A612-402F-84A4-1603A1854650}"/>
    <cellStyle name="40% - uthevingsfarge 3 26 2 2" xfId="5839" xr:uid="{3F262868-252F-4C33-9D57-402CD673B494}"/>
    <cellStyle name="40% - uthevingsfarge 3 26 2 2 2" xfId="8472" xr:uid="{834A4BF6-6E84-4C2B-BBA1-C5AD71D7E4FC}"/>
    <cellStyle name="40% - uthevingsfarge 3 26 2 3" xfId="9542" xr:uid="{D16B6E35-4BFB-4C85-8BDB-05DAD32E0ED9}"/>
    <cellStyle name="40% - uthevingsfarge 3 26 3" xfId="5118" xr:uid="{C2892812-8C94-4897-83B0-A74142687048}"/>
    <cellStyle name="40% - uthevingsfarge 3 26 3 2" xfId="7771" xr:uid="{2CD7EB46-8735-45F3-AA9C-D414CD481B69}"/>
    <cellStyle name="40% - uthevingsfarge 3 26 4" xfId="9541" xr:uid="{848FEF9E-3960-4A47-9A0A-11D10B50BD2E}"/>
    <cellStyle name="40% - uthevingsfarge 3 27" xfId="1740" xr:uid="{330D6BED-2E49-46AD-BA62-DA4A37159587}"/>
    <cellStyle name="40% - uthevingsfarge 3 27 2" xfId="1741" xr:uid="{68FDC4F0-3887-4CC8-A11F-925851D0334A}"/>
    <cellStyle name="40% - uthevingsfarge 3 27 2 2" xfId="5840" xr:uid="{FEF1E114-11B2-4483-9E38-25D2F855F89E}"/>
    <cellStyle name="40% - uthevingsfarge 3 27 2 2 2" xfId="8473" xr:uid="{2B505FE8-0D5E-4BA5-B6A3-21ACA8882780}"/>
    <cellStyle name="40% - uthevingsfarge 3 27 2 3" xfId="9540" xr:uid="{C1D9B955-DFDE-46FE-81DB-7C3E85F32670}"/>
    <cellStyle name="40% - uthevingsfarge 3 27 3" xfId="5119" xr:uid="{4AA6105C-D6CD-46A7-881D-B98AE6FE14A8}"/>
    <cellStyle name="40% - uthevingsfarge 3 27 3 2" xfId="7772" xr:uid="{9B034031-1CC3-4539-A75F-EC64808B1461}"/>
    <cellStyle name="40% - uthevingsfarge 3 27 4" xfId="9539" xr:uid="{FA1B5F84-6096-486C-B043-1069F23FDF01}"/>
    <cellStyle name="40% - uthevingsfarge 3 28" xfId="1742" xr:uid="{D40A141B-1D3D-4F3D-9A10-DC892787DE8E}"/>
    <cellStyle name="40% - uthevingsfarge 3 28 2" xfId="1743" xr:uid="{B00599E4-495E-4ACD-A421-E3B5B900299A}"/>
    <cellStyle name="40% - uthevingsfarge 3 28 2 2" xfId="5841" xr:uid="{1096BCD9-F90A-4D17-8719-A378A23C233E}"/>
    <cellStyle name="40% - uthevingsfarge 3 28 2 2 2" xfId="8474" xr:uid="{CAF2FFCA-08EC-4D46-BBD9-6951BEAC0F17}"/>
    <cellStyle name="40% - uthevingsfarge 3 28 2 3" xfId="9538" xr:uid="{94104254-19B8-488B-9A42-2F0074A8B877}"/>
    <cellStyle name="40% - uthevingsfarge 3 28 3" xfId="5120" xr:uid="{5A95013A-2CA3-4328-AB87-AF0EE0E55046}"/>
    <cellStyle name="40% - uthevingsfarge 3 28 3 2" xfId="7773" xr:uid="{71A9D921-7C98-406E-B3A5-39F42BA88C44}"/>
    <cellStyle name="40% - uthevingsfarge 3 28 4" xfId="10217" xr:uid="{FE27489A-EBBE-4A3F-8A86-B8C3905BE905}"/>
    <cellStyle name="40% - uthevingsfarge 3 29" xfId="1744" xr:uid="{34CA25C9-F86F-4B7A-AA85-6D2BC11F55D4}"/>
    <cellStyle name="40% - uthevingsfarge 3 29 2" xfId="1745" xr:uid="{EC28632D-7F0C-46B6-892A-15E04B8B38EB}"/>
    <cellStyle name="40% - uthevingsfarge 3 29 2 2" xfId="5842" xr:uid="{46931891-8140-4109-B145-8597EBEF0E15}"/>
    <cellStyle name="40% - uthevingsfarge 3 29 2 2 2" xfId="8475" xr:uid="{3FDE80F6-AEA0-402C-B21E-C9CBA74FA723}"/>
    <cellStyle name="40% - uthevingsfarge 3 29 2 3" xfId="9537" xr:uid="{FD20CD88-C85C-4ADC-8DF7-CE5E3ED0C32C}"/>
    <cellStyle name="40% - uthevingsfarge 3 29 3" xfId="5121" xr:uid="{35054425-CAC2-4088-B6EA-55E275084BDC}"/>
    <cellStyle name="40% - uthevingsfarge 3 29 3 2" xfId="7774" xr:uid="{45BE5537-0AB7-49A3-AC8A-FF41CD2108A8}"/>
    <cellStyle name="40% - uthevingsfarge 3 29 4" xfId="9536" xr:uid="{C06DA55C-0076-4182-945B-F10E224740B2}"/>
    <cellStyle name="40% - uthevingsfarge 3 3" xfId="1746" xr:uid="{5FE593E9-37EE-41DC-8C53-612029FC7684}"/>
    <cellStyle name="40% - uthevingsfarge 3 3 2" xfId="1747" xr:uid="{E985E4AB-E254-4D18-BFD8-FBCEF2005489}"/>
    <cellStyle name="40% - uthevingsfarge 3 3 2 2" xfId="5843" xr:uid="{0109F374-4898-4BF3-A3B2-2F1CDE16CE81}"/>
    <cellStyle name="40% - uthevingsfarge 3 3 2 2 2" xfId="8476" xr:uid="{93FDF79D-A7A2-4970-9875-E68177B67679}"/>
    <cellStyle name="40% - uthevingsfarge 3 3 2 3" xfId="9535" xr:uid="{E973CDA1-FF8E-47BA-84A9-42BC39E88969}"/>
    <cellStyle name="40% - uthevingsfarge 3 3 3" xfId="5122" xr:uid="{19EDFEB7-9977-4C98-9E4D-7E5FB1D9C193}"/>
    <cellStyle name="40% - uthevingsfarge 3 3 3 2" xfId="7775" xr:uid="{CF481042-FDD2-46F9-AE68-498B37D2D5CF}"/>
    <cellStyle name="40% - uthevingsfarge 3 3 4" xfId="9534" xr:uid="{FF6EB969-4B2B-4051-BE40-E50353EA0E04}"/>
    <cellStyle name="40% - uthevingsfarge 3 30" xfId="1748" xr:uid="{D5BC6948-ED1F-4F36-BCFC-E7D53EC2668C}"/>
    <cellStyle name="40% - uthevingsfarge 3 30 2" xfId="1749" xr:uid="{795F6CFC-9C54-4B60-99BF-E7C1AC1603CD}"/>
    <cellStyle name="40% - uthevingsfarge 3 30 2 2" xfId="5844" xr:uid="{A063BE90-652E-4CAC-AB81-6EC08FC331EB}"/>
    <cellStyle name="40% - uthevingsfarge 3 30 2 2 2" xfId="8477" xr:uid="{336C185C-2972-4786-ACFA-54B9A9991927}"/>
    <cellStyle name="40% - uthevingsfarge 3 30 2 3" xfId="9533" xr:uid="{E30C7CA6-73D3-4397-BB79-56AE3A599575}"/>
    <cellStyle name="40% - uthevingsfarge 3 30 3" xfId="5123" xr:uid="{5EE3B48D-D38C-471A-BB12-C216FF36B552}"/>
    <cellStyle name="40% - uthevingsfarge 3 30 3 2" xfId="7776" xr:uid="{27F10D71-CB39-40F4-8F0C-534889E5022D}"/>
    <cellStyle name="40% - uthevingsfarge 3 30 4" xfId="9532" xr:uid="{3BB0A55E-749C-4D84-A1D8-87A29CC4481E}"/>
    <cellStyle name="40% - uthevingsfarge 3 31" xfId="1750" xr:uid="{833AA8D1-1C5B-4259-8709-B81CD563EAA2}"/>
    <cellStyle name="40% - uthevingsfarge 3 31 2" xfId="1751" xr:uid="{B259818C-C862-43B4-A778-31648FD104BB}"/>
    <cellStyle name="40% - uthevingsfarge 3 31 2 2" xfId="5845" xr:uid="{36FDA817-D70F-42B4-81B4-E4FEBD6FF00A}"/>
    <cellStyle name="40% - uthevingsfarge 3 31 2 2 2" xfId="8478" xr:uid="{74AFA810-449E-45D2-8A48-C46C199F4500}"/>
    <cellStyle name="40% - uthevingsfarge 3 31 2 3" xfId="9531" xr:uid="{A88A8F85-6B7D-4782-B16B-D8C63A6719DD}"/>
    <cellStyle name="40% - uthevingsfarge 3 31 3" xfId="5124" xr:uid="{B1D02C34-5408-45DA-9000-0AA25606A657}"/>
    <cellStyle name="40% - uthevingsfarge 3 31 3 2" xfId="7777" xr:uid="{F6D01233-3F68-4243-BE88-DC7A9691AFD5}"/>
    <cellStyle name="40% - uthevingsfarge 3 31 4" xfId="9530" xr:uid="{9908102D-DC72-4782-ADF3-96193E420D8C}"/>
    <cellStyle name="40% - uthevingsfarge 3 32" xfId="1752" xr:uid="{26F74BD4-ECC5-4E2A-9903-BC922A8388B8}"/>
    <cellStyle name="40% - uthevingsfarge 3 32 2" xfId="1753" xr:uid="{ACDAF77F-22BF-4779-905E-2D47463DC5B9}"/>
    <cellStyle name="40% - uthevingsfarge 3 32 2 2" xfId="5846" xr:uid="{2F462823-63D2-4F03-A839-55EDCD759ED5}"/>
    <cellStyle name="40% - uthevingsfarge 3 32 2 2 2" xfId="8479" xr:uid="{2649E904-BFDE-44E2-825B-E12E0B305700}"/>
    <cellStyle name="40% - uthevingsfarge 3 32 2 3" xfId="10293" xr:uid="{02128798-9FD8-4AF2-A3E9-940AA466A10A}"/>
    <cellStyle name="40% - uthevingsfarge 3 32 3" xfId="5125" xr:uid="{2CF0B526-6ABE-415B-8B16-5C2B7E2AD980}"/>
    <cellStyle name="40% - uthevingsfarge 3 32 3 2" xfId="7778" xr:uid="{A3D24F6E-B295-4648-8809-E8B26A7007C5}"/>
    <cellStyle name="40% - uthevingsfarge 3 32 4" xfId="9529" xr:uid="{65469004-B3A0-4D64-AED3-43FCF93261B8}"/>
    <cellStyle name="40% - uthevingsfarge 3 33" xfId="1754" xr:uid="{C261505A-7AE8-4377-946A-56959F454C01}"/>
    <cellStyle name="40% - uthevingsfarge 3 33 2" xfId="1755" xr:uid="{2576F4B6-FD66-432F-ABD6-A349DF5B970C}"/>
    <cellStyle name="40% - uthevingsfarge 3 33 2 2" xfId="5847" xr:uid="{1F88EF32-D952-4F78-800B-687878D7AB09}"/>
    <cellStyle name="40% - uthevingsfarge 3 33 2 2 2" xfId="8480" xr:uid="{04146489-40AD-48FB-913C-43EBA022CC34}"/>
    <cellStyle name="40% - uthevingsfarge 3 33 2 3" xfId="10292" xr:uid="{F13CC5F7-0AE0-4546-BDE2-2571E9CB6061}"/>
    <cellStyle name="40% - uthevingsfarge 3 33 3" xfId="5126" xr:uid="{25B8D249-9047-47F3-B45D-92C99CD3A9D0}"/>
    <cellStyle name="40% - uthevingsfarge 3 33 3 2" xfId="7779" xr:uid="{664DDBC4-2B06-4268-B097-720DCB6F9B7C}"/>
    <cellStyle name="40% - uthevingsfarge 3 33 4" xfId="9528" xr:uid="{04A4CA9E-D6FC-4E92-BCAB-67D4F29BDE9E}"/>
    <cellStyle name="40% - uthevingsfarge 3 34" xfId="1756" xr:uid="{66BFC796-16C5-4C3C-B707-0F6D311EA688}"/>
    <cellStyle name="40% - uthevingsfarge 3 34 2" xfId="1757" xr:uid="{12109166-E546-41D8-8249-90C924F8A03A}"/>
    <cellStyle name="40% - uthevingsfarge 3 34 2 2" xfId="5848" xr:uid="{CD2FEADA-59F0-4D0A-8A13-89EA6E350E7C}"/>
    <cellStyle name="40% - uthevingsfarge 3 34 2 2 2" xfId="8481" xr:uid="{AE30A046-3369-4614-9BD4-33E489594A15}"/>
    <cellStyle name="40% - uthevingsfarge 3 34 2 3" xfId="10291" xr:uid="{F62ADABE-7F41-4561-88C5-BBB642A2A695}"/>
    <cellStyle name="40% - uthevingsfarge 3 34 3" xfId="5127" xr:uid="{2524D89B-0EE5-4259-BE73-1E47F7E2081D}"/>
    <cellStyle name="40% - uthevingsfarge 3 34 3 2" xfId="7780" xr:uid="{806BE9E5-2005-431C-B2AE-9883CC1676BA}"/>
    <cellStyle name="40% - uthevingsfarge 3 34 4" xfId="9527" xr:uid="{24B66CE3-FF83-4D4B-8969-E192FEC655CA}"/>
    <cellStyle name="40% - uthevingsfarge 3 35" xfId="1758" xr:uid="{C1F45D39-86DB-445F-B87E-972F555EEEFE}"/>
    <cellStyle name="40% - uthevingsfarge 3 35 2" xfId="1759" xr:uid="{8018062F-84D8-44B0-BAC3-1CB04C7C806F}"/>
    <cellStyle name="40% - uthevingsfarge 3 35 2 2" xfId="5849" xr:uid="{64FDAE47-ED24-4B2B-B78D-3A5269CF18ED}"/>
    <cellStyle name="40% - uthevingsfarge 3 35 2 2 2" xfId="8482" xr:uid="{3DDA929B-0865-46BE-A6F7-668F47DD5CF8}"/>
    <cellStyle name="40% - uthevingsfarge 3 35 2 3" xfId="10290" xr:uid="{0D7F96FD-2FD1-45CB-B7F9-618050C29355}"/>
    <cellStyle name="40% - uthevingsfarge 3 35 3" xfId="5128" xr:uid="{12A57D22-8755-43C6-A8A9-1C66C51C9991}"/>
    <cellStyle name="40% - uthevingsfarge 3 35 3 2" xfId="7781" xr:uid="{C7AC5D91-77A3-4864-B3DE-9DB79CBA7B06}"/>
    <cellStyle name="40% - uthevingsfarge 3 35 4" xfId="9526" xr:uid="{104C9B60-F605-4B44-95DE-46548B7177BE}"/>
    <cellStyle name="40% - uthevingsfarge 3 36" xfId="1760" xr:uid="{513718F2-FC71-4027-8386-294DE9795786}"/>
    <cellStyle name="40% - uthevingsfarge 3 36 2" xfId="1761" xr:uid="{BB716849-09A5-400B-8154-FD4B89E2DC1F}"/>
    <cellStyle name="40% - uthevingsfarge 3 36 2 2" xfId="5850" xr:uid="{EA74A9E4-5A8B-4E4F-B27A-9DCCFB5FAC93}"/>
    <cellStyle name="40% - uthevingsfarge 3 36 2 2 2" xfId="8483" xr:uid="{3E63910D-0201-47CE-BB4A-DEBB49758A58}"/>
    <cellStyle name="40% - uthevingsfarge 3 36 2 3" xfId="10289" xr:uid="{7E09D329-A83A-4DBD-A442-43B211DC4E57}"/>
    <cellStyle name="40% - uthevingsfarge 3 36 3" xfId="5129" xr:uid="{1D4010AC-3FED-45D3-982B-64862A3C74AC}"/>
    <cellStyle name="40% - uthevingsfarge 3 36 3 2" xfId="7782" xr:uid="{68AAC650-8E3D-426F-8C9B-BB49D509F811}"/>
    <cellStyle name="40% - uthevingsfarge 3 36 4" xfId="9525" xr:uid="{EB2AD6B4-7559-4727-9F51-6EFC8FB7EE9B}"/>
    <cellStyle name="40% - uthevingsfarge 3 37" xfId="1762" xr:uid="{254E2234-7C79-4A57-AB0B-8E78EE1C6E1A}"/>
    <cellStyle name="40% - uthevingsfarge 3 37 2" xfId="1763" xr:uid="{D494A410-C061-453A-A426-6F4B5FE030E2}"/>
    <cellStyle name="40% - uthevingsfarge 3 37 2 2" xfId="5851" xr:uid="{F3571A4C-EBAC-420A-BCA4-86E7E710EB36}"/>
    <cellStyle name="40% - uthevingsfarge 3 37 2 2 2" xfId="8484" xr:uid="{C04A8DF0-E755-4250-A299-560938313748}"/>
    <cellStyle name="40% - uthevingsfarge 3 37 2 3" xfId="10288" xr:uid="{62FCB394-933A-417B-AAD1-2A5DB630BE44}"/>
    <cellStyle name="40% - uthevingsfarge 3 37 3" xfId="5130" xr:uid="{BDB82751-4AFE-41F2-A76C-0113349C365E}"/>
    <cellStyle name="40% - uthevingsfarge 3 37 3 2" xfId="7783" xr:uid="{9FED7875-48A9-4D1D-94E3-0E3748E96ABA}"/>
    <cellStyle name="40% - uthevingsfarge 3 37 4" xfId="9524" xr:uid="{ABB746FE-6C50-46B1-9BDB-6D1C8232C03F}"/>
    <cellStyle name="40% - uthevingsfarge 3 38" xfId="1764" xr:uid="{460180AB-61D5-4187-B942-E8F4C01EAF15}"/>
    <cellStyle name="40% - uthevingsfarge 3 38 2" xfId="1765" xr:uid="{E4C89C32-7E25-4B44-8637-F47885EEAB3C}"/>
    <cellStyle name="40% - uthevingsfarge 3 38 2 2" xfId="5852" xr:uid="{2D000E9C-4C5A-4D05-8FCC-F81E2EDE1CE7}"/>
    <cellStyle name="40% - uthevingsfarge 3 38 2 2 2" xfId="8485" xr:uid="{CB8F9DE8-8518-4C4F-BE4B-567F44B0863B}"/>
    <cellStyle name="40% - uthevingsfarge 3 38 2 3" xfId="10287" xr:uid="{990AE2D5-9F12-4575-B9BD-4FC093E24B71}"/>
    <cellStyle name="40% - uthevingsfarge 3 38 3" xfId="5131" xr:uid="{685A3450-B74B-47A6-946F-D4C3BD1F3C60}"/>
    <cellStyle name="40% - uthevingsfarge 3 38 3 2" xfId="7784" xr:uid="{D8A3F6D0-A15E-4756-B41A-06D9200A81B7}"/>
    <cellStyle name="40% - uthevingsfarge 3 38 4" xfId="9523" xr:uid="{9F98F455-4E39-4232-AE50-FB007556F5EE}"/>
    <cellStyle name="40% - uthevingsfarge 3 39" xfId="1766" xr:uid="{7F849022-6A86-4A2A-8176-DCA6BCF8D494}"/>
    <cellStyle name="40% - uthevingsfarge 3 39 2" xfId="1767" xr:uid="{E7B3DF42-A609-4288-B5B4-79EB04AEE382}"/>
    <cellStyle name="40% - uthevingsfarge 3 39 2 2" xfId="5853" xr:uid="{2AE79E66-A29C-40C3-A2EB-FBD9E09590FB}"/>
    <cellStyle name="40% - uthevingsfarge 3 39 2 2 2" xfId="8486" xr:uid="{5E572C53-113B-4F02-B96C-2369DFEAE798}"/>
    <cellStyle name="40% - uthevingsfarge 3 39 2 3" xfId="10286" xr:uid="{E6BB2641-A8E6-46E0-A973-39191E08CDD5}"/>
    <cellStyle name="40% - uthevingsfarge 3 39 3" xfId="5132" xr:uid="{900B2789-D6E4-4830-8949-73095AF21A24}"/>
    <cellStyle name="40% - uthevingsfarge 3 39 3 2" xfId="7785" xr:uid="{990695C3-EDDB-41B4-9DC9-80A539DA5879}"/>
    <cellStyle name="40% - uthevingsfarge 3 39 4" xfId="9522" xr:uid="{680A76CA-E1E3-48EE-BBB5-3AA0A11142AB}"/>
    <cellStyle name="40% - uthevingsfarge 3 4" xfId="1768" xr:uid="{F3C44056-893B-4745-9956-E6706F7E317A}"/>
    <cellStyle name="40% - uthevingsfarge 3 4 2" xfId="1769" xr:uid="{E7029B22-D86B-4698-AAB3-5DF13D8271F4}"/>
    <cellStyle name="40% - uthevingsfarge 3 4 2 2" xfId="5854" xr:uid="{38ACA17C-CC35-4873-AA0A-7D11B1494ABF}"/>
    <cellStyle name="40% - uthevingsfarge 3 4 2 2 2" xfId="8487" xr:uid="{0CDF2A13-7798-47E3-AD24-1EB9037B0821}"/>
    <cellStyle name="40% - uthevingsfarge 3 4 2 3" xfId="10285" xr:uid="{14A68827-62B8-4D84-BF95-1B8623FDCF88}"/>
    <cellStyle name="40% - uthevingsfarge 3 4 3" xfId="5133" xr:uid="{5E173E52-85C2-4ED0-BBCB-466430DFF81C}"/>
    <cellStyle name="40% - uthevingsfarge 3 4 3 2" xfId="7786" xr:uid="{06A03AC4-4766-4556-A7C8-E25EA35E84C9}"/>
    <cellStyle name="40% - uthevingsfarge 3 4 4" xfId="9521" xr:uid="{B45A3C02-4325-4DA0-86BB-F795847EA76F}"/>
    <cellStyle name="40% - uthevingsfarge 3 40" xfId="1770" xr:uid="{D7D280B1-0C76-4AAB-A993-9A154C8D8C03}"/>
    <cellStyle name="40% - uthevingsfarge 3 40 2" xfId="1771" xr:uid="{F77AF18F-C483-4F61-B537-E55E0552E852}"/>
    <cellStyle name="40% - uthevingsfarge 3 40 2 2" xfId="5855" xr:uid="{8697AF62-9741-40BF-BE68-40BD399AB571}"/>
    <cellStyle name="40% - uthevingsfarge 3 40 2 2 2" xfId="8488" xr:uid="{7A004C33-911D-4751-BF3D-E143D94375AD}"/>
    <cellStyle name="40% - uthevingsfarge 3 40 2 3" xfId="10284" xr:uid="{B6816303-5D2A-4BA2-8611-092ADDC3A723}"/>
    <cellStyle name="40% - uthevingsfarge 3 40 3" xfId="5134" xr:uid="{968D4D2E-3C8C-457F-99C6-5E86DC1166E3}"/>
    <cellStyle name="40% - uthevingsfarge 3 40 3 2" xfId="7787" xr:uid="{B12CC352-0B0C-4312-BFE9-6D9F2DC1E0C8}"/>
    <cellStyle name="40% - uthevingsfarge 3 40 4" xfId="9520" xr:uid="{BF2C283D-758C-41D1-A79A-D923B080F76D}"/>
    <cellStyle name="40% - uthevingsfarge 3 41" xfId="1772" xr:uid="{C42CAEF9-FA86-43E9-97EC-32A0CF5CDF2B}"/>
    <cellStyle name="40% - uthevingsfarge 3 41 2" xfId="1773" xr:uid="{0344631A-1FC8-426F-AAA2-FD128AC03DB3}"/>
    <cellStyle name="40% - uthevingsfarge 3 41 2 2" xfId="5856" xr:uid="{EA5C7789-C9B8-4B03-9560-F1CB7830D570}"/>
    <cellStyle name="40% - uthevingsfarge 3 41 2 2 2" xfId="8489" xr:uid="{8F7E7CE9-E22E-4E16-AADA-DD46F86842E5}"/>
    <cellStyle name="40% - uthevingsfarge 3 41 2 3" xfId="10283" xr:uid="{5A4D2FBF-7C0B-42E5-96BE-79D18CABA1E8}"/>
    <cellStyle name="40% - uthevingsfarge 3 41 3" xfId="5135" xr:uid="{345E121C-FF63-47B9-BBDE-0B3DD291750F}"/>
    <cellStyle name="40% - uthevingsfarge 3 41 3 2" xfId="7788" xr:uid="{72D4A247-BAEB-4A9F-9BD2-6C7BA71B2B85}"/>
    <cellStyle name="40% - uthevingsfarge 3 41 4" xfId="9519" xr:uid="{483A51A3-5FB3-47F3-BD46-16A96FD9D34F}"/>
    <cellStyle name="40% - uthevingsfarge 3 42" xfId="1774" xr:uid="{6EE6C673-A9A9-4E7A-B3E8-5E13DB968E7B}"/>
    <cellStyle name="40% - uthevingsfarge 3 42 2" xfId="1775" xr:uid="{955A5855-06A5-4789-97DF-29FB39232B20}"/>
    <cellStyle name="40% - uthevingsfarge 3 42 2 2" xfId="5857" xr:uid="{C6725092-D6DE-45C8-A38D-98A4A827BC57}"/>
    <cellStyle name="40% - uthevingsfarge 3 42 2 2 2" xfId="8490" xr:uid="{4E035240-AF63-48DE-9BFD-7269DFE33646}"/>
    <cellStyle name="40% - uthevingsfarge 3 42 2 3" xfId="10282" xr:uid="{6F30307F-2E8B-4AD9-9F1D-B8F40A0FAA1D}"/>
    <cellStyle name="40% - uthevingsfarge 3 42 3" xfId="5136" xr:uid="{97F17F17-C419-4951-90FE-6B02D54540D9}"/>
    <cellStyle name="40% - uthevingsfarge 3 42 3 2" xfId="7789" xr:uid="{DD436991-0BFA-4F46-96DC-494BB02DE523}"/>
    <cellStyle name="40% - uthevingsfarge 3 42 4" xfId="9518" xr:uid="{5604FCAE-5748-4CEF-86BB-31E940951C83}"/>
    <cellStyle name="40% - uthevingsfarge 3 43" xfId="1776" xr:uid="{F57C4214-404B-4407-BB0D-91909C8C5AB8}"/>
    <cellStyle name="40% - uthevingsfarge 3 43 2" xfId="1777" xr:uid="{52FCB8F3-693E-488F-9EFD-C19AE69A72AE}"/>
    <cellStyle name="40% - uthevingsfarge 3 43 2 2" xfId="5858" xr:uid="{87850866-A77D-40EB-8E5A-2F422E6DA6A8}"/>
    <cellStyle name="40% - uthevingsfarge 3 43 2 2 2" xfId="8491" xr:uid="{A8EAF50D-70F8-4BC6-A244-F06E98517339}"/>
    <cellStyle name="40% - uthevingsfarge 3 43 2 3" xfId="10281" xr:uid="{B72602B7-3F6F-469A-8B7B-ADADA3297037}"/>
    <cellStyle name="40% - uthevingsfarge 3 43 3" xfId="5137" xr:uid="{4FB5C999-1EBB-42BE-9161-D0D471E8FDA8}"/>
    <cellStyle name="40% - uthevingsfarge 3 43 3 2" xfId="7790" xr:uid="{0E563A9B-67C8-49F3-86F0-CD3C0F1D0F94}"/>
    <cellStyle name="40% - uthevingsfarge 3 43 4" xfId="9517" xr:uid="{E8B84DBE-9F38-41C6-AEE2-584936738E39}"/>
    <cellStyle name="40% - uthevingsfarge 3 44" xfId="1778" xr:uid="{D40E2901-0118-418A-8958-7EE028C2CBB9}"/>
    <cellStyle name="40% - uthevingsfarge 3 44 2" xfId="1779" xr:uid="{6296E224-D6D3-48A3-AE5A-D8B225FA330D}"/>
    <cellStyle name="40% - uthevingsfarge 3 44 2 2" xfId="5859" xr:uid="{3846F0B2-D8CC-4402-8837-4E8800631E88}"/>
    <cellStyle name="40% - uthevingsfarge 3 44 2 2 2" xfId="8492" xr:uid="{1FF956EF-4063-4608-9E4B-9FEF0E976230}"/>
    <cellStyle name="40% - uthevingsfarge 3 44 2 3" xfId="10280" xr:uid="{58965502-2E2A-4423-8C48-9A0CADFE3A62}"/>
    <cellStyle name="40% - uthevingsfarge 3 44 3" xfId="5138" xr:uid="{E8579D91-87F8-46E4-911F-C900CD7708F1}"/>
    <cellStyle name="40% - uthevingsfarge 3 44 3 2" xfId="7791" xr:uid="{E54487BA-7019-43BA-B5C3-03DEE69F7D49}"/>
    <cellStyle name="40% - uthevingsfarge 3 44 4" xfId="9516" xr:uid="{F9AFEEC5-1A96-4ADF-9D5C-AAA29D782CD2}"/>
    <cellStyle name="40% - uthevingsfarge 3 45" xfId="1780" xr:uid="{8CC0222A-820B-4285-9E02-0D8DB35080D5}"/>
    <cellStyle name="40% - uthevingsfarge 3 45 2" xfId="1781" xr:uid="{32A44A07-D2D1-40E0-9431-8E9F2DA37159}"/>
    <cellStyle name="40% - uthevingsfarge 3 45 2 2" xfId="5860" xr:uid="{782519FA-8B96-48BA-B699-3AF6047D14F4}"/>
    <cellStyle name="40% - uthevingsfarge 3 45 2 2 2" xfId="8493" xr:uid="{16D5FA19-1E46-4E8A-8DED-321FC7D34AE0}"/>
    <cellStyle name="40% - uthevingsfarge 3 45 2 3" xfId="10279" xr:uid="{CE1A29E7-F9C6-4E51-92A9-022A4359190D}"/>
    <cellStyle name="40% - uthevingsfarge 3 45 3" xfId="5139" xr:uid="{0130F3E2-B6EA-4E7E-BF80-2E3A7D7B6D42}"/>
    <cellStyle name="40% - uthevingsfarge 3 45 3 2" xfId="7792" xr:uid="{72D301FE-ABDC-415C-B253-25A2B6A32EA9}"/>
    <cellStyle name="40% - uthevingsfarge 3 45 4" xfId="9515" xr:uid="{D22123A3-FD95-4E81-961E-710D4CB75926}"/>
    <cellStyle name="40% - uthevingsfarge 3 46" xfId="1782" xr:uid="{787D1693-2082-4648-A8D6-36703425F963}"/>
    <cellStyle name="40% - uthevingsfarge 3 46 2" xfId="1783" xr:uid="{96D3FA3E-A79B-4FB7-8F99-4AB5EF820BE1}"/>
    <cellStyle name="40% - uthevingsfarge 3 46 2 2" xfId="5861" xr:uid="{1C685E56-48FA-42FD-B6D2-8E247304383D}"/>
    <cellStyle name="40% - uthevingsfarge 3 46 2 2 2" xfId="8494" xr:uid="{B97072A8-A616-4408-A4CE-5BC12A640025}"/>
    <cellStyle name="40% - uthevingsfarge 3 46 2 3" xfId="10278" xr:uid="{8E1EA41F-9E1B-484D-9835-B04077F5D106}"/>
    <cellStyle name="40% - uthevingsfarge 3 46 3" xfId="5140" xr:uid="{26E50F49-17A9-499C-85EB-9E0A5A8C280A}"/>
    <cellStyle name="40% - uthevingsfarge 3 46 3 2" xfId="7793" xr:uid="{67A3397F-2BC7-4DF0-86B3-4365388383D7}"/>
    <cellStyle name="40% - uthevingsfarge 3 46 4" xfId="9514" xr:uid="{8810DCFF-0A80-4819-9BD2-389A008593D8}"/>
    <cellStyle name="40% - uthevingsfarge 3 47" xfId="1784" xr:uid="{C2345DBF-DF38-4BF0-8D29-DF62BA1C2331}"/>
    <cellStyle name="40% - uthevingsfarge 3 47 2" xfId="1785" xr:uid="{D9A03199-7331-4B2E-9D40-89772F5A319B}"/>
    <cellStyle name="40% - uthevingsfarge 3 47 2 2" xfId="5862" xr:uid="{E9778377-FAC3-4759-A23D-5C2F73125A9F}"/>
    <cellStyle name="40% - uthevingsfarge 3 47 2 2 2" xfId="8495" xr:uid="{1E91F0B0-FD5F-41EF-B39C-E280609797F2}"/>
    <cellStyle name="40% - uthevingsfarge 3 47 2 3" xfId="10277" xr:uid="{8B393B98-7272-4F15-BFB8-45599C1C8D68}"/>
    <cellStyle name="40% - uthevingsfarge 3 47 3" xfId="5141" xr:uid="{C6830163-F265-4F4F-92ED-943E83B5E83C}"/>
    <cellStyle name="40% - uthevingsfarge 3 47 3 2" xfId="7794" xr:uid="{4CB10F61-48A2-48C4-9664-62AEDB43A777}"/>
    <cellStyle name="40% - uthevingsfarge 3 47 4" xfId="9513" xr:uid="{B973EABC-B245-4C1C-8278-D1C04EF217BC}"/>
    <cellStyle name="40% - uthevingsfarge 3 48" xfId="1786" xr:uid="{FE065B7B-82E1-4430-84A4-1FBF689ECDBA}"/>
    <cellStyle name="40% - uthevingsfarge 3 48 2" xfId="1787" xr:uid="{A9C334B5-F1E6-4ECE-BA5D-DCCB4148C46F}"/>
    <cellStyle name="40% - uthevingsfarge 3 48 2 2" xfId="5863" xr:uid="{6343E7F4-BD5C-44D6-8DF1-1CD996039487}"/>
    <cellStyle name="40% - uthevingsfarge 3 48 2 2 2" xfId="8496" xr:uid="{D3571D16-A2E4-4B5E-B08E-BD78303F1097}"/>
    <cellStyle name="40% - uthevingsfarge 3 48 2 3" xfId="10276" xr:uid="{C619F627-9608-4E1B-B9EC-AC2B7A2E76AD}"/>
    <cellStyle name="40% - uthevingsfarge 3 48 3" xfId="5142" xr:uid="{7B2B5DCB-A50E-4F7C-8C4C-38AAA404DAB2}"/>
    <cellStyle name="40% - uthevingsfarge 3 48 3 2" xfId="7795" xr:uid="{551E33A8-2816-41F3-94F7-22F45523A228}"/>
    <cellStyle name="40% - uthevingsfarge 3 48 4" xfId="9512" xr:uid="{A0D1AFF5-9422-4381-92A6-4AF6CE074820}"/>
    <cellStyle name="40% - uthevingsfarge 3 49" xfId="1788" xr:uid="{18D4FA86-A948-4944-ABCC-D18EC8C14087}"/>
    <cellStyle name="40% - uthevingsfarge 3 49 2" xfId="1789" xr:uid="{9F5BC2F5-D792-4FD5-9247-5F9EF650C0A7}"/>
    <cellStyle name="40% - uthevingsfarge 3 49 2 2" xfId="5864" xr:uid="{6E54B809-AF18-4D4E-9433-C5D6C77FE658}"/>
    <cellStyle name="40% - uthevingsfarge 3 49 2 2 2" xfId="8497" xr:uid="{945B0A2E-79AE-48EB-AD42-72360E349356}"/>
    <cellStyle name="40% - uthevingsfarge 3 49 2 3" xfId="10275" xr:uid="{F8CF4044-9999-49B6-B55F-85C361F515F5}"/>
    <cellStyle name="40% - uthevingsfarge 3 49 3" xfId="5143" xr:uid="{AC014916-88A4-4889-92DE-90A2336764AC}"/>
    <cellStyle name="40% - uthevingsfarge 3 49 3 2" xfId="7796" xr:uid="{6065EE8B-BC77-49CD-8DEB-91CE83FB1445}"/>
    <cellStyle name="40% - uthevingsfarge 3 49 4" xfId="9511" xr:uid="{32149828-734D-4B68-9C8B-9A663B69C1DD}"/>
    <cellStyle name="40% - uthevingsfarge 3 5" xfId="1790" xr:uid="{E86B7B96-6347-4697-A720-AD4E349113F5}"/>
    <cellStyle name="40% - uthevingsfarge 3 5 2" xfId="1791" xr:uid="{3730B8A2-1171-4C7E-858D-0AB334F837FF}"/>
    <cellStyle name="40% - uthevingsfarge 3 5 2 2" xfId="5865" xr:uid="{A6DC3AED-EC84-4253-9A2B-FD50F81F627F}"/>
    <cellStyle name="40% - uthevingsfarge 3 5 2 2 2" xfId="8498" xr:uid="{3FBAEED6-E6E7-4349-8DB6-45A87CEDEC01}"/>
    <cellStyle name="40% - uthevingsfarge 3 5 2 3" xfId="10274" xr:uid="{184F8679-16AC-45E0-8303-A6998A6EEF7E}"/>
    <cellStyle name="40% - uthevingsfarge 3 5 3" xfId="5144" xr:uid="{7016DCC0-B29B-4AA2-9F72-70991CE37847}"/>
    <cellStyle name="40% - uthevingsfarge 3 5 3 2" xfId="7797" xr:uid="{C6095899-6F16-4F46-BD77-827674EDCFF4}"/>
    <cellStyle name="40% - uthevingsfarge 3 5 4" xfId="9510" xr:uid="{3EAD6165-1C6F-4C71-A239-2CAA62ACF9AB}"/>
    <cellStyle name="40% - uthevingsfarge 3 50" xfId="1792" xr:uid="{8B765DF3-20AF-4FE9-BE6E-5500D1FB35AC}"/>
    <cellStyle name="40% - uthevingsfarge 3 50 2" xfId="1793" xr:uid="{373144DC-FED6-4D9B-A2DE-22351CA8B292}"/>
    <cellStyle name="40% - uthevingsfarge 3 50 2 2" xfId="5866" xr:uid="{132397FE-CDC1-4905-885E-E3E17B2D7B4A}"/>
    <cellStyle name="40% - uthevingsfarge 3 50 2 2 2" xfId="8499" xr:uid="{A0DBF66D-81BC-4E88-A479-D953F1C40985}"/>
    <cellStyle name="40% - uthevingsfarge 3 50 2 3" xfId="10273" xr:uid="{63FA2F8A-24E3-4A49-88C8-9AEA6A9A0282}"/>
    <cellStyle name="40% - uthevingsfarge 3 50 3" xfId="5145" xr:uid="{949641BA-52B3-4801-98A5-8816C6827E39}"/>
    <cellStyle name="40% - uthevingsfarge 3 50 3 2" xfId="7798" xr:uid="{A5BBE69D-EBDB-4143-9DF7-14D75A9B423E}"/>
    <cellStyle name="40% - uthevingsfarge 3 50 4" xfId="9509" xr:uid="{DA2DF0C4-784F-4ACA-8FBF-93E29EE75AA1}"/>
    <cellStyle name="40% - uthevingsfarge 3 51" xfId="1794" xr:uid="{3A61D93B-A11F-4BB8-B946-7649BE34374D}"/>
    <cellStyle name="40% - uthevingsfarge 3 51 2" xfId="1795" xr:uid="{F1589158-EAC0-4FD8-B89F-D59BCE2DB299}"/>
    <cellStyle name="40% - uthevingsfarge 3 51 2 2" xfId="5867" xr:uid="{CABF97DA-7D58-4B39-B42A-987D8C25F2D4}"/>
    <cellStyle name="40% - uthevingsfarge 3 51 2 2 2" xfId="8500" xr:uid="{F42340A6-3910-49B8-A2E4-99C8215BF6E4}"/>
    <cellStyle name="40% - uthevingsfarge 3 51 2 3" xfId="10272" xr:uid="{D95CD609-E425-4A33-B87D-D375427E2674}"/>
    <cellStyle name="40% - uthevingsfarge 3 51 3" xfId="5146" xr:uid="{862ADA6A-310E-408F-84BF-92CD36F093B1}"/>
    <cellStyle name="40% - uthevingsfarge 3 51 3 2" xfId="7799" xr:uid="{12404E1A-9D90-48C9-934F-08104C29796A}"/>
    <cellStyle name="40% - uthevingsfarge 3 51 4" xfId="9508" xr:uid="{26C9FE16-8DD9-483F-AC53-C8E22DEF3756}"/>
    <cellStyle name="40% - uthevingsfarge 3 52" xfId="1796" xr:uid="{5DDC365D-E9EB-40FD-87C2-A987AB489C11}"/>
    <cellStyle name="40% - uthevingsfarge 3 52 2" xfId="1797" xr:uid="{E32DB7AB-ED8E-4444-B1E3-9BB78662F22C}"/>
    <cellStyle name="40% - uthevingsfarge 3 52 2 2" xfId="5868" xr:uid="{EBD83258-AAA5-4ECF-858D-5F628E26EFD4}"/>
    <cellStyle name="40% - uthevingsfarge 3 52 2 2 2" xfId="8501" xr:uid="{5C4A0991-7265-46A8-8021-D2023EC39578}"/>
    <cellStyle name="40% - uthevingsfarge 3 52 2 3" xfId="10271" xr:uid="{8CB45A86-E947-44D5-8981-D40D395B13B6}"/>
    <cellStyle name="40% - uthevingsfarge 3 52 3" xfId="5147" xr:uid="{7E5028F7-BF6C-43EA-9696-854B0401459C}"/>
    <cellStyle name="40% - uthevingsfarge 3 52 3 2" xfId="7800" xr:uid="{99E26BDF-E6AC-42EE-8CAB-32C7AD67C2CB}"/>
    <cellStyle name="40% - uthevingsfarge 3 52 4" xfId="9507" xr:uid="{A063D2CE-2438-4E34-BABE-8CF23DD7239A}"/>
    <cellStyle name="40% - uthevingsfarge 3 53" xfId="1798" xr:uid="{F129261F-2913-455F-94B9-3C49F71682F0}"/>
    <cellStyle name="40% - uthevingsfarge 3 53 2" xfId="1799" xr:uid="{F38AACBC-CF37-4DBA-AEFC-5C8947D947C2}"/>
    <cellStyle name="40% - uthevingsfarge 3 53 2 2" xfId="5869" xr:uid="{03410D98-04CF-4A83-952E-0494790ED5AF}"/>
    <cellStyle name="40% - uthevingsfarge 3 53 2 2 2" xfId="8502" xr:uid="{4E279182-CDC5-42C0-8501-534F89B0FB2E}"/>
    <cellStyle name="40% - uthevingsfarge 3 53 2 3" xfId="10270" xr:uid="{E48D818D-84F5-4031-89D6-AA05961F8753}"/>
    <cellStyle name="40% - uthevingsfarge 3 53 3" xfId="5148" xr:uid="{97885BD7-2B21-4C6C-9E7A-190390B136A9}"/>
    <cellStyle name="40% - uthevingsfarge 3 53 3 2" xfId="7801" xr:uid="{399AD49D-F3DF-4D2A-9E44-D1AF3BF19E07}"/>
    <cellStyle name="40% - uthevingsfarge 3 53 4" xfId="9506" xr:uid="{3B604BA3-3F26-4ADC-B26A-E05EA7251C51}"/>
    <cellStyle name="40% - uthevingsfarge 3 54" xfId="1800" xr:uid="{D2083E84-7ABB-4C9C-8C44-A03B3CB7E395}"/>
    <cellStyle name="40% - uthevingsfarge 3 54 2" xfId="1801" xr:uid="{D29B4867-FC99-4595-B134-4CE6AFD81A86}"/>
    <cellStyle name="40% - uthevingsfarge 3 54 2 2" xfId="5870" xr:uid="{00BD782D-9D7A-4564-8899-A3B877C5EE90}"/>
    <cellStyle name="40% - uthevingsfarge 3 54 2 2 2" xfId="8503" xr:uid="{9957FF78-B626-4A60-AC84-0680BCDDF28E}"/>
    <cellStyle name="40% - uthevingsfarge 3 54 2 3" xfId="10269" xr:uid="{29286302-DF4B-490F-A75F-020A7D0654DA}"/>
    <cellStyle name="40% - uthevingsfarge 3 54 3" xfId="5149" xr:uid="{D333A6B5-AB30-4BB7-B369-D6726849FC0D}"/>
    <cellStyle name="40% - uthevingsfarge 3 54 3 2" xfId="7802" xr:uid="{4730525C-4A88-4999-9F11-7587EFCCD9A9}"/>
    <cellStyle name="40% - uthevingsfarge 3 54 4" xfId="9505" xr:uid="{6E294D54-B2D3-486C-9939-AAE396EDE9F6}"/>
    <cellStyle name="40% - uthevingsfarge 3 55" xfId="1802" xr:uid="{C658AB48-194A-49CC-B100-82A06FC4115A}"/>
    <cellStyle name="40% - uthevingsfarge 3 55 2" xfId="1803" xr:uid="{C53AB6BF-C75F-4687-97A8-23C8FAD61C30}"/>
    <cellStyle name="40% - uthevingsfarge 3 55 2 2" xfId="5871" xr:uid="{0831A630-8F06-40FE-913F-ED43747F1E68}"/>
    <cellStyle name="40% - uthevingsfarge 3 55 2 2 2" xfId="8504" xr:uid="{13BF6D81-609A-4AEE-8C06-FF5CC0BEA3E0}"/>
    <cellStyle name="40% - uthevingsfarge 3 55 2 3" xfId="10268" xr:uid="{A1047FC4-6C7A-448E-A819-80EA4523102F}"/>
    <cellStyle name="40% - uthevingsfarge 3 55 3" xfId="5150" xr:uid="{865FDF20-0E2B-4642-AA49-13F5BDB104BD}"/>
    <cellStyle name="40% - uthevingsfarge 3 55 3 2" xfId="7803" xr:uid="{D61070A3-E827-43C4-9D9E-D5037BE3A71C}"/>
    <cellStyle name="40% - uthevingsfarge 3 55 4" xfId="9504" xr:uid="{02C6FA68-F7E4-4E09-ABFB-BC7958AED1CC}"/>
    <cellStyle name="40% - uthevingsfarge 3 56" xfId="1804" xr:uid="{D240D48D-DE5D-4080-937B-BFE50866780B}"/>
    <cellStyle name="40% - uthevingsfarge 3 56 2" xfId="1805" xr:uid="{F6083AF6-67B1-497B-BF3E-79943AB37407}"/>
    <cellStyle name="40% - uthevingsfarge 3 56 2 2" xfId="5872" xr:uid="{96156493-BE31-42F2-BF59-59A8D431C9B7}"/>
    <cellStyle name="40% - uthevingsfarge 3 56 2 2 2" xfId="8505" xr:uid="{CC013694-BDBD-4D62-871F-872ECB9FD85A}"/>
    <cellStyle name="40% - uthevingsfarge 3 56 2 3" xfId="10267" xr:uid="{ADB97A7B-F531-4A1A-B617-E7EA65874927}"/>
    <cellStyle name="40% - uthevingsfarge 3 56 3" xfId="5151" xr:uid="{CD79B11B-196B-405F-845D-96C064649B66}"/>
    <cellStyle name="40% - uthevingsfarge 3 56 3 2" xfId="7804" xr:uid="{6F2017CD-8655-4A26-AE95-76B3C57702D6}"/>
    <cellStyle name="40% - uthevingsfarge 3 56 4" xfId="9503" xr:uid="{5AB21706-A964-44B8-9589-CC3CFEA6757E}"/>
    <cellStyle name="40% - uthevingsfarge 3 57" xfId="1806" xr:uid="{3D0FFD98-308B-4735-A2C4-31BFC436F83D}"/>
    <cellStyle name="40% - uthevingsfarge 3 57 2" xfId="1807" xr:uid="{BD7E9841-4A82-4D9B-B801-034578DFCE98}"/>
    <cellStyle name="40% - uthevingsfarge 3 57 2 2" xfId="5873" xr:uid="{7B017E2E-0B96-4C9F-8EFF-4EAB128452AC}"/>
    <cellStyle name="40% - uthevingsfarge 3 57 2 2 2" xfId="8506" xr:uid="{48AB13A2-9036-4D3B-A270-0C360E86F9A6}"/>
    <cellStyle name="40% - uthevingsfarge 3 57 2 3" xfId="10266" xr:uid="{3769D90F-0F03-4488-A9AA-2F4EEB5FB4F1}"/>
    <cellStyle name="40% - uthevingsfarge 3 57 3" xfId="5152" xr:uid="{6E304233-99B8-4D4F-A081-8E411BF0E798}"/>
    <cellStyle name="40% - uthevingsfarge 3 57 3 2" xfId="7805" xr:uid="{A823539D-8223-49BA-83AD-F67F1D67781A}"/>
    <cellStyle name="40% - uthevingsfarge 3 57 4" xfId="9502" xr:uid="{4027C801-E660-496F-902E-70E096DE6EC4}"/>
    <cellStyle name="40% - uthevingsfarge 3 58" xfId="1808" xr:uid="{DA0BC132-92B2-46EC-A6E4-8E501198A651}"/>
    <cellStyle name="40% - uthevingsfarge 3 58 2" xfId="1809" xr:uid="{5472CFDC-3107-432E-BD41-84B6F139160D}"/>
    <cellStyle name="40% - uthevingsfarge 3 58 2 2" xfId="5874" xr:uid="{A2DE3CAE-1931-444B-87CF-2676EC5EC931}"/>
    <cellStyle name="40% - uthevingsfarge 3 58 2 2 2" xfId="8507" xr:uid="{FB07604F-A15B-402C-B30D-378048A3179D}"/>
    <cellStyle name="40% - uthevingsfarge 3 58 2 3" xfId="10265" xr:uid="{8BC5D31A-5D1C-4247-BE04-DED7B409D416}"/>
    <cellStyle name="40% - uthevingsfarge 3 58 3" xfId="5153" xr:uid="{BF97399A-8AA4-4CD8-955F-D42641C15A90}"/>
    <cellStyle name="40% - uthevingsfarge 3 58 3 2" xfId="7806" xr:uid="{25C786C4-EE94-454D-8699-B2602E12BF4A}"/>
    <cellStyle name="40% - uthevingsfarge 3 58 4" xfId="9501" xr:uid="{94A18228-93A3-4C65-BAC0-7168DB13CCED}"/>
    <cellStyle name="40% - uthevingsfarge 3 59" xfId="1810" xr:uid="{18A0EA48-CADE-479C-96B5-6AF0A7A24892}"/>
    <cellStyle name="40% - uthevingsfarge 3 59 2" xfId="1811" xr:uid="{B62A065B-EF28-4843-BE07-5F4AC440B832}"/>
    <cellStyle name="40% - uthevingsfarge 3 59 2 2" xfId="5875" xr:uid="{989FE825-73EE-4B72-8E29-7C64AA998975}"/>
    <cellStyle name="40% - uthevingsfarge 3 59 2 2 2" xfId="8508" xr:uid="{9E333748-71C5-4DA4-9A32-B6E2873F385D}"/>
    <cellStyle name="40% - uthevingsfarge 3 59 2 3" xfId="10264" xr:uid="{23DD6743-4B5B-4B2C-BD48-60F81F3E9784}"/>
    <cellStyle name="40% - uthevingsfarge 3 59 3" xfId="5154" xr:uid="{91F422EC-82F6-4E5C-AB45-0D8AD8148C22}"/>
    <cellStyle name="40% - uthevingsfarge 3 59 3 2" xfId="7807" xr:uid="{9CC71E2F-59F7-404B-9343-7E342B53CD29}"/>
    <cellStyle name="40% - uthevingsfarge 3 59 4" xfId="9500" xr:uid="{ED84455A-970D-4773-9B06-9AD3DF3BFB60}"/>
    <cellStyle name="40% - uthevingsfarge 3 6" xfId="1812" xr:uid="{5225F98D-8F40-4F1D-B1D0-CF226F351095}"/>
    <cellStyle name="40% - uthevingsfarge 3 6 2" xfId="1813" xr:uid="{E85C2E68-2907-4ECA-AC65-B9008509513B}"/>
    <cellStyle name="40% - uthevingsfarge 3 6 2 2" xfId="5876" xr:uid="{58030C98-14AA-4732-8CC2-8E0D2BA093D0}"/>
    <cellStyle name="40% - uthevingsfarge 3 6 2 2 2" xfId="8509" xr:uid="{85E0559C-A1A6-407E-87CA-EA512CB6CF49}"/>
    <cellStyle name="40% - uthevingsfarge 3 6 2 3" xfId="10263" xr:uid="{1F63B7C1-7860-49A7-896F-947AB4B9D1CC}"/>
    <cellStyle name="40% - uthevingsfarge 3 6 3" xfId="5155" xr:uid="{78ED4D29-52D6-45E2-BCE0-C693720E956C}"/>
    <cellStyle name="40% - uthevingsfarge 3 6 3 2" xfId="7808" xr:uid="{059C08D6-EF8E-4349-AC38-702B377B49E7}"/>
    <cellStyle name="40% - uthevingsfarge 3 6 4" xfId="9499" xr:uid="{9192177A-70D6-4305-9549-EFFA493E079B}"/>
    <cellStyle name="40% - uthevingsfarge 3 60" xfId="1814" xr:uid="{CB44747E-98AB-4C56-A453-34CDD8C4E8A6}"/>
    <cellStyle name="40% - uthevingsfarge 3 60 2" xfId="1815" xr:uid="{2A39DA16-65BB-48E3-879B-382C8969ACFC}"/>
    <cellStyle name="40% - uthevingsfarge 3 60 3" xfId="10649" xr:uid="{6E5EF27B-6544-4E96-A08B-56F6821A1FC8}"/>
    <cellStyle name="40% - uthevingsfarge 3 61" xfId="1816" xr:uid="{8EBF68E9-F3A6-4898-81A9-B91AD161798C}"/>
    <cellStyle name="40% - uthevingsfarge 3 61 2" xfId="1817" xr:uid="{864C8D83-DDB4-48B9-801E-5BDAC4A97B88}"/>
    <cellStyle name="40% - uthevingsfarge 3 62" xfId="1818" xr:uid="{888B864F-0882-44BC-9EEE-786D9038CED0}"/>
    <cellStyle name="40% - uthevingsfarge 3 62 2" xfId="1819" xr:uid="{21AB95AE-BAB6-4A56-8639-3AF26673789C}"/>
    <cellStyle name="40% - uthevingsfarge 3 63" xfId="1820" xr:uid="{EE9B9867-9DE3-4C02-81EA-07F7DABBF772}"/>
    <cellStyle name="40% - uthevingsfarge 3 63 2" xfId="1821" xr:uid="{42DA014F-A3EF-4511-ADE6-6BD098C67D29}"/>
    <cellStyle name="40% - uthevingsfarge 3 64" xfId="1822" xr:uid="{E5507580-F165-4DA6-BC30-F29F5605A7D3}"/>
    <cellStyle name="40% - uthevingsfarge 3 64 2" xfId="1823" xr:uid="{3365E62D-614B-41F7-9AF6-BBF8F0720B32}"/>
    <cellStyle name="40% - uthevingsfarge 3 65" xfId="1824" xr:uid="{5E7D12B6-E34B-4132-BB12-9A56B4AD0B4D}"/>
    <cellStyle name="40% - uthevingsfarge 3 65 2" xfId="1825" xr:uid="{8B1FCCE5-BF48-4653-8ED8-2C9DDDCE4E4A}"/>
    <cellStyle name="40% - uthevingsfarge 3 66" xfId="1826" xr:uid="{F4189BB7-38BF-4F8D-BBDB-526FB96AED2A}"/>
    <cellStyle name="40% - uthevingsfarge 3 66 2" xfId="1827" xr:uid="{688B1172-7D8C-4C9C-A85E-ACDB3A5A9465}"/>
    <cellStyle name="40% - uthevingsfarge 3 67" xfId="1828" xr:uid="{6E494BDB-5D02-4D47-8331-5A9B7E9BA357}"/>
    <cellStyle name="40% - uthevingsfarge 3 67 2" xfId="1829" xr:uid="{2DBAE616-7A81-49F4-9F1C-4EC05301FEA5}"/>
    <cellStyle name="40% - uthevingsfarge 3 68" xfId="1830" xr:uid="{6E4C41CE-003F-41B2-8528-2FEA6F306CBB}"/>
    <cellStyle name="40% - uthevingsfarge 3 68 2" xfId="1831" xr:uid="{E6D2D1F1-849E-4C51-AEBC-C8A0743A2BED}"/>
    <cellStyle name="40% - uthevingsfarge 3 69" xfId="1832" xr:uid="{DFBC0049-D73A-41FB-B047-2BA3E4CE8677}"/>
    <cellStyle name="40% - uthevingsfarge 3 69 2" xfId="1833" xr:uid="{EF504DB1-4E5E-4BA3-AC56-2134C1851CB7}"/>
    <cellStyle name="40% - uthevingsfarge 3 7" xfId="1834" xr:uid="{196A6B50-EB5E-4E59-8F06-C8823523D178}"/>
    <cellStyle name="40% - uthevingsfarge 3 7 2" xfId="1835" xr:uid="{1446BE27-AA8D-4328-B581-908C100D6EFE}"/>
    <cellStyle name="40% - uthevingsfarge 3 7 2 2" xfId="5877" xr:uid="{FE9996E6-3A2E-4962-976A-F239806649FE}"/>
    <cellStyle name="40% - uthevingsfarge 3 7 2 2 2" xfId="8510" xr:uid="{7FB47545-C722-4C20-AC93-7A850A2307D8}"/>
    <cellStyle name="40% - uthevingsfarge 3 7 2 3" xfId="9498" xr:uid="{2360E94F-D0E2-4EEB-8743-A91647C9B4A6}"/>
    <cellStyle name="40% - uthevingsfarge 3 7 3" xfId="5156" xr:uid="{EA30623B-AAE6-4F26-9A8C-0C5A3C37F704}"/>
    <cellStyle name="40% - uthevingsfarge 3 7 3 2" xfId="7809" xr:uid="{B69E5005-E575-44B6-929C-F8561A153F6C}"/>
    <cellStyle name="40% - uthevingsfarge 3 7 4" xfId="10648" xr:uid="{3ED7CA58-959D-43FC-8D96-4181602EB964}"/>
    <cellStyle name="40% - uthevingsfarge 3 70" xfId="1836" xr:uid="{C390553F-F4F4-4D5B-84DE-35CA1B121FFC}"/>
    <cellStyle name="40% - uthevingsfarge 3 70 2" xfId="1837" xr:uid="{866364C5-CE32-437C-BF58-32034281D286}"/>
    <cellStyle name="40% - uthevingsfarge 3 71" xfId="1838" xr:uid="{ACD5D23B-DF80-4DEA-A1B3-C070312255F5}"/>
    <cellStyle name="40% - uthevingsfarge 3 71 2" xfId="1839" xr:uid="{8C869B22-E46A-446E-A532-65DDD59CDBD7}"/>
    <cellStyle name="40% - uthevingsfarge 3 72" xfId="1840" xr:uid="{6BCC426D-F634-494B-A109-CFC0C83FAE12}"/>
    <cellStyle name="40% - uthevingsfarge 3 72 2" xfId="1841" xr:uid="{A3E153AB-5EEC-475B-8BEC-6177DED2FAEC}"/>
    <cellStyle name="40% - uthevingsfarge 3 73" xfId="1842" xr:uid="{593CDE10-55DB-44CC-AA75-ABE789C1DF70}"/>
    <cellStyle name="40% - uthevingsfarge 3 73 2" xfId="1843" xr:uid="{0258AABF-C4F0-49BB-9FDF-053ABAE92CD4}"/>
    <cellStyle name="40% - uthevingsfarge 3 74" xfId="1844" xr:uid="{46FFE8F8-221B-4ACA-B0F8-A1D2C5EFF54D}"/>
    <cellStyle name="40% - uthevingsfarge 3 74 2" xfId="1845" xr:uid="{9B9AC24D-5778-4D5F-90A4-FF7784A23ED4}"/>
    <cellStyle name="40% - uthevingsfarge 3 75" xfId="1846" xr:uid="{6960E4B8-A97E-4D04-90A4-0F15EF510D5B}"/>
    <cellStyle name="40% - uthevingsfarge 3 75 2" xfId="1847" xr:uid="{6EBCDC29-0D0F-4040-A9EC-BA1A88B6744B}"/>
    <cellStyle name="40% - uthevingsfarge 3 76" xfId="1848" xr:uid="{9EEFE340-F2B9-48BA-9C97-55C313E03C89}"/>
    <cellStyle name="40% - uthevingsfarge 3 76 2" xfId="1849" xr:uid="{B6C00A89-66CB-4F2C-A74E-B0AD87C98B68}"/>
    <cellStyle name="40% - uthevingsfarge 3 77" xfId="1850" xr:uid="{1CF3000D-83BE-4F5B-A4C4-39EC39CBC64F}"/>
    <cellStyle name="40% - uthevingsfarge 3 78" xfId="1851" xr:uid="{8099F726-04A0-4080-8AAF-B205032E2AC1}"/>
    <cellStyle name="40% - uthevingsfarge 3 79" xfId="1852" xr:uid="{AB6FC8CF-ADF3-4AF8-9C84-D9CFE2388363}"/>
    <cellStyle name="40% - uthevingsfarge 3 8" xfId="1853" xr:uid="{04763C30-BD19-4797-B5C2-A7BC85058C1F}"/>
    <cellStyle name="40% - uthevingsfarge 3 8 2" xfId="1854" xr:uid="{32D0113B-90A3-49A9-AF56-D8D15B1ED9A9}"/>
    <cellStyle name="40% - uthevingsfarge 3 8 2 2" xfId="5878" xr:uid="{43AA2C21-1624-4C62-B13F-E3797B57238A}"/>
    <cellStyle name="40% - uthevingsfarge 3 8 2 2 2" xfId="8511" xr:uid="{985D58B4-8D62-4AD5-9B86-249DBCC9731C}"/>
    <cellStyle name="40% - uthevingsfarge 3 8 2 3" xfId="9497" xr:uid="{9D1589CB-E115-444A-BC7E-298A95AF2B67}"/>
    <cellStyle name="40% - uthevingsfarge 3 8 3" xfId="5157" xr:uid="{6686B6F4-FA73-48CD-848F-F3E4B8BFF4D3}"/>
    <cellStyle name="40% - uthevingsfarge 3 8 3 2" xfId="7810" xr:uid="{5557AC97-6337-4277-A3C3-A7B61AED095E}"/>
    <cellStyle name="40% - uthevingsfarge 3 8 4" xfId="10647" xr:uid="{18CBA620-4E60-4580-957D-B3420B72F7D3}"/>
    <cellStyle name="40% - uthevingsfarge 3 80" xfId="1855" xr:uid="{7BE23778-CCD7-4B13-848A-ECFFC79DF75F}"/>
    <cellStyle name="40% - uthevingsfarge 3 81" xfId="1856" xr:uid="{C709FC37-010B-4459-891E-FEB1CB0AE533}"/>
    <cellStyle name="40% - uthevingsfarge 3 82" xfId="1857" xr:uid="{B821ADC6-EF71-4549-A8F1-82DE7F137345}"/>
    <cellStyle name="40% - uthevingsfarge 3 83" xfId="1858" xr:uid="{7717BEC1-7304-48BB-8B0A-8B92BD6608B4}"/>
    <cellStyle name="40% - uthevingsfarge 3 84" xfId="1859" xr:uid="{BC210839-E8EB-4A2D-B09E-0EF1561BECB8}"/>
    <cellStyle name="40% - uthevingsfarge 3 85" xfId="1860" xr:uid="{49CF7F58-DF11-443F-8955-8DE87681A35F}"/>
    <cellStyle name="40% - uthevingsfarge 3 86" xfId="1861" xr:uid="{1B111A2A-8CFC-4324-A33E-B2AF1CE8A824}"/>
    <cellStyle name="40% - uthevingsfarge 3 87" xfId="1862" xr:uid="{9E35C79D-DEF9-424D-9C12-B2D546BE53EF}"/>
    <cellStyle name="40% - uthevingsfarge 3 88" xfId="1863" xr:uid="{9628E13E-8834-4D53-98F2-198DFDE31ECD}"/>
    <cellStyle name="40% - uthevingsfarge 3 89" xfId="1864" xr:uid="{F685C918-F5F3-433C-AC89-57DF446085D8}"/>
    <cellStyle name="40% - uthevingsfarge 3 9" xfId="1865" xr:uid="{CAD8B25E-7424-4112-A87D-BD2D90BDAD08}"/>
    <cellStyle name="40% - uthevingsfarge 3 9 2" xfId="1866" xr:uid="{E3AD5C2B-751B-4FF6-A08A-669626ADABF6}"/>
    <cellStyle name="40% - uthevingsfarge 3 9 2 2" xfId="5879" xr:uid="{23A32646-5C47-42B8-AE41-F20CAB54AF26}"/>
    <cellStyle name="40% - uthevingsfarge 3 9 2 2 2" xfId="8512" xr:uid="{296B1DE0-D75E-4477-9A6F-7FCE8A30B0C1}"/>
    <cellStyle name="40% - uthevingsfarge 3 9 2 3" xfId="9496" xr:uid="{2285A768-E9BB-4AEB-9E1D-8E44170349AB}"/>
    <cellStyle name="40% - uthevingsfarge 3 9 3" xfId="5158" xr:uid="{A8798244-CB08-4687-8F57-66531364D0B2}"/>
    <cellStyle name="40% - uthevingsfarge 3 9 3 2" xfId="7811" xr:uid="{C422A307-F82C-4658-B725-92A44CCD89DF}"/>
    <cellStyle name="40% - uthevingsfarge 3 9 4" xfId="10646" xr:uid="{7F8F3C5C-BA16-4D7E-88FF-28CDF5C05D8F}"/>
    <cellStyle name="40% - uthevingsfarge 3 90" xfId="1867" xr:uid="{05EB32BA-1408-48B8-8377-AD70AE207D77}"/>
    <cellStyle name="40% - uthevingsfarge 3 90 2" xfId="3010" xr:uid="{444FD062-D547-44EC-B314-7346E4DE75E4}"/>
    <cellStyle name="40% - uthevingsfarge 3 90 2 2" xfId="3470" xr:uid="{1157F31B-B693-4F28-93A3-D182F19F2651}"/>
    <cellStyle name="40% - uthevingsfarge 3 90 2 2 2" xfId="7049" xr:uid="{F6891F83-D1BB-416E-BCAA-4A179BC0EE10}"/>
    <cellStyle name="40% - uthevingsfarge 3 90 2 3" xfId="4208" xr:uid="{B9504A73-FB44-4A56-9827-D6BC05F4E4C9}"/>
    <cellStyle name="40% - uthevingsfarge 3 90 2 4" xfId="6577" xr:uid="{1BA971C9-9777-4837-9F09-1FAE8FB663C5}"/>
    <cellStyle name="40% - uthevingsfarge 3 90 2 5" xfId="9049" xr:uid="{4118B60E-B965-4768-B1F1-FA436D0165EF}"/>
    <cellStyle name="40% - uthevingsfarge 3 90 3" xfId="3469" xr:uid="{B19DB75E-E16D-4D23-879D-C37B6F6914B3}"/>
    <cellStyle name="40% - uthevingsfarge 3 90 3 2" xfId="7048" xr:uid="{863FB557-835D-4013-9D41-D0E6349A0932}"/>
    <cellStyle name="40% - uthevingsfarge 3 90 4" xfId="3957" xr:uid="{D1F07D49-E0B5-4755-872E-4D91D7D8B24A}"/>
    <cellStyle name="40% - uthevingsfarge 3 90 5" xfId="6292" xr:uid="{A09A82AA-EAF7-4D42-87C5-78DCFAF76C10}"/>
    <cellStyle name="40% - uthevingsfarge 3 90 6" xfId="9048" xr:uid="{66A2DC62-510F-4322-96DA-E8A57C8C0E1A}"/>
    <cellStyle name="40% - uthevingsfarge 3 91" xfId="1868" xr:uid="{B9CE8CC5-C296-43EB-91A8-0C6F161C3312}"/>
    <cellStyle name="40% - uthevingsfarge 3 91 2" xfId="3011" xr:uid="{04B9C9E2-6926-402E-B7EA-C21211A02476}"/>
    <cellStyle name="40% - uthevingsfarge 3 91 2 2" xfId="3472" xr:uid="{3D08A420-3B14-4059-84AA-153B67D5B688}"/>
    <cellStyle name="40% - uthevingsfarge 3 91 2 2 2" xfId="7051" xr:uid="{5AAD739B-434B-443D-9141-771EE3B9F6D0}"/>
    <cellStyle name="40% - uthevingsfarge 3 91 2 3" xfId="4209" xr:uid="{D5EF6040-1611-4CD9-895A-416CE7D73F2C}"/>
    <cellStyle name="40% - uthevingsfarge 3 91 2 4" xfId="6578" xr:uid="{ADFE5E37-82C2-4D86-A15A-8AED4F312264}"/>
    <cellStyle name="40% - uthevingsfarge 3 91 2 5" xfId="9051" xr:uid="{DCD98FCB-B773-492E-AF18-B9FC87437918}"/>
    <cellStyle name="40% - uthevingsfarge 3 91 3" xfId="3471" xr:uid="{34450ADB-B7B7-4A21-AB9B-AF767949BFBA}"/>
    <cellStyle name="40% - uthevingsfarge 3 91 3 2" xfId="7050" xr:uid="{B20D28E3-36B2-4123-94CD-F6DA0419E3D8}"/>
    <cellStyle name="40% - uthevingsfarge 3 91 4" xfId="3956" xr:uid="{103DD702-6E14-4473-8CED-8792F69E048F}"/>
    <cellStyle name="40% - uthevingsfarge 3 91 5" xfId="6293" xr:uid="{4E4588A0-5F70-445C-83A1-663ED8B4CB3F}"/>
    <cellStyle name="40% - uthevingsfarge 3 91 6" xfId="9050" xr:uid="{861EE8A6-2AAD-4C7F-A50B-E72C959C1267}"/>
    <cellStyle name="40% - uthevingsfarge 3 92" xfId="1869" xr:uid="{8035A653-7D99-46C9-83CD-6254FB899410}"/>
    <cellStyle name="40% - uthevingsfarge 3 92 2" xfId="3012" xr:uid="{8F8A1905-1013-4E1D-A888-79D99690D40B}"/>
    <cellStyle name="40% - uthevingsfarge 3 92 2 2" xfId="3474" xr:uid="{E50CFBAD-812C-430C-91EF-E122E2506496}"/>
    <cellStyle name="40% - uthevingsfarge 3 92 2 2 2" xfId="7053" xr:uid="{65F3F6C2-5A13-4072-ABD3-9C118898C45B}"/>
    <cellStyle name="40% - uthevingsfarge 3 92 2 3" xfId="4132" xr:uid="{66A4B126-5FDD-4D64-9CA3-CF9D0347CBE7}"/>
    <cellStyle name="40% - uthevingsfarge 3 92 2 4" xfId="6579" xr:uid="{3477F5C4-25CA-4F0C-80A8-EB8F490FD4B5}"/>
    <cellStyle name="40% - uthevingsfarge 3 92 2 5" xfId="9053" xr:uid="{7C072404-6855-4969-B1E4-4F6DBFF17AEF}"/>
    <cellStyle name="40% - uthevingsfarge 3 92 3" xfId="3473" xr:uid="{C513C0C7-B86E-4A51-BBD2-8CE322DC07AF}"/>
    <cellStyle name="40% - uthevingsfarge 3 92 3 2" xfId="7052" xr:uid="{B39C7F96-ED95-4BAA-86D2-1B5262DADE81}"/>
    <cellStyle name="40% - uthevingsfarge 3 92 4" xfId="3955" xr:uid="{96BED429-7DB9-499C-857C-DD81104412B5}"/>
    <cellStyle name="40% - uthevingsfarge 3 92 5" xfId="6294" xr:uid="{2055C371-2840-42E6-A88A-6DD057B92C0E}"/>
    <cellStyle name="40% - uthevingsfarge 3 92 6" xfId="9052" xr:uid="{88FAEC52-8F68-4CDA-A0EC-198A1253A5D5}"/>
    <cellStyle name="40% - uthevingsfarge 3 93" xfId="1870" xr:uid="{7B64DAB2-2508-4FF1-9CCD-8D65A3AA6D33}"/>
    <cellStyle name="40% - uthevingsfarge 3 93 2" xfId="3013" xr:uid="{71479E62-32D4-4393-92A5-B8617F9B8E67}"/>
    <cellStyle name="40% - uthevingsfarge 3 93 2 2" xfId="3476" xr:uid="{7BAD0771-C76B-4431-AE42-877A89F3C0AE}"/>
    <cellStyle name="40% - uthevingsfarge 3 93 2 2 2" xfId="7055" xr:uid="{1031400F-50B7-407E-B363-E9A7AFEDA480}"/>
    <cellStyle name="40% - uthevingsfarge 3 93 2 3" xfId="3823" xr:uid="{6BF9DF30-F001-45D1-B553-65509DE97606}"/>
    <cellStyle name="40% - uthevingsfarge 3 93 2 4" xfId="6580" xr:uid="{F5165800-1430-4DF4-A344-83B2C7B687DF}"/>
    <cellStyle name="40% - uthevingsfarge 3 93 2 5" xfId="9055" xr:uid="{D75F8C72-BD46-4AF1-8691-95DD7E19B03F}"/>
    <cellStyle name="40% - uthevingsfarge 3 93 3" xfId="3475" xr:uid="{98F5C2CA-5A19-44A4-AC4D-087B720D004C}"/>
    <cellStyle name="40% - uthevingsfarge 3 93 3 2" xfId="7054" xr:uid="{D1916D91-17D1-4C2E-8D94-EA215E5B28E3}"/>
    <cellStyle name="40% - uthevingsfarge 3 93 4" xfId="3954" xr:uid="{6C096E28-F0C8-4587-8C0E-2D2486BC11DE}"/>
    <cellStyle name="40% - uthevingsfarge 3 93 5" xfId="6295" xr:uid="{CE017467-FD77-4595-A078-768115E2B84C}"/>
    <cellStyle name="40% - uthevingsfarge 3 93 6" xfId="9054" xr:uid="{AE7CAFB2-BA75-454C-890A-2FB764EE759B}"/>
    <cellStyle name="40% - uthevingsfarge 3 94" xfId="1871" xr:uid="{CB43BEF4-C1EC-4CCC-97B3-E1CF85EE2825}"/>
    <cellStyle name="40% - uthevingsfarge 3 94 2" xfId="3014" xr:uid="{065BE664-2BAB-4D3B-B1E7-7132AFA18816}"/>
    <cellStyle name="40% - uthevingsfarge 3 94 2 2" xfId="3478" xr:uid="{26CA34CD-9B67-4BF2-A6D5-3646A9FF141D}"/>
    <cellStyle name="40% - uthevingsfarge 3 94 2 2 2" xfId="7057" xr:uid="{18CB1E3B-5302-4A7F-9C76-FABA2CF7AAD0}"/>
    <cellStyle name="40% - uthevingsfarge 3 94 2 3" xfId="4206" xr:uid="{439D61CB-5503-4973-BB09-43B1B2B36028}"/>
    <cellStyle name="40% - uthevingsfarge 3 94 2 4" xfId="6581" xr:uid="{7CADA4BC-BF07-44F6-8C4C-6264EB12F35C}"/>
    <cellStyle name="40% - uthevingsfarge 3 94 2 5" xfId="9057" xr:uid="{1955FDBF-D5C9-4B2A-82DD-047A3D35F62B}"/>
    <cellStyle name="40% - uthevingsfarge 3 94 3" xfId="3477" xr:uid="{26029A18-40D6-4235-B409-24643890822B}"/>
    <cellStyle name="40% - uthevingsfarge 3 94 3 2" xfId="7056" xr:uid="{FD03F9DF-FF70-47E1-B595-C7D907B12104}"/>
    <cellStyle name="40% - uthevingsfarge 3 94 4" xfId="3953" xr:uid="{56E71728-E660-466B-B251-7B6A77D37935}"/>
    <cellStyle name="40% - uthevingsfarge 3 94 5" xfId="6296" xr:uid="{006DA5C1-9D00-47E5-A73D-58F149036B12}"/>
    <cellStyle name="40% - uthevingsfarge 3 94 6" xfId="9056" xr:uid="{55E99DC2-128D-48B7-AA95-93414D3C4EA4}"/>
    <cellStyle name="40% - uthevingsfarge 3 95" xfId="1872" xr:uid="{F5D3D621-D5C6-4270-BF64-86C66B1BB489}"/>
    <cellStyle name="40% - uthevingsfarge 3 95 2" xfId="3015" xr:uid="{1E24A9D3-8BBB-499C-ABDD-FBD19637DF1D}"/>
    <cellStyle name="40% - uthevingsfarge 3 95 2 2" xfId="3480" xr:uid="{496C8A9B-211E-447D-ABDB-056992C6A80A}"/>
    <cellStyle name="40% - uthevingsfarge 3 95 2 2 2" xfId="7059" xr:uid="{6D72837F-A8C9-49D1-A790-BBF27706B369}"/>
    <cellStyle name="40% - uthevingsfarge 3 95 2 3" xfId="4207" xr:uid="{2148625F-E721-41EA-9C02-D3EFA6B4D1BC}"/>
    <cellStyle name="40% - uthevingsfarge 3 95 2 4" xfId="6582" xr:uid="{7E6ACBBF-A8FF-4DAB-A4C7-9652ADD84E28}"/>
    <cellStyle name="40% - uthevingsfarge 3 95 2 5" xfId="9059" xr:uid="{7FFE2E7A-C932-4694-B229-2041758600BD}"/>
    <cellStyle name="40% - uthevingsfarge 3 95 3" xfId="3479" xr:uid="{187F4EC0-01D0-42BD-9D7A-7E0E339495CE}"/>
    <cellStyle name="40% - uthevingsfarge 3 95 3 2" xfId="7058" xr:uid="{AD35B7FE-CA86-4900-B566-A225A3DBAD70}"/>
    <cellStyle name="40% - uthevingsfarge 3 95 4" xfId="3952" xr:uid="{9D7BDC13-6114-4E60-AE34-889A6EAF1991}"/>
    <cellStyle name="40% - uthevingsfarge 3 95 5" xfId="6297" xr:uid="{988051BB-3A65-4522-B06B-7B396D80AD1A}"/>
    <cellStyle name="40% - uthevingsfarge 3 95 6" xfId="9058" xr:uid="{4AB18F99-25E5-47C6-90D3-2F1D78A99DC2}"/>
    <cellStyle name="40% - uthevingsfarge 3 96" xfId="1873" xr:uid="{6A83DD60-1C07-4B3E-A130-91864C81B97A}"/>
    <cellStyle name="40% - uthevingsfarge 3 96 2" xfId="3016" xr:uid="{AEFB1D51-BE78-4B19-A5E4-E53F10DCAC73}"/>
    <cellStyle name="40% - uthevingsfarge 3 96 2 2" xfId="3482" xr:uid="{6BFA75A0-C2FD-4588-8A16-E3181C1CF81C}"/>
    <cellStyle name="40% - uthevingsfarge 3 96 2 2 2" xfId="7061" xr:uid="{D23588A5-4CB7-45F8-9D40-52D8EB96D076}"/>
    <cellStyle name="40% - uthevingsfarge 3 96 2 3" xfId="4131" xr:uid="{39AFF222-D7C7-4568-9D06-EE4391933659}"/>
    <cellStyle name="40% - uthevingsfarge 3 96 2 4" xfId="6583" xr:uid="{8A0356DD-2C3D-4275-B8B4-F2A26EF129DD}"/>
    <cellStyle name="40% - uthevingsfarge 3 96 2 5" xfId="9061" xr:uid="{C7FD0264-829F-4D8F-B4C4-83D0C98ACD14}"/>
    <cellStyle name="40% - uthevingsfarge 3 96 3" xfId="3481" xr:uid="{E6E6E825-52EB-4268-B594-699C6B622A82}"/>
    <cellStyle name="40% - uthevingsfarge 3 96 3 2" xfId="7060" xr:uid="{8361A525-3859-4883-8F58-09DDBA54A777}"/>
    <cellStyle name="40% - uthevingsfarge 3 96 4" xfId="3951" xr:uid="{70214D01-E530-4C22-B515-7D4AE7F90BD7}"/>
    <cellStyle name="40% - uthevingsfarge 3 96 5" xfId="6298" xr:uid="{044D301E-D981-4B72-8406-6029C14FF4FD}"/>
    <cellStyle name="40% - uthevingsfarge 3 96 6" xfId="9060" xr:uid="{E5C81F89-607C-4FFB-8995-94B5C9CA280C}"/>
    <cellStyle name="40% - uthevingsfarge 3 97" xfId="1874" xr:uid="{DF578380-906F-496F-8AE8-F9836A397A0D}"/>
    <cellStyle name="40% - uthevingsfarge 3 97 2" xfId="3017" xr:uid="{15B0779D-F7AC-4F43-8760-5B7EA886A156}"/>
    <cellStyle name="40% - uthevingsfarge 3 97 2 2" xfId="3484" xr:uid="{32BDAC63-1313-434C-91F1-2DB3D448AF36}"/>
    <cellStyle name="40% - uthevingsfarge 3 97 2 2 2" xfId="7063" xr:uid="{BC963AB4-FDDC-4F2F-89AC-B8393ECFF947}"/>
    <cellStyle name="40% - uthevingsfarge 3 97 2 3" xfId="3822" xr:uid="{539EABE3-0801-49A0-9FA6-2DA5C4B195DD}"/>
    <cellStyle name="40% - uthevingsfarge 3 97 2 4" xfId="6584" xr:uid="{08891C41-F532-49EA-BCC3-934CF25F321D}"/>
    <cellStyle name="40% - uthevingsfarge 3 97 2 5" xfId="9063" xr:uid="{94F23133-B6FA-4306-91DD-CDB087035DA1}"/>
    <cellStyle name="40% - uthevingsfarge 3 97 3" xfId="3483" xr:uid="{BBE993DA-0337-49AA-9B38-74AA1302D09A}"/>
    <cellStyle name="40% - uthevingsfarge 3 97 3 2" xfId="7062" xr:uid="{3BE437BC-2AEC-47F6-84EB-10C30AA489A8}"/>
    <cellStyle name="40% - uthevingsfarge 3 97 4" xfId="3950" xr:uid="{63B6B711-C570-4806-AF7A-F8332E7E17F3}"/>
    <cellStyle name="40% - uthevingsfarge 3 97 5" xfId="6299" xr:uid="{9BFE764A-6A97-4847-87C2-26174C370552}"/>
    <cellStyle name="40% - uthevingsfarge 3 97 6" xfId="9062" xr:uid="{BBE60ACC-8D31-467C-B7AB-E872DD0912B3}"/>
    <cellStyle name="40% - uthevingsfarge 3 98" xfId="1875" xr:uid="{EF6BFF5E-5A29-4A86-8BAE-C54BF9A74F28}"/>
    <cellStyle name="40% - uthevingsfarge 3 98 2" xfId="3018" xr:uid="{C141D25F-74D5-4FB7-AC21-87C27F5D67C2}"/>
    <cellStyle name="40% - uthevingsfarge 3 98 2 2" xfId="3486" xr:uid="{C97BFE55-9D33-42DE-876C-B9EB7CDE6EE9}"/>
    <cellStyle name="40% - uthevingsfarge 3 98 2 2 2" xfId="7065" xr:uid="{78DEF6F9-1AAC-4FD1-8698-24BA0C2991B4}"/>
    <cellStyle name="40% - uthevingsfarge 3 98 2 3" xfId="4204" xr:uid="{75C5B0F9-5073-46A1-AE12-68247C476E79}"/>
    <cellStyle name="40% - uthevingsfarge 3 98 2 4" xfId="6585" xr:uid="{F1CA4E8D-600B-4436-922C-7EC72DD3E0CF}"/>
    <cellStyle name="40% - uthevingsfarge 3 98 2 5" xfId="9065" xr:uid="{F62EBC9A-D2E0-4B26-BEF8-15748EDE9BAB}"/>
    <cellStyle name="40% - uthevingsfarge 3 98 3" xfId="3485" xr:uid="{D8E4DF5D-BE88-4805-9D35-26BEBFCFCBEF}"/>
    <cellStyle name="40% - uthevingsfarge 3 98 3 2" xfId="7064" xr:uid="{4C40E94B-ABCB-486B-A7D6-61CBCA32A3CC}"/>
    <cellStyle name="40% - uthevingsfarge 3 98 4" xfId="3949" xr:uid="{E70AF0D3-7E84-4F87-9142-BC828CEB7FC5}"/>
    <cellStyle name="40% - uthevingsfarge 3 98 5" xfId="6300" xr:uid="{81323360-AE52-4A94-B3D9-C5906F9F4CD6}"/>
    <cellStyle name="40% - uthevingsfarge 3 98 6" xfId="9064" xr:uid="{9E16ABAC-A1B8-4641-9F06-D87D3E4D9B2B}"/>
    <cellStyle name="40% - uthevingsfarge 3 99" xfId="1876" xr:uid="{823EF864-DF6A-43D5-893E-83AC90246209}"/>
    <cellStyle name="40% - uthevingsfarge 3 99 2" xfId="3019" xr:uid="{660BE274-DAC6-4373-9C91-2867343482DD}"/>
    <cellStyle name="40% - uthevingsfarge 3 99 2 2" xfId="3488" xr:uid="{DB4800DE-1E48-4C0D-A2CC-C650E6FAD642}"/>
    <cellStyle name="40% - uthevingsfarge 3 99 2 2 2" xfId="7067" xr:uid="{6F02C7EB-C8AC-4F1C-AF5B-CAAE8A8FDBB1}"/>
    <cellStyle name="40% - uthevingsfarge 3 99 2 3" xfId="4205" xr:uid="{7CFC1E94-D501-4D04-A998-AECDBCF0AD51}"/>
    <cellStyle name="40% - uthevingsfarge 3 99 2 4" xfId="6586" xr:uid="{230A1433-6191-4774-A865-6CA3D8997819}"/>
    <cellStyle name="40% - uthevingsfarge 3 99 2 5" xfId="9067" xr:uid="{1C4FD184-375D-4FEF-A344-AB354E4B8A2B}"/>
    <cellStyle name="40% - uthevingsfarge 3 99 3" xfId="3487" xr:uid="{703DA460-A0B4-4AA5-AD9B-48026073ADC0}"/>
    <cellStyle name="40% - uthevingsfarge 3 99 3 2" xfId="7066" xr:uid="{7019AE62-9132-447B-A863-A8EACBEF7BE3}"/>
    <cellStyle name="40% - uthevingsfarge 3 99 4" xfId="3948" xr:uid="{DDDD1441-7AB8-4AEB-AD08-915807C197D0}"/>
    <cellStyle name="40% - uthevingsfarge 3 99 5" xfId="6301" xr:uid="{4FFFC4C3-B3E0-4C5B-8690-0089F6B0DCCD}"/>
    <cellStyle name="40% - uthevingsfarge 3 99 6" xfId="9066" xr:uid="{01991580-AB18-4FC0-855A-4821C63295A2}"/>
    <cellStyle name="40% - uthevingsfarge 4 10" xfId="1877" xr:uid="{A59D52C2-B927-49FA-9FE5-F6E409BFF4EE}"/>
    <cellStyle name="40% - uthevingsfarge 4 10 2" xfId="1878" xr:uid="{B4238653-A005-4CA1-AD7B-AB8D41B3573C}"/>
    <cellStyle name="40% - uthevingsfarge 4 10 2 2" xfId="5880" xr:uid="{708E4446-1AC7-41E9-8AE0-6E0599E3594C}"/>
    <cellStyle name="40% - uthevingsfarge 4 10 2 2 2" xfId="8513" xr:uid="{707F56FC-8A17-41E0-92CC-9075FFEF8585}"/>
    <cellStyle name="40% - uthevingsfarge 4 10 2 3" xfId="9495" xr:uid="{536AF9ED-D9B8-4611-B682-75C7D1A7E885}"/>
    <cellStyle name="40% - uthevingsfarge 4 10 3" xfId="5159" xr:uid="{CF2DF167-6060-46EC-9EBC-4769BE861B89}"/>
    <cellStyle name="40% - uthevingsfarge 4 10 3 2" xfId="7812" xr:uid="{A64B9F07-B719-45D9-B362-1C9322E1EF09}"/>
    <cellStyle name="40% - uthevingsfarge 4 10 4" xfId="10645" xr:uid="{AEE32D8B-46F4-4D3B-9144-4F2FBE4A5D5E}"/>
    <cellStyle name="40% - uthevingsfarge 4 100" xfId="1879" xr:uid="{BC536CED-4475-4209-BC74-11A44A0CA96C}"/>
    <cellStyle name="40% - uthevingsfarge 4 100 2" xfId="3020" xr:uid="{C60B3251-0F13-4721-BB79-8D1F10D4A3D8}"/>
    <cellStyle name="40% - uthevingsfarge 4 100 2 2" xfId="3490" xr:uid="{39207FF1-EF2B-465B-81C5-E2D8B12A2693}"/>
    <cellStyle name="40% - uthevingsfarge 4 100 2 2 2" xfId="7069" xr:uid="{7060D6F1-60AB-4602-B3C8-ECAF9F3A51A0}"/>
    <cellStyle name="40% - uthevingsfarge 4 100 2 3" xfId="4130" xr:uid="{E5BFC363-34DC-4F31-B187-6C7B009A0E89}"/>
    <cellStyle name="40% - uthevingsfarge 4 100 2 4" xfId="6587" xr:uid="{6C5C4AF0-4FBB-47A5-9FBF-01FDEB13B6E9}"/>
    <cellStyle name="40% - uthevingsfarge 4 100 2 5" xfId="9069" xr:uid="{46B61641-76F4-4423-84ED-F71FAC66E991}"/>
    <cellStyle name="40% - uthevingsfarge 4 100 3" xfId="3489" xr:uid="{9F436D5C-0BB1-4706-956F-1248385096C1}"/>
    <cellStyle name="40% - uthevingsfarge 4 100 3 2" xfId="7068" xr:uid="{BAB357FB-90B9-49E8-A899-3F2C7813B108}"/>
    <cellStyle name="40% - uthevingsfarge 4 100 4" xfId="3947" xr:uid="{43B159B5-5382-41BF-A865-83DBC91F30E4}"/>
    <cellStyle name="40% - uthevingsfarge 4 100 5" xfId="6302" xr:uid="{0CD075EE-5FA4-45B6-B617-18AFB832182A}"/>
    <cellStyle name="40% - uthevingsfarge 4 100 6" xfId="9068" xr:uid="{8A66B70D-8148-417E-9FB7-3961F1E5E685}"/>
    <cellStyle name="40% - uthevingsfarge 4 101" xfId="1880" xr:uid="{6882E146-3B81-4E99-A15A-0E5D3348BEC9}"/>
    <cellStyle name="40% - uthevingsfarge 4 101 2" xfId="3021" xr:uid="{5E712642-45C0-492D-8F0D-B82663265570}"/>
    <cellStyle name="40% - uthevingsfarge 4 101 2 2" xfId="3492" xr:uid="{04575758-7CBE-4023-9396-7FFB0CB6A9CF}"/>
    <cellStyle name="40% - uthevingsfarge 4 101 2 2 2" xfId="7071" xr:uid="{BA18391E-9F22-4957-9DCB-76D201C2BB93}"/>
    <cellStyle name="40% - uthevingsfarge 4 101 2 3" xfId="3821" xr:uid="{B527D70F-51CD-4F2B-937D-B28CAA1CD8EE}"/>
    <cellStyle name="40% - uthevingsfarge 4 101 2 4" xfId="6588" xr:uid="{D5213F01-7955-4455-93C0-36926E4D330F}"/>
    <cellStyle name="40% - uthevingsfarge 4 101 2 5" xfId="9071" xr:uid="{F76697CB-0107-4FD6-8699-E410B47B2AFD}"/>
    <cellStyle name="40% - uthevingsfarge 4 101 3" xfId="3491" xr:uid="{EEC9D082-3401-4366-AE7F-F72A451E4E46}"/>
    <cellStyle name="40% - uthevingsfarge 4 101 3 2" xfId="7070" xr:uid="{E6788634-D83D-4A12-BBF3-07AAE790F065}"/>
    <cellStyle name="40% - uthevingsfarge 4 101 4" xfId="3946" xr:uid="{8E525085-E1CD-4E2F-8D3B-F1A856FF5EB5}"/>
    <cellStyle name="40% - uthevingsfarge 4 101 5" xfId="6303" xr:uid="{56EC1C8D-415F-4333-800A-3570020F7E5C}"/>
    <cellStyle name="40% - uthevingsfarge 4 101 6" xfId="9070" xr:uid="{2D059AFF-F848-496A-BC4C-7B920260509A}"/>
    <cellStyle name="40% - uthevingsfarge 4 102" xfId="1881" xr:uid="{0201BE27-00C8-49CB-A727-4536DBA8DCBA}"/>
    <cellStyle name="40% - uthevingsfarge 4 102 2" xfId="3022" xr:uid="{FDAC2FFF-0CFC-44CF-8B24-6D718CA25898}"/>
    <cellStyle name="40% - uthevingsfarge 4 102 2 2" xfId="3494" xr:uid="{46C3427A-80A3-4B96-A29C-96FC1858C366}"/>
    <cellStyle name="40% - uthevingsfarge 4 102 2 2 2" xfId="7073" xr:uid="{B50E53D1-D274-45E4-8193-A8F83817EF05}"/>
    <cellStyle name="40% - uthevingsfarge 4 102 2 3" xfId="3820" xr:uid="{F7BC003D-D085-4457-9003-411CF21AB2C4}"/>
    <cellStyle name="40% - uthevingsfarge 4 102 2 4" xfId="6589" xr:uid="{EABEEC8D-A680-47C0-ABFF-DB3ADE15B6F9}"/>
    <cellStyle name="40% - uthevingsfarge 4 102 2 5" xfId="9073" xr:uid="{61BF9ACC-F65F-45C5-998B-E60EC1E9BDE0}"/>
    <cellStyle name="40% - uthevingsfarge 4 102 3" xfId="3493" xr:uid="{622FD51C-9E0D-46DE-A684-743725222BD6}"/>
    <cellStyle name="40% - uthevingsfarge 4 102 3 2" xfId="7072" xr:uid="{BA72F5CD-BD93-4B5C-A228-DC19E0BAC565}"/>
    <cellStyle name="40% - uthevingsfarge 4 102 4" xfId="3945" xr:uid="{88EB3C4D-B657-414F-98E9-B0E68DD68BA3}"/>
    <cellStyle name="40% - uthevingsfarge 4 102 5" xfId="6304" xr:uid="{900491C8-8347-4C7C-AD9D-59046ACD1C73}"/>
    <cellStyle name="40% - uthevingsfarge 4 102 6" xfId="9072" xr:uid="{7F58D43B-7613-4D77-B137-3B18ABFDCEF2}"/>
    <cellStyle name="40% - uthevingsfarge 4 103" xfId="1882" xr:uid="{A925B347-3AD5-4625-97C2-DE6D913F0F93}"/>
    <cellStyle name="40% - uthevingsfarge 4 103 2" xfId="3023" xr:uid="{F5731AE4-7E7C-4B89-B7DF-963BC5774AD6}"/>
    <cellStyle name="40% - uthevingsfarge 4 103 2 2" xfId="3496" xr:uid="{9ACBFAC9-3A4E-499A-8E78-E291A0CEC596}"/>
    <cellStyle name="40% - uthevingsfarge 4 103 2 2 2" xfId="7075" xr:uid="{A7E53ED8-4167-410D-B6A7-ED9F9865D669}"/>
    <cellStyle name="40% - uthevingsfarge 4 103 2 3" xfId="3819" xr:uid="{1C5A7BD1-A14D-4EE1-8E7E-F4DC533DF5EF}"/>
    <cellStyle name="40% - uthevingsfarge 4 103 2 4" xfId="6590" xr:uid="{64B8B346-C09F-4A6E-B763-0D67BBFC1540}"/>
    <cellStyle name="40% - uthevingsfarge 4 103 2 5" xfId="9075" xr:uid="{1619F425-E2B8-409D-BB8B-1256CDDAA346}"/>
    <cellStyle name="40% - uthevingsfarge 4 103 3" xfId="3495" xr:uid="{E74B7B50-21C7-471F-A83B-BC323BBC1AFE}"/>
    <cellStyle name="40% - uthevingsfarge 4 103 3 2" xfId="7074" xr:uid="{04F7E4C7-073D-4694-BD5B-02BA6AD8F0F6}"/>
    <cellStyle name="40% - uthevingsfarge 4 103 4" xfId="3944" xr:uid="{0019ED35-ABC0-489B-A648-36C9313982BB}"/>
    <cellStyle name="40% - uthevingsfarge 4 103 5" xfId="6305" xr:uid="{436CEFDD-7A3D-498A-87C3-7A5F50DCDCB8}"/>
    <cellStyle name="40% - uthevingsfarge 4 103 6" xfId="9074" xr:uid="{A28F54E4-D033-49D1-BF22-306524038DAF}"/>
    <cellStyle name="40% - uthevingsfarge 4 104" xfId="1883" xr:uid="{1A7DC5B5-5BC1-4546-AB69-65E5C3FCF864}"/>
    <cellStyle name="40% - uthevingsfarge 4 104 2" xfId="3024" xr:uid="{C6B4A9C4-E976-4310-BAE6-17EC2EB768A9}"/>
    <cellStyle name="40% - uthevingsfarge 4 104 2 2" xfId="3498" xr:uid="{7FC8709C-FE95-4A7D-8A49-B30EE4F5A18F}"/>
    <cellStyle name="40% - uthevingsfarge 4 104 2 2 2" xfId="7077" xr:uid="{C3440489-FF25-4B41-94A5-C0DEC045FC5C}"/>
    <cellStyle name="40% - uthevingsfarge 4 104 2 3" xfId="3705" xr:uid="{5DA31A4D-A7C6-495A-B8B4-D472FC77D97A}"/>
    <cellStyle name="40% - uthevingsfarge 4 104 2 4" xfId="6591" xr:uid="{DF5C5181-04B0-46B8-9908-F374ED731B8C}"/>
    <cellStyle name="40% - uthevingsfarge 4 104 2 5" xfId="9077" xr:uid="{F2F88825-AE86-4158-B85D-97C844BDCABF}"/>
    <cellStyle name="40% - uthevingsfarge 4 104 3" xfId="3497" xr:uid="{96767AC8-3914-4946-AD3B-14377682A38D}"/>
    <cellStyle name="40% - uthevingsfarge 4 104 3 2" xfId="7076" xr:uid="{5FCBDA04-3465-40E6-A5FE-2C7ACC497AC7}"/>
    <cellStyle name="40% - uthevingsfarge 4 104 4" xfId="3943" xr:uid="{E89B5326-8E4A-4FDA-BFA4-5C1E62775DBF}"/>
    <cellStyle name="40% - uthevingsfarge 4 104 5" xfId="6306" xr:uid="{1B7A3A7E-4466-4BE1-BEC7-759E804AF072}"/>
    <cellStyle name="40% - uthevingsfarge 4 104 6" xfId="9076" xr:uid="{B87C2447-5F90-41FF-806A-0B3AD3675EBD}"/>
    <cellStyle name="40% - uthevingsfarge 4 105" xfId="1884" xr:uid="{65B03FED-B32A-4C46-B8B4-90F620D983D6}"/>
    <cellStyle name="40% - uthevingsfarge 4 105 2" xfId="3025" xr:uid="{4995DE34-3BC1-454C-A2CD-AD4D40E044BA}"/>
    <cellStyle name="40% - uthevingsfarge 4 105 2 2" xfId="3500" xr:uid="{CD2F57EC-3B13-4E32-8949-E9B536C27F98}"/>
    <cellStyle name="40% - uthevingsfarge 4 105 2 2 2" xfId="7079" xr:uid="{74994026-4745-4D68-BB80-0E64BA97860D}"/>
    <cellStyle name="40% - uthevingsfarge 4 105 2 3" xfId="4202" xr:uid="{945CB5EE-FABE-40BD-88E8-8223C8B9F31F}"/>
    <cellStyle name="40% - uthevingsfarge 4 105 2 4" xfId="6592" xr:uid="{E4BF381D-22A1-4933-8888-70966C4D532B}"/>
    <cellStyle name="40% - uthevingsfarge 4 105 2 5" xfId="9079" xr:uid="{5A69ED65-2A4F-495A-8079-BC4F662AEF81}"/>
    <cellStyle name="40% - uthevingsfarge 4 105 3" xfId="3499" xr:uid="{235773A0-E323-46F3-B6B4-19DAD2FD0F2A}"/>
    <cellStyle name="40% - uthevingsfarge 4 105 3 2" xfId="7078" xr:uid="{0963111B-81CF-43B2-A89E-3ABD06B47071}"/>
    <cellStyle name="40% - uthevingsfarge 4 105 4" xfId="3942" xr:uid="{5EF000BF-2CE5-4DC2-9A8D-8CDBED0C804A}"/>
    <cellStyle name="40% - uthevingsfarge 4 105 5" xfId="6307" xr:uid="{9796485C-C70A-4F16-BEC1-F8199AB4F173}"/>
    <cellStyle name="40% - uthevingsfarge 4 105 6" xfId="9078" xr:uid="{CFA010E9-D3D4-4D7F-A7B1-595957E3D8E9}"/>
    <cellStyle name="40% - uthevingsfarge 4 106" xfId="1885" xr:uid="{7CC72C46-A0E2-4D96-A7BC-261388239B6C}"/>
    <cellStyle name="40% - uthevingsfarge 4 106 2" xfId="3026" xr:uid="{97E6CCB7-1162-4523-83D5-53051268D7F0}"/>
    <cellStyle name="40% - uthevingsfarge 4 106 2 2" xfId="3502" xr:uid="{FE2E3797-35F5-43CF-A94D-C1EA3106D61B}"/>
    <cellStyle name="40% - uthevingsfarge 4 106 2 2 2" xfId="7081" xr:uid="{DF2CAFF3-F71F-45E0-8483-98089F16AE60}"/>
    <cellStyle name="40% - uthevingsfarge 4 106 2 3" xfId="4203" xr:uid="{513A9D34-597A-4342-AA76-4A61F3DD0BB3}"/>
    <cellStyle name="40% - uthevingsfarge 4 106 2 4" xfId="6593" xr:uid="{35CBB152-CAAE-490C-B75E-28B2252B3D16}"/>
    <cellStyle name="40% - uthevingsfarge 4 106 2 5" xfId="9081" xr:uid="{F21B9883-8DE5-407A-99D2-07704F76CC13}"/>
    <cellStyle name="40% - uthevingsfarge 4 106 3" xfId="3501" xr:uid="{A81BF3E3-D5E8-4420-9C9B-7A39C5D073AA}"/>
    <cellStyle name="40% - uthevingsfarge 4 106 3 2" xfId="7080" xr:uid="{4F608AA9-7D79-40FD-A9BC-AEB51544FCDA}"/>
    <cellStyle name="40% - uthevingsfarge 4 106 4" xfId="3941" xr:uid="{250D2D6D-E567-4A00-8E77-EFD7F9EA7D49}"/>
    <cellStyle name="40% - uthevingsfarge 4 106 5" xfId="6308" xr:uid="{3677DF41-070B-470F-8CE4-CE3D7F7AC515}"/>
    <cellStyle name="40% - uthevingsfarge 4 106 6" xfId="9080" xr:uid="{006C9038-1AEA-4F50-B68D-363BE0DE51CF}"/>
    <cellStyle name="40% - uthevingsfarge 4 107" xfId="1886" xr:uid="{B056BBAD-5ACE-4466-814B-828996530D8F}"/>
    <cellStyle name="40% - uthevingsfarge 4 107 2" xfId="3027" xr:uid="{FDE2E5DC-FD05-4DB8-95E4-ACA53272322B}"/>
    <cellStyle name="40% - uthevingsfarge 4 107 2 2" xfId="3504" xr:uid="{A47EFBC8-B61F-4421-BB23-67A0CB5E29CC}"/>
    <cellStyle name="40% - uthevingsfarge 4 107 2 2 2" xfId="7083" xr:uid="{23FE9A4C-FF06-41DF-95C3-A8E6AF52A5AA}"/>
    <cellStyle name="40% - uthevingsfarge 4 107 2 3" xfId="4129" xr:uid="{6595BC15-B1C4-4E69-8EBA-BFB9A99EE795}"/>
    <cellStyle name="40% - uthevingsfarge 4 107 2 4" xfId="6594" xr:uid="{AE51E155-9C3C-4014-B94F-36D1BF63F188}"/>
    <cellStyle name="40% - uthevingsfarge 4 107 2 5" xfId="9083" xr:uid="{BA32B149-04D4-4D3D-AE3C-EE9F5CCD3655}"/>
    <cellStyle name="40% - uthevingsfarge 4 107 3" xfId="3503" xr:uid="{85595555-98E0-48D0-9EC6-072AD2E3F04A}"/>
    <cellStyle name="40% - uthevingsfarge 4 107 3 2" xfId="7082" xr:uid="{5CDA6B06-2A83-4E70-87FD-2D88440B0427}"/>
    <cellStyle name="40% - uthevingsfarge 4 107 4" xfId="3940" xr:uid="{16F4FE80-4F57-40E6-978C-E29B6D72F7BA}"/>
    <cellStyle name="40% - uthevingsfarge 4 107 5" xfId="6309" xr:uid="{CC9884AA-EE86-4CA8-ADD7-F344676910A0}"/>
    <cellStyle name="40% - uthevingsfarge 4 107 6" xfId="9082" xr:uid="{542397C8-717B-412C-9618-357D6BDE9F4E}"/>
    <cellStyle name="40% - uthevingsfarge 4 108" xfId="1887" xr:uid="{B301DA83-02C2-40A1-8C37-DD0A1FE53199}"/>
    <cellStyle name="40% - uthevingsfarge 4 108 2" xfId="3028" xr:uid="{BED53C7B-AEC2-479E-9D5E-44AA94FE01A0}"/>
    <cellStyle name="40% - uthevingsfarge 4 108 2 2" xfId="3506" xr:uid="{F05596E5-BC28-48D8-A8FD-D5243C14B3E0}"/>
    <cellStyle name="40% - uthevingsfarge 4 108 2 2 2" xfId="7085" xr:uid="{20915550-69C9-433C-85FF-4E3237DF870C}"/>
    <cellStyle name="40% - uthevingsfarge 4 108 2 3" xfId="4102" xr:uid="{62927BC8-B142-469B-8D4E-00DCB9C90590}"/>
    <cellStyle name="40% - uthevingsfarge 4 108 2 4" xfId="6595" xr:uid="{21329C3A-BCF5-462C-B976-AFF293DA1713}"/>
    <cellStyle name="40% - uthevingsfarge 4 108 2 5" xfId="9085" xr:uid="{E197604A-5FDC-469E-BEDB-CE1A1826141D}"/>
    <cellStyle name="40% - uthevingsfarge 4 108 3" xfId="3505" xr:uid="{EC994ACB-AEE6-44A9-B5E7-6EF67A6F79A1}"/>
    <cellStyle name="40% - uthevingsfarge 4 108 3 2" xfId="7084" xr:uid="{18F12D50-50A7-4DB3-BF49-B6296EAE0013}"/>
    <cellStyle name="40% - uthevingsfarge 4 108 4" xfId="3939" xr:uid="{4365CB8D-E814-49AF-8918-1D0EB7E140D5}"/>
    <cellStyle name="40% - uthevingsfarge 4 108 5" xfId="6310" xr:uid="{C7CED0BC-05EF-4F32-ADDF-85D08C152FB9}"/>
    <cellStyle name="40% - uthevingsfarge 4 108 6" xfId="9084" xr:uid="{65E5240B-854A-48FB-B972-43F8A8E97206}"/>
    <cellStyle name="40% - uthevingsfarge 4 109" xfId="1888" xr:uid="{F668F589-3E41-46D2-93E4-0B0F3A57491D}"/>
    <cellStyle name="40% - uthevingsfarge 4 109 2" xfId="3029" xr:uid="{FECD7F45-778F-4DB6-81EC-0B56DA86B026}"/>
    <cellStyle name="40% - uthevingsfarge 4 109 2 2" xfId="3508" xr:uid="{E8D3D44C-B0F1-45E8-9F95-28B83BBD9C5A}"/>
    <cellStyle name="40% - uthevingsfarge 4 109 2 2 2" xfId="7087" xr:uid="{1DBDE3B2-C738-4B32-AA90-EA5C789487C1}"/>
    <cellStyle name="40% - uthevingsfarge 4 109 2 3" xfId="4200" xr:uid="{1D0036FC-48DC-49BD-8BC6-90004FE8A40F}"/>
    <cellStyle name="40% - uthevingsfarge 4 109 2 4" xfId="6596" xr:uid="{D87B0067-A35C-40DD-A551-11ABDE291B21}"/>
    <cellStyle name="40% - uthevingsfarge 4 109 2 5" xfId="9087" xr:uid="{9F38BBDE-E7BE-4C32-B627-127D8A7F7FE8}"/>
    <cellStyle name="40% - uthevingsfarge 4 109 3" xfId="3507" xr:uid="{517F40A6-037A-48E0-AD9D-FDB09839FBEE}"/>
    <cellStyle name="40% - uthevingsfarge 4 109 3 2" xfId="7086" xr:uid="{72DE6AE8-1036-4211-BF22-3FEB05CCEA32}"/>
    <cellStyle name="40% - uthevingsfarge 4 109 4" xfId="3938" xr:uid="{B2048593-848C-4E6C-A52F-220147DB8611}"/>
    <cellStyle name="40% - uthevingsfarge 4 109 5" xfId="6311" xr:uid="{667E04AE-FEED-43D9-8FB6-A13C379782AC}"/>
    <cellStyle name="40% - uthevingsfarge 4 109 6" xfId="9086" xr:uid="{1F31EFC1-E088-4F21-A04C-9B99ECB59FB9}"/>
    <cellStyle name="40% - uthevingsfarge 4 11" xfId="1889" xr:uid="{DB8886B7-5F16-4093-9EE9-4801318DF25B}"/>
    <cellStyle name="40% - uthevingsfarge 4 11 2" xfId="1890" xr:uid="{EB336E8A-D342-4160-AD94-1D5632B95272}"/>
    <cellStyle name="40% - uthevingsfarge 4 11 2 2" xfId="5881" xr:uid="{3B83B6BB-548A-44AD-B574-B1F36A8112AD}"/>
    <cellStyle name="40% - uthevingsfarge 4 11 2 2 2" xfId="8514" xr:uid="{FFCE5DFC-C482-42E9-80C3-0A3CC12C681C}"/>
    <cellStyle name="40% - uthevingsfarge 4 11 2 3" xfId="9494" xr:uid="{19B226EC-AC8B-4535-8451-E89B0696D588}"/>
    <cellStyle name="40% - uthevingsfarge 4 11 3" xfId="5160" xr:uid="{70535EFE-7B55-4194-9ADE-F50E735E25A5}"/>
    <cellStyle name="40% - uthevingsfarge 4 11 3 2" xfId="7813" xr:uid="{CB4A1BC4-37A4-47F1-95A9-166988744457}"/>
    <cellStyle name="40% - uthevingsfarge 4 11 4" xfId="10644" xr:uid="{07D5D4AA-1DDA-4A8E-BCD8-1966EA8255AB}"/>
    <cellStyle name="40% - uthevingsfarge 4 110" xfId="6699" xr:uid="{2DA5E1DB-ED82-42A2-8BAD-CF3C5AE92990}"/>
    <cellStyle name="40% - uthevingsfarge 4 111" xfId="8702" xr:uid="{2678FB59-15EE-44F6-9F25-102F2C08C075}"/>
    <cellStyle name="40% - uthevingsfarge 4 12" xfId="1891" xr:uid="{51B55384-8BDD-457F-B59E-5DAD02FA034B}"/>
    <cellStyle name="40% - uthevingsfarge 4 12 2" xfId="1892" xr:uid="{C2B61540-2868-4BB8-B621-893508429373}"/>
    <cellStyle name="40% - uthevingsfarge 4 12 2 2" xfId="5882" xr:uid="{71407B21-A006-4D8E-865A-3F79E089F38E}"/>
    <cellStyle name="40% - uthevingsfarge 4 12 2 2 2" xfId="8515" xr:uid="{1DF6F200-B869-413B-BA42-4933F4F1F23D}"/>
    <cellStyle name="40% - uthevingsfarge 4 12 2 3" xfId="9493" xr:uid="{A25A9380-A501-4795-B71A-1B65C2C96B9B}"/>
    <cellStyle name="40% - uthevingsfarge 4 12 3" xfId="5161" xr:uid="{B7F38484-41B3-40D6-99AA-31ACF5D8C2BB}"/>
    <cellStyle name="40% - uthevingsfarge 4 12 3 2" xfId="7814" xr:uid="{59346AFE-7638-47B2-8799-1DA83C3B5F83}"/>
    <cellStyle name="40% - uthevingsfarge 4 12 4" xfId="10643" xr:uid="{2043B5BC-376C-4463-A1C3-0BD9C0A98EFA}"/>
    <cellStyle name="40% - uthevingsfarge 4 13" xfId="1893" xr:uid="{0637F31B-F4F3-4764-9E11-AAC9700A67C5}"/>
    <cellStyle name="40% - uthevingsfarge 4 13 2" xfId="1894" xr:uid="{B948E90E-E523-454E-A5B6-843375005B71}"/>
    <cellStyle name="40% - uthevingsfarge 4 13 2 2" xfId="5883" xr:uid="{407D2886-3382-4499-80C0-810EC8AAFCE3}"/>
    <cellStyle name="40% - uthevingsfarge 4 13 2 2 2" xfId="8516" xr:uid="{18620C5D-7D3E-4B78-939E-BB75049B0349}"/>
    <cellStyle name="40% - uthevingsfarge 4 13 2 3" xfId="9492" xr:uid="{D2EB1F5C-7314-4FFF-8485-FA1E3F125AA7}"/>
    <cellStyle name="40% - uthevingsfarge 4 13 3" xfId="5162" xr:uid="{206F90B0-4377-4A30-B1CB-4D1037744640}"/>
    <cellStyle name="40% - uthevingsfarge 4 13 3 2" xfId="7815" xr:uid="{0AF96AFE-469A-47D9-A548-2C4D09AADB51}"/>
    <cellStyle name="40% - uthevingsfarge 4 13 4" xfId="10642" xr:uid="{236AAA4D-6052-4FC7-BB59-C5261BA5CED5}"/>
    <cellStyle name="40% - uthevingsfarge 4 14" xfId="1895" xr:uid="{E4CFF307-A9F8-4DAF-B63E-3BDCBAA0BDAF}"/>
    <cellStyle name="40% - uthevingsfarge 4 14 2" xfId="1896" xr:uid="{10870347-6F39-44F8-A241-E04377B9EA62}"/>
    <cellStyle name="40% - uthevingsfarge 4 14 2 2" xfId="5884" xr:uid="{B9798417-A9F9-4F4E-AEAD-1E8786C257D7}"/>
    <cellStyle name="40% - uthevingsfarge 4 14 2 2 2" xfId="8517" xr:uid="{F3AF02A4-C253-4D29-820E-EFC22D3081D0}"/>
    <cellStyle name="40% - uthevingsfarge 4 14 2 3" xfId="9491" xr:uid="{43B97929-E167-4492-B499-714D39BC3231}"/>
    <cellStyle name="40% - uthevingsfarge 4 14 3" xfId="5163" xr:uid="{D23B762E-A371-4AEE-A946-9ADCDCB10F42}"/>
    <cellStyle name="40% - uthevingsfarge 4 14 3 2" xfId="7816" xr:uid="{D9A1779E-623A-4E33-B134-83E3AAC28E3D}"/>
    <cellStyle name="40% - uthevingsfarge 4 14 4" xfId="10641" xr:uid="{8A91F340-EA6E-4B4D-8C54-4B1712F007E8}"/>
    <cellStyle name="40% - uthevingsfarge 4 15" xfId="1897" xr:uid="{5D6C727E-BF9E-4612-9803-8164FBD8599B}"/>
    <cellStyle name="40% - uthevingsfarge 4 15 2" xfId="1898" xr:uid="{BD750EBA-E02E-4F04-A2F8-7F9E08337F28}"/>
    <cellStyle name="40% - uthevingsfarge 4 15 2 2" xfId="5885" xr:uid="{EDCCFCF5-5347-438C-8698-03DC8E805DF3}"/>
    <cellStyle name="40% - uthevingsfarge 4 15 2 2 2" xfId="8518" xr:uid="{7BA4329D-7D9C-45B6-9F9C-F241CDF4606F}"/>
    <cellStyle name="40% - uthevingsfarge 4 15 2 3" xfId="9490" xr:uid="{15B85F71-A8B7-4FEA-BE4D-AF6CC8FB9FB4}"/>
    <cellStyle name="40% - uthevingsfarge 4 15 3" xfId="5164" xr:uid="{A9B720A1-E561-43D5-AC3B-5211C529A93A}"/>
    <cellStyle name="40% - uthevingsfarge 4 15 3 2" xfId="7817" xr:uid="{687EBFA7-918A-4E00-92F5-EEE04C437059}"/>
    <cellStyle name="40% - uthevingsfarge 4 15 4" xfId="10640" xr:uid="{0970A74E-5A71-4938-9373-34FE3E21ADD3}"/>
    <cellStyle name="40% - uthevingsfarge 4 16" xfId="1899" xr:uid="{1CEE9332-555F-4716-84B6-2CEC1514CF2A}"/>
    <cellStyle name="40% - uthevingsfarge 4 16 2" xfId="1900" xr:uid="{7B713835-A8BF-4125-9BDF-D7FDB2C6E704}"/>
    <cellStyle name="40% - uthevingsfarge 4 16 2 2" xfId="5886" xr:uid="{EB1D4DEF-505B-475B-A3EB-FE6C7E723F12}"/>
    <cellStyle name="40% - uthevingsfarge 4 16 2 2 2" xfId="8519" xr:uid="{7FB33F48-E7B4-4151-BF69-8D2C678EB9BA}"/>
    <cellStyle name="40% - uthevingsfarge 4 16 2 3" xfId="9489" xr:uid="{07DCEBC4-D99F-4E25-B4D0-CA2DC8BA5BB3}"/>
    <cellStyle name="40% - uthevingsfarge 4 16 3" xfId="5165" xr:uid="{242C4A81-0D99-4AB9-B1A7-D10F37954F07}"/>
    <cellStyle name="40% - uthevingsfarge 4 16 3 2" xfId="7818" xr:uid="{D7FF7B28-444A-4B6E-9F5A-C8AB8051939C}"/>
    <cellStyle name="40% - uthevingsfarge 4 16 4" xfId="10639" xr:uid="{3DC80485-DB03-4671-9B37-30EB780CD6F8}"/>
    <cellStyle name="40% - uthevingsfarge 4 17" xfId="1901" xr:uid="{534E4E54-F441-47DB-A4DB-B9197006FB21}"/>
    <cellStyle name="40% - uthevingsfarge 4 17 2" xfId="1902" xr:uid="{3E18D9AF-8481-4F95-80C7-4A96FDC6F9EB}"/>
    <cellStyle name="40% - uthevingsfarge 4 17 2 2" xfId="5887" xr:uid="{4E51D0A8-FE1D-4F41-9DA2-11D6630DB5BB}"/>
    <cellStyle name="40% - uthevingsfarge 4 17 2 2 2" xfId="8520" xr:uid="{F38C7C61-B8CB-4845-8732-5BA11161CD73}"/>
    <cellStyle name="40% - uthevingsfarge 4 17 2 3" xfId="9488" xr:uid="{BC7AC986-3176-47D8-B950-49037BCA379F}"/>
    <cellStyle name="40% - uthevingsfarge 4 17 3" xfId="5166" xr:uid="{0167ACEB-01CD-4909-8E5F-F185F0D4EE82}"/>
    <cellStyle name="40% - uthevingsfarge 4 17 3 2" xfId="7819" xr:uid="{AA281C61-162D-4551-9078-A24D9E6295FB}"/>
    <cellStyle name="40% - uthevingsfarge 4 17 4" xfId="10638" xr:uid="{C3F6FC02-3066-4961-BDFE-D051CE019C37}"/>
    <cellStyle name="40% - uthevingsfarge 4 18" xfId="1903" xr:uid="{9A18FA1A-9539-4F22-B907-BEFD980F8AD7}"/>
    <cellStyle name="40% - uthevingsfarge 4 18 2" xfId="1904" xr:uid="{06C11E6B-1681-4826-B615-FEA7297A4D95}"/>
    <cellStyle name="40% - uthevingsfarge 4 18 2 2" xfId="5888" xr:uid="{38F96351-CBE1-4504-867B-49159F3EF357}"/>
    <cellStyle name="40% - uthevingsfarge 4 18 2 2 2" xfId="8521" xr:uid="{FA4E5EA4-D68B-43D4-A09A-E2395A8B8C23}"/>
    <cellStyle name="40% - uthevingsfarge 4 18 2 3" xfId="9487" xr:uid="{5F260BFE-E823-43D4-8DEA-3557A781DB91}"/>
    <cellStyle name="40% - uthevingsfarge 4 18 3" xfId="5167" xr:uid="{7672F2F8-D151-4000-8362-670511D0AC25}"/>
    <cellStyle name="40% - uthevingsfarge 4 18 3 2" xfId="7820" xr:uid="{36D93027-88CE-480C-AD12-3D85C24A48F9}"/>
    <cellStyle name="40% - uthevingsfarge 4 18 4" xfId="10637" xr:uid="{4F87A822-F534-43DB-933B-328B3EFB5BCF}"/>
    <cellStyle name="40% - uthevingsfarge 4 19" xfId="1905" xr:uid="{D6E88C18-F5C8-499B-8330-A12178CDFE67}"/>
    <cellStyle name="40% - uthevingsfarge 4 19 2" xfId="1906" xr:uid="{22EC2A63-6575-49C7-B80C-618DA3F403E6}"/>
    <cellStyle name="40% - uthevingsfarge 4 19 2 2" xfId="5889" xr:uid="{2942589D-E423-4D56-8EC6-DBECD77DA5EB}"/>
    <cellStyle name="40% - uthevingsfarge 4 19 2 2 2" xfId="8522" xr:uid="{B0330D3A-8426-401B-989B-C4FC0C3E2CC0}"/>
    <cellStyle name="40% - uthevingsfarge 4 19 2 3" xfId="9486" xr:uid="{D46CC153-9EB4-42FC-A3BA-4812225CEE61}"/>
    <cellStyle name="40% - uthevingsfarge 4 19 3" xfId="5168" xr:uid="{C618FF67-0279-4646-8796-24B8A5E259DB}"/>
    <cellStyle name="40% - uthevingsfarge 4 19 3 2" xfId="7821" xr:uid="{8CBC39A8-794A-4F16-A8DC-890F5B94396B}"/>
    <cellStyle name="40% - uthevingsfarge 4 19 4" xfId="10636" xr:uid="{0BC3FED8-F2F6-443A-93E9-3E444959A563}"/>
    <cellStyle name="40% - uthevingsfarge 4 2" xfId="187" xr:uid="{A53834B1-2907-40C0-867B-68EB7627A599}"/>
    <cellStyle name="40% - uthevingsfarge 4 2 2" xfId="1907" xr:uid="{7B74B7D6-C9ED-4673-961D-B05763E15D9D}"/>
    <cellStyle name="40% - uthevingsfarge 4 2 2 2" xfId="5890" xr:uid="{D89F0DA3-1F43-4D2C-B096-6A39419F1030}"/>
    <cellStyle name="40% - uthevingsfarge 4 2 2 2 2" xfId="8523" xr:uid="{AD68799F-D167-4CFC-88BC-7CBE1E94360C}"/>
    <cellStyle name="40% - uthevingsfarge 4 2 2 3" xfId="9485" xr:uid="{3C4D0708-A7D1-487D-95B3-8B9AA9CD9A20}"/>
    <cellStyle name="40% - uthevingsfarge 4 2 3" xfId="5169" xr:uid="{4BC78FD0-664D-44C3-A9D5-06895BA673B8}"/>
    <cellStyle name="40% - uthevingsfarge 4 2 3 2" xfId="7822" xr:uid="{D24B2DE6-3EF6-485B-B3B6-8210657F85B2}"/>
    <cellStyle name="40% - uthevingsfarge 4 2 4" xfId="10635" xr:uid="{A317DEB0-96FF-4BFB-AA7D-9DE1E3EF751D}"/>
    <cellStyle name="40% - uthevingsfarge 4 20" xfId="1908" xr:uid="{86AB1591-33DD-4B43-9C99-C69EA18DEFA6}"/>
    <cellStyle name="40% - uthevingsfarge 4 20 2" xfId="1909" xr:uid="{B46B0413-1B88-4F32-B274-2B9441897E09}"/>
    <cellStyle name="40% - uthevingsfarge 4 20 2 2" xfId="5891" xr:uid="{4E61A3FC-321F-4A8F-8E36-9A3467AE3F01}"/>
    <cellStyle name="40% - uthevingsfarge 4 20 2 2 2" xfId="8524" xr:uid="{E614B6BA-206F-4A7D-A865-910DC9275738}"/>
    <cellStyle name="40% - uthevingsfarge 4 20 2 3" xfId="9484" xr:uid="{87778BE1-D7EB-43E3-BDD1-590D95DD979A}"/>
    <cellStyle name="40% - uthevingsfarge 4 20 3" xfId="5170" xr:uid="{2868234D-2EC8-4AE6-A481-74372DC2683C}"/>
    <cellStyle name="40% - uthevingsfarge 4 20 3 2" xfId="7823" xr:uid="{ADC8C63B-21E3-44AF-83A8-ABF21F54D79F}"/>
    <cellStyle name="40% - uthevingsfarge 4 20 4" xfId="10634" xr:uid="{477C9266-162F-444B-9B8D-6B5692473DBC}"/>
    <cellStyle name="40% - uthevingsfarge 4 21" xfId="1910" xr:uid="{0DECAA33-3627-4B0B-9F5F-4EBEA69FD2E8}"/>
    <cellStyle name="40% - uthevingsfarge 4 21 2" xfId="1911" xr:uid="{217179FF-912C-4A5E-9BB0-67CCCD318FF7}"/>
    <cellStyle name="40% - uthevingsfarge 4 21 2 2" xfId="5892" xr:uid="{40043E8C-85A4-4C02-9362-C8417320AEA9}"/>
    <cellStyle name="40% - uthevingsfarge 4 21 2 2 2" xfId="8525" xr:uid="{D94B056F-5328-4CB5-AD2B-118C6D3E1C53}"/>
    <cellStyle name="40% - uthevingsfarge 4 21 2 3" xfId="9483" xr:uid="{BEF439DB-F7DE-4F35-B1BC-9A56576D437A}"/>
    <cellStyle name="40% - uthevingsfarge 4 21 3" xfId="5171" xr:uid="{763434ED-329D-4C83-86B2-411B83E63237}"/>
    <cellStyle name="40% - uthevingsfarge 4 21 3 2" xfId="7824" xr:uid="{02FF9C67-DB45-4BEA-8F09-2F15BD4375AA}"/>
    <cellStyle name="40% - uthevingsfarge 4 21 4" xfId="10633" xr:uid="{CA65C403-7A1A-401D-99F5-A0230EBDF0FD}"/>
    <cellStyle name="40% - uthevingsfarge 4 22" xfId="1912" xr:uid="{D72D35C7-2BF8-4E04-AABB-B8CE09AD07BC}"/>
    <cellStyle name="40% - uthevingsfarge 4 22 2" xfId="1913" xr:uid="{BEC43830-FE5B-4217-96EF-70D0EB868E74}"/>
    <cellStyle name="40% - uthevingsfarge 4 22 2 2" xfId="5893" xr:uid="{90200850-0D02-4D53-8FFA-A45BFAAA6692}"/>
    <cellStyle name="40% - uthevingsfarge 4 22 2 2 2" xfId="8526" xr:uid="{1708E590-C664-44F4-9886-54C9CDC6239F}"/>
    <cellStyle name="40% - uthevingsfarge 4 22 2 3" xfId="9482" xr:uid="{240B8BCA-7DA0-4D75-BABE-56495411D6DA}"/>
    <cellStyle name="40% - uthevingsfarge 4 22 3" xfId="5172" xr:uid="{DDFE1970-83F2-4BD0-969B-DC2B4F1A927B}"/>
    <cellStyle name="40% - uthevingsfarge 4 22 3 2" xfId="7825" xr:uid="{7324A3A9-DB33-4191-99B7-CC10B569B32A}"/>
    <cellStyle name="40% - uthevingsfarge 4 22 4" xfId="10632" xr:uid="{6FB04B7A-EAFF-48AC-BC6F-1DB59421E8F0}"/>
    <cellStyle name="40% - uthevingsfarge 4 23" xfId="1914" xr:uid="{67A1162F-312F-4F07-A622-79523859B382}"/>
    <cellStyle name="40% - uthevingsfarge 4 23 2" xfId="1915" xr:uid="{3FA315D5-F2E6-42F0-80E1-F07F7DF0E2D1}"/>
    <cellStyle name="40% - uthevingsfarge 4 23 2 2" xfId="5894" xr:uid="{CD3B55EA-DB50-4289-BE07-6419DCF16494}"/>
    <cellStyle name="40% - uthevingsfarge 4 23 2 2 2" xfId="8527" xr:uid="{418C8966-EA88-41ED-AB44-446CD942DEBC}"/>
    <cellStyle name="40% - uthevingsfarge 4 23 2 3" xfId="9481" xr:uid="{D07465A1-697B-4856-ABFB-C17B46FAD0EF}"/>
    <cellStyle name="40% - uthevingsfarge 4 23 3" xfId="5173" xr:uid="{DA297825-C43D-4312-801F-81E7B9201BA8}"/>
    <cellStyle name="40% - uthevingsfarge 4 23 3 2" xfId="7826" xr:uid="{32B312C4-92BC-4164-8150-0B52F8BBF754}"/>
    <cellStyle name="40% - uthevingsfarge 4 23 4" xfId="10631" xr:uid="{90267F7F-1D77-4AED-9459-06106D03D1B9}"/>
    <cellStyle name="40% - uthevingsfarge 4 24" xfId="1916" xr:uid="{55234A5D-B481-4916-8D0A-C69933F1C780}"/>
    <cellStyle name="40% - uthevingsfarge 4 24 2" xfId="1917" xr:uid="{60873263-C5EA-4E81-B2F1-6BDD1D37E778}"/>
    <cellStyle name="40% - uthevingsfarge 4 24 2 2" xfId="5895" xr:uid="{ABC7F646-BDC5-40CD-A02B-6A6ABB7CF8FC}"/>
    <cellStyle name="40% - uthevingsfarge 4 24 2 2 2" xfId="8528" xr:uid="{47026731-4747-4451-ABFA-761CDD411299}"/>
    <cellStyle name="40% - uthevingsfarge 4 24 2 3" xfId="9480" xr:uid="{21BC2BB4-7F94-4066-ADBE-CCE676D31669}"/>
    <cellStyle name="40% - uthevingsfarge 4 24 3" xfId="5174" xr:uid="{3B988C36-C2B9-41AA-BC0E-2AA30E7058D7}"/>
    <cellStyle name="40% - uthevingsfarge 4 24 3 2" xfId="7827" xr:uid="{9D202900-C312-4F99-B2C8-72FBCD31645C}"/>
    <cellStyle name="40% - uthevingsfarge 4 24 4" xfId="10630" xr:uid="{EBC07289-6BCB-4B61-8AEC-2A54AF489DEC}"/>
    <cellStyle name="40% - uthevingsfarge 4 25" xfId="1918" xr:uid="{EDD38BB5-315E-4564-9DF4-474F4C75BD24}"/>
    <cellStyle name="40% - uthevingsfarge 4 25 2" xfId="1919" xr:uid="{44ACD767-BE99-4015-8E8B-753A1A54ED8A}"/>
    <cellStyle name="40% - uthevingsfarge 4 25 2 2" xfId="5896" xr:uid="{E28C07D5-08C3-4A96-99F2-BFA1568B3BC8}"/>
    <cellStyle name="40% - uthevingsfarge 4 25 2 2 2" xfId="8529" xr:uid="{CC3947E1-F31D-4530-AC8A-99CDB57416CB}"/>
    <cellStyle name="40% - uthevingsfarge 4 25 2 3" xfId="9479" xr:uid="{74B8B2C9-2D54-4AE4-8CFB-D27B4DB1031E}"/>
    <cellStyle name="40% - uthevingsfarge 4 25 3" xfId="5175" xr:uid="{BDEEDB8F-2821-4736-946D-293386BBD7F2}"/>
    <cellStyle name="40% - uthevingsfarge 4 25 3 2" xfId="7828" xr:uid="{1983B06D-0266-491E-A2E0-D75C85B55A94}"/>
    <cellStyle name="40% - uthevingsfarge 4 25 4" xfId="10629" xr:uid="{3CD8A24C-864B-4A3A-8124-94C8D3285A7A}"/>
    <cellStyle name="40% - uthevingsfarge 4 26" xfId="1920" xr:uid="{587105E6-7E55-4938-B9B4-74E6085FDC67}"/>
    <cellStyle name="40% - uthevingsfarge 4 26 2" xfId="1921" xr:uid="{AEC4F54E-D708-4611-A66A-431A1D28758E}"/>
    <cellStyle name="40% - uthevingsfarge 4 26 2 2" xfId="5897" xr:uid="{4965B620-47DB-4A6C-9340-141F21B460C4}"/>
    <cellStyle name="40% - uthevingsfarge 4 26 2 2 2" xfId="8530" xr:uid="{C41C4E52-A07F-4168-AD98-191A31D6509F}"/>
    <cellStyle name="40% - uthevingsfarge 4 26 2 3" xfId="9478" xr:uid="{64CC65EF-47B2-4F14-AA7D-73704555918B}"/>
    <cellStyle name="40% - uthevingsfarge 4 26 3" xfId="5176" xr:uid="{DA874435-453C-44AC-B0EF-C45EECD76C2C}"/>
    <cellStyle name="40% - uthevingsfarge 4 26 3 2" xfId="7829" xr:uid="{5B69AA7D-D963-4FA7-9213-94916DD66DA3}"/>
    <cellStyle name="40% - uthevingsfarge 4 26 4" xfId="10628" xr:uid="{A40C5CE9-7DAF-49A1-A8E6-6DED07F5449B}"/>
    <cellStyle name="40% - uthevingsfarge 4 27" xfId="1922" xr:uid="{41E80CCF-6EB6-4067-A847-168EC7ADA42D}"/>
    <cellStyle name="40% - uthevingsfarge 4 27 2" xfId="1923" xr:uid="{C534B4D7-83A9-4436-B440-313E4D811898}"/>
    <cellStyle name="40% - uthevingsfarge 4 27 2 2" xfId="5898" xr:uid="{00B973CA-3BE5-4842-BBA7-40B3A6395A80}"/>
    <cellStyle name="40% - uthevingsfarge 4 27 2 2 2" xfId="8531" xr:uid="{8CAF0FD3-ACFC-4E56-9F87-11C00A10B506}"/>
    <cellStyle name="40% - uthevingsfarge 4 27 2 3" xfId="9477" xr:uid="{20C75862-E2A3-4511-A60A-A66435BC25E2}"/>
    <cellStyle name="40% - uthevingsfarge 4 27 3" xfId="5177" xr:uid="{26C6A1DE-4953-48B8-A8ED-AEF85661C429}"/>
    <cellStyle name="40% - uthevingsfarge 4 27 3 2" xfId="7830" xr:uid="{07D8CE5E-9E28-48B1-A53D-A9EB22616F3C}"/>
    <cellStyle name="40% - uthevingsfarge 4 27 4" xfId="10752" xr:uid="{DA46B310-FC1A-4AC2-92CF-02F036DC52AD}"/>
    <cellStyle name="40% - uthevingsfarge 4 28" xfId="1924" xr:uid="{525ECE2B-340B-4520-AF3E-CE40FFD2554D}"/>
    <cellStyle name="40% - uthevingsfarge 4 28 2" xfId="1925" xr:uid="{4BBD6862-B72E-4AF4-A416-DAD6965606E1}"/>
    <cellStyle name="40% - uthevingsfarge 4 28 2 2" xfId="5899" xr:uid="{A7898F97-C292-41A6-B817-CC2D80A5A3D4}"/>
    <cellStyle name="40% - uthevingsfarge 4 28 2 2 2" xfId="8532" xr:uid="{FFA7ADC2-1D96-4CFB-B04F-021AA628E7D4}"/>
    <cellStyle name="40% - uthevingsfarge 4 28 2 3" xfId="10680" xr:uid="{BB31FECC-39E9-4DE7-A98E-D8443D123271}"/>
    <cellStyle name="40% - uthevingsfarge 4 28 3" xfId="5178" xr:uid="{BAEBBD1D-6FDC-4CAE-8416-A4FACE2E9867}"/>
    <cellStyle name="40% - uthevingsfarge 4 28 3 2" xfId="7831" xr:uid="{62803D67-334F-4775-BDDB-5A80B7AA121B}"/>
    <cellStyle name="40% - uthevingsfarge 4 28 4" xfId="9476" xr:uid="{057B03CE-0B1D-4D7F-95F4-BF7D9D2BDDA0}"/>
    <cellStyle name="40% - uthevingsfarge 4 29" xfId="1926" xr:uid="{C632C920-897D-4D81-82B5-BD07373E457F}"/>
    <cellStyle name="40% - uthevingsfarge 4 29 2" xfId="1927" xr:uid="{B5C27BBA-CC60-4871-951D-A684EA76D1EC}"/>
    <cellStyle name="40% - uthevingsfarge 4 29 2 2" xfId="5900" xr:uid="{66DD0C3A-0A3C-4748-8F42-0CA544471590}"/>
    <cellStyle name="40% - uthevingsfarge 4 29 2 2 2" xfId="8533" xr:uid="{340C4AEA-AA60-441C-839D-994865F9A07A}"/>
    <cellStyle name="40% - uthevingsfarge 4 29 2 3" xfId="10013" xr:uid="{5691EEA3-602F-4D8C-A3AF-F57351DF1C81}"/>
    <cellStyle name="40% - uthevingsfarge 4 29 3" xfId="5179" xr:uid="{B2F7BFE9-B19F-4CCB-805B-D6F693692CB1}"/>
    <cellStyle name="40% - uthevingsfarge 4 29 3 2" xfId="7832" xr:uid="{537F9F58-622E-40A8-965D-490F1EBC3A28}"/>
    <cellStyle name="40% - uthevingsfarge 4 29 4" xfId="9897" xr:uid="{D7FBBC98-8974-4F16-B922-FC133B02FF44}"/>
    <cellStyle name="40% - uthevingsfarge 4 3" xfId="1928" xr:uid="{3FD47167-616A-42A0-B803-1EDB55157EC2}"/>
    <cellStyle name="40% - uthevingsfarge 4 3 2" xfId="1929" xr:uid="{60B7E826-FB9F-490D-BCE5-EA84E6C2B8C1}"/>
    <cellStyle name="40% - uthevingsfarge 4 3 2 2" xfId="5901" xr:uid="{72BDB23D-6996-4B55-ABD2-AEDC038D5D4C}"/>
    <cellStyle name="40% - uthevingsfarge 4 3 2 2 2" xfId="8534" xr:uid="{3E4DEB18-964B-4B0E-9724-2145E0DA76B7}"/>
    <cellStyle name="40% - uthevingsfarge 4 3 2 3" xfId="10472" xr:uid="{B3F8DF6D-9A80-4807-BD3B-A115961CFE14}"/>
    <cellStyle name="40% - uthevingsfarge 4 3 3" xfId="5180" xr:uid="{39554C80-5E19-44EC-8E9A-6ACE80CCDF3C}"/>
    <cellStyle name="40% - uthevingsfarge 4 3 3 2" xfId="7833" xr:uid="{4468529D-9DC4-4FD5-96D4-DC9BF1C3659B}"/>
    <cellStyle name="40% - uthevingsfarge 4 3 4" xfId="9845" xr:uid="{888FDBBA-36B0-4C51-AE84-75FFC9B61495}"/>
    <cellStyle name="40% - uthevingsfarge 4 30" xfId="1930" xr:uid="{99221B3C-2D55-48E9-8A70-C3601B7566F9}"/>
    <cellStyle name="40% - uthevingsfarge 4 30 2" xfId="1931" xr:uid="{D53442E3-BDE1-4B70-9A3D-14DC850ED673}"/>
    <cellStyle name="40% - uthevingsfarge 4 30 2 2" xfId="5902" xr:uid="{C2502AC0-D250-4854-8B21-8CFCE91ACB3C}"/>
    <cellStyle name="40% - uthevingsfarge 4 30 2 2 2" xfId="8535" xr:uid="{23271C26-8F11-4F9B-AC56-58BDB74F8C14}"/>
    <cellStyle name="40% - uthevingsfarge 4 30 2 3" xfId="10014" xr:uid="{41187860-8E7B-4AB5-A07F-4E0000AA555B}"/>
    <cellStyle name="40% - uthevingsfarge 4 30 3" xfId="5181" xr:uid="{1CCEDA40-F3F1-4D41-93B7-3F6CC2D6E059}"/>
    <cellStyle name="40% - uthevingsfarge 4 30 3 2" xfId="7834" xr:uid="{FE1E74AB-A7AF-4F14-A212-A391A71D58B2}"/>
    <cellStyle name="40% - uthevingsfarge 4 30 4" xfId="9896" xr:uid="{C576800E-EA3A-49E3-A6D3-905C63A9C109}"/>
    <cellStyle name="40% - uthevingsfarge 4 31" xfId="1932" xr:uid="{352A121E-D417-4896-897D-5652005BB119}"/>
    <cellStyle name="40% - uthevingsfarge 4 31 2" xfId="1933" xr:uid="{7AE8BE6D-D99B-49BE-BC4F-1CA578BFDB00}"/>
    <cellStyle name="40% - uthevingsfarge 4 31 2 2" xfId="5903" xr:uid="{AE8F4B4E-3497-4FDA-BBD6-8B0A51A0EFE2}"/>
    <cellStyle name="40% - uthevingsfarge 4 31 2 2 2" xfId="8536" xr:uid="{6491B42D-AD40-4965-9CA2-AAD6DD725651}"/>
    <cellStyle name="40% - uthevingsfarge 4 31 2 3" xfId="10471" xr:uid="{D381D152-F748-4570-A4E4-BDD2BCDA0026}"/>
    <cellStyle name="40% - uthevingsfarge 4 31 3" xfId="5182" xr:uid="{4F97362D-7F46-4FF1-9BB7-EE642E581AE3}"/>
    <cellStyle name="40% - uthevingsfarge 4 31 3 2" xfId="7835" xr:uid="{FF6BF58B-BEDF-46FF-BF12-A2D907E55D52}"/>
    <cellStyle name="40% - uthevingsfarge 4 31 4" xfId="9844" xr:uid="{3108495B-198B-4E0D-9D52-D4584685D02E}"/>
    <cellStyle name="40% - uthevingsfarge 4 32" xfId="1934" xr:uid="{6658B9D7-47CA-434D-895C-8EF61111D929}"/>
    <cellStyle name="40% - uthevingsfarge 4 32 2" xfId="1935" xr:uid="{5E456B69-2748-4325-BC30-EE59B50A4454}"/>
    <cellStyle name="40% - uthevingsfarge 4 32 2 2" xfId="5904" xr:uid="{9A479218-44B2-4619-AA40-C37BE11F79B8}"/>
    <cellStyle name="40% - uthevingsfarge 4 32 2 2 2" xfId="8537" xr:uid="{770DEA17-3EBF-40E4-82A3-AE924861A91C}"/>
    <cellStyle name="40% - uthevingsfarge 4 32 2 3" xfId="10015" xr:uid="{38C6BE45-06D4-4072-8993-5E4768B5BA4E}"/>
    <cellStyle name="40% - uthevingsfarge 4 32 3" xfId="5183" xr:uid="{1D449982-4487-46A5-B791-D7A045B14A4A}"/>
    <cellStyle name="40% - uthevingsfarge 4 32 3 2" xfId="7836" xr:uid="{5E85D9E9-7321-4F72-9E89-2B28EA745DE3}"/>
    <cellStyle name="40% - uthevingsfarge 4 32 4" xfId="9895" xr:uid="{EF858343-FC10-4292-8452-07FB2A240755}"/>
    <cellStyle name="40% - uthevingsfarge 4 33" xfId="1936" xr:uid="{A16889DD-73D5-41B0-914D-7479F94CB444}"/>
    <cellStyle name="40% - uthevingsfarge 4 33 2" xfId="1937" xr:uid="{8E5F03E9-EA2B-4730-9E43-F515C8EC85CE}"/>
    <cellStyle name="40% - uthevingsfarge 4 33 2 2" xfId="5905" xr:uid="{FD5287C0-BD6C-41B1-9F7F-FEF86D2D48E0}"/>
    <cellStyle name="40% - uthevingsfarge 4 33 2 2 2" xfId="8538" xr:uid="{39DE694E-190B-47CC-846A-C2C55505C89E}"/>
    <cellStyle name="40% - uthevingsfarge 4 33 2 3" xfId="10470" xr:uid="{4918E77C-BC77-431F-B58C-95A7EEC8C15B}"/>
    <cellStyle name="40% - uthevingsfarge 4 33 3" xfId="5184" xr:uid="{8924424C-7BC1-4D44-926C-75100CB5AD1E}"/>
    <cellStyle name="40% - uthevingsfarge 4 33 3 2" xfId="7837" xr:uid="{ACD1A8D4-DC8F-4F04-8391-96A40C3FDF65}"/>
    <cellStyle name="40% - uthevingsfarge 4 33 4" xfId="9843" xr:uid="{BD482D12-E747-4C7A-B58A-31CA3838424C}"/>
    <cellStyle name="40% - uthevingsfarge 4 34" xfId="1938" xr:uid="{DB7C501C-AE83-4F23-BDE4-571D52D1A5FA}"/>
    <cellStyle name="40% - uthevingsfarge 4 34 2" xfId="1939" xr:uid="{06AA82DB-7D3F-4F60-851D-4DC445BF56E1}"/>
    <cellStyle name="40% - uthevingsfarge 4 34 2 2" xfId="5906" xr:uid="{5AADF7EC-4930-4A38-82CF-85EA5C959E3E}"/>
    <cellStyle name="40% - uthevingsfarge 4 34 2 2 2" xfId="8539" xr:uid="{60AF56C5-585A-4F41-953A-59FD68A16DB7}"/>
    <cellStyle name="40% - uthevingsfarge 4 34 2 3" xfId="10016" xr:uid="{7C8F16CD-6D42-4103-B1D9-30930B7161BE}"/>
    <cellStyle name="40% - uthevingsfarge 4 34 3" xfId="5185" xr:uid="{DD57CB5B-5A0B-444A-B429-42D46DBB9FA3}"/>
    <cellStyle name="40% - uthevingsfarge 4 34 3 2" xfId="7838" xr:uid="{493597E9-1D73-4A29-BE3F-336FEABCB004}"/>
    <cellStyle name="40% - uthevingsfarge 4 34 4" xfId="9894" xr:uid="{A99D17AD-BFCE-433F-8842-9007B19E0889}"/>
    <cellStyle name="40% - uthevingsfarge 4 35" xfId="1940" xr:uid="{1A0A9C8C-7562-4160-BF6B-C9F58051E5E7}"/>
    <cellStyle name="40% - uthevingsfarge 4 35 2" xfId="1941" xr:uid="{BE5B0EDD-2AEA-427E-8D0F-7F9EE2C184F1}"/>
    <cellStyle name="40% - uthevingsfarge 4 35 2 2" xfId="5907" xr:uid="{6BEE64AA-7F62-46AA-A712-C133D66C5C8E}"/>
    <cellStyle name="40% - uthevingsfarge 4 35 2 2 2" xfId="8540" xr:uid="{22FF06B6-2DD7-4FA9-A73F-A06729CB6F88}"/>
    <cellStyle name="40% - uthevingsfarge 4 35 2 3" xfId="10469" xr:uid="{465DDF47-3374-4EEA-8D84-AEF9202B867E}"/>
    <cellStyle name="40% - uthevingsfarge 4 35 3" xfId="5186" xr:uid="{9CC53F44-F44F-4B6A-B6A2-6168984A6E13}"/>
    <cellStyle name="40% - uthevingsfarge 4 35 3 2" xfId="7839" xr:uid="{F1438418-3880-4B20-B920-4065C7BED293}"/>
    <cellStyle name="40% - uthevingsfarge 4 35 4" xfId="9842" xr:uid="{3558B8B4-4450-4D54-BD6C-C7D53514CE0F}"/>
    <cellStyle name="40% - uthevingsfarge 4 36" xfId="1942" xr:uid="{88B2B528-DB18-4B61-8D5B-EA5FC6B36DE4}"/>
    <cellStyle name="40% - uthevingsfarge 4 36 2" xfId="1943" xr:uid="{B42D818F-537E-454B-B801-8D58962BDF53}"/>
    <cellStyle name="40% - uthevingsfarge 4 36 2 2" xfId="5908" xr:uid="{F6726046-DC1F-4C8B-9F6D-26BBA3AE3AAB}"/>
    <cellStyle name="40% - uthevingsfarge 4 36 2 2 2" xfId="8541" xr:uid="{7A5F2CB7-55B8-4A67-8A89-8DEABFC2E67C}"/>
    <cellStyle name="40% - uthevingsfarge 4 36 2 3" xfId="10017" xr:uid="{1D9473C5-D600-4ADD-B7F3-1F43EBBF395C}"/>
    <cellStyle name="40% - uthevingsfarge 4 36 3" xfId="5187" xr:uid="{F72EE15C-EB77-4E37-8D56-02BACEB10BB7}"/>
    <cellStyle name="40% - uthevingsfarge 4 36 3 2" xfId="7840" xr:uid="{8EA291D1-C01A-45E0-866B-3780421A7C82}"/>
    <cellStyle name="40% - uthevingsfarge 4 36 4" xfId="9893" xr:uid="{21B06621-717F-4E2D-9BDA-A81641D4E0BA}"/>
    <cellStyle name="40% - uthevingsfarge 4 37" xfId="1944" xr:uid="{32F518BC-1DAC-4A87-845B-480F039F5838}"/>
    <cellStyle name="40% - uthevingsfarge 4 37 2" xfId="1945" xr:uid="{F88E4977-1C9F-4DA1-9202-9BF4589EE699}"/>
    <cellStyle name="40% - uthevingsfarge 4 37 2 2" xfId="5909" xr:uid="{0174F2B1-A783-4A78-A634-2D36961FE90B}"/>
    <cellStyle name="40% - uthevingsfarge 4 37 2 2 2" xfId="8542" xr:uid="{24BFF023-80DA-4841-B6F4-E72FD2A55DC3}"/>
    <cellStyle name="40% - uthevingsfarge 4 37 2 3" xfId="10468" xr:uid="{D319861D-6C8A-44F0-9DED-759BA571E56F}"/>
    <cellStyle name="40% - uthevingsfarge 4 37 3" xfId="5188" xr:uid="{2CF090DF-36B7-44E0-B19A-53638CB5526A}"/>
    <cellStyle name="40% - uthevingsfarge 4 37 3 2" xfId="7841" xr:uid="{39EBE7FC-0A95-4EB8-8B92-5A30B09757CD}"/>
    <cellStyle name="40% - uthevingsfarge 4 37 4" xfId="9841" xr:uid="{C00972C2-8063-4243-A1E1-B0B79A2C566A}"/>
    <cellStyle name="40% - uthevingsfarge 4 38" xfId="1946" xr:uid="{ACCD7059-EF50-46C5-A896-3EBABB8B260B}"/>
    <cellStyle name="40% - uthevingsfarge 4 38 2" xfId="1947" xr:uid="{E961180D-7C69-44FA-BF47-E86ECAFB95AB}"/>
    <cellStyle name="40% - uthevingsfarge 4 38 2 2" xfId="5910" xr:uid="{7CBE8EA7-966C-405D-8A05-F8F18DF2CD1B}"/>
    <cellStyle name="40% - uthevingsfarge 4 38 2 2 2" xfId="8543" xr:uid="{62798679-5AEE-4847-8806-648BBDADBC6F}"/>
    <cellStyle name="40% - uthevingsfarge 4 38 2 3" xfId="10018" xr:uid="{B6183B52-A224-462F-B927-0FB00F233BE2}"/>
    <cellStyle name="40% - uthevingsfarge 4 38 3" xfId="5189" xr:uid="{DCC45022-C751-4AA2-9957-6CF50ECFC815}"/>
    <cellStyle name="40% - uthevingsfarge 4 38 3 2" xfId="7842" xr:uid="{E204362A-330D-4656-9B70-92409EE73E7B}"/>
    <cellStyle name="40% - uthevingsfarge 4 38 4" xfId="9892" xr:uid="{5F85E263-84E4-44E1-BBC5-BB1D2C9E770A}"/>
    <cellStyle name="40% - uthevingsfarge 4 39" xfId="1948" xr:uid="{910A1F39-15EB-44B8-A9A6-2C00038BD571}"/>
    <cellStyle name="40% - uthevingsfarge 4 39 2" xfId="1949" xr:uid="{85B4DBE4-4D08-4DF5-9180-CDBC61BBC674}"/>
    <cellStyle name="40% - uthevingsfarge 4 39 2 2" xfId="5911" xr:uid="{9FF7E0E5-052C-42A4-AA6D-A7A318D4A644}"/>
    <cellStyle name="40% - uthevingsfarge 4 39 2 2 2" xfId="8544" xr:uid="{B36EB685-0F88-419B-9D51-8CBD62F14334}"/>
    <cellStyle name="40% - uthevingsfarge 4 39 2 3" xfId="10467" xr:uid="{2BD44ABD-C89E-48C6-9647-A10B21B39B95}"/>
    <cellStyle name="40% - uthevingsfarge 4 39 3" xfId="5190" xr:uid="{9424A7AB-276B-4A77-9482-BBB45CABA392}"/>
    <cellStyle name="40% - uthevingsfarge 4 39 3 2" xfId="7843" xr:uid="{738D6EFC-8D85-4AB1-AC5F-EE50F668386C}"/>
    <cellStyle name="40% - uthevingsfarge 4 39 4" xfId="9840" xr:uid="{69306954-3860-460C-9209-56F959253FD8}"/>
    <cellStyle name="40% - uthevingsfarge 4 4" xfId="1950" xr:uid="{2BB21902-CCBE-4A7F-B2CF-1F408B5C606D}"/>
    <cellStyle name="40% - uthevingsfarge 4 4 2" xfId="1951" xr:uid="{7EE27EE6-06B1-4ECA-A81E-726BDB6F7215}"/>
    <cellStyle name="40% - uthevingsfarge 4 4 2 2" xfId="5912" xr:uid="{D8FDCCD5-B386-4B41-A03C-BEDC0F0AA85C}"/>
    <cellStyle name="40% - uthevingsfarge 4 4 2 2 2" xfId="8545" xr:uid="{F91F7CA4-59C0-4235-8419-0A32A6949D77}"/>
    <cellStyle name="40% - uthevingsfarge 4 4 2 3" xfId="10019" xr:uid="{FB14F025-3FE7-4593-BB95-18E859903468}"/>
    <cellStyle name="40% - uthevingsfarge 4 4 3" xfId="5191" xr:uid="{B036B7AA-9060-4BC0-BFE2-A4A6047FE9C1}"/>
    <cellStyle name="40% - uthevingsfarge 4 4 3 2" xfId="7844" xr:uid="{B88B89ED-C26E-4668-A3CB-C6CC0C2A1DDA}"/>
    <cellStyle name="40% - uthevingsfarge 4 4 4" xfId="9891" xr:uid="{726498B3-FEEC-47DD-B2F0-5A3BC8486345}"/>
    <cellStyle name="40% - uthevingsfarge 4 40" xfId="1952" xr:uid="{D59901B0-9907-46FC-A0EC-E11FDDC98B89}"/>
    <cellStyle name="40% - uthevingsfarge 4 40 2" xfId="1953" xr:uid="{AD876CB4-A6B1-41F7-812B-B03E86E96846}"/>
    <cellStyle name="40% - uthevingsfarge 4 40 2 2" xfId="5913" xr:uid="{86C30403-4666-4FA2-9D74-F2015FD15C98}"/>
    <cellStyle name="40% - uthevingsfarge 4 40 2 2 2" xfId="8546" xr:uid="{57B428FB-DBA7-4191-86DC-06A470A2568C}"/>
    <cellStyle name="40% - uthevingsfarge 4 40 2 3" xfId="10466" xr:uid="{B15F376E-8792-4064-85B3-EC3BB2BB33C5}"/>
    <cellStyle name="40% - uthevingsfarge 4 40 3" xfId="5192" xr:uid="{DEF7E837-2C9C-4B11-A424-A49781D122FE}"/>
    <cellStyle name="40% - uthevingsfarge 4 40 3 2" xfId="7845" xr:uid="{2B4AC3C9-0A00-4B8C-88E6-E1DF4E35BB34}"/>
    <cellStyle name="40% - uthevingsfarge 4 40 4" xfId="9839" xr:uid="{5A2178FD-F2CE-4679-9C08-D582910BFAAA}"/>
    <cellStyle name="40% - uthevingsfarge 4 41" xfId="1954" xr:uid="{53E5B673-AA59-40D4-AA03-31BEDB845594}"/>
    <cellStyle name="40% - uthevingsfarge 4 41 2" xfId="1955" xr:uid="{2D5089D1-7854-4CB0-B9EA-717D0E1767EE}"/>
    <cellStyle name="40% - uthevingsfarge 4 41 2 2" xfId="5914" xr:uid="{D6C1165F-1F76-49B8-A3D1-14FB15A852B7}"/>
    <cellStyle name="40% - uthevingsfarge 4 41 2 2 2" xfId="8547" xr:uid="{48DC71FE-4FCC-46D0-AC39-2F6F2A303D26}"/>
    <cellStyle name="40% - uthevingsfarge 4 41 2 3" xfId="10020" xr:uid="{BFA875E7-0FCA-4C91-99FF-D43F4FE92E65}"/>
    <cellStyle name="40% - uthevingsfarge 4 41 3" xfId="5193" xr:uid="{705DB528-1766-433C-B629-0930CD6F042E}"/>
    <cellStyle name="40% - uthevingsfarge 4 41 3 2" xfId="7846" xr:uid="{CC731346-8569-49C3-A5AC-A797D30AF09A}"/>
    <cellStyle name="40% - uthevingsfarge 4 41 4" xfId="9890" xr:uid="{7878C4DD-5189-491F-AD44-5855B8B28370}"/>
    <cellStyle name="40% - uthevingsfarge 4 42" xfId="1956" xr:uid="{8D0730AF-2F31-402D-9EBF-E98E945250E8}"/>
    <cellStyle name="40% - uthevingsfarge 4 42 2" xfId="1957" xr:uid="{910B7BE1-41D6-420A-B499-A56853BFDC80}"/>
    <cellStyle name="40% - uthevingsfarge 4 42 2 2" xfId="5915" xr:uid="{2B773AD9-EDC9-41EA-8FD6-62041D66D86A}"/>
    <cellStyle name="40% - uthevingsfarge 4 42 2 2 2" xfId="8548" xr:uid="{7D50A455-94D8-4048-82D1-0C515706210C}"/>
    <cellStyle name="40% - uthevingsfarge 4 42 2 3" xfId="10465" xr:uid="{B10EC738-0A53-489C-B422-EE132EB3CF45}"/>
    <cellStyle name="40% - uthevingsfarge 4 42 3" xfId="5194" xr:uid="{3702F235-8574-4324-8E54-C581DE26C567}"/>
    <cellStyle name="40% - uthevingsfarge 4 42 3 2" xfId="7847" xr:uid="{3DE425CD-6DA4-4F01-94D5-B83502543FB4}"/>
    <cellStyle name="40% - uthevingsfarge 4 42 4" xfId="9838" xr:uid="{0D1BBC08-200F-4AFC-8C62-75430D385813}"/>
    <cellStyle name="40% - uthevingsfarge 4 43" xfId="1958" xr:uid="{F328D19A-7050-4DEE-8F4D-AC56438E635B}"/>
    <cellStyle name="40% - uthevingsfarge 4 43 2" xfId="1959" xr:uid="{E3B45629-09EB-435A-A7EB-F860D4A42F97}"/>
    <cellStyle name="40% - uthevingsfarge 4 43 2 2" xfId="5916" xr:uid="{46C4250C-2C32-49BE-BCC7-FA4C317186EF}"/>
    <cellStyle name="40% - uthevingsfarge 4 43 2 2 2" xfId="8549" xr:uid="{594B9AAF-7081-429F-96E5-F0B447A5D568}"/>
    <cellStyle name="40% - uthevingsfarge 4 43 2 3" xfId="10021" xr:uid="{7E39122D-356C-4979-B12D-668DB3A4FFAD}"/>
    <cellStyle name="40% - uthevingsfarge 4 43 3" xfId="5195" xr:uid="{711932B6-CB6E-48BA-AABC-D64E78A9F9CC}"/>
    <cellStyle name="40% - uthevingsfarge 4 43 3 2" xfId="7848" xr:uid="{543A548C-3829-4235-9362-C64B76CFDEDE}"/>
    <cellStyle name="40% - uthevingsfarge 4 43 4" xfId="9889" xr:uid="{B9FEC55C-9E62-4A92-99C6-5E091163F151}"/>
    <cellStyle name="40% - uthevingsfarge 4 44" xfId="1960" xr:uid="{5169B6D8-852F-4F1B-B4F9-AC3FC1BF050F}"/>
    <cellStyle name="40% - uthevingsfarge 4 44 2" xfId="1961" xr:uid="{75852D54-9466-416E-86CA-018D43D81EF4}"/>
    <cellStyle name="40% - uthevingsfarge 4 44 2 2" xfId="5917" xr:uid="{292D61E2-E34C-4A15-ACD4-CBA170046A9E}"/>
    <cellStyle name="40% - uthevingsfarge 4 44 2 2 2" xfId="8550" xr:uid="{1B7BF161-14F3-4F43-9DB0-0253545316D9}"/>
    <cellStyle name="40% - uthevingsfarge 4 44 2 3" xfId="10464" xr:uid="{3FD8A324-587E-4022-9C4C-E26BA9C6132A}"/>
    <cellStyle name="40% - uthevingsfarge 4 44 3" xfId="5196" xr:uid="{44B83A27-C0C2-4BB2-9165-7D5C123832E8}"/>
    <cellStyle name="40% - uthevingsfarge 4 44 3 2" xfId="7849" xr:uid="{912B3EFB-8AA3-4ACA-A464-87A89D544FCD}"/>
    <cellStyle name="40% - uthevingsfarge 4 44 4" xfId="9837" xr:uid="{E73903A6-4BA0-490B-A413-7D3D59EEB6E0}"/>
    <cellStyle name="40% - uthevingsfarge 4 45" xfId="1962" xr:uid="{717A6872-18CA-48B7-B9AB-B959951D12B9}"/>
    <cellStyle name="40% - uthevingsfarge 4 45 2" xfId="1963" xr:uid="{E391FB72-5B77-4051-B537-C24C1507EEEF}"/>
    <cellStyle name="40% - uthevingsfarge 4 45 2 2" xfId="5918" xr:uid="{758AA293-629E-4621-9DCD-4EDF695ED263}"/>
    <cellStyle name="40% - uthevingsfarge 4 45 2 2 2" xfId="8551" xr:uid="{A5CD8576-FE3A-4F14-A5A1-485DE64095A2}"/>
    <cellStyle name="40% - uthevingsfarge 4 45 2 3" xfId="10022" xr:uid="{2CE4A22D-C708-4591-9F05-82842527CCCC}"/>
    <cellStyle name="40% - uthevingsfarge 4 45 3" xfId="5197" xr:uid="{4A9EBD60-E67F-4313-A854-0ACE571228E3}"/>
    <cellStyle name="40% - uthevingsfarge 4 45 3 2" xfId="7850" xr:uid="{34FC28C6-E7DA-4B64-843C-3152C5D1D884}"/>
    <cellStyle name="40% - uthevingsfarge 4 45 4" xfId="9888" xr:uid="{F3F13F3A-6934-410A-B293-A27FA1E233AD}"/>
    <cellStyle name="40% - uthevingsfarge 4 46" xfId="1964" xr:uid="{546330E0-6A60-4A21-8FE2-873F0EADC2F0}"/>
    <cellStyle name="40% - uthevingsfarge 4 46 2" xfId="1965" xr:uid="{5CAC54E3-0CBA-4E03-92DC-987569EDC86B}"/>
    <cellStyle name="40% - uthevingsfarge 4 46 2 2" xfId="5919" xr:uid="{EB47852B-5011-4A3C-B293-5EE8942F2522}"/>
    <cellStyle name="40% - uthevingsfarge 4 46 2 2 2" xfId="8552" xr:uid="{74D25D67-BD46-4CE7-A3E2-9E559FF9FEB1}"/>
    <cellStyle name="40% - uthevingsfarge 4 46 2 3" xfId="10463" xr:uid="{8A78E21B-D2B0-4C52-B731-C29FB1C6D190}"/>
    <cellStyle name="40% - uthevingsfarge 4 46 3" xfId="5198" xr:uid="{8522D27E-ACF5-4BB8-8CA8-946B83C148A1}"/>
    <cellStyle name="40% - uthevingsfarge 4 46 3 2" xfId="7851" xr:uid="{DEFC2C77-E696-4CFD-A2A7-CD5664949270}"/>
    <cellStyle name="40% - uthevingsfarge 4 46 4" xfId="9836" xr:uid="{474D1127-618B-443B-A61A-6DD8E43F86F8}"/>
    <cellStyle name="40% - uthevingsfarge 4 47" xfId="1966" xr:uid="{D8A5ED0D-1B77-4D9B-A173-79CF59A2DE35}"/>
    <cellStyle name="40% - uthevingsfarge 4 47 2" xfId="1967" xr:uid="{705A3218-4039-4B70-87FC-9E3A4DD7AA0F}"/>
    <cellStyle name="40% - uthevingsfarge 4 47 2 2" xfId="5920" xr:uid="{20F537D3-BE08-4910-BB60-59A7E0DD5E6A}"/>
    <cellStyle name="40% - uthevingsfarge 4 47 2 2 2" xfId="8553" xr:uid="{B6AE2DC2-3CE2-43F7-8A87-FB043FD6FB26}"/>
    <cellStyle name="40% - uthevingsfarge 4 47 2 3" xfId="10679" xr:uid="{183D8A96-7626-4CAA-B2CA-D11D9CB51BD9}"/>
    <cellStyle name="40% - uthevingsfarge 4 47 3" xfId="5199" xr:uid="{11A2923B-D471-495F-A554-5E7283B66779}"/>
    <cellStyle name="40% - uthevingsfarge 4 47 3 2" xfId="7852" xr:uid="{026243E0-6E60-4AFB-8D64-1E687D7C2660}"/>
    <cellStyle name="40% - uthevingsfarge 4 47 4" xfId="9475" xr:uid="{FF3C2A64-25CC-4F72-B602-FD4A1FE185EE}"/>
    <cellStyle name="40% - uthevingsfarge 4 48" xfId="1968" xr:uid="{84C6F5B5-A472-4B9F-8F55-18B8BDCE99F9}"/>
    <cellStyle name="40% - uthevingsfarge 4 48 2" xfId="1969" xr:uid="{CF77F990-1817-4ECE-8DA8-B5CAFE5EAB9B}"/>
    <cellStyle name="40% - uthevingsfarge 4 48 2 2" xfId="5921" xr:uid="{2ACB1406-2569-4576-BAD2-749D58209BA2}"/>
    <cellStyle name="40% - uthevingsfarge 4 48 2 2 2" xfId="8554" xr:uid="{DF1379B6-2B6A-4E4D-88B6-F7ECF42E717B}"/>
    <cellStyle name="40% - uthevingsfarge 4 48 2 3" xfId="10023" xr:uid="{C31DDB51-C51C-4414-B2EA-348361874307}"/>
    <cellStyle name="40% - uthevingsfarge 4 48 3" xfId="5200" xr:uid="{146C6857-CE11-4D29-8928-A5E2E6F7DCD3}"/>
    <cellStyle name="40% - uthevingsfarge 4 48 3 2" xfId="7853" xr:uid="{0D5434D1-EBA1-4DDE-9EEE-BB4EE77608A9}"/>
    <cellStyle name="40% - uthevingsfarge 4 48 4" xfId="9887" xr:uid="{07779D38-4EFB-466A-B7B5-C48F1AC68A54}"/>
    <cellStyle name="40% - uthevingsfarge 4 49" xfId="1970" xr:uid="{A76825A6-EB93-4259-B0F7-389497D24082}"/>
    <cellStyle name="40% - uthevingsfarge 4 49 2" xfId="1971" xr:uid="{F3A25D99-24C6-4F82-BDD3-624DFD95AC5B}"/>
    <cellStyle name="40% - uthevingsfarge 4 49 2 2" xfId="5922" xr:uid="{AAE646BE-BC51-490F-BF4A-F627CACDE894}"/>
    <cellStyle name="40% - uthevingsfarge 4 49 2 2 2" xfId="8555" xr:uid="{0BFD93B1-CC8E-4A31-BF54-8A0B43893539}"/>
    <cellStyle name="40% - uthevingsfarge 4 49 2 3" xfId="10462" xr:uid="{6A4C93C0-4D64-4119-84F4-EA6EDC897BD0}"/>
    <cellStyle name="40% - uthevingsfarge 4 49 3" xfId="5201" xr:uid="{847730E2-4EE1-4107-91EA-9E87BCBC556D}"/>
    <cellStyle name="40% - uthevingsfarge 4 49 3 2" xfId="7854" xr:uid="{9680A023-2880-4C0A-B5AB-7E15EE12780F}"/>
    <cellStyle name="40% - uthevingsfarge 4 49 4" xfId="9835" xr:uid="{F18C2D9E-6614-45B1-8DF1-9EE5AD0647DF}"/>
    <cellStyle name="40% - uthevingsfarge 4 5" xfId="1972" xr:uid="{20966974-7217-4244-A125-5FD2D8E63A36}"/>
    <cellStyle name="40% - uthevingsfarge 4 5 2" xfId="1973" xr:uid="{BC6ADE21-2D5B-4674-BDF7-693A50B210DE}"/>
    <cellStyle name="40% - uthevingsfarge 4 5 2 2" xfId="5923" xr:uid="{8A39BAB8-6C98-4996-AED8-6611A2DFC246}"/>
    <cellStyle name="40% - uthevingsfarge 4 5 2 2 2" xfId="8556" xr:uid="{084AB7E8-654F-4CD2-8B04-32145B43CA02}"/>
    <cellStyle name="40% - uthevingsfarge 4 5 2 3" xfId="10024" xr:uid="{D70DE55A-3D1E-49CF-BC5F-61AEA7085429}"/>
    <cellStyle name="40% - uthevingsfarge 4 5 3" xfId="5202" xr:uid="{CF5D5315-BADB-49B4-966D-DC557E111293}"/>
    <cellStyle name="40% - uthevingsfarge 4 5 3 2" xfId="7855" xr:uid="{6DBE0BBF-8545-4588-8B03-7965FC7ED330}"/>
    <cellStyle name="40% - uthevingsfarge 4 5 4" xfId="9886" xr:uid="{07D0F3F9-A8E5-479A-9F5B-1F735179F661}"/>
    <cellStyle name="40% - uthevingsfarge 4 50" xfId="1974" xr:uid="{B1852DC4-6E8E-41AC-A1EE-3137EC570498}"/>
    <cellStyle name="40% - uthevingsfarge 4 50 2" xfId="1975" xr:uid="{B2335EC8-8C5E-4703-BE8E-B5B5193D372E}"/>
    <cellStyle name="40% - uthevingsfarge 4 50 2 2" xfId="5924" xr:uid="{32C68744-0059-4FAC-A573-27A4D9C75F58}"/>
    <cellStyle name="40% - uthevingsfarge 4 50 2 2 2" xfId="8557" xr:uid="{95247552-6A5D-4DDF-BC8F-FB7D6B6D2309}"/>
    <cellStyle name="40% - uthevingsfarge 4 50 2 3" xfId="10461" xr:uid="{DC089747-4770-49E4-A02E-BFB87AECB9CE}"/>
    <cellStyle name="40% - uthevingsfarge 4 50 3" xfId="5203" xr:uid="{31EC685A-3AE4-46C2-922D-9BBA924D10D6}"/>
    <cellStyle name="40% - uthevingsfarge 4 50 3 2" xfId="7856" xr:uid="{B2693C8A-6D2C-43BA-A28D-EB58557010FF}"/>
    <cellStyle name="40% - uthevingsfarge 4 50 4" xfId="9834" xr:uid="{EC1F8331-F8C6-49BC-B5BD-1A611733869C}"/>
    <cellStyle name="40% - uthevingsfarge 4 51" xfId="1976" xr:uid="{7ABF8B49-5021-4D17-B000-4484563A55F2}"/>
    <cellStyle name="40% - uthevingsfarge 4 51 2" xfId="1977" xr:uid="{46B3376C-2BFA-4DA5-B9D7-E47E4E0E372F}"/>
    <cellStyle name="40% - uthevingsfarge 4 51 2 2" xfId="5925" xr:uid="{9EBF395D-2589-4231-81FD-FDDB2C389874}"/>
    <cellStyle name="40% - uthevingsfarge 4 51 2 2 2" xfId="8558" xr:uid="{C3E9BE05-3DDC-4370-93AB-17067768D545}"/>
    <cellStyle name="40% - uthevingsfarge 4 51 2 3" xfId="10025" xr:uid="{71984B6D-FD4C-4622-BF0E-DDBFF14C2744}"/>
    <cellStyle name="40% - uthevingsfarge 4 51 3" xfId="5204" xr:uid="{1A111708-011E-4570-B60D-AEF88D6A640F}"/>
    <cellStyle name="40% - uthevingsfarge 4 51 3 2" xfId="7857" xr:uid="{E6400043-CF0A-4882-8051-83F12C88F70D}"/>
    <cellStyle name="40% - uthevingsfarge 4 51 4" xfId="9885" xr:uid="{58CDB657-34FF-4838-A0E8-0EEFEBB16BDA}"/>
    <cellStyle name="40% - uthevingsfarge 4 52" xfId="1978" xr:uid="{1CC26D04-DEC2-4D40-9741-14175DFB0691}"/>
    <cellStyle name="40% - uthevingsfarge 4 52 2" xfId="1979" xr:uid="{8C01EC3B-3B1B-4EF6-8A67-E1AD67FF4A32}"/>
    <cellStyle name="40% - uthevingsfarge 4 52 2 2" xfId="5926" xr:uid="{BCEB43A0-7962-4158-9C47-889FB23C5F21}"/>
    <cellStyle name="40% - uthevingsfarge 4 52 2 2 2" xfId="8559" xr:uid="{4D839AF4-669D-4E80-95AF-02D718B04D30}"/>
    <cellStyle name="40% - uthevingsfarge 4 52 2 3" xfId="10460" xr:uid="{373EE19A-19FD-40C2-BA8E-AE91C6C6847C}"/>
    <cellStyle name="40% - uthevingsfarge 4 52 3" xfId="5205" xr:uid="{8722D54F-5C11-4BAA-88C5-570C1E598C6E}"/>
    <cellStyle name="40% - uthevingsfarge 4 52 3 2" xfId="7858" xr:uid="{830F1B4E-CB8A-40C0-B979-85322B4ADC1E}"/>
    <cellStyle name="40% - uthevingsfarge 4 52 4" xfId="9833" xr:uid="{468B227C-7D02-42B3-9B9C-8098189A5F9E}"/>
    <cellStyle name="40% - uthevingsfarge 4 53" xfId="1980" xr:uid="{58E7B5A8-A944-46BC-A480-093D3EEAAECB}"/>
    <cellStyle name="40% - uthevingsfarge 4 53 2" xfId="1981" xr:uid="{65198C1C-2F4F-4861-B564-D549ADE7EE05}"/>
    <cellStyle name="40% - uthevingsfarge 4 53 2 2" xfId="5927" xr:uid="{6C0A454A-5B29-4757-B696-9FF11756FA55}"/>
    <cellStyle name="40% - uthevingsfarge 4 53 2 2 2" xfId="8560" xr:uid="{FB43EF92-1D8A-41DC-A23A-A0AB0E8A97F7}"/>
    <cellStyle name="40% - uthevingsfarge 4 53 2 3" xfId="10026" xr:uid="{82BC0680-62BC-4515-B30B-15F4B31E2D86}"/>
    <cellStyle name="40% - uthevingsfarge 4 53 3" xfId="5206" xr:uid="{B6BEDD7D-F8B2-4BB7-9262-D2E3BE4EBE29}"/>
    <cellStyle name="40% - uthevingsfarge 4 53 3 2" xfId="7859" xr:uid="{713235F1-3A7C-4A62-949B-B07866EECF57}"/>
    <cellStyle name="40% - uthevingsfarge 4 53 4" xfId="9884" xr:uid="{F0D9E1AB-5D63-4085-8CB9-70DD22D10D00}"/>
    <cellStyle name="40% - uthevingsfarge 4 54" xfId="1982" xr:uid="{0BCAE764-5758-431A-A7AF-A6AF3E96D240}"/>
    <cellStyle name="40% - uthevingsfarge 4 54 2" xfId="1983" xr:uid="{EA674ADA-CFC6-4B22-A5A1-FD721E9E4BED}"/>
    <cellStyle name="40% - uthevingsfarge 4 54 2 2" xfId="5928" xr:uid="{A8A4D2CF-BF9A-45B7-B041-2B5F665875E9}"/>
    <cellStyle name="40% - uthevingsfarge 4 54 2 2 2" xfId="8561" xr:uid="{FA41232D-EB00-41FE-A0C0-61EEC707B46F}"/>
    <cellStyle name="40% - uthevingsfarge 4 54 2 3" xfId="10459" xr:uid="{B57C4F9E-1189-4144-86D2-9DC490CCE587}"/>
    <cellStyle name="40% - uthevingsfarge 4 54 3" xfId="5207" xr:uid="{8F9CA57F-1660-4F04-93AD-BD670C3879B9}"/>
    <cellStyle name="40% - uthevingsfarge 4 54 3 2" xfId="7860" xr:uid="{69E526DC-2E8D-4F2E-879A-269E73000E4F}"/>
    <cellStyle name="40% - uthevingsfarge 4 54 4" xfId="9832" xr:uid="{4E67D538-A651-4DF7-86CA-49A0B60944D9}"/>
    <cellStyle name="40% - uthevingsfarge 4 55" xfId="1984" xr:uid="{4BC45455-E53C-4331-9BA7-2F438723F585}"/>
    <cellStyle name="40% - uthevingsfarge 4 55 2" xfId="1985" xr:uid="{17445130-A94E-4C1B-8A8B-CE0131A4D2E9}"/>
    <cellStyle name="40% - uthevingsfarge 4 55 2 2" xfId="5929" xr:uid="{28BF00CB-2D81-4845-8057-14513B0C8116}"/>
    <cellStyle name="40% - uthevingsfarge 4 55 2 2 2" xfId="8562" xr:uid="{8CC9878B-1153-408F-BB9F-B92C9EBB5A6F}"/>
    <cellStyle name="40% - uthevingsfarge 4 55 2 3" xfId="10027" xr:uid="{B721B6B8-08CA-4713-B0D3-8E37B9281200}"/>
    <cellStyle name="40% - uthevingsfarge 4 55 3" xfId="5208" xr:uid="{DD632FF4-593F-4FF0-93D2-0C869556DAFF}"/>
    <cellStyle name="40% - uthevingsfarge 4 55 3 2" xfId="7861" xr:uid="{95802964-2ED2-4A62-A649-816FB7D1BD04}"/>
    <cellStyle name="40% - uthevingsfarge 4 55 4" xfId="9883" xr:uid="{16ED000D-7E82-4246-9CF3-0382A8BC1B11}"/>
    <cellStyle name="40% - uthevingsfarge 4 56" xfId="1986" xr:uid="{B949CF66-61C9-4C61-B833-7E3C6B68FDC7}"/>
    <cellStyle name="40% - uthevingsfarge 4 56 2" xfId="1987" xr:uid="{C74A4E01-A641-4CE4-A8D5-8A06C8F46257}"/>
    <cellStyle name="40% - uthevingsfarge 4 56 2 2" xfId="5930" xr:uid="{603A88BC-600F-4314-9AB1-382A018DEE3F}"/>
    <cellStyle name="40% - uthevingsfarge 4 56 2 2 2" xfId="8563" xr:uid="{4731A7E6-D67D-4C53-8F3C-4AC6CCA2A275}"/>
    <cellStyle name="40% - uthevingsfarge 4 56 2 3" xfId="10458" xr:uid="{A75F4D56-F0DA-4A73-94E7-C3502F5A41D6}"/>
    <cellStyle name="40% - uthevingsfarge 4 56 3" xfId="5209" xr:uid="{3906FE03-C0E5-4BED-9F8E-140DC4D54954}"/>
    <cellStyle name="40% - uthevingsfarge 4 56 3 2" xfId="7862" xr:uid="{C844DB8B-D881-4DAD-8F6C-FBA5ABD23C51}"/>
    <cellStyle name="40% - uthevingsfarge 4 56 4" xfId="9831" xr:uid="{FB3E1A96-7A56-42A7-8EEC-FD9D30F43CB3}"/>
    <cellStyle name="40% - uthevingsfarge 4 57" xfId="1988" xr:uid="{B1A1A5D3-3F38-4F35-8E17-72235A3BB0DE}"/>
    <cellStyle name="40% - uthevingsfarge 4 57 2" xfId="1989" xr:uid="{5896869A-1A72-4D07-A4FB-FA5E76D2C90F}"/>
    <cellStyle name="40% - uthevingsfarge 4 57 2 2" xfId="5931" xr:uid="{33F67FFD-692F-4F37-A69C-42F67D1FFF19}"/>
    <cellStyle name="40% - uthevingsfarge 4 57 2 2 2" xfId="8564" xr:uid="{4E6D07B1-A0DA-4D7A-B04A-0D5818966B74}"/>
    <cellStyle name="40% - uthevingsfarge 4 57 2 3" xfId="10028" xr:uid="{1C46948A-EEBF-4874-9964-B04C28E1DC05}"/>
    <cellStyle name="40% - uthevingsfarge 4 57 3" xfId="5210" xr:uid="{AEBC2703-3CF1-4CB0-A7B7-76252007A739}"/>
    <cellStyle name="40% - uthevingsfarge 4 57 3 2" xfId="7863" xr:uid="{DA38F40E-C09A-49FB-86CD-5E1ADA74636C}"/>
    <cellStyle name="40% - uthevingsfarge 4 57 4" xfId="9882" xr:uid="{BD14E385-BC01-4FC9-8012-66F7FA27D67D}"/>
    <cellStyle name="40% - uthevingsfarge 4 58" xfId="1990" xr:uid="{87A00065-2CA1-407D-9722-84F0AAD56D9A}"/>
    <cellStyle name="40% - uthevingsfarge 4 58 2" xfId="1991" xr:uid="{33E92443-5EBA-4792-9FF3-DD58B0A60B35}"/>
    <cellStyle name="40% - uthevingsfarge 4 58 2 2" xfId="5932" xr:uid="{CDEC2C22-7D43-4B11-900B-5E58602271F7}"/>
    <cellStyle name="40% - uthevingsfarge 4 58 2 2 2" xfId="8565" xr:uid="{AA49B6AF-61C1-47E9-A681-1D6E3624B40E}"/>
    <cellStyle name="40% - uthevingsfarge 4 58 2 3" xfId="10457" xr:uid="{81FDF547-52B1-4431-B2EC-B976343CDE8A}"/>
    <cellStyle name="40% - uthevingsfarge 4 58 3" xfId="5211" xr:uid="{994A611E-92AF-45F2-BD75-952BFD718030}"/>
    <cellStyle name="40% - uthevingsfarge 4 58 3 2" xfId="7864" xr:uid="{A22C2535-CE3C-4E80-AE86-BBFEDF59F817}"/>
    <cellStyle name="40% - uthevingsfarge 4 58 4" xfId="9830" xr:uid="{908B8AC8-D1DD-4C35-B272-6EECD4D29288}"/>
    <cellStyle name="40% - uthevingsfarge 4 59" xfId="1992" xr:uid="{FC0AE706-1A80-41CE-BAC2-D7A106A4BDDF}"/>
    <cellStyle name="40% - uthevingsfarge 4 59 2" xfId="1993" xr:uid="{F15133F4-7269-4BA9-94DC-D9263D3444FC}"/>
    <cellStyle name="40% - uthevingsfarge 4 59 2 2" xfId="5933" xr:uid="{798ACC3A-BCD7-438F-9E5B-3E9CBD04EAD6}"/>
    <cellStyle name="40% - uthevingsfarge 4 59 2 2 2" xfId="8566" xr:uid="{E136E7DA-6D00-480A-85F4-5DB705D839DE}"/>
    <cellStyle name="40% - uthevingsfarge 4 59 2 3" xfId="10029" xr:uid="{11F9CCAE-9BA8-495F-8D38-6995969398BB}"/>
    <cellStyle name="40% - uthevingsfarge 4 59 3" xfId="5212" xr:uid="{E9CE1352-D65E-40DA-9078-3543F487E918}"/>
    <cellStyle name="40% - uthevingsfarge 4 59 3 2" xfId="7865" xr:uid="{0305933D-1008-4549-91E3-890B32EECBCD}"/>
    <cellStyle name="40% - uthevingsfarge 4 59 4" xfId="9881" xr:uid="{34B13C5B-98C0-4CC2-9F39-E57E8002B439}"/>
    <cellStyle name="40% - uthevingsfarge 4 6" xfId="1994" xr:uid="{E4A2958F-516F-4257-B606-407970A48977}"/>
    <cellStyle name="40% - uthevingsfarge 4 6 2" xfId="1995" xr:uid="{4E86944C-175D-49F5-912B-1CEA0BB22DC5}"/>
    <cellStyle name="40% - uthevingsfarge 4 6 2 2" xfId="5934" xr:uid="{86153945-9666-4685-A231-469D9B32BD44}"/>
    <cellStyle name="40% - uthevingsfarge 4 6 2 2 2" xfId="8567" xr:uid="{D59066C2-5CA0-4868-A2A9-026C4BF3DEB2}"/>
    <cellStyle name="40% - uthevingsfarge 4 6 2 3" xfId="10456" xr:uid="{CC30D947-40B6-4BCF-AF8A-22A9E6BF924E}"/>
    <cellStyle name="40% - uthevingsfarge 4 6 3" xfId="5213" xr:uid="{C2701E90-770A-4D87-8AB5-B0707D6447E6}"/>
    <cellStyle name="40% - uthevingsfarge 4 6 3 2" xfId="7866" xr:uid="{70B126D3-C3F1-42CD-ADD2-DC132AFFBD0A}"/>
    <cellStyle name="40% - uthevingsfarge 4 6 4" xfId="9829" xr:uid="{47E0C02C-30A8-489E-90F5-23C6CD8272FB}"/>
    <cellStyle name="40% - uthevingsfarge 4 60" xfId="1996" xr:uid="{25C23EC5-5CF6-4EB2-8D64-4BC694A77855}"/>
    <cellStyle name="40% - uthevingsfarge 4 60 2" xfId="1997" xr:uid="{6629F405-5ADD-40F4-93A7-16AAC4AC376B}"/>
    <cellStyle name="40% - uthevingsfarge 4 60 3" xfId="9474" xr:uid="{0855EF84-BF00-4D50-A181-01847DB02B5B}"/>
    <cellStyle name="40% - uthevingsfarge 4 61" xfId="1998" xr:uid="{971DF186-F159-45C2-B4A9-322BFB1E13C3}"/>
    <cellStyle name="40% - uthevingsfarge 4 61 2" xfId="1999" xr:uid="{06C14E8D-90B6-450F-A1E9-907506F646E0}"/>
    <cellStyle name="40% - uthevingsfarge 4 62" xfId="2000" xr:uid="{C05080D1-8EE6-406D-9EB3-328F51930A50}"/>
    <cellStyle name="40% - uthevingsfarge 4 62 2" xfId="2001" xr:uid="{003DCC9A-6618-47E8-B327-80094DCC4FA3}"/>
    <cellStyle name="40% - uthevingsfarge 4 63" xfId="2002" xr:uid="{01B8FDFE-9109-451A-ACD5-C9880A6C2C73}"/>
    <cellStyle name="40% - uthevingsfarge 4 63 2" xfId="2003" xr:uid="{76B84206-EEFF-4CB1-8F9E-461794F0BFDF}"/>
    <cellStyle name="40% - uthevingsfarge 4 64" xfId="2004" xr:uid="{641DF077-EF40-4415-B77A-CC0E18634703}"/>
    <cellStyle name="40% - uthevingsfarge 4 64 2" xfId="2005" xr:uid="{133F2A64-1CA1-41E6-BEC3-6F9717AC7D2C}"/>
    <cellStyle name="40% - uthevingsfarge 4 65" xfId="2006" xr:uid="{321F0E3C-E409-4A10-B8F2-C7575A3873BC}"/>
    <cellStyle name="40% - uthevingsfarge 4 65 2" xfId="2007" xr:uid="{6E75E552-D86D-4649-8626-3852306EDC73}"/>
    <cellStyle name="40% - uthevingsfarge 4 66" xfId="2008" xr:uid="{C2D47FB7-2DF1-46F4-8E29-0F58520B754C}"/>
    <cellStyle name="40% - uthevingsfarge 4 66 2" xfId="2009" xr:uid="{55F6A203-246E-4F90-B9DA-C8E7156C78AD}"/>
    <cellStyle name="40% - uthevingsfarge 4 67" xfId="2010" xr:uid="{CE78DBF2-D67D-4071-A7E4-53D053767F76}"/>
    <cellStyle name="40% - uthevingsfarge 4 67 2" xfId="2011" xr:uid="{42564644-EAA3-44B4-9AC0-D44DAA86484A}"/>
    <cellStyle name="40% - uthevingsfarge 4 68" xfId="2012" xr:uid="{54A04A1E-333D-4D9C-8086-3F2CD4BB1387}"/>
    <cellStyle name="40% - uthevingsfarge 4 68 2" xfId="2013" xr:uid="{AB04F391-4652-4A06-ACAF-E92D2F4FEB5C}"/>
    <cellStyle name="40% - uthevingsfarge 4 69" xfId="2014" xr:uid="{3D2CAB7B-F824-483D-AC40-7E3EA035AFF5}"/>
    <cellStyle name="40% - uthevingsfarge 4 69 2" xfId="2015" xr:uid="{2C26C219-24FD-4706-883C-A18F9FAC4F49}"/>
    <cellStyle name="40% - uthevingsfarge 4 7" xfId="2016" xr:uid="{7372406E-7E0D-43ED-80F4-41F1F2F0D37B}"/>
    <cellStyle name="40% - uthevingsfarge 4 7 2" xfId="2017" xr:uid="{8083E1EE-FA1B-4D9C-A684-775DEA00AB67}"/>
    <cellStyle name="40% - uthevingsfarge 4 7 2 2" xfId="5935" xr:uid="{241CD387-1408-4CE8-8D37-AD6A5C56F71A}"/>
    <cellStyle name="40% - uthevingsfarge 4 7 2 2 2" xfId="8568" xr:uid="{7C5A111B-12EA-49EC-A8EF-B623C93C413E}"/>
    <cellStyle name="40% - uthevingsfarge 4 7 2 3" xfId="10455" xr:uid="{378709F4-2601-4496-BBB7-230A9A5F6C5A}"/>
    <cellStyle name="40% - uthevingsfarge 4 7 3" xfId="5214" xr:uid="{AC86DE0F-9584-4DDD-B4C4-02E7325B2DBE}"/>
    <cellStyle name="40% - uthevingsfarge 4 7 3 2" xfId="7867" xr:uid="{577D8D98-A120-4D93-BF4A-3D4C0EC0A7BB}"/>
    <cellStyle name="40% - uthevingsfarge 4 7 4" xfId="10776" xr:uid="{5D621EB7-0C75-4F35-BC60-9286B77CCC49}"/>
    <cellStyle name="40% - uthevingsfarge 4 70" xfId="2018" xr:uid="{766C3873-338D-4459-B565-6767761D6756}"/>
    <cellStyle name="40% - uthevingsfarge 4 70 2" xfId="2019" xr:uid="{9AD2A02A-0493-494C-AFD2-9DDBB7D45229}"/>
    <cellStyle name="40% - uthevingsfarge 4 71" xfId="2020" xr:uid="{B2E29611-4BDE-460A-BC46-8642CBBB0C97}"/>
    <cellStyle name="40% - uthevingsfarge 4 71 2" xfId="2021" xr:uid="{895D6D6A-9B50-45BD-BF9F-5098A944655D}"/>
    <cellStyle name="40% - uthevingsfarge 4 72" xfId="2022" xr:uid="{82FEFFFA-D76E-47E4-9D73-ECC1E849FF01}"/>
    <cellStyle name="40% - uthevingsfarge 4 72 2" xfId="2023" xr:uid="{B4C76890-8081-45BC-9CC9-278E44D05520}"/>
    <cellStyle name="40% - uthevingsfarge 4 73" xfId="2024" xr:uid="{17D0B77F-95B1-4007-AD64-226166E40B87}"/>
    <cellStyle name="40% - uthevingsfarge 4 73 2" xfId="2025" xr:uid="{8FC856A0-D516-4F56-9A6A-4AF9F31DED27}"/>
    <cellStyle name="40% - uthevingsfarge 4 74" xfId="2026" xr:uid="{564ED5CC-C6E5-4744-AAA8-268D9F3FB818}"/>
    <cellStyle name="40% - uthevingsfarge 4 74 2" xfId="2027" xr:uid="{18AB5E80-75EA-486B-8D9B-E4AF37BBBA53}"/>
    <cellStyle name="40% - uthevingsfarge 4 75" xfId="2028" xr:uid="{7F8A87D0-EE31-4DE3-B26F-0727F7394802}"/>
    <cellStyle name="40% - uthevingsfarge 4 75 2" xfId="2029" xr:uid="{93AE90A8-33F1-4D7B-A7F3-08A39DDDDCF8}"/>
    <cellStyle name="40% - uthevingsfarge 4 76" xfId="2030" xr:uid="{60F3278B-34A1-4F8E-BA9B-A0F068B930D9}"/>
    <cellStyle name="40% - uthevingsfarge 4 76 2" xfId="2031" xr:uid="{D2A9348F-AC58-4537-B6B9-F20C5DB052BE}"/>
    <cellStyle name="40% - uthevingsfarge 4 77" xfId="2032" xr:uid="{1E33A92E-051C-47D8-94E5-3B73C2E893EE}"/>
    <cellStyle name="40% - uthevingsfarge 4 78" xfId="2033" xr:uid="{D8D18BC3-0093-45B1-B7AD-85F4448CDF82}"/>
    <cellStyle name="40% - uthevingsfarge 4 79" xfId="2034" xr:uid="{68958003-87FF-475D-9440-90C3049A7C5E}"/>
    <cellStyle name="40% - uthevingsfarge 4 8" xfId="2035" xr:uid="{1B72D5D6-BC57-4BF7-9D81-97389B4EBD85}"/>
    <cellStyle name="40% - uthevingsfarge 4 8 2" xfId="2036" xr:uid="{228BF063-8A29-4C81-B92E-F32BCDD8875F}"/>
    <cellStyle name="40% - uthevingsfarge 4 8 2 2" xfId="5936" xr:uid="{3F66F59B-681F-4812-8DC6-C0372D041D51}"/>
    <cellStyle name="40% - uthevingsfarge 4 8 2 2 2" xfId="8569" xr:uid="{11C293C8-504B-4CC8-BAAF-8B7162B1282F}"/>
    <cellStyle name="40% - uthevingsfarge 4 8 2 3" xfId="9880" xr:uid="{5E75D27A-1A4A-473E-883D-E7A97668C5B8}"/>
    <cellStyle name="40% - uthevingsfarge 4 8 3" xfId="5215" xr:uid="{2448C397-D2FE-413E-BAA9-7A0EC393589D}"/>
    <cellStyle name="40% - uthevingsfarge 4 8 3 2" xfId="7868" xr:uid="{22709529-66DA-4D67-82EB-F48A4BA84F4D}"/>
    <cellStyle name="40% - uthevingsfarge 4 8 4" xfId="9473" xr:uid="{307EB503-12D6-48C4-9012-E0BE833EBE74}"/>
    <cellStyle name="40% - uthevingsfarge 4 80" xfId="2037" xr:uid="{BCBDD0C6-D545-42A2-8B94-8CDCAA1FCC82}"/>
    <cellStyle name="40% - uthevingsfarge 4 81" xfId="2038" xr:uid="{A72B0C9B-24DF-4A0A-B3C7-ECE4F5227D45}"/>
    <cellStyle name="40% - uthevingsfarge 4 82" xfId="2039" xr:uid="{792CA691-AE93-4A9C-A228-A48BD1CA0190}"/>
    <cellStyle name="40% - uthevingsfarge 4 83" xfId="2040" xr:uid="{32338A1D-1C87-4B26-BAA6-608933781EB9}"/>
    <cellStyle name="40% - uthevingsfarge 4 84" xfId="2041" xr:uid="{177865DA-549B-4254-9D1E-203FDF538F0D}"/>
    <cellStyle name="40% - uthevingsfarge 4 85" xfId="2042" xr:uid="{EBC87B36-A669-4A9C-B029-7BB29379675C}"/>
    <cellStyle name="40% - uthevingsfarge 4 86" xfId="2043" xr:uid="{162C05F2-EF33-4349-90BE-F9AC1EA6AE85}"/>
    <cellStyle name="40% - uthevingsfarge 4 87" xfId="2044" xr:uid="{F99E427E-4585-422C-844B-1F21C2F2AD8C}"/>
    <cellStyle name="40% - uthevingsfarge 4 88" xfId="2045" xr:uid="{0D03A270-F7F8-4B1F-BEE0-BFAAA490646B}"/>
    <cellStyle name="40% - uthevingsfarge 4 89" xfId="2046" xr:uid="{5A20E57F-8232-4BA8-8BCE-F36D2D037E2D}"/>
    <cellStyle name="40% - uthevingsfarge 4 9" xfId="2047" xr:uid="{9FE56A72-0C7F-4CD4-B352-8DA4BD7E444A}"/>
    <cellStyle name="40% - uthevingsfarge 4 9 2" xfId="2048" xr:uid="{D97A96E2-7D49-4539-8C9C-EC3BDF8A609F}"/>
    <cellStyle name="40% - uthevingsfarge 4 9 2 2" xfId="5937" xr:uid="{60A8AADA-7CE0-4F26-8B63-25535F1F2E50}"/>
    <cellStyle name="40% - uthevingsfarge 4 9 2 2 2" xfId="8570" xr:uid="{9C19E72A-8814-4F9B-BC6D-950B492D3E93}"/>
    <cellStyle name="40% - uthevingsfarge 4 9 2 3" xfId="10454" xr:uid="{E10060D1-6CBF-4B6F-BF62-BA0D1F43596E}"/>
    <cellStyle name="40% - uthevingsfarge 4 9 3" xfId="5216" xr:uid="{A4383DFB-4C84-4C3F-B516-A025B1F201CB}"/>
    <cellStyle name="40% - uthevingsfarge 4 9 3 2" xfId="7869" xr:uid="{87C4A38C-0652-4EC9-A802-71E77C0432DE}"/>
    <cellStyle name="40% - uthevingsfarge 4 9 4" xfId="10775" xr:uid="{AF3CBDFC-1C9D-40A9-9E0F-A0EBAFD0A69A}"/>
    <cellStyle name="40% - uthevingsfarge 4 90" xfId="2049" xr:uid="{05A4A5A0-AFBB-499C-8E11-EF33702B4135}"/>
    <cellStyle name="40% - uthevingsfarge 4 90 2" xfId="3030" xr:uid="{311B80ED-055C-41A6-85AA-10BF1650A6AD}"/>
    <cellStyle name="40% - uthevingsfarge 4 90 2 2" xfId="3510" xr:uid="{8AC3406A-C2AB-462C-B3B7-E62611B5EA18}"/>
    <cellStyle name="40% - uthevingsfarge 4 90 2 2 2" xfId="7089" xr:uid="{EE4619CC-6AA1-496F-B072-6CA885381073}"/>
    <cellStyle name="40% - uthevingsfarge 4 90 2 3" xfId="3818" xr:uid="{98EB2EAC-BF5F-4E1F-8957-496175B3159A}"/>
    <cellStyle name="40% - uthevingsfarge 4 90 2 4" xfId="6597" xr:uid="{65043AA9-AFF6-4104-9AD8-645546461B85}"/>
    <cellStyle name="40% - uthevingsfarge 4 90 2 5" xfId="9089" xr:uid="{054A055B-0A62-416F-917C-ACC6B6D1901E}"/>
    <cellStyle name="40% - uthevingsfarge 4 90 3" xfId="3509" xr:uid="{C7FF1D05-F910-47A8-8077-DEF1AAA0D9A4}"/>
    <cellStyle name="40% - uthevingsfarge 4 90 3 2" xfId="7088" xr:uid="{FC5623D4-1CE0-4E27-82CA-60180C019B6B}"/>
    <cellStyle name="40% - uthevingsfarge 4 90 4" xfId="3937" xr:uid="{5C9B248D-82FC-4125-8F90-806CEA018DDA}"/>
    <cellStyle name="40% - uthevingsfarge 4 90 5" xfId="6312" xr:uid="{0F6A660E-102B-45F2-97F5-C9C0515B2FC0}"/>
    <cellStyle name="40% - uthevingsfarge 4 90 6" xfId="9088" xr:uid="{21A0DC1F-8373-48DC-8053-EB85F0FB197C}"/>
    <cellStyle name="40% - uthevingsfarge 4 91" xfId="2050" xr:uid="{8FAB66C8-F785-42A6-ACD4-A17530804A18}"/>
    <cellStyle name="40% - uthevingsfarge 4 91 2" xfId="3031" xr:uid="{758F6BD9-7DD4-49FD-8CB1-69458EC56ED6}"/>
    <cellStyle name="40% - uthevingsfarge 4 91 2 2" xfId="3512" xr:uid="{3C97BAAE-FD52-4A61-8675-0D08DD3C77B4}"/>
    <cellStyle name="40% - uthevingsfarge 4 91 2 2 2" xfId="7091" xr:uid="{C205BAF8-A342-48A9-89CF-AFFF5DCA5EEF}"/>
    <cellStyle name="40% - uthevingsfarge 4 91 2 3" xfId="3783" xr:uid="{94EEF77E-83D2-46E0-BFFC-A93EFB4E937C}"/>
    <cellStyle name="40% - uthevingsfarge 4 91 2 4" xfId="6598" xr:uid="{7C46CC55-3659-4803-AE2B-5A3E782FD613}"/>
    <cellStyle name="40% - uthevingsfarge 4 91 2 5" xfId="9091" xr:uid="{11C7A981-5538-47E7-8AE0-9308AAD28CB0}"/>
    <cellStyle name="40% - uthevingsfarge 4 91 3" xfId="3511" xr:uid="{1E06AFA1-EE13-4D94-902F-0819195686FF}"/>
    <cellStyle name="40% - uthevingsfarge 4 91 3 2" xfId="7090" xr:uid="{ED4A5EFD-1C10-47D8-9421-3047FE294AD5}"/>
    <cellStyle name="40% - uthevingsfarge 4 91 4" xfId="3936" xr:uid="{78353249-0FB6-4B89-9E35-F2AA431CFA67}"/>
    <cellStyle name="40% - uthevingsfarge 4 91 5" xfId="6313" xr:uid="{90E4BDF9-7B2B-43A4-9C4B-CB51D884C480}"/>
    <cellStyle name="40% - uthevingsfarge 4 91 6" xfId="9090" xr:uid="{51F0005F-D3A7-41D3-B7D8-61AE25504BFF}"/>
    <cellStyle name="40% - uthevingsfarge 4 92" xfId="2051" xr:uid="{78505464-4B5F-4B1F-8DEB-BBF1FAB96A36}"/>
    <cellStyle name="40% - uthevingsfarge 4 92 2" xfId="3032" xr:uid="{014E3458-2E00-42EB-BFDA-BDD74F28F6AF}"/>
    <cellStyle name="40% - uthevingsfarge 4 92 2 2" xfId="3514" xr:uid="{C0524B89-9F96-4546-BC09-3C495BF633C6}"/>
    <cellStyle name="40% - uthevingsfarge 4 92 2 2 2" xfId="7093" xr:uid="{E76C737D-38D2-40CD-B59D-9B5AA0B58A1F}"/>
    <cellStyle name="40% - uthevingsfarge 4 92 2 3" xfId="4201" xr:uid="{BD9AC0AF-8938-40F6-9277-26234D60B468}"/>
    <cellStyle name="40% - uthevingsfarge 4 92 2 4" xfId="6599" xr:uid="{9B884985-CA8B-4269-AEA3-B336CF0D6860}"/>
    <cellStyle name="40% - uthevingsfarge 4 92 2 5" xfId="9093" xr:uid="{FF9EECF8-BEB7-4D11-9560-5D9B69EAD221}"/>
    <cellStyle name="40% - uthevingsfarge 4 92 3" xfId="3513" xr:uid="{2EBBCED2-6D7C-4F85-8F4A-1550393988FE}"/>
    <cellStyle name="40% - uthevingsfarge 4 92 3 2" xfId="7092" xr:uid="{FDDEE82C-F215-4037-83B6-140B0F7F57A9}"/>
    <cellStyle name="40% - uthevingsfarge 4 92 4" xfId="3935" xr:uid="{BA663730-190C-4C71-97DD-57AD360ACFC8}"/>
    <cellStyle name="40% - uthevingsfarge 4 92 5" xfId="6314" xr:uid="{547F3F62-E193-4033-972F-ABEE951BB1BD}"/>
    <cellStyle name="40% - uthevingsfarge 4 92 6" xfId="9092" xr:uid="{368AC701-5AE5-4B3A-832A-2D571791003A}"/>
    <cellStyle name="40% - uthevingsfarge 4 93" xfId="2052" xr:uid="{0CF77C88-F484-4530-BF61-314612576CF9}"/>
    <cellStyle name="40% - uthevingsfarge 4 93 2" xfId="3033" xr:uid="{37CDAF8A-5C91-4B8F-87A6-381DCC0A0BBC}"/>
    <cellStyle name="40% - uthevingsfarge 4 93 2 2" xfId="3516" xr:uid="{7DEAAE9C-C5FD-4C14-9D1A-F0FC449E66ED}"/>
    <cellStyle name="40% - uthevingsfarge 4 93 2 2 2" xfId="7095" xr:uid="{5F35BCAB-055B-498D-807E-49D9BD637D8C}"/>
    <cellStyle name="40% - uthevingsfarge 4 93 2 3" xfId="4128" xr:uid="{36BF7062-D691-4556-8E80-2AAF6444823E}"/>
    <cellStyle name="40% - uthevingsfarge 4 93 2 4" xfId="6600" xr:uid="{579DC4D4-9996-447E-8D3A-AFCD40DBF9C0}"/>
    <cellStyle name="40% - uthevingsfarge 4 93 2 5" xfId="9095" xr:uid="{0BAB0ABA-97E6-4102-B7CD-C54B74D860B4}"/>
    <cellStyle name="40% - uthevingsfarge 4 93 3" xfId="3515" xr:uid="{AB190E6D-2A34-4D3E-B3AC-DF1311BC575F}"/>
    <cellStyle name="40% - uthevingsfarge 4 93 3 2" xfId="7094" xr:uid="{2C9133B0-CEC2-4DFE-9E52-CDF3AB777EBD}"/>
    <cellStyle name="40% - uthevingsfarge 4 93 4" xfId="3934" xr:uid="{3C14E8CA-0B29-4C41-BF0C-7E199E4A784D}"/>
    <cellStyle name="40% - uthevingsfarge 4 93 5" xfId="6315" xr:uid="{1D25A2C1-96C8-4EE6-AE5F-DAEC6E1ACD9F}"/>
    <cellStyle name="40% - uthevingsfarge 4 93 6" xfId="9094" xr:uid="{C4F4FEB4-1B1A-436F-A032-621681278187}"/>
    <cellStyle name="40% - uthevingsfarge 4 94" xfId="2053" xr:uid="{73630F51-42F9-4486-8356-862A6B178586}"/>
    <cellStyle name="40% - uthevingsfarge 4 94 2" xfId="3034" xr:uid="{B09C393E-E0B3-4F00-BEB2-5D2C0D279E59}"/>
    <cellStyle name="40% - uthevingsfarge 4 94 2 2" xfId="3518" xr:uid="{0BD40376-D062-46C4-9C17-B34305D607D8}"/>
    <cellStyle name="40% - uthevingsfarge 4 94 2 2 2" xfId="7097" xr:uid="{9A8BED6A-E1A2-4894-A016-F8047E6AEB14}"/>
    <cellStyle name="40% - uthevingsfarge 4 94 2 3" xfId="3817" xr:uid="{978EACE3-5BF6-4A20-9788-94FAA9CE076C}"/>
    <cellStyle name="40% - uthevingsfarge 4 94 2 4" xfId="6601" xr:uid="{6AF959CA-8E6C-4690-9D64-923F528BBF29}"/>
    <cellStyle name="40% - uthevingsfarge 4 94 2 5" xfId="9097" xr:uid="{89370A9B-7918-4CFF-B9B6-77063C0272F2}"/>
    <cellStyle name="40% - uthevingsfarge 4 94 3" xfId="3517" xr:uid="{9E8257D4-9C06-4319-8C65-316F27A00823}"/>
    <cellStyle name="40% - uthevingsfarge 4 94 3 2" xfId="7096" xr:uid="{1E062AAD-56F8-4A5D-A8BD-98D8DF1C71D6}"/>
    <cellStyle name="40% - uthevingsfarge 4 94 4" xfId="3933" xr:uid="{A055714D-CD6A-4104-B859-C720DCA80379}"/>
    <cellStyle name="40% - uthevingsfarge 4 94 5" xfId="6316" xr:uid="{F21FD631-492E-44B9-8FF3-85E66BC4FEBD}"/>
    <cellStyle name="40% - uthevingsfarge 4 94 6" xfId="9096" xr:uid="{8673FBFE-FED3-4701-8646-6C78F813829F}"/>
    <cellStyle name="40% - uthevingsfarge 4 95" xfId="2054" xr:uid="{AE4879E7-C8DF-4AF3-B41D-4B84F97F661C}"/>
    <cellStyle name="40% - uthevingsfarge 4 95 2" xfId="3035" xr:uid="{41A7E836-285B-45AC-9AB9-B524392D9792}"/>
    <cellStyle name="40% - uthevingsfarge 4 95 2 2" xfId="3520" xr:uid="{8117F64B-CC52-4CB1-BAA3-1AD1EC67CEA1}"/>
    <cellStyle name="40% - uthevingsfarge 4 95 2 2 2" xfId="7099" xr:uid="{0AB0EFF3-D03B-4B73-B888-1AC2D54D9B55}"/>
    <cellStyle name="40% - uthevingsfarge 4 95 2 3" xfId="4198" xr:uid="{694CDA1E-856C-49A0-A220-E38DD420FD02}"/>
    <cellStyle name="40% - uthevingsfarge 4 95 2 4" xfId="6602" xr:uid="{034ADBDC-2461-4C30-B393-599817EA83F2}"/>
    <cellStyle name="40% - uthevingsfarge 4 95 2 5" xfId="9099" xr:uid="{E7660DD0-9B0F-4176-938F-CF13C322096D}"/>
    <cellStyle name="40% - uthevingsfarge 4 95 3" xfId="3519" xr:uid="{EE93B5D7-24F3-4BE0-BC68-0206BDB39360}"/>
    <cellStyle name="40% - uthevingsfarge 4 95 3 2" xfId="7098" xr:uid="{A66B2994-2E35-4670-A7B5-FCCD64FDF1F8}"/>
    <cellStyle name="40% - uthevingsfarge 4 95 4" xfId="3932" xr:uid="{8050DC57-A03F-4094-B915-2456D33BC9A7}"/>
    <cellStyle name="40% - uthevingsfarge 4 95 5" xfId="6317" xr:uid="{6DD28DD7-2104-4FF6-8541-DE846E137DAD}"/>
    <cellStyle name="40% - uthevingsfarge 4 95 6" xfId="9098" xr:uid="{FABFF350-8F86-4F73-B8E1-0A5B5D6FFFCB}"/>
    <cellStyle name="40% - uthevingsfarge 4 96" xfId="2055" xr:uid="{D5440FE5-786E-48AF-A039-72400129ADC5}"/>
    <cellStyle name="40% - uthevingsfarge 4 96 2" xfId="3036" xr:uid="{E2F5BADC-442A-4F4A-A20C-4882DFBCD700}"/>
    <cellStyle name="40% - uthevingsfarge 4 96 2 2" xfId="3522" xr:uid="{9B441D05-101A-4984-BCC8-D8515D17C69A}"/>
    <cellStyle name="40% - uthevingsfarge 4 96 2 2 2" xfId="7101" xr:uid="{A19E6C2B-8046-4EDE-ADF2-C1DEFB264169}"/>
    <cellStyle name="40% - uthevingsfarge 4 96 2 3" xfId="4199" xr:uid="{48AD8C71-F5DE-4BB3-9A43-219A11D9AE4F}"/>
    <cellStyle name="40% - uthevingsfarge 4 96 2 4" xfId="6603" xr:uid="{DF646FFD-FA71-40B6-912D-E19FC1AD7DB7}"/>
    <cellStyle name="40% - uthevingsfarge 4 96 2 5" xfId="9101" xr:uid="{E5E3F749-518A-4BD8-8427-11E75A723295}"/>
    <cellStyle name="40% - uthevingsfarge 4 96 3" xfId="3521" xr:uid="{6166F250-0E3E-45E7-8714-FB22A13F8BA5}"/>
    <cellStyle name="40% - uthevingsfarge 4 96 3 2" xfId="7100" xr:uid="{472A11E1-4076-4EE5-B927-ACF461326668}"/>
    <cellStyle name="40% - uthevingsfarge 4 96 4" xfId="3931" xr:uid="{21AE2EBC-0B6A-4163-B705-3079C5FCFFED}"/>
    <cellStyle name="40% - uthevingsfarge 4 96 5" xfId="6318" xr:uid="{C782D829-BC87-407B-8D58-C649E635AECB}"/>
    <cellStyle name="40% - uthevingsfarge 4 96 6" xfId="9100" xr:uid="{B8119674-17C7-4585-A547-255BF245058F}"/>
    <cellStyle name="40% - uthevingsfarge 4 97" xfId="2056" xr:uid="{9857338C-3399-4FF4-AD10-6E82D21031F2}"/>
    <cellStyle name="40% - uthevingsfarge 4 97 2" xfId="3037" xr:uid="{3E4F9E19-3BD0-4F31-ABD1-C3321D8DBAD1}"/>
    <cellStyle name="40% - uthevingsfarge 4 97 2 2" xfId="3524" xr:uid="{0145A4BE-493F-4BAA-901B-1F3218402D26}"/>
    <cellStyle name="40% - uthevingsfarge 4 97 2 2 2" xfId="7103" xr:uid="{B8D27DD2-3307-4931-BBD5-E22F92CB933B}"/>
    <cellStyle name="40% - uthevingsfarge 4 97 2 3" xfId="4127" xr:uid="{65AB8344-4438-42D4-B3E2-D583B9EDB4F1}"/>
    <cellStyle name="40% - uthevingsfarge 4 97 2 4" xfId="6604" xr:uid="{C3E5C75A-653D-45C3-9942-67D90982A1D7}"/>
    <cellStyle name="40% - uthevingsfarge 4 97 2 5" xfId="9103" xr:uid="{4B349933-655A-4281-89DB-9820E76115FC}"/>
    <cellStyle name="40% - uthevingsfarge 4 97 3" xfId="3523" xr:uid="{2361848E-9A50-49F7-B4B5-AD20DC03E2ED}"/>
    <cellStyle name="40% - uthevingsfarge 4 97 3 2" xfId="7102" xr:uid="{65D831A9-DDF2-406B-A4B7-A90C70AD0560}"/>
    <cellStyle name="40% - uthevingsfarge 4 97 4" xfId="3930" xr:uid="{4BB1179D-1C08-48A1-8C51-43059492C101}"/>
    <cellStyle name="40% - uthevingsfarge 4 97 5" xfId="6319" xr:uid="{F2317671-4CC0-4665-A5C4-7A78A81873D1}"/>
    <cellStyle name="40% - uthevingsfarge 4 97 6" xfId="9102" xr:uid="{62E42C95-7ED1-46F8-8BF5-F8F0C45DDC2C}"/>
    <cellStyle name="40% - uthevingsfarge 4 98" xfId="2057" xr:uid="{83F23E62-54C5-41FD-AF96-4D632BB6BCBD}"/>
    <cellStyle name="40% - uthevingsfarge 4 98 2" xfId="3038" xr:uid="{6D9CE491-3030-4B1A-88EA-74F2E0D6BFEB}"/>
    <cellStyle name="40% - uthevingsfarge 4 98 2 2" xfId="3526" xr:uid="{F080AD44-A4CD-4A42-ABBD-E388681D474C}"/>
    <cellStyle name="40% - uthevingsfarge 4 98 2 2 2" xfId="7105" xr:uid="{B9312BA0-C33F-4A49-9E32-2EE7C35E6FFC}"/>
    <cellStyle name="40% - uthevingsfarge 4 98 2 3" xfId="3816" xr:uid="{1E5B3A92-291E-402A-80EC-9DC479758D2F}"/>
    <cellStyle name="40% - uthevingsfarge 4 98 2 4" xfId="6605" xr:uid="{77C38C67-6F30-4411-B2BE-C7635DDDFC79}"/>
    <cellStyle name="40% - uthevingsfarge 4 98 2 5" xfId="9105" xr:uid="{EE52B0DB-60B3-42E7-AA00-5180271E61BB}"/>
    <cellStyle name="40% - uthevingsfarge 4 98 3" xfId="3525" xr:uid="{6379C498-512F-4D43-9FE5-BBBF5FE7C634}"/>
    <cellStyle name="40% - uthevingsfarge 4 98 3 2" xfId="7104" xr:uid="{7E4D0285-BD15-46C4-AC43-ABE38FB6766B}"/>
    <cellStyle name="40% - uthevingsfarge 4 98 4" xfId="3929" xr:uid="{394E271A-3763-4CB6-A3B4-9311E8DB72D0}"/>
    <cellStyle name="40% - uthevingsfarge 4 98 5" xfId="6320" xr:uid="{A94057AE-7DB0-4D29-A675-39F2FDED2E6A}"/>
    <cellStyle name="40% - uthevingsfarge 4 98 6" xfId="9104" xr:uid="{79DB237B-52F2-411B-A3CB-BC8BBD30FEF5}"/>
    <cellStyle name="40% - uthevingsfarge 4 99" xfId="2058" xr:uid="{FF8936BB-F8AD-4CB0-A0C4-85FDF6B919AB}"/>
    <cellStyle name="40% - uthevingsfarge 4 99 2" xfId="3039" xr:uid="{08E28BE5-6C12-4C76-BA09-896637F9DFA3}"/>
    <cellStyle name="40% - uthevingsfarge 4 99 2 2" xfId="3528" xr:uid="{498623C8-8212-4F10-B35C-BFF447DA39B2}"/>
    <cellStyle name="40% - uthevingsfarge 4 99 2 2 2" xfId="7107" xr:uid="{61BC5280-BB2B-440C-832E-2FF162ED1102}"/>
    <cellStyle name="40% - uthevingsfarge 4 99 2 3" xfId="4196" xr:uid="{E2091C6B-E109-422B-A756-656F24F35EB0}"/>
    <cellStyle name="40% - uthevingsfarge 4 99 2 4" xfId="6606" xr:uid="{E1D48928-E377-4462-A61F-04409CC4BA32}"/>
    <cellStyle name="40% - uthevingsfarge 4 99 2 5" xfId="9107" xr:uid="{4F93495A-EFA4-49EB-A8E9-FA3D644171D6}"/>
    <cellStyle name="40% - uthevingsfarge 4 99 3" xfId="3527" xr:uid="{241E840C-F490-41ED-A49E-BBA6B47DDFC5}"/>
    <cellStyle name="40% - uthevingsfarge 4 99 3 2" xfId="7106" xr:uid="{B8A03544-A45B-4D07-A744-5CFDD1480BF1}"/>
    <cellStyle name="40% - uthevingsfarge 4 99 4" xfId="3928" xr:uid="{002119F4-52EE-4B09-81CE-4F753455D099}"/>
    <cellStyle name="40% - uthevingsfarge 4 99 5" xfId="6321" xr:uid="{D6225EF8-D622-4BCB-9BFA-9E3B52404C84}"/>
    <cellStyle name="40% - uthevingsfarge 4 99 6" xfId="9106" xr:uid="{A7B39290-4104-43FB-9BB8-35BCA32BECB9}"/>
    <cellStyle name="40% - uthevingsfarge 5 10" xfId="2059" xr:uid="{D952BBAE-193A-4DAB-9114-1F048206C396}"/>
    <cellStyle name="40% - uthevingsfarge 5 10 2" xfId="2060" xr:uid="{2E3D9835-2C92-4A6A-8186-4ED0F23E9DDB}"/>
    <cellStyle name="40% - uthevingsfarge 5 10 2 2" xfId="5938" xr:uid="{43613809-92C8-48DA-941C-A33DEEA77122}"/>
    <cellStyle name="40% - uthevingsfarge 5 10 2 2 2" xfId="8571" xr:uid="{F068D4B7-69AF-4F07-8E71-10C1857C96B7}"/>
    <cellStyle name="40% - uthevingsfarge 5 10 2 3" xfId="9879" xr:uid="{860CB052-141C-41DC-8A3D-B53D409BBB82}"/>
    <cellStyle name="40% - uthevingsfarge 5 10 3" xfId="5217" xr:uid="{0A4B801C-8F2A-47A4-BC38-8D0D0A3CE472}"/>
    <cellStyle name="40% - uthevingsfarge 5 10 3 2" xfId="7870" xr:uid="{DA07C48C-91EC-494D-B5E4-45F522B583AC}"/>
    <cellStyle name="40% - uthevingsfarge 5 10 4" xfId="9472" xr:uid="{ACAC26CA-8F78-43EC-BE65-F91915A9C105}"/>
    <cellStyle name="40% - uthevingsfarge 5 100" xfId="2061" xr:uid="{2EB1CAD7-AF91-498E-8BD9-1579542BB61D}"/>
    <cellStyle name="40% - uthevingsfarge 5 100 2" xfId="3040" xr:uid="{54AF1DF6-7585-433C-9752-2CC52B69685C}"/>
    <cellStyle name="40% - uthevingsfarge 5 100 2 2" xfId="3530" xr:uid="{A132F7B6-6AAF-427E-9EFF-9B3C535C6A94}"/>
    <cellStyle name="40% - uthevingsfarge 5 100 2 2 2" xfId="7109" xr:uid="{3853284A-62FA-4CC2-9963-60DC95199A52}"/>
    <cellStyle name="40% - uthevingsfarge 5 100 2 3" xfId="4197" xr:uid="{4C1C7F9F-B06B-464C-8A0B-AF406C0B4109}"/>
    <cellStyle name="40% - uthevingsfarge 5 100 2 4" xfId="6607" xr:uid="{59A91567-CD22-4463-8642-AC327BF0583F}"/>
    <cellStyle name="40% - uthevingsfarge 5 100 2 5" xfId="9109" xr:uid="{9718F1CB-FBBC-4710-A6C6-90A4A3BF6F78}"/>
    <cellStyle name="40% - uthevingsfarge 5 100 3" xfId="3529" xr:uid="{4C58E2A7-2AED-48EA-90D3-F626F48FFC99}"/>
    <cellStyle name="40% - uthevingsfarge 5 100 3 2" xfId="7108" xr:uid="{AC5F1592-3398-481E-992D-64970CA4846E}"/>
    <cellStyle name="40% - uthevingsfarge 5 100 4" xfId="3927" xr:uid="{591E9455-F633-487B-9B0F-81482133E2E9}"/>
    <cellStyle name="40% - uthevingsfarge 5 100 5" xfId="6322" xr:uid="{4CA2969E-D33D-4180-AB19-0DB0F65CED8F}"/>
    <cellStyle name="40% - uthevingsfarge 5 100 6" xfId="9108" xr:uid="{C035A5A5-500A-4B09-8003-807CC22971F0}"/>
    <cellStyle name="40% - uthevingsfarge 5 101" xfId="2062" xr:uid="{FDF7B6E7-6BC9-4A04-9529-FB281741BAEF}"/>
    <cellStyle name="40% - uthevingsfarge 5 101 2" xfId="3041" xr:uid="{0ADDA6A2-D5C5-4F41-BEA8-8B3388D7F243}"/>
    <cellStyle name="40% - uthevingsfarge 5 101 2 2" xfId="3532" xr:uid="{217B82AE-13DC-4383-BD5E-6DF8481BA87C}"/>
    <cellStyle name="40% - uthevingsfarge 5 101 2 2 2" xfId="7111" xr:uid="{4CED3CCF-148F-4536-BEA8-127D2FABEF93}"/>
    <cellStyle name="40% - uthevingsfarge 5 101 2 3" xfId="4126" xr:uid="{485E4481-35AD-45BA-9313-3AC9C83BFDD9}"/>
    <cellStyle name="40% - uthevingsfarge 5 101 2 4" xfId="6608" xr:uid="{93A77BD5-44AA-49CE-B478-8EC01AC934A2}"/>
    <cellStyle name="40% - uthevingsfarge 5 101 2 5" xfId="9111" xr:uid="{9B983029-888C-40A1-850F-4AB2C35C2B14}"/>
    <cellStyle name="40% - uthevingsfarge 5 101 3" xfId="3531" xr:uid="{EBFA3A63-DE16-4462-87CB-39B30AC3141F}"/>
    <cellStyle name="40% - uthevingsfarge 5 101 3 2" xfId="7110" xr:uid="{76A32F1E-5EB9-417E-A783-3A6918D9583B}"/>
    <cellStyle name="40% - uthevingsfarge 5 101 4" xfId="3926" xr:uid="{CD99C49B-8E71-481E-8566-1C4BB8F3128B}"/>
    <cellStyle name="40% - uthevingsfarge 5 101 5" xfId="6323" xr:uid="{6D6BA1E6-51B1-4BC2-829F-11D291A72E06}"/>
    <cellStyle name="40% - uthevingsfarge 5 101 6" xfId="9110" xr:uid="{35C17564-3772-4663-8720-E72C1E84481C}"/>
    <cellStyle name="40% - uthevingsfarge 5 102" xfId="2063" xr:uid="{BC2A3F0B-744D-4F22-819F-4B073E5EB5FB}"/>
    <cellStyle name="40% - uthevingsfarge 5 102 2" xfId="3042" xr:uid="{8930FE24-A2BD-44ED-8C9E-E0E7B15386DF}"/>
    <cellStyle name="40% - uthevingsfarge 5 102 2 2" xfId="3534" xr:uid="{2A9EF754-59BB-46F8-B40F-CD3E5FE28E8B}"/>
    <cellStyle name="40% - uthevingsfarge 5 102 2 2 2" xfId="7113" xr:uid="{742A0962-9550-41E3-9789-895270BA2379}"/>
    <cellStyle name="40% - uthevingsfarge 5 102 2 3" xfId="3815" xr:uid="{9CE79AC1-8F7F-43E5-A818-85B7D9B09F1A}"/>
    <cellStyle name="40% - uthevingsfarge 5 102 2 4" xfId="6609" xr:uid="{53BF6637-6F2D-4EEE-B2F7-CC551390A8B6}"/>
    <cellStyle name="40% - uthevingsfarge 5 102 2 5" xfId="9113" xr:uid="{857FA952-5EC0-4FEA-83B9-8ACD701D25F9}"/>
    <cellStyle name="40% - uthevingsfarge 5 102 3" xfId="3533" xr:uid="{218109A7-4884-407A-83B0-5D786A55B5CF}"/>
    <cellStyle name="40% - uthevingsfarge 5 102 3 2" xfId="7112" xr:uid="{082E5C6E-985D-435E-9929-9B330A8C3B3E}"/>
    <cellStyle name="40% - uthevingsfarge 5 102 4" xfId="3925" xr:uid="{38190B13-8940-469D-8654-07E56F8B16DC}"/>
    <cellStyle name="40% - uthevingsfarge 5 102 5" xfId="6324" xr:uid="{E52CB5C3-2C6B-42C2-9F1F-7E5FF9DFA0A1}"/>
    <cellStyle name="40% - uthevingsfarge 5 102 6" xfId="9112" xr:uid="{B4CD2833-6074-48EC-B6B3-05687F72744F}"/>
    <cellStyle name="40% - uthevingsfarge 5 103" xfId="2064" xr:uid="{5F2484E5-3A14-4CA6-8AC0-1617A4AF41AB}"/>
    <cellStyle name="40% - uthevingsfarge 5 103 2" xfId="3043" xr:uid="{07289729-675B-4B48-9480-C99484184683}"/>
    <cellStyle name="40% - uthevingsfarge 5 103 2 2" xfId="3536" xr:uid="{EDDDF5C0-FD04-4DDE-8608-DF7F8E685764}"/>
    <cellStyle name="40% - uthevingsfarge 5 103 2 2 2" xfId="7115" xr:uid="{76440F7B-7882-4CE4-88EF-33D77AD8A758}"/>
    <cellStyle name="40% - uthevingsfarge 5 103 2 3" xfId="4194" xr:uid="{568CA804-AE34-4AC7-A978-62835200547E}"/>
    <cellStyle name="40% - uthevingsfarge 5 103 2 4" xfId="6610" xr:uid="{B991A4A7-17D1-4DCA-8763-8E1895B39811}"/>
    <cellStyle name="40% - uthevingsfarge 5 103 2 5" xfId="9115" xr:uid="{7C4065CA-A8FE-4764-A560-709513C40C35}"/>
    <cellStyle name="40% - uthevingsfarge 5 103 3" xfId="3535" xr:uid="{C40C92FA-EDD2-45A8-AD3D-D27CBAA59707}"/>
    <cellStyle name="40% - uthevingsfarge 5 103 3 2" xfId="7114" xr:uid="{847A089F-090B-450A-B634-95E37DA75FBE}"/>
    <cellStyle name="40% - uthevingsfarge 5 103 4" xfId="3924" xr:uid="{DF63B038-ED34-4384-B615-1A3216E06944}"/>
    <cellStyle name="40% - uthevingsfarge 5 103 5" xfId="6325" xr:uid="{A0D90883-5396-4CB7-ACFE-34CDFCA3DAFE}"/>
    <cellStyle name="40% - uthevingsfarge 5 103 6" xfId="9114" xr:uid="{10F29002-2328-4679-8052-66D67CA22EE6}"/>
    <cellStyle name="40% - uthevingsfarge 5 104" xfId="2065" xr:uid="{B838FF1F-A0FB-4FF4-B600-0398B21EBAE3}"/>
    <cellStyle name="40% - uthevingsfarge 5 104 2" xfId="3044" xr:uid="{E6438D32-5ACA-4A5A-889E-801C6FF8A7C6}"/>
    <cellStyle name="40% - uthevingsfarge 5 104 2 2" xfId="3538" xr:uid="{30882A77-FCB7-463D-A9FC-A39366E5DF9B}"/>
    <cellStyle name="40% - uthevingsfarge 5 104 2 2 2" xfId="7117" xr:uid="{1DAADED9-B1F5-45CF-AAE1-F2D7F0168F26}"/>
    <cellStyle name="40% - uthevingsfarge 5 104 2 3" xfId="4195" xr:uid="{6EA385B3-9EB3-437F-91C8-B3C0E4742ADB}"/>
    <cellStyle name="40% - uthevingsfarge 5 104 2 4" xfId="6611" xr:uid="{297D73B4-4549-4426-94A3-0A09B2998705}"/>
    <cellStyle name="40% - uthevingsfarge 5 104 2 5" xfId="9117" xr:uid="{753EA838-CC9E-4704-9460-7C7DFB938427}"/>
    <cellStyle name="40% - uthevingsfarge 5 104 3" xfId="3537" xr:uid="{A90034C3-D91D-45B3-960A-C9B1F8214210}"/>
    <cellStyle name="40% - uthevingsfarge 5 104 3 2" xfId="7116" xr:uid="{FDEAA4A2-4E86-47FC-82AE-4A852230729C}"/>
    <cellStyle name="40% - uthevingsfarge 5 104 4" xfId="3923" xr:uid="{3C4C11E3-5904-4D3B-929D-CA6A785BE509}"/>
    <cellStyle name="40% - uthevingsfarge 5 104 5" xfId="6326" xr:uid="{59C4697D-D157-49F9-BAD7-50D7B4EACF28}"/>
    <cellStyle name="40% - uthevingsfarge 5 104 6" xfId="9116" xr:uid="{6486026A-D33C-42A6-A6BD-A245339D138B}"/>
    <cellStyle name="40% - uthevingsfarge 5 105" xfId="2066" xr:uid="{5533FFCB-5C5A-4315-B50D-AF461C96CC0D}"/>
    <cellStyle name="40% - uthevingsfarge 5 105 2" xfId="3045" xr:uid="{EB1EDD96-1D80-4DC8-B897-64597D03DE0A}"/>
    <cellStyle name="40% - uthevingsfarge 5 105 2 2" xfId="3540" xr:uid="{318177C1-4BAA-428D-93C3-DD8699D50619}"/>
    <cellStyle name="40% - uthevingsfarge 5 105 2 2 2" xfId="7119" xr:uid="{5C24C1C7-F0FB-4FDA-A616-0221C42CEE13}"/>
    <cellStyle name="40% - uthevingsfarge 5 105 2 3" xfId="4125" xr:uid="{9ED37A68-4CA7-4721-9225-E35F376BDB80}"/>
    <cellStyle name="40% - uthevingsfarge 5 105 2 4" xfId="6612" xr:uid="{13C0A70A-D032-4791-A70D-0986CD4400C2}"/>
    <cellStyle name="40% - uthevingsfarge 5 105 2 5" xfId="9119" xr:uid="{E0EC445A-B51D-40F5-AE38-7D855562F62F}"/>
    <cellStyle name="40% - uthevingsfarge 5 105 3" xfId="3539" xr:uid="{F3DD3EA7-6B72-4CB1-9FC9-5582EA45E36A}"/>
    <cellStyle name="40% - uthevingsfarge 5 105 3 2" xfId="7118" xr:uid="{C5B99E8C-D9D6-4158-846D-E30DCFBD5775}"/>
    <cellStyle name="40% - uthevingsfarge 5 105 4" xfId="3922" xr:uid="{AB70C977-1F81-41CB-8EDB-638DBA8845CC}"/>
    <cellStyle name="40% - uthevingsfarge 5 105 5" xfId="6327" xr:uid="{967E4906-CA7D-41BD-B129-A91481A388EA}"/>
    <cellStyle name="40% - uthevingsfarge 5 105 6" xfId="9118" xr:uid="{D3117525-9C61-4E66-8A96-D81248B35D92}"/>
    <cellStyle name="40% - uthevingsfarge 5 106" xfId="2067" xr:uid="{BF438E7A-1650-4F36-A983-BE1A17072464}"/>
    <cellStyle name="40% - uthevingsfarge 5 106 2" xfId="3046" xr:uid="{AA6718F4-7E79-40F4-975B-BF676A6039CD}"/>
    <cellStyle name="40% - uthevingsfarge 5 106 2 2" xfId="3542" xr:uid="{BA2D4A38-FDAE-449B-9220-D00E23B1B1DA}"/>
    <cellStyle name="40% - uthevingsfarge 5 106 2 2 2" xfId="7121" xr:uid="{F3CCD9C6-4196-4660-909B-4E2F58DB1130}"/>
    <cellStyle name="40% - uthevingsfarge 5 106 2 3" xfId="3814" xr:uid="{40852569-D6D4-4263-A734-76C56C95957B}"/>
    <cellStyle name="40% - uthevingsfarge 5 106 2 4" xfId="6613" xr:uid="{3E9570D0-4185-48AB-84E9-F6E8E508CA52}"/>
    <cellStyle name="40% - uthevingsfarge 5 106 2 5" xfId="9121" xr:uid="{F09E2876-E6D9-400C-8DC4-4B3C1D847248}"/>
    <cellStyle name="40% - uthevingsfarge 5 106 3" xfId="3541" xr:uid="{2310E65A-7608-4208-82AD-C9CDB0CC180F}"/>
    <cellStyle name="40% - uthevingsfarge 5 106 3 2" xfId="7120" xr:uid="{4AB5D9A3-C749-42E9-BCCF-7A0B46FFA6DA}"/>
    <cellStyle name="40% - uthevingsfarge 5 106 4" xfId="3921" xr:uid="{91DC8DD0-E1A2-41D1-899D-C304A376A023}"/>
    <cellStyle name="40% - uthevingsfarge 5 106 5" xfId="6328" xr:uid="{DE88F428-8A6F-4EBB-8673-E0AF1A8ECFFB}"/>
    <cellStyle name="40% - uthevingsfarge 5 106 6" xfId="9120" xr:uid="{DDEA18DC-5150-4939-A3A8-C2EAE24C8763}"/>
    <cellStyle name="40% - uthevingsfarge 5 107" xfId="2068" xr:uid="{0D9E0484-FD02-4B53-8ADD-FDB847BFBBB6}"/>
    <cellStyle name="40% - uthevingsfarge 5 107 2" xfId="3047" xr:uid="{8705A539-8581-426E-BC9B-73BDEC3A489B}"/>
    <cellStyle name="40% - uthevingsfarge 5 107 2 2" xfId="3544" xr:uid="{2C9B7F1E-939B-4491-AECA-7EE603BEDDE4}"/>
    <cellStyle name="40% - uthevingsfarge 5 107 2 2 2" xfId="7123" xr:uid="{A546F8DA-F53A-43B3-9A20-8AC73ADEDF10}"/>
    <cellStyle name="40% - uthevingsfarge 5 107 2 3" xfId="4192" xr:uid="{6A99BFD5-2DF2-4015-BE61-8B8CD9384458}"/>
    <cellStyle name="40% - uthevingsfarge 5 107 2 4" xfId="6614" xr:uid="{9A943DDD-0FA3-4D97-AF4C-E16151D41191}"/>
    <cellStyle name="40% - uthevingsfarge 5 107 2 5" xfId="9123" xr:uid="{22BB9CD9-D5C3-41EC-9642-11CC57E8A7F2}"/>
    <cellStyle name="40% - uthevingsfarge 5 107 3" xfId="3543" xr:uid="{338EB742-D79B-4705-9B1A-89C878B1BD61}"/>
    <cellStyle name="40% - uthevingsfarge 5 107 3 2" xfId="7122" xr:uid="{1FD4CB4B-2188-40FE-9342-F326C0DC9C06}"/>
    <cellStyle name="40% - uthevingsfarge 5 107 4" xfId="3920" xr:uid="{C059536F-89E2-4EBA-BFE9-1E3434546F5B}"/>
    <cellStyle name="40% - uthevingsfarge 5 107 5" xfId="6329" xr:uid="{5BE9F617-04F2-46FD-B0D2-73D562DA8948}"/>
    <cellStyle name="40% - uthevingsfarge 5 107 6" xfId="9122" xr:uid="{C8F7CCC2-266D-4727-900C-FA27FED29687}"/>
    <cellStyle name="40% - uthevingsfarge 5 108" xfId="2069" xr:uid="{AB7AB3DC-60B9-4608-851D-635070956772}"/>
    <cellStyle name="40% - uthevingsfarge 5 108 2" xfId="3048" xr:uid="{8F58F43B-8840-48A6-A616-1CB0E88AEA12}"/>
    <cellStyle name="40% - uthevingsfarge 5 108 2 2" xfId="3546" xr:uid="{4A62E8D1-F6FC-4325-8460-A2B06B041F66}"/>
    <cellStyle name="40% - uthevingsfarge 5 108 2 2 2" xfId="7125" xr:uid="{2314FC40-8EEA-4D9F-BBD5-AA8DC01E0582}"/>
    <cellStyle name="40% - uthevingsfarge 5 108 2 3" xfId="4193" xr:uid="{5B6F3C3C-7FB2-4FEF-BFDA-3EC1DE095813}"/>
    <cellStyle name="40% - uthevingsfarge 5 108 2 4" xfId="6615" xr:uid="{6B656D71-93A3-4F22-A37D-62ED44DA8931}"/>
    <cellStyle name="40% - uthevingsfarge 5 108 2 5" xfId="9125" xr:uid="{2A01DC9A-0067-4EDB-B859-3275BB3A3455}"/>
    <cellStyle name="40% - uthevingsfarge 5 108 3" xfId="3545" xr:uid="{0A8B7084-F2C7-48EB-A132-1D6F4D95318D}"/>
    <cellStyle name="40% - uthevingsfarge 5 108 3 2" xfId="7124" xr:uid="{F04342A0-EF8E-4054-B9C1-CAC1F303E6B6}"/>
    <cellStyle name="40% - uthevingsfarge 5 108 4" xfId="3919" xr:uid="{89F024E8-6E42-4114-BB0E-B8ED8D0ED23A}"/>
    <cellStyle name="40% - uthevingsfarge 5 108 5" xfId="6330" xr:uid="{561DCE91-CA46-4F70-B0DD-54800AFA9E16}"/>
    <cellStyle name="40% - uthevingsfarge 5 108 6" xfId="9124" xr:uid="{23E4E936-0BE7-4FDC-A4B2-AC4F21216C98}"/>
    <cellStyle name="40% - uthevingsfarge 5 109" xfId="2070" xr:uid="{D92FC2D6-2167-4043-AC56-3298B4DF1082}"/>
    <cellStyle name="40% - uthevingsfarge 5 109 2" xfId="3049" xr:uid="{7AB1F5A4-A3BF-4B78-BEF3-2792A21F90CB}"/>
    <cellStyle name="40% - uthevingsfarge 5 109 2 2" xfId="3548" xr:uid="{F6C87E4A-C83A-4FA9-8779-F4458C7CFFCE}"/>
    <cellStyle name="40% - uthevingsfarge 5 109 2 2 2" xfId="7127" xr:uid="{C1CA311E-1155-4460-B8D5-629458AF05BD}"/>
    <cellStyle name="40% - uthevingsfarge 5 109 2 3" xfId="4124" xr:uid="{294E3CB8-B7B6-41D7-87AB-2ECBA1B80C2F}"/>
    <cellStyle name="40% - uthevingsfarge 5 109 2 4" xfId="6616" xr:uid="{40C84393-03AD-4CEA-A8F9-83B413F3E67C}"/>
    <cellStyle name="40% - uthevingsfarge 5 109 2 5" xfId="9127" xr:uid="{8CF3B07A-47B5-47E7-BDE0-08488956637A}"/>
    <cellStyle name="40% - uthevingsfarge 5 109 3" xfId="3547" xr:uid="{7431332E-88C3-413B-845F-0A95DAD4A10B}"/>
    <cellStyle name="40% - uthevingsfarge 5 109 3 2" xfId="7126" xr:uid="{E47D8219-C776-4623-AED0-B7646F3456CE}"/>
    <cellStyle name="40% - uthevingsfarge 5 109 4" xfId="3918" xr:uid="{A57D08ED-CAFB-4FF0-A7EF-67960D28B54E}"/>
    <cellStyle name="40% - uthevingsfarge 5 109 5" xfId="6331" xr:uid="{8FAC24BD-1EEB-48B8-84FF-C54F9CB120CF}"/>
    <cellStyle name="40% - uthevingsfarge 5 109 6" xfId="9126" xr:uid="{0A4EE06C-0509-4A44-82FB-886E214EB5E6}"/>
    <cellStyle name="40% - uthevingsfarge 5 11" xfId="2071" xr:uid="{40152897-3694-4151-8FEC-FA43D9B1705E}"/>
    <cellStyle name="40% - uthevingsfarge 5 11 2" xfId="2072" xr:uid="{1B36F909-3939-4E84-B5CD-35356E0DC877}"/>
    <cellStyle name="40% - uthevingsfarge 5 11 2 2" xfId="5939" xr:uid="{EBE44393-E100-4353-AE39-32A79D978C5C}"/>
    <cellStyle name="40% - uthevingsfarge 5 11 2 2 2" xfId="8572" xr:uid="{2744F9C6-D099-49B1-A8F1-F03F04AAAF0C}"/>
    <cellStyle name="40% - uthevingsfarge 5 11 2 3" xfId="10453" xr:uid="{DACED292-AE78-41E5-A2A5-245EA4225163}"/>
    <cellStyle name="40% - uthevingsfarge 5 11 3" xfId="5218" xr:uid="{CD7666EF-FD84-4390-A784-BB4868B4D93A}"/>
    <cellStyle name="40% - uthevingsfarge 5 11 3 2" xfId="7871" xr:uid="{2817F487-D774-4497-93D6-124F1616F091}"/>
    <cellStyle name="40% - uthevingsfarge 5 11 4" xfId="10774" xr:uid="{021B382B-E226-4F44-9F94-BEFA3C3D8D66}"/>
    <cellStyle name="40% - uthevingsfarge 5 110" xfId="6701" xr:uid="{228CC03F-F5B2-4D47-B99D-E599AA833B3A}"/>
    <cellStyle name="40% - uthevingsfarge 5 111" xfId="8704" xr:uid="{910BEF25-1F02-4193-A9C8-90135CAE3F29}"/>
    <cellStyle name="40% - uthevingsfarge 5 12" xfId="2073" xr:uid="{2BC2A3B9-8823-47ED-9553-97AA5C59ACB5}"/>
    <cellStyle name="40% - uthevingsfarge 5 12 2" xfId="2074" xr:uid="{47CA6290-2976-4415-B403-A0CC1F8109AC}"/>
    <cellStyle name="40% - uthevingsfarge 5 12 2 2" xfId="5940" xr:uid="{9F463577-E990-45F8-B952-4678507CD37C}"/>
    <cellStyle name="40% - uthevingsfarge 5 12 2 2 2" xfId="8573" xr:uid="{C9D8B0CA-95E7-4996-A612-F64972CD557D}"/>
    <cellStyle name="40% - uthevingsfarge 5 12 2 3" xfId="9878" xr:uid="{632E64DE-3C9D-4542-93E2-1199B82E681B}"/>
    <cellStyle name="40% - uthevingsfarge 5 12 3" xfId="5219" xr:uid="{9C86D0BB-C6DB-40C4-A270-AC405F861B90}"/>
    <cellStyle name="40% - uthevingsfarge 5 12 3 2" xfId="7872" xr:uid="{6BA53165-BB5B-4ED1-9368-9DF044265113}"/>
    <cellStyle name="40% - uthevingsfarge 5 12 4" xfId="9471" xr:uid="{566D55A2-AAF1-4766-87CC-F2A89003F119}"/>
    <cellStyle name="40% - uthevingsfarge 5 13" xfId="2075" xr:uid="{42A90473-9621-4F18-9393-DDF9000D2F4E}"/>
    <cellStyle name="40% - uthevingsfarge 5 13 2" xfId="2076" xr:uid="{810B9099-A06E-46F8-99F5-F76B0FB88ABE}"/>
    <cellStyle name="40% - uthevingsfarge 5 13 2 2" xfId="5941" xr:uid="{F9A26E70-4A85-42B9-8605-454E184263C6}"/>
    <cellStyle name="40% - uthevingsfarge 5 13 2 2 2" xfId="8574" xr:uid="{5C62EE99-2A8C-40CF-A6BD-F2E7BAA6E902}"/>
    <cellStyle name="40% - uthevingsfarge 5 13 2 3" xfId="10262" xr:uid="{A2EC5667-5FD1-45EA-8BB1-E83D4FF0D28D}"/>
    <cellStyle name="40% - uthevingsfarge 5 13 3" xfId="5220" xr:uid="{5D0D6B57-1CAF-4D30-BA2F-5A40CF3BAC8B}"/>
    <cellStyle name="40% - uthevingsfarge 5 13 3 2" xfId="7873" xr:uid="{35E1FCAD-FB5F-4BD4-9A7F-4FAE6D32CEFD}"/>
    <cellStyle name="40% - uthevingsfarge 5 13 4" xfId="9470" xr:uid="{8B1FFF10-BB76-4754-BC0D-9E31B28D47AA}"/>
    <cellStyle name="40% - uthevingsfarge 5 14" xfId="2077" xr:uid="{82CC6F68-48C8-4BA7-AA5A-F510C3966A7F}"/>
    <cellStyle name="40% - uthevingsfarge 5 14 2" xfId="2078" xr:uid="{4B3A9C88-7D4B-48B6-BCFA-68750EACFEE9}"/>
    <cellStyle name="40% - uthevingsfarge 5 14 2 2" xfId="5942" xr:uid="{F2A79C03-CFBB-4267-9A5E-123DBB7F6120}"/>
    <cellStyle name="40% - uthevingsfarge 5 14 2 2 2" xfId="8575" xr:uid="{C73C21B9-ABD2-4223-B731-F748E604F572}"/>
    <cellStyle name="40% - uthevingsfarge 5 14 2 3" xfId="9469" xr:uid="{8E0E2315-AFD9-4C9E-BE37-1A2BD558EC9B}"/>
    <cellStyle name="40% - uthevingsfarge 5 14 3" xfId="5221" xr:uid="{CE494A6B-8D92-4EB1-86AB-03DCEC4059AD}"/>
    <cellStyle name="40% - uthevingsfarge 5 14 3 2" xfId="7874" xr:uid="{6C1F1FB7-DF30-4995-BC26-DDA2A4FFBC65}"/>
    <cellStyle name="40% - uthevingsfarge 5 14 4" xfId="9468" xr:uid="{958872AA-ABD4-44C9-BE09-71AF8F4C8364}"/>
    <cellStyle name="40% - uthevingsfarge 5 15" xfId="2079" xr:uid="{BC785787-B958-438A-A3D2-E2C5114AA443}"/>
    <cellStyle name="40% - uthevingsfarge 5 15 2" xfId="2080" xr:uid="{8CB82B09-69BA-4E76-940E-47DA5DAF9372}"/>
    <cellStyle name="40% - uthevingsfarge 5 15 2 2" xfId="5943" xr:uid="{AE44B21A-F0AC-400F-855E-C75F14A947C9}"/>
    <cellStyle name="40% - uthevingsfarge 5 15 2 2 2" xfId="8576" xr:uid="{E5579FF7-7FAF-46CA-88C8-2C5DF5A1E76F}"/>
    <cellStyle name="40% - uthevingsfarge 5 15 2 3" xfId="9467" xr:uid="{BEBE3AD2-92EF-4054-8353-C89D81F852EE}"/>
    <cellStyle name="40% - uthevingsfarge 5 15 3" xfId="5222" xr:uid="{261EA1F6-3A8F-40C1-8321-EBCAA4DF7333}"/>
    <cellStyle name="40% - uthevingsfarge 5 15 3 2" xfId="7875" xr:uid="{77211C4F-E8A6-4454-9A5C-F3B8574489A4}"/>
    <cellStyle name="40% - uthevingsfarge 5 15 4" xfId="10216" xr:uid="{0E75376B-3D4A-44E9-AE89-3117535480AA}"/>
    <cellStyle name="40% - uthevingsfarge 5 16" xfId="2081" xr:uid="{73249CED-7B48-40AB-B8D6-4F9E2B05FE41}"/>
    <cellStyle name="40% - uthevingsfarge 5 16 2" xfId="2082" xr:uid="{A6F71387-6D29-4333-B053-320BB1B419C8}"/>
    <cellStyle name="40% - uthevingsfarge 5 16 2 2" xfId="5944" xr:uid="{00C19C4B-A394-4EB8-9583-2DEF02B4C376}"/>
    <cellStyle name="40% - uthevingsfarge 5 16 2 2 2" xfId="8577" xr:uid="{ACD6BA7A-4022-49C2-A146-0ACF1E458305}"/>
    <cellStyle name="40% - uthevingsfarge 5 16 2 3" xfId="9466" xr:uid="{1153CC2C-A48F-4A12-820A-911EE115C44A}"/>
    <cellStyle name="40% - uthevingsfarge 5 16 3" xfId="5223" xr:uid="{F30A5BFB-AF2E-48E3-BDC9-86126DEB8786}"/>
    <cellStyle name="40% - uthevingsfarge 5 16 3 2" xfId="7876" xr:uid="{3013BE9B-9C6F-4290-AE83-AA47A3089588}"/>
    <cellStyle name="40% - uthevingsfarge 5 16 4" xfId="9465" xr:uid="{DBA97D38-7BEB-4400-9211-3970F3D260D3}"/>
    <cellStyle name="40% - uthevingsfarge 5 17" xfId="2083" xr:uid="{1FE5244D-BC33-47A1-9994-8469A1DC9D05}"/>
    <cellStyle name="40% - uthevingsfarge 5 17 2" xfId="2084" xr:uid="{1F81CFB7-CEB0-4C39-9380-31804E9357BB}"/>
    <cellStyle name="40% - uthevingsfarge 5 17 2 2" xfId="5945" xr:uid="{A3F88D68-C6C8-4D1C-B3D7-B6F02E4B25B9}"/>
    <cellStyle name="40% - uthevingsfarge 5 17 2 2 2" xfId="8578" xr:uid="{9C0FCA4D-FF92-4988-9EE2-C20DE7CF04F8}"/>
    <cellStyle name="40% - uthevingsfarge 5 17 2 3" xfId="9464" xr:uid="{FC472F35-4484-4943-91D8-DD969E1BEBCA}"/>
    <cellStyle name="40% - uthevingsfarge 5 17 3" xfId="5224" xr:uid="{3DF2931C-300C-4F1B-B2C8-5DAF5B9F2C70}"/>
    <cellStyle name="40% - uthevingsfarge 5 17 3 2" xfId="7877" xr:uid="{0365F875-9B04-467F-BB81-968B2695E360}"/>
    <cellStyle name="40% - uthevingsfarge 5 17 4" xfId="9463" xr:uid="{797FA03A-8603-4DD9-A0E8-787692C0A3C0}"/>
    <cellStyle name="40% - uthevingsfarge 5 18" xfId="2085" xr:uid="{7BCCCB50-FE77-4684-AE86-BB2D06E24B69}"/>
    <cellStyle name="40% - uthevingsfarge 5 18 2" xfId="2086" xr:uid="{7E4BA57D-EAEC-4982-9F87-4C9A8BA18C25}"/>
    <cellStyle name="40% - uthevingsfarge 5 18 2 2" xfId="5946" xr:uid="{AE9EBC6E-8DBE-40A5-A2C8-45312610599F}"/>
    <cellStyle name="40% - uthevingsfarge 5 18 2 2 2" xfId="8579" xr:uid="{00CC2EB1-B94A-4F67-B797-561A3E973D03}"/>
    <cellStyle name="40% - uthevingsfarge 5 18 2 3" xfId="9462" xr:uid="{0CF0AD49-5465-4F2C-B093-DC9D62C25322}"/>
    <cellStyle name="40% - uthevingsfarge 5 18 3" xfId="5225" xr:uid="{3F1FF4A7-9C91-4C32-9D70-0D3C3E75D409}"/>
    <cellStyle name="40% - uthevingsfarge 5 18 3 2" xfId="7878" xr:uid="{98890D9C-A79E-4B11-B9F7-E5EFB60126EF}"/>
    <cellStyle name="40% - uthevingsfarge 5 18 4" xfId="9461" xr:uid="{D30AF457-C05B-4DFE-BA44-EF602C76CFC7}"/>
    <cellStyle name="40% - uthevingsfarge 5 19" xfId="2087" xr:uid="{E4E1CD6E-E23D-44F2-A275-F7495541BCC7}"/>
    <cellStyle name="40% - uthevingsfarge 5 19 2" xfId="2088" xr:uid="{7FD71E18-16EA-4313-B6AE-E10E6EB1685B}"/>
    <cellStyle name="40% - uthevingsfarge 5 19 2 2" xfId="5947" xr:uid="{AFB0D589-8ECB-4BCD-B45B-498F9D53A0E6}"/>
    <cellStyle name="40% - uthevingsfarge 5 19 2 2 2" xfId="8580" xr:uid="{5F04D821-760D-4CF7-8FF9-08B30D910A6F}"/>
    <cellStyle name="40% - uthevingsfarge 5 19 2 3" xfId="10627" xr:uid="{FB53B436-3560-46F1-B54A-099EFBD8E8FB}"/>
    <cellStyle name="40% - uthevingsfarge 5 19 3" xfId="5226" xr:uid="{521E9FEB-3769-4C12-86D6-76AF8D98BE3A}"/>
    <cellStyle name="40% - uthevingsfarge 5 19 3 2" xfId="7879" xr:uid="{4E342F56-9D37-4233-8B8F-9E2C94942260}"/>
    <cellStyle name="40% - uthevingsfarge 5 19 4" xfId="10678" xr:uid="{A9D39290-B1D6-4997-8962-FB30ADC9FF86}"/>
    <cellStyle name="40% - uthevingsfarge 5 2" xfId="188" xr:uid="{71AA4AEC-2786-4424-8695-7F0AE3DF08AC}"/>
    <cellStyle name="40% - uthevingsfarge 5 2 2" xfId="2089" xr:uid="{B72C150F-36A1-4EEB-8C4A-9F0461B378E4}"/>
    <cellStyle name="40% - uthevingsfarge 5 2 2 2" xfId="5948" xr:uid="{8137D8F7-8474-43B0-BF00-582C474CA05F}"/>
    <cellStyle name="40% - uthevingsfarge 5 2 2 2 2" xfId="8581" xr:uid="{D58E09B1-BAD7-44FB-91EC-4D05E9A1B8AF}"/>
    <cellStyle name="40% - uthevingsfarge 5 2 2 3" xfId="9460" xr:uid="{35A18BD7-3CA8-4935-A2B4-4BFE8110DFFF}"/>
    <cellStyle name="40% - uthevingsfarge 5 2 3" xfId="5227" xr:uid="{2DC05A3D-1E19-4E6E-831D-8D4B174BCF45}"/>
    <cellStyle name="40% - uthevingsfarge 5 2 3 2" xfId="7880" xr:uid="{3EC518A8-1BED-409C-AADB-93DD7D3C809B}"/>
    <cellStyle name="40% - uthevingsfarge 5 2 4" xfId="9459" xr:uid="{7F573659-D53C-47EB-81CC-EE28B3C14F60}"/>
    <cellStyle name="40% - uthevingsfarge 5 20" xfId="2090" xr:uid="{DF9FA16A-95AD-430E-B358-1A71BACAA005}"/>
    <cellStyle name="40% - uthevingsfarge 5 20 2" xfId="2091" xr:uid="{88181E05-0FCF-4C0E-A2EE-26AC1FD8256D}"/>
    <cellStyle name="40% - uthevingsfarge 5 20 2 2" xfId="5949" xr:uid="{0479E29B-3C97-4C95-99A9-7B365BF2737D}"/>
    <cellStyle name="40% - uthevingsfarge 5 20 2 2 2" xfId="8582" xr:uid="{DE43A1AA-11E4-4BDD-B463-27665FFA2069}"/>
    <cellStyle name="40% - uthevingsfarge 5 20 2 3" xfId="9458" xr:uid="{80AD32CA-C86B-4022-9DBF-C6218724FECE}"/>
    <cellStyle name="40% - uthevingsfarge 5 20 3" xfId="5228" xr:uid="{0CEF45AB-99E6-4F45-AB52-DEEBCF37B36E}"/>
    <cellStyle name="40% - uthevingsfarge 5 20 3 2" xfId="7881" xr:uid="{39AC28D3-C08D-4033-A033-977AE17B5443}"/>
    <cellStyle name="40% - uthevingsfarge 5 20 4" xfId="9457" xr:uid="{CD0154E1-4A6E-46DE-84C5-BA8D1994BAE4}"/>
    <cellStyle name="40% - uthevingsfarge 5 21" xfId="2092" xr:uid="{A1106BCC-7614-484C-B922-73F6F01729C7}"/>
    <cellStyle name="40% - uthevingsfarge 5 21 2" xfId="2093" xr:uid="{864D4FCC-D215-4973-94DC-CB64976EB0E5}"/>
    <cellStyle name="40% - uthevingsfarge 5 21 2 2" xfId="5950" xr:uid="{777DF52D-0C23-4B14-B481-118072862481}"/>
    <cellStyle name="40% - uthevingsfarge 5 21 2 2 2" xfId="8583" xr:uid="{FC260765-778F-4881-896A-63E0E3B84949}"/>
    <cellStyle name="40% - uthevingsfarge 5 21 2 3" xfId="9456" xr:uid="{B99BD2E7-5DEF-41B2-9FA9-02B472F7342B}"/>
    <cellStyle name="40% - uthevingsfarge 5 21 3" xfId="5229" xr:uid="{9565DB77-4840-44D3-ADCF-81E1B1F2189F}"/>
    <cellStyle name="40% - uthevingsfarge 5 21 3 2" xfId="7882" xr:uid="{30877B7B-A134-45A7-A9A3-DFE671715787}"/>
    <cellStyle name="40% - uthevingsfarge 5 21 4" xfId="9455" xr:uid="{3D3FB5AD-0C52-41EE-A5B3-DF9ECCCABECE}"/>
    <cellStyle name="40% - uthevingsfarge 5 22" xfId="2094" xr:uid="{F1048D48-C22B-4F2D-B312-7BF74619CCC0}"/>
    <cellStyle name="40% - uthevingsfarge 5 22 2" xfId="2095" xr:uid="{5587D17E-A0FB-4DA7-8D52-82B7E226D10A}"/>
    <cellStyle name="40% - uthevingsfarge 5 22 2 2" xfId="5951" xr:uid="{C721C49C-4F0E-43A3-AA47-69C1D79CE56D}"/>
    <cellStyle name="40% - uthevingsfarge 5 22 2 2 2" xfId="8584" xr:uid="{17AC6716-62A3-4000-AC62-C442E97C043F}"/>
    <cellStyle name="40% - uthevingsfarge 5 22 2 3" xfId="9454" xr:uid="{8BB5C8F6-BB23-4111-B63C-39EE524A00C6}"/>
    <cellStyle name="40% - uthevingsfarge 5 22 3" xfId="5230" xr:uid="{1E6AEE3B-5D75-4C22-ADB8-44DA4CF814E2}"/>
    <cellStyle name="40% - uthevingsfarge 5 22 3 2" xfId="7883" xr:uid="{9BF77EBD-D2B6-4198-9E61-8371061E4C13}"/>
    <cellStyle name="40% - uthevingsfarge 5 22 4" xfId="10626" xr:uid="{CDDBECBA-9F17-45C9-9193-031912A145C1}"/>
    <cellStyle name="40% - uthevingsfarge 5 23" xfId="2096" xr:uid="{AB05AB22-EA9A-43AA-919D-54B8FDA9F272}"/>
    <cellStyle name="40% - uthevingsfarge 5 23 2" xfId="2097" xr:uid="{654EF9F1-D13F-41BD-9151-FEC173FA2C10}"/>
    <cellStyle name="40% - uthevingsfarge 5 23 2 2" xfId="5952" xr:uid="{2C058EAE-25A8-4985-A5F2-87731B546D93}"/>
    <cellStyle name="40% - uthevingsfarge 5 23 2 2 2" xfId="8585" xr:uid="{215756A3-92C5-4C40-9C66-FED2DB7FD79E}"/>
    <cellStyle name="40% - uthevingsfarge 5 23 2 3" xfId="9453" xr:uid="{A0F768A1-FB78-4461-B520-6E806D4B14B1}"/>
    <cellStyle name="40% - uthevingsfarge 5 23 3" xfId="5231" xr:uid="{5A0DF236-BEB5-4DF2-B234-55FAAB291865}"/>
    <cellStyle name="40% - uthevingsfarge 5 23 3 2" xfId="7884" xr:uid="{6B6F8DB6-7797-4C07-9742-A597728BD991}"/>
    <cellStyle name="40% - uthevingsfarge 5 23 4" xfId="10625" xr:uid="{378FB179-89C6-43B4-AAE3-1E0AC994AC28}"/>
    <cellStyle name="40% - uthevingsfarge 5 24" xfId="2098" xr:uid="{94BEE7D3-C9F9-4168-9212-7F795CD99F5D}"/>
    <cellStyle name="40% - uthevingsfarge 5 24 2" xfId="2099" xr:uid="{83B2BBD8-9E7D-4249-B8B5-906F6CC127ED}"/>
    <cellStyle name="40% - uthevingsfarge 5 24 2 2" xfId="5953" xr:uid="{4CEC7ED5-E593-437A-BCE5-CE3FF14C896D}"/>
    <cellStyle name="40% - uthevingsfarge 5 24 2 2 2" xfId="8586" xr:uid="{FE932E29-BF50-4CFB-99C2-FB8ACB4774ED}"/>
    <cellStyle name="40% - uthevingsfarge 5 24 2 3" xfId="9452" xr:uid="{4D51F37A-B9B6-4E35-A442-F86772DA927B}"/>
    <cellStyle name="40% - uthevingsfarge 5 24 3" xfId="5232" xr:uid="{B3324D85-42CF-4134-807E-185CD9469B20}"/>
    <cellStyle name="40% - uthevingsfarge 5 24 3 2" xfId="7885" xr:uid="{DB87CC0C-59BB-41C7-97BF-83BDA20067F3}"/>
    <cellStyle name="40% - uthevingsfarge 5 24 4" xfId="10624" xr:uid="{462B43CD-308D-4935-88B4-337437AE5293}"/>
    <cellStyle name="40% - uthevingsfarge 5 25" xfId="2100" xr:uid="{3B531152-0294-45F3-8E8F-4996DA176C2B}"/>
    <cellStyle name="40% - uthevingsfarge 5 25 2" xfId="2101" xr:uid="{CE194931-FA88-4995-AAC9-86560FBB64BC}"/>
    <cellStyle name="40% - uthevingsfarge 5 25 2 2" xfId="5954" xr:uid="{9E9324A4-E418-4B78-A59A-2B344925D321}"/>
    <cellStyle name="40% - uthevingsfarge 5 25 2 2 2" xfId="8587" xr:uid="{B1FCDD01-E0FE-4FB3-BFF7-1DF4B84516BC}"/>
    <cellStyle name="40% - uthevingsfarge 5 25 2 3" xfId="9451" xr:uid="{088FA581-C008-4E3A-B085-5DFAE67919C4}"/>
    <cellStyle name="40% - uthevingsfarge 5 25 3" xfId="5233" xr:uid="{863F124C-13E4-4A4F-8665-85B813EBF4B7}"/>
    <cellStyle name="40% - uthevingsfarge 5 25 3 2" xfId="7886" xr:uid="{2F151FD2-3C45-49D6-9B17-A6CF5D4AE07C}"/>
    <cellStyle name="40% - uthevingsfarge 5 25 4" xfId="10623" xr:uid="{6FB9EB3D-186F-4DD9-9B23-20D442C155F4}"/>
    <cellStyle name="40% - uthevingsfarge 5 26" xfId="2102" xr:uid="{8ED45DD4-B6B5-4B2D-9348-1C4C11A41FC2}"/>
    <cellStyle name="40% - uthevingsfarge 5 26 2" xfId="2103" xr:uid="{479771E5-EB7F-4D6B-8397-CFB40B63BB26}"/>
    <cellStyle name="40% - uthevingsfarge 5 26 2 2" xfId="5955" xr:uid="{F0544516-183E-49BC-97A2-0CCB291397BA}"/>
    <cellStyle name="40% - uthevingsfarge 5 26 2 2 2" xfId="8588" xr:uid="{2175BCFD-D733-4460-AE70-AE82F69D3843}"/>
    <cellStyle name="40% - uthevingsfarge 5 26 2 3" xfId="9450" xr:uid="{CA4D3BDF-35B8-4929-8F2F-9F129267331D}"/>
    <cellStyle name="40% - uthevingsfarge 5 26 3" xfId="5234" xr:uid="{4EA12792-C466-43B4-A25B-BCE0193304B2}"/>
    <cellStyle name="40% - uthevingsfarge 5 26 3 2" xfId="7887" xr:uid="{A5A6308F-0EF0-4F8C-A6BD-DED592D413F7}"/>
    <cellStyle name="40% - uthevingsfarge 5 26 4" xfId="10622" xr:uid="{6D02CF1E-76FC-4A21-96B0-F64D07C6F840}"/>
    <cellStyle name="40% - uthevingsfarge 5 27" xfId="2104" xr:uid="{5C7FEADF-F76E-4DCA-8ADE-3DAE288D6544}"/>
    <cellStyle name="40% - uthevingsfarge 5 27 2" xfId="2105" xr:uid="{3C7EB34C-EDC4-488C-A854-B8130661D146}"/>
    <cellStyle name="40% - uthevingsfarge 5 27 2 2" xfId="5956" xr:uid="{41CA92B6-D427-4475-BFEA-7287583B284F}"/>
    <cellStyle name="40% - uthevingsfarge 5 27 2 2 2" xfId="8589" xr:uid="{B86CDB9D-9807-4C32-AAA8-671E483D1BF7}"/>
    <cellStyle name="40% - uthevingsfarge 5 27 2 3" xfId="9449" xr:uid="{85EC8D07-8F36-42F9-908E-45433D1AE436}"/>
    <cellStyle name="40% - uthevingsfarge 5 27 3" xfId="5235" xr:uid="{DAE4A4E3-4F08-4A16-9737-41F3A1A6E498}"/>
    <cellStyle name="40% - uthevingsfarge 5 27 3 2" xfId="7888" xr:uid="{63525D4E-2987-4FAF-9B47-E6C9C93FB153}"/>
    <cellStyle name="40% - uthevingsfarge 5 27 4" xfId="10621" xr:uid="{4F1322BF-2BB0-4634-8A77-607573033D36}"/>
    <cellStyle name="40% - uthevingsfarge 5 28" xfId="2106" xr:uid="{27025C0E-E138-4B8D-915A-5A08D9D88688}"/>
    <cellStyle name="40% - uthevingsfarge 5 28 2" xfId="2107" xr:uid="{59B10BE7-BD10-4699-B6C2-1D9335BEEFED}"/>
    <cellStyle name="40% - uthevingsfarge 5 28 2 2" xfId="5957" xr:uid="{A990556B-B2A5-4085-B3D8-4298A3C8305C}"/>
    <cellStyle name="40% - uthevingsfarge 5 28 2 2 2" xfId="8590" xr:uid="{8C5ED9A4-EEF7-41EE-895A-5EC6CA2F466B}"/>
    <cellStyle name="40% - uthevingsfarge 5 28 2 3" xfId="9448" xr:uid="{10965E64-18D1-47CB-8998-A4C47C429BCD}"/>
    <cellStyle name="40% - uthevingsfarge 5 28 3" xfId="5236" xr:uid="{E6BDAF66-6E28-4C12-84A5-016A6C1F9D08}"/>
    <cellStyle name="40% - uthevingsfarge 5 28 3 2" xfId="7889" xr:uid="{CD15530D-38AD-43A6-8503-BEE1D64A73AB}"/>
    <cellStyle name="40% - uthevingsfarge 5 28 4" xfId="10620" xr:uid="{14FB51AC-8D62-4E9C-9ABE-CAA042FBCDB7}"/>
    <cellStyle name="40% - uthevingsfarge 5 29" xfId="2108" xr:uid="{46A202C5-344F-4DA4-B9C9-F6FC61249A9C}"/>
    <cellStyle name="40% - uthevingsfarge 5 29 2" xfId="2109" xr:uid="{76A88BA5-3629-4087-BFB6-03B9B26BA485}"/>
    <cellStyle name="40% - uthevingsfarge 5 29 2 2" xfId="5958" xr:uid="{A71B9362-1F20-43F6-B346-4FD83A591DAE}"/>
    <cellStyle name="40% - uthevingsfarge 5 29 2 2 2" xfId="8591" xr:uid="{D638FF5A-21CE-4DB3-B976-371EF44833FB}"/>
    <cellStyle name="40% - uthevingsfarge 5 29 2 3" xfId="9447" xr:uid="{D621FF1F-8CC1-4AC1-B5D0-03E3DA15503A}"/>
    <cellStyle name="40% - uthevingsfarge 5 29 3" xfId="5237" xr:uid="{B38CA31D-3948-4C02-9AA2-6096901872BC}"/>
    <cellStyle name="40% - uthevingsfarge 5 29 3 2" xfId="7890" xr:uid="{354E0D02-F37F-4801-B333-6D2925668217}"/>
    <cellStyle name="40% - uthevingsfarge 5 29 4" xfId="10619" xr:uid="{5C917F90-218A-46E3-8280-A5F1680F357E}"/>
    <cellStyle name="40% - uthevingsfarge 5 3" xfId="2110" xr:uid="{163A203C-9BA4-494A-8121-6B744E43324E}"/>
    <cellStyle name="40% - uthevingsfarge 5 3 2" xfId="2111" xr:uid="{03B8AF9B-7462-47E4-ACCA-09DD923A3045}"/>
    <cellStyle name="40% - uthevingsfarge 5 3 2 2" xfId="5959" xr:uid="{E2A8FED6-6009-4D27-AB24-E733B75CB840}"/>
    <cellStyle name="40% - uthevingsfarge 5 3 2 2 2" xfId="8592" xr:uid="{15EFB362-BA6F-4E76-A9B1-7488C705CFF9}"/>
    <cellStyle name="40% - uthevingsfarge 5 3 2 3" xfId="9446" xr:uid="{925C06A0-5A76-4018-B08C-6044A3B09555}"/>
    <cellStyle name="40% - uthevingsfarge 5 3 3" xfId="5238" xr:uid="{2E254414-DDBD-4FF5-89EC-C58E3BA4F742}"/>
    <cellStyle name="40% - uthevingsfarge 5 3 3 2" xfId="7891" xr:uid="{7FEDA824-2D65-4345-AD14-E89A9EF954AC}"/>
    <cellStyle name="40% - uthevingsfarge 5 3 4" xfId="10618" xr:uid="{22B2EB8B-C35A-4027-975A-2B9EC3ADEC13}"/>
    <cellStyle name="40% - uthevingsfarge 5 30" xfId="2112" xr:uid="{23C15159-9FE8-411A-809A-D6B4EFFEB09B}"/>
    <cellStyle name="40% - uthevingsfarge 5 30 2" xfId="2113" xr:uid="{7EC9EFDB-A4DD-46F3-822E-FF081D8F0D36}"/>
    <cellStyle name="40% - uthevingsfarge 5 30 2 2" xfId="5960" xr:uid="{DD3F754D-0DD5-4451-99F2-69AEB8DA2B8F}"/>
    <cellStyle name="40% - uthevingsfarge 5 30 2 2 2" xfId="8593" xr:uid="{233DB70A-75D3-4574-905E-79668551EC3C}"/>
    <cellStyle name="40% - uthevingsfarge 5 30 2 3" xfId="9445" xr:uid="{7A19A9D3-81A0-4F75-8CB9-337F844F9FD9}"/>
    <cellStyle name="40% - uthevingsfarge 5 30 3" xfId="5239" xr:uid="{91DB12DB-4BC1-4B5A-8538-516444F80C9F}"/>
    <cellStyle name="40% - uthevingsfarge 5 30 3 2" xfId="7892" xr:uid="{0AE0F86C-B9BD-4933-AC81-69307CEA6A62}"/>
    <cellStyle name="40% - uthevingsfarge 5 30 4" xfId="10617" xr:uid="{AB90FABB-13FB-4D45-8DB9-EEBF2C16CF0E}"/>
    <cellStyle name="40% - uthevingsfarge 5 31" xfId="2114" xr:uid="{F8FBBD7D-9D2D-43C1-9902-8C373262ED6B}"/>
    <cellStyle name="40% - uthevingsfarge 5 31 2" xfId="2115" xr:uid="{737F7A95-0A4C-4446-906C-9561F6B03FA5}"/>
    <cellStyle name="40% - uthevingsfarge 5 31 2 2" xfId="5961" xr:uid="{A7AF5B8F-E63C-4DF8-8F31-AC0C44B229B4}"/>
    <cellStyle name="40% - uthevingsfarge 5 31 2 2 2" xfId="8594" xr:uid="{DD41A5D6-E3CC-4D47-B117-8F4C2C4CF6D5}"/>
    <cellStyle name="40% - uthevingsfarge 5 31 2 3" xfId="9444" xr:uid="{7B196E34-D8B9-4734-812C-43024C9049F7}"/>
    <cellStyle name="40% - uthevingsfarge 5 31 3" xfId="5240" xr:uid="{297A5357-8973-4969-833A-553935BB938E}"/>
    <cellStyle name="40% - uthevingsfarge 5 31 3 2" xfId="7893" xr:uid="{4A029452-CE5B-4DF8-A74B-4CB0FEAE52E5}"/>
    <cellStyle name="40% - uthevingsfarge 5 31 4" xfId="10616" xr:uid="{EF314122-BF5E-4370-897B-7F1283A2F530}"/>
    <cellStyle name="40% - uthevingsfarge 5 32" xfId="2116" xr:uid="{4003E70B-4B1E-4A48-A386-CD3980E471C6}"/>
    <cellStyle name="40% - uthevingsfarge 5 32 2" xfId="2117" xr:uid="{5AE34E23-5E2E-4220-B389-C06728601545}"/>
    <cellStyle name="40% - uthevingsfarge 5 32 2 2" xfId="5962" xr:uid="{09A68DF5-2E31-48D2-8DE1-1A597E4521AB}"/>
    <cellStyle name="40% - uthevingsfarge 5 32 2 2 2" xfId="8595" xr:uid="{D23495C0-6F8C-46D3-A7B5-5B6114D1C60F}"/>
    <cellStyle name="40% - uthevingsfarge 5 32 2 3" xfId="9443" xr:uid="{3568564A-47ED-41E7-8EF0-EEB80807AA2B}"/>
    <cellStyle name="40% - uthevingsfarge 5 32 3" xfId="5241" xr:uid="{9C1993DD-FAE7-46B1-A024-C99E92ED6A58}"/>
    <cellStyle name="40% - uthevingsfarge 5 32 3 2" xfId="7894" xr:uid="{DDEDF8A9-3DEB-4BE0-AE8E-E60CF6C61C0F}"/>
    <cellStyle name="40% - uthevingsfarge 5 32 4" xfId="10615" xr:uid="{45E1938C-3243-4755-8DE6-D60F11861447}"/>
    <cellStyle name="40% - uthevingsfarge 5 33" xfId="2118" xr:uid="{6C6F8CA3-55CA-4E82-A47C-27D613FB8479}"/>
    <cellStyle name="40% - uthevingsfarge 5 33 2" xfId="2119" xr:uid="{F8DA5FC0-C7B7-4F6A-9E83-13DAE308FBAA}"/>
    <cellStyle name="40% - uthevingsfarge 5 33 2 2" xfId="5963" xr:uid="{40EEC283-0195-4C13-814F-1FCB9080AA68}"/>
    <cellStyle name="40% - uthevingsfarge 5 33 2 2 2" xfId="8596" xr:uid="{AD595DD6-8EC8-4ED3-94CD-3AB2914A0312}"/>
    <cellStyle name="40% - uthevingsfarge 5 33 2 3" xfId="9442" xr:uid="{1F3C1ADF-7278-4EE7-9679-093F482D8859}"/>
    <cellStyle name="40% - uthevingsfarge 5 33 3" xfId="5242" xr:uid="{FEAA0863-BCBF-4E06-ADEC-63BD8D2393E7}"/>
    <cellStyle name="40% - uthevingsfarge 5 33 3 2" xfId="7895" xr:uid="{BE24E28B-BF1B-4A99-8FD8-C427197E9C6D}"/>
    <cellStyle name="40% - uthevingsfarge 5 33 4" xfId="10614" xr:uid="{DB343095-BB70-4F18-9F28-75A23E31F8D9}"/>
    <cellStyle name="40% - uthevingsfarge 5 34" xfId="2120" xr:uid="{BC8C1711-1EAD-4B9B-97A3-95FB9491B472}"/>
    <cellStyle name="40% - uthevingsfarge 5 34 2" xfId="2121" xr:uid="{256BD2DB-6190-4FBB-9F16-79244F90D820}"/>
    <cellStyle name="40% - uthevingsfarge 5 34 2 2" xfId="5964" xr:uid="{25624C2F-C2C4-457C-B871-4655576DCE05}"/>
    <cellStyle name="40% - uthevingsfarge 5 34 2 2 2" xfId="8597" xr:uid="{E72A5B8E-99B5-4DC8-A7E2-DBD379BBD8C5}"/>
    <cellStyle name="40% - uthevingsfarge 5 34 2 3" xfId="9441" xr:uid="{CA8C3F39-0023-49D1-BE55-0A5D5352BB58}"/>
    <cellStyle name="40% - uthevingsfarge 5 34 3" xfId="5243" xr:uid="{E7727062-6489-4DF7-87F2-DC1FA252EDB4}"/>
    <cellStyle name="40% - uthevingsfarge 5 34 3 2" xfId="7896" xr:uid="{BD55E64E-E545-4667-9CFB-BD208B4AF2DD}"/>
    <cellStyle name="40% - uthevingsfarge 5 34 4" xfId="10613" xr:uid="{50417981-F6F9-4688-9966-A5E2F2ADFC7A}"/>
    <cellStyle name="40% - uthevingsfarge 5 35" xfId="2122" xr:uid="{2C1ED635-B9F3-4694-A404-B1C83D69CC18}"/>
    <cellStyle name="40% - uthevingsfarge 5 35 2" xfId="2123" xr:uid="{620D0D3A-7634-4B20-BA2E-A31D0B1F4CF6}"/>
    <cellStyle name="40% - uthevingsfarge 5 35 2 2" xfId="5965" xr:uid="{55F44D84-63CD-4840-ABF1-9C687424C94B}"/>
    <cellStyle name="40% - uthevingsfarge 5 35 2 2 2" xfId="8598" xr:uid="{CDAD8F9C-8E0D-4171-BEC3-B32726A9A7A8}"/>
    <cellStyle name="40% - uthevingsfarge 5 35 2 3" xfId="9440" xr:uid="{FC034711-17F5-45A7-8009-810C40B1306A}"/>
    <cellStyle name="40% - uthevingsfarge 5 35 3" xfId="5244" xr:uid="{3DD01DD2-ABDF-48D1-A9D3-24DDF0AE5D7E}"/>
    <cellStyle name="40% - uthevingsfarge 5 35 3 2" xfId="7897" xr:uid="{A5146E1C-BD51-41F5-8A3A-A21009F359FE}"/>
    <cellStyle name="40% - uthevingsfarge 5 35 4" xfId="10612" xr:uid="{E1344CF7-00A6-42DC-842F-4535F1F02440}"/>
    <cellStyle name="40% - uthevingsfarge 5 36" xfId="2124" xr:uid="{9209AB48-76F0-411C-A6FA-03B9D976A392}"/>
    <cellStyle name="40% - uthevingsfarge 5 36 2" xfId="2125" xr:uid="{8E7A69C5-80A0-4390-BE51-7ECB476AE341}"/>
    <cellStyle name="40% - uthevingsfarge 5 36 2 2" xfId="5966" xr:uid="{CAFB2CF5-C6AA-47FC-B82B-C72359084102}"/>
    <cellStyle name="40% - uthevingsfarge 5 36 2 2 2" xfId="8599" xr:uid="{A4DF722B-6480-4191-866B-840A3023E72F}"/>
    <cellStyle name="40% - uthevingsfarge 5 36 2 3" xfId="9439" xr:uid="{8804AE24-8169-4CB7-95C5-968AF0921C1E}"/>
    <cellStyle name="40% - uthevingsfarge 5 36 3" xfId="5245" xr:uid="{1BD2A1A8-16D8-4E8F-8995-AE2F02FF725A}"/>
    <cellStyle name="40% - uthevingsfarge 5 36 3 2" xfId="7898" xr:uid="{B4BD9BE7-C770-4A4B-845E-05FE7CD9EA65}"/>
    <cellStyle name="40% - uthevingsfarge 5 36 4" xfId="10611" xr:uid="{9A5991B8-3734-4EC6-9838-6F1709D8B921}"/>
    <cellStyle name="40% - uthevingsfarge 5 37" xfId="2126" xr:uid="{403BF0BF-2E39-45F6-BBE3-F0D340DC579D}"/>
    <cellStyle name="40% - uthevingsfarge 5 37 2" xfId="2127" xr:uid="{8681E5F9-50E3-43BF-800E-243CB3F244F2}"/>
    <cellStyle name="40% - uthevingsfarge 5 37 2 2" xfId="5967" xr:uid="{4C4AC5EA-10F0-4D5F-A500-E972B2B91D0C}"/>
    <cellStyle name="40% - uthevingsfarge 5 37 2 2 2" xfId="8600" xr:uid="{9A7A928B-347A-4928-B6CA-FE589E90F11D}"/>
    <cellStyle name="40% - uthevingsfarge 5 37 2 3" xfId="9438" xr:uid="{D453ED8F-BFFB-4C02-A2D8-1FDCD52029C3}"/>
    <cellStyle name="40% - uthevingsfarge 5 37 3" xfId="5246" xr:uid="{B631F732-FD8E-402B-86D0-AE0ECD15E761}"/>
    <cellStyle name="40% - uthevingsfarge 5 37 3 2" xfId="7899" xr:uid="{FFCFB8B8-85D2-4963-85F1-09F7AEE7F07F}"/>
    <cellStyle name="40% - uthevingsfarge 5 37 4" xfId="10610" xr:uid="{1C86439D-FDC6-43D2-AFF7-E5DE2D5D95F6}"/>
    <cellStyle name="40% - uthevingsfarge 5 38" xfId="2128" xr:uid="{885A55FF-29B4-4B85-B9A5-AEFA483C13F6}"/>
    <cellStyle name="40% - uthevingsfarge 5 38 2" xfId="2129" xr:uid="{3A5B594C-1550-4034-A74F-248DC8E03439}"/>
    <cellStyle name="40% - uthevingsfarge 5 38 2 2" xfId="5968" xr:uid="{C4CF957C-820E-4F1E-9DD4-DE4927A9C097}"/>
    <cellStyle name="40% - uthevingsfarge 5 38 2 2 2" xfId="8601" xr:uid="{7CBFE86C-FA77-454F-A9C4-F4701ABCD191}"/>
    <cellStyle name="40% - uthevingsfarge 5 38 2 3" xfId="9437" xr:uid="{63ED8B22-A5DB-4597-BFA4-006385A38ABE}"/>
    <cellStyle name="40% - uthevingsfarge 5 38 3" xfId="5247" xr:uid="{1762A368-99AC-45DE-B6F9-42BADCC2A42B}"/>
    <cellStyle name="40% - uthevingsfarge 5 38 3 2" xfId="7900" xr:uid="{320A9BFA-A79C-4D21-84DB-B447101A40E5}"/>
    <cellStyle name="40% - uthevingsfarge 5 38 4" xfId="10609" xr:uid="{C17D873A-72A1-410E-BFA5-3728E84DDEA7}"/>
    <cellStyle name="40% - uthevingsfarge 5 39" xfId="2130" xr:uid="{3B0F7159-9AFB-4E01-B33D-11E50A486407}"/>
    <cellStyle name="40% - uthevingsfarge 5 39 2" xfId="2131" xr:uid="{C223B4B3-8EF7-4E36-A8C5-5D20F62B3554}"/>
    <cellStyle name="40% - uthevingsfarge 5 39 2 2" xfId="5969" xr:uid="{79E53026-1A19-488C-B62E-75D31F1727B1}"/>
    <cellStyle name="40% - uthevingsfarge 5 39 2 2 2" xfId="8602" xr:uid="{BA1BD40C-B827-4C3E-823F-3DE85944FF03}"/>
    <cellStyle name="40% - uthevingsfarge 5 39 2 3" xfId="9436" xr:uid="{693CD0C1-16EF-4B79-892A-931BBFEA4B1A}"/>
    <cellStyle name="40% - uthevingsfarge 5 39 3" xfId="5248" xr:uid="{275BE09C-FA2F-4CF9-942C-1120B3A057B6}"/>
    <cellStyle name="40% - uthevingsfarge 5 39 3 2" xfId="7901" xr:uid="{0F67B18F-140E-485C-915F-AC81B23B6A50}"/>
    <cellStyle name="40% - uthevingsfarge 5 39 4" xfId="10608" xr:uid="{2C47D422-40EC-4E90-B1BC-22A3530CBA3D}"/>
    <cellStyle name="40% - uthevingsfarge 5 4" xfId="2132" xr:uid="{3AB5DE43-4E77-4B4F-B07E-8AB2C4908AC8}"/>
    <cellStyle name="40% - uthevingsfarge 5 4 2" xfId="2133" xr:uid="{F028296E-19B5-4675-92B3-8C25054F8E18}"/>
    <cellStyle name="40% - uthevingsfarge 5 4 2 2" xfId="5970" xr:uid="{34C3A88B-3E50-4D9D-8DF4-0D4F14F1B266}"/>
    <cellStyle name="40% - uthevingsfarge 5 4 2 2 2" xfId="8603" xr:uid="{CE5F6E63-EAD3-491B-9BEC-3A840BE83EB9}"/>
    <cellStyle name="40% - uthevingsfarge 5 4 2 3" xfId="9435" xr:uid="{FE332902-87D5-48EF-B67E-1C14125B68C6}"/>
    <cellStyle name="40% - uthevingsfarge 5 4 3" xfId="5249" xr:uid="{9574AB76-0805-49A6-BE5D-A8F6F99E513A}"/>
    <cellStyle name="40% - uthevingsfarge 5 4 3 2" xfId="7902" xr:uid="{070449B2-7AAC-43AB-BE8F-36E71FC1F1C1}"/>
    <cellStyle name="40% - uthevingsfarge 5 4 4" xfId="10607" xr:uid="{F8B94652-CE03-4C36-B64C-FC4257885D25}"/>
    <cellStyle name="40% - uthevingsfarge 5 40" xfId="2134" xr:uid="{E12C8839-4CE4-4173-B36B-A8183C912F2A}"/>
    <cellStyle name="40% - uthevingsfarge 5 40 2" xfId="2135" xr:uid="{866A6E70-F2BF-438D-B442-40962F8CA958}"/>
    <cellStyle name="40% - uthevingsfarge 5 40 2 2" xfId="5971" xr:uid="{E8159142-A118-4F9D-B2F9-2042AE7A9058}"/>
    <cellStyle name="40% - uthevingsfarge 5 40 2 2 2" xfId="8604" xr:uid="{C44D7F63-245D-4057-95AA-85EB0CA8871B}"/>
    <cellStyle name="40% - uthevingsfarge 5 40 2 3" xfId="9434" xr:uid="{23A3E380-EE23-4FEF-9E6C-C4F4C3E0B360}"/>
    <cellStyle name="40% - uthevingsfarge 5 40 3" xfId="5250" xr:uid="{816AC08D-F50F-4846-A479-7E374B950D23}"/>
    <cellStyle name="40% - uthevingsfarge 5 40 3 2" xfId="7903" xr:uid="{0DF9A48E-E609-47F1-82E6-A72DA1D53241}"/>
    <cellStyle name="40% - uthevingsfarge 5 40 4" xfId="10606" xr:uid="{E6A231F4-D685-4870-B5CD-B1BD38C40363}"/>
    <cellStyle name="40% - uthevingsfarge 5 41" xfId="2136" xr:uid="{91232F42-E8F8-4F7F-BB8C-8A0F4BDA5D7B}"/>
    <cellStyle name="40% - uthevingsfarge 5 41 2" xfId="2137" xr:uid="{8F38FE83-6BB4-4E61-A464-C313700BC7C9}"/>
    <cellStyle name="40% - uthevingsfarge 5 41 2 2" xfId="5972" xr:uid="{81F3974A-F713-47C2-8E5C-26733561B97B}"/>
    <cellStyle name="40% - uthevingsfarge 5 41 2 2 2" xfId="8605" xr:uid="{31945194-4E47-45C0-8BB1-50C185542684}"/>
    <cellStyle name="40% - uthevingsfarge 5 41 2 3" xfId="9433" xr:uid="{2109BD2D-8422-42DB-B3FD-21D79D6A25AD}"/>
    <cellStyle name="40% - uthevingsfarge 5 41 3" xfId="5251" xr:uid="{11BFB010-9F2F-41CD-A61B-369D43E2CF20}"/>
    <cellStyle name="40% - uthevingsfarge 5 41 3 2" xfId="7904" xr:uid="{8789D1F2-2992-46A9-BEEC-8C67AE906EAA}"/>
    <cellStyle name="40% - uthevingsfarge 5 41 4" xfId="10605" xr:uid="{87562750-9BCA-48AE-967F-018BB541CD53}"/>
    <cellStyle name="40% - uthevingsfarge 5 42" xfId="2138" xr:uid="{9985E747-5898-4A3C-B52F-3FC65B9A35BA}"/>
    <cellStyle name="40% - uthevingsfarge 5 42 2" xfId="2139" xr:uid="{393C3E1C-4F92-4AF2-B0D8-FF7903D1B575}"/>
    <cellStyle name="40% - uthevingsfarge 5 42 2 2" xfId="5973" xr:uid="{3F1538E6-C1E7-4CA5-B495-64993CEAC185}"/>
    <cellStyle name="40% - uthevingsfarge 5 42 2 2 2" xfId="8606" xr:uid="{0791900A-904E-432D-8F02-440BA0E83E04}"/>
    <cellStyle name="40% - uthevingsfarge 5 42 2 3" xfId="9432" xr:uid="{E9C3ADDB-BCFA-4147-B273-EC321D61C037}"/>
    <cellStyle name="40% - uthevingsfarge 5 42 3" xfId="5252" xr:uid="{CE3A9A1D-7725-489E-A58B-81220A0F341C}"/>
    <cellStyle name="40% - uthevingsfarge 5 42 3 2" xfId="7905" xr:uid="{42A192A8-23F2-4D30-8D43-D87D7795790C}"/>
    <cellStyle name="40% - uthevingsfarge 5 42 4" xfId="10604" xr:uid="{5E873161-F2AE-450E-B1E8-041B4ED9F101}"/>
    <cellStyle name="40% - uthevingsfarge 5 43" xfId="2140" xr:uid="{C7B5F889-5F30-4D27-9C36-382C2FB24411}"/>
    <cellStyle name="40% - uthevingsfarge 5 43 2" xfId="2141" xr:uid="{4097729F-126B-425E-B576-BDA75464B4B9}"/>
    <cellStyle name="40% - uthevingsfarge 5 43 2 2" xfId="5974" xr:uid="{8680F1AE-36C4-42EC-9E98-065139FE6A4C}"/>
    <cellStyle name="40% - uthevingsfarge 5 43 2 2 2" xfId="8607" xr:uid="{D1EA9CEE-A764-41CF-BA8C-456AA194722D}"/>
    <cellStyle name="40% - uthevingsfarge 5 43 2 3" xfId="9431" xr:uid="{194EB74F-1E26-4117-BAD3-4FF2439E4A25}"/>
    <cellStyle name="40% - uthevingsfarge 5 43 3" xfId="5253" xr:uid="{A30DDDC4-7E13-42B0-A19B-78DAD12CFE16}"/>
    <cellStyle name="40% - uthevingsfarge 5 43 3 2" xfId="7906" xr:uid="{9AA0B5E0-9FEA-43C4-B148-3E445691ED53}"/>
    <cellStyle name="40% - uthevingsfarge 5 43 4" xfId="10603" xr:uid="{35669CD3-F796-463F-BF4C-F0A277EE9076}"/>
    <cellStyle name="40% - uthevingsfarge 5 44" xfId="2142" xr:uid="{A9B12253-97E5-4095-83CA-ADEC0A0E983B}"/>
    <cellStyle name="40% - uthevingsfarge 5 44 2" xfId="2143" xr:uid="{AAF84E39-1187-4F04-8577-85E02CA615A4}"/>
    <cellStyle name="40% - uthevingsfarge 5 44 2 2" xfId="5975" xr:uid="{B1FED568-B170-428C-8C4A-F5EC24DDE15B}"/>
    <cellStyle name="40% - uthevingsfarge 5 44 2 2 2" xfId="8608" xr:uid="{1B71BDA6-2F81-4EBD-9BFD-951BFB313D65}"/>
    <cellStyle name="40% - uthevingsfarge 5 44 2 3" xfId="9430" xr:uid="{19C9CFDA-0FBA-4E1B-98A4-070630D66DDD}"/>
    <cellStyle name="40% - uthevingsfarge 5 44 3" xfId="5254" xr:uid="{1F91AE62-B2E7-44F3-A534-A7800F9D2AD7}"/>
    <cellStyle name="40% - uthevingsfarge 5 44 3 2" xfId="7907" xr:uid="{810588A3-26B6-4568-9A08-1A4C7D6564EF}"/>
    <cellStyle name="40% - uthevingsfarge 5 44 4" xfId="10602" xr:uid="{D661671A-7C3B-42E8-B0BA-887BFF8B245F}"/>
    <cellStyle name="40% - uthevingsfarge 5 45" xfId="2144" xr:uid="{88BDD288-7D30-4226-A230-9C8AC322C674}"/>
    <cellStyle name="40% - uthevingsfarge 5 45 2" xfId="2145" xr:uid="{6246D539-F1FC-465B-A3E1-27EB9E6D16E0}"/>
    <cellStyle name="40% - uthevingsfarge 5 45 2 2" xfId="5976" xr:uid="{18102E53-788C-441D-8B71-EC460D6A7F5A}"/>
    <cellStyle name="40% - uthevingsfarge 5 45 2 2 2" xfId="8609" xr:uid="{3F3F2EA8-4614-44A5-9B8E-E9F4B2C275B3}"/>
    <cellStyle name="40% - uthevingsfarge 5 45 2 3" xfId="9429" xr:uid="{5B275721-AD5B-4B19-AB74-A14B360641BD}"/>
    <cellStyle name="40% - uthevingsfarge 5 45 3" xfId="5255" xr:uid="{EBD8682E-48B6-4BC6-91F3-611046E096CA}"/>
    <cellStyle name="40% - uthevingsfarge 5 45 3 2" xfId="7908" xr:uid="{D75D1474-7C39-46D8-9E5D-A7CAB545607B}"/>
    <cellStyle name="40% - uthevingsfarge 5 45 4" xfId="10601" xr:uid="{EB74CBA1-55C5-4858-9C05-CABCDE5742FD}"/>
    <cellStyle name="40% - uthevingsfarge 5 46" xfId="2146" xr:uid="{4AB57A65-0CC2-4AEC-BF20-64C241CA9832}"/>
    <cellStyle name="40% - uthevingsfarge 5 46 2" xfId="2147" xr:uid="{D8DE90A7-23B5-4A0D-A3E6-0B7FF4962344}"/>
    <cellStyle name="40% - uthevingsfarge 5 46 2 2" xfId="5977" xr:uid="{B5FA2257-7307-457D-B8DC-833BE94EE960}"/>
    <cellStyle name="40% - uthevingsfarge 5 46 2 2 2" xfId="8610" xr:uid="{BDB9D4FA-0232-41B4-8FAE-0224EA645B95}"/>
    <cellStyle name="40% - uthevingsfarge 5 46 2 3" xfId="9428" xr:uid="{4FEDA303-0F6E-43C7-B62C-6752470778A2}"/>
    <cellStyle name="40% - uthevingsfarge 5 46 3" xfId="5256" xr:uid="{BE2165B1-F2FA-40EC-ACC1-E9FE8CF2B6CB}"/>
    <cellStyle name="40% - uthevingsfarge 5 46 3 2" xfId="7909" xr:uid="{032BF4DE-9324-4098-BE1B-B1DFDE0BE0D2}"/>
    <cellStyle name="40% - uthevingsfarge 5 46 4" xfId="10600" xr:uid="{C07CBDBF-BE1B-4B9E-B7D6-FCEBA5F1B822}"/>
    <cellStyle name="40% - uthevingsfarge 5 47" xfId="2148" xr:uid="{5125D8BB-D934-4B9E-AF91-B90BBFACC04A}"/>
    <cellStyle name="40% - uthevingsfarge 5 47 2" xfId="2149" xr:uid="{E3B4211E-FB64-4954-8F4D-2DD39EDD8B31}"/>
    <cellStyle name="40% - uthevingsfarge 5 47 2 2" xfId="5978" xr:uid="{43009E2B-D2B1-4806-B13A-598A31FBB4B2}"/>
    <cellStyle name="40% - uthevingsfarge 5 47 2 2 2" xfId="8611" xr:uid="{480ED226-E8F6-4464-A5BC-9F3B6B9D9C74}"/>
    <cellStyle name="40% - uthevingsfarge 5 47 2 3" xfId="9427" xr:uid="{FF5241DA-1C9B-40EC-A65C-3F4CCEB48981}"/>
    <cellStyle name="40% - uthevingsfarge 5 47 3" xfId="5257" xr:uid="{724306CF-36AC-49BF-9E82-CCA7406C4FCD}"/>
    <cellStyle name="40% - uthevingsfarge 5 47 3 2" xfId="7910" xr:uid="{EC76CB68-EC51-4361-96FE-635F481D4B03}"/>
    <cellStyle name="40% - uthevingsfarge 5 47 4" xfId="10599" xr:uid="{BA3491BF-909B-4007-8924-F11EBE86AC1A}"/>
    <cellStyle name="40% - uthevingsfarge 5 48" xfId="2150" xr:uid="{63F967C1-628B-44DA-989B-5DDB92D656EB}"/>
    <cellStyle name="40% - uthevingsfarge 5 48 2" xfId="2151" xr:uid="{60D6A63C-45F7-4667-9711-4C60A6E5CB83}"/>
    <cellStyle name="40% - uthevingsfarge 5 48 2 2" xfId="5979" xr:uid="{3DD04D4A-3A50-4367-960A-815FC3944810}"/>
    <cellStyle name="40% - uthevingsfarge 5 48 2 2 2" xfId="8612" xr:uid="{6E11F410-E9EE-4C4A-8281-737270D0B4A4}"/>
    <cellStyle name="40% - uthevingsfarge 5 48 2 3" xfId="9426" xr:uid="{3DD2EE40-7863-4626-8E45-872B948E9CFB}"/>
    <cellStyle name="40% - uthevingsfarge 5 48 3" xfId="5258" xr:uid="{FD5B45F1-E3A5-40CA-BC89-5E11DEE6B163}"/>
    <cellStyle name="40% - uthevingsfarge 5 48 3 2" xfId="7911" xr:uid="{CAC7C7C9-14C9-426B-B89F-134F02033E15}"/>
    <cellStyle name="40% - uthevingsfarge 5 48 4" xfId="10598" xr:uid="{5F528246-DB0D-4D14-8D1B-1E60449BACDD}"/>
    <cellStyle name="40% - uthevingsfarge 5 49" xfId="2152" xr:uid="{6BBFB350-3073-449D-B5A4-115FBF9AFCEE}"/>
    <cellStyle name="40% - uthevingsfarge 5 49 2" xfId="2153" xr:uid="{18501FD0-D5FF-476B-B047-27A3F6D13C2E}"/>
    <cellStyle name="40% - uthevingsfarge 5 49 2 2" xfId="5980" xr:uid="{EE009738-B266-4EE6-8A67-5E8AF4355F8B}"/>
    <cellStyle name="40% - uthevingsfarge 5 49 2 2 2" xfId="8613" xr:uid="{3BD66794-EB9E-4423-BCBF-EB048EEEB1BB}"/>
    <cellStyle name="40% - uthevingsfarge 5 49 2 3" xfId="9425" xr:uid="{889694DB-9B83-43A9-AAFD-0248322D50D3}"/>
    <cellStyle name="40% - uthevingsfarge 5 49 3" xfId="5259" xr:uid="{680FF4E0-ED8F-4691-B641-3520850CF48C}"/>
    <cellStyle name="40% - uthevingsfarge 5 49 3 2" xfId="7912" xr:uid="{8F21CAC7-A3C6-46DF-8FB3-6342325B7C8E}"/>
    <cellStyle name="40% - uthevingsfarge 5 49 4" xfId="10597" xr:uid="{67B19407-90B6-4D68-8D5D-E956489F93CC}"/>
    <cellStyle name="40% - uthevingsfarge 5 5" xfId="2154" xr:uid="{B9705434-FDF5-4F61-A9E0-466538FC2D5A}"/>
    <cellStyle name="40% - uthevingsfarge 5 5 2" xfId="2155" xr:uid="{C2896102-EF3D-4329-BA03-FDE4569B9A04}"/>
    <cellStyle name="40% - uthevingsfarge 5 5 2 2" xfId="5981" xr:uid="{28BE7997-3223-43D8-B025-D24FF1604523}"/>
    <cellStyle name="40% - uthevingsfarge 5 5 2 2 2" xfId="8614" xr:uid="{42333A85-A98A-42AC-BA3C-DC1CC6BC55DE}"/>
    <cellStyle name="40% - uthevingsfarge 5 5 2 3" xfId="9424" xr:uid="{D2C7DCF9-AAF7-479B-96EC-AB269F7FBA7F}"/>
    <cellStyle name="40% - uthevingsfarge 5 5 3" xfId="5260" xr:uid="{952E676F-9F82-4BEF-AA78-B183C28C8332}"/>
    <cellStyle name="40% - uthevingsfarge 5 5 3 2" xfId="7913" xr:uid="{D8156941-232A-4D03-BD2A-501004C59F39}"/>
    <cellStyle name="40% - uthevingsfarge 5 5 4" xfId="10596" xr:uid="{312AB66A-57C0-42BE-8365-5733D556F7D4}"/>
    <cellStyle name="40% - uthevingsfarge 5 50" xfId="2156" xr:uid="{25BB7A99-BC77-4F2E-BF33-9B851353E006}"/>
    <cellStyle name="40% - uthevingsfarge 5 50 2" xfId="2157" xr:uid="{68F7169C-D6BF-49A0-86F1-C8AF1318D257}"/>
    <cellStyle name="40% - uthevingsfarge 5 50 2 2" xfId="5982" xr:uid="{8CD3645C-32C6-4D01-AC4A-C946E38E60E4}"/>
    <cellStyle name="40% - uthevingsfarge 5 50 2 2 2" xfId="8615" xr:uid="{F1488F53-E1F2-42CE-B909-4EDD883D46C6}"/>
    <cellStyle name="40% - uthevingsfarge 5 50 2 3" xfId="9423" xr:uid="{4EA967AF-EE69-44BC-A574-CFF2B0244CC2}"/>
    <cellStyle name="40% - uthevingsfarge 5 50 3" xfId="5261" xr:uid="{6722391D-6B47-422E-A8E1-160DFE105660}"/>
    <cellStyle name="40% - uthevingsfarge 5 50 3 2" xfId="7914" xr:uid="{D3C7BD01-BE61-488F-97B1-84E32903F5BB}"/>
    <cellStyle name="40% - uthevingsfarge 5 50 4" xfId="10595" xr:uid="{5E77BDF0-ACC5-49E1-872E-B03C56E28C05}"/>
    <cellStyle name="40% - uthevingsfarge 5 51" xfId="2158" xr:uid="{122EC407-0D8A-41FE-B54D-1B9C761582BD}"/>
    <cellStyle name="40% - uthevingsfarge 5 51 2" xfId="2159" xr:uid="{6B89A4DB-15CD-407B-B4A9-268379B05E5D}"/>
    <cellStyle name="40% - uthevingsfarge 5 51 2 2" xfId="5983" xr:uid="{0A6AB6C9-3419-42ED-B4E4-B60CE846FFCE}"/>
    <cellStyle name="40% - uthevingsfarge 5 51 2 2 2" xfId="8616" xr:uid="{D1D40ADC-23E5-4AF7-BEE1-070364A87DB7}"/>
    <cellStyle name="40% - uthevingsfarge 5 51 2 3" xfId="9422" xr:uid="{8910127B-8960-4638-A49D-6A9BECF077CD}"/>
    <cellStyle name="40% - uthevingsfarge 5 51 3" xfId="5262" xr:uid="{1C7ECF0D-C7F9-45C9-A4D7-0B877ED2299A}"/>
    <cellStyle name="40% - uthevingsfarge 5 51 3 2" xfId="7915" xr:uid="{72C7C18C-996A-4FB1-B2B1-59B2ABCCC821}"/>
    <cellStyle name="40% - uthevingsfarge 5 51 4" xfId="10594" xr:uid="{2977F679-3129-413B-88D2-D5C81F66D043}"/>
    <cellStyle name="40% - uthevingsfarge 5 52" xfId="2160" xr:uid="{36B90AEA-6BC7-40D2-BA01-5E114D0491AC}"/>
    <cellStyle name="40% - uthevingsfarge 5 52 2" xfId="2161" xr:uid="{C2A61245-68F0-44E9-8B09-5DE237948F71}"/>
    <cellStyle name="40% - uthevingsfarge 5 52 2 2" xfId="5984" xr:uid="{D82DA315-998D-4117-A622-1CFCF20683CA}"/>
    <cellStyle name="40% - uthevingsfarge 5 52 2 2 2" xfId="8617" xr:uid="{8A8C1F11-FE86-47EA-8490-E7831795A601}"/>
    <cellStyle name="40% - uthevingsfarge 5 52 2 3" xfId="9421" xr:uid="{96D6B43C-7B38-453D-912B-04B70B80935E}"/>
    <cellStyle name="40% - uthevingsfarge 5 52 3" xfId="5263" xr:uid="{FA074D00-51E4-40D0-9B38-345BD2BD8BF6}"/>
    <cellStyle name="40% - uthevingsfarge 5 52 3 2" xfId="7916" xr:uid="{D935D37F-0B5D-4046-9D65-41F1AB1387A9}"/>
    <cellStyle name="40% - uthevingsfarge 5 52 4" xfId="10593" xr:uid="{08103B71-9DB5-44C8-8AF2-8A82ED08C4B8}"/>
    <cellStyle name="40% - uthevingsfarge 5 53" xfId="2162" xr:uid="{AF5811C6-D798-4A5B-8560-BDD696AF754D}"/>
    <cellStyle name="40% - uthevingsfarge 5 53 2" xfId="2163" xr:uid="{8AE1BF5F-A8F5-48A5-BE59-ADF34F30E08D}"/>
    <cellStyle name="40% - uthevingsfarge 5 53 2 2" xfId="5985" xr:uid="{09A8BD06-8D24-472B-8E75-2BC0553B80D8}"/>
    <cellStyle name="40% - uthevingsfarge 5 53 2 2 2" xfId="8618" xr:uid="{7B2B9960-3BE3-461E-A2F4-BF357EDC6129}"/>
    <cellStyle name="40% - uthevingsfarge 5 53 2 3" xfId="9420" xr:uid="{65F03319-E333-45B1-B4E9-511B117EA3C3}"/>
    <cellStyle name="40% - uthevingsfarge 5 53 3" xfId="5264" xr:uid="{E137C176-8642-43C5-BDB5-1C6A3FA4FFD2}"/>
    <cellStyle name="40% - uthevingsfarge 5 53 3 2" xfId="7917" xr:uid="{030AE049-FBDF-43E2-9502-5437196F227C}"/>
    <cellStyle name="40% - uthevingsfarge 5 53 4" xfId="10592" xr:uid="{59B9C71B-0A12-4D16-B86A-D1CEEE66430A}"/>
    <cellStyle name="40% - uthevingsfarge 5 54" xfId="2164" xr:uid="{9F985593-14AD-44FA-AFC4-6A653C7410AF}"/>
    <cellStyle name="40% - uthevingsfarge 5 54 2" xfId="2165" xr:uid="{28A8AA96-F649-4CEC-B236-6D6B957886AD}"/>
    <cellStyle name="40% - uthevingsfarge 5 54 2 2" xfId="5986" xr:uid="{6745BAE5-DA51-4EBA-9090-000B70721699}"/>
    <cellStyle name="40% - uthevingsfarge 5 54 2 2 2" xfId="8619" xr:uid="{DC1A20AC-A500-4D94-B382-B8CBD241C869}"/>
    <cellStyle name="40% - uthevingsfarge 5 54 2 3" xfId="9419" xr:uid="{5C5F5DFC-263D-412F-BD91-BCF40D1ECE36}"/>
    <cellStyle name="40% - uthevingsfarge 5 54 3" xfId="5265" xr:uid="{37A481AD-E160-4506-BBB7-6E154CCF704A}"/>
    <cellStyle name="40% - uthevingsfarge 5 54 3 2" xfId="7918" xr:uid="{85A3CC1C-C00B-421A-BF90-44D0B5E4EE43}"/>
    <cellStyle name="40% - uthevingsfarge 5 54 4" xfId="10591" xr:uid="{D541E38D-1EC9-433E-B655-E847748C2E12}"/>
    <cellStyle name="40% - uthevingsfarge 5 55" xfId="2166" xr:uid="{507BEE95-59F4-4E1A-9106-97F283ED4E70}"/>
    <cellStyle name="40% - uthevingsfarge 5 55 2" xfId="2167" xr:uid="{CF285034-A127-4FB7-A2B1-5BD1E1A5022B}"/>
    <cellStyle name="40% - uthevingsfarge 5 55 2 2" xfId="5987" xr:uid="{718F233F-B2DF-4056-9F75-280FAC51D147}"/>
    <cellStyle name="40% - uthevingsfarge 5 55 2 2 2" xfId="8620" xr:uid="{88D181C9-8B64-4E80-BED0-C5AF8450A6BC}"/>
    <cellStyle name="40% - uthevingsfarge 5 55 2 3" xfId="9418" xr:uid="{105781A2-56FF-4126-9B69-FB88C8AEFA38}"/>
    <cellStyle name="40% - uthevingsfarge 5 55 3" xfId="5266" xr:uid="{06A55457-772C-4A2F-9C5A-8F856C186A6E}"/>
    <cellStyle name="40% - uthevingsfarge 5 55 3 2" xfId="7919" xr:uid="{6530055A-0826-492E-80CB-1FA323C7D6CD}"/>
    <cellStyle name="40% - uthevingsfarge 5 55 4" xfId="10590" xr:uid="{16A93740-2E3D-465D-BE1A-311F118BE359}"/>
    <cellStyle name="40% - uthevingsfarge 5 56" xfId="2168" xr:uid="{9F3FF8C9-2DC6-4EFA-A421-2CB934B51ED2}"/>
    <cellStyle name="40% - uthevingsfarge 5 56 2" xfId="2169" xr:uid="{ACC32900-5A65-44BA-8F85-D13B8DEB3723}"/>
    <cellStyle name="40% - uthevingsfarge 5 56 2 2" xfId="5988" xr:uid="{A5124811-A065-43DD-B1A7-E1E1785B7793}"/>
    <cellStyle name="40% - uthevingsfarge 5 56 2 2 2" xfId="8621" xr:uid="{CF933C60-098B-4CAD-A817-1F167A52B39F}"/>
    <cellStyle name="40% - uthevingsfarge 5 56 2 3" xfId="9417" xr:uid="{15C1319E-CD49-4B3A-8CB4-018B2E2C1638}"/>
    <cellStyle name="40% - uthevingsfarge 5 56 3" xfId="5267" xr:uid="{40124C30-4FD5-4DFE-89C1-18B3C72D4D1E}"/>
    <cellStyle name="40% - uthevingsfarge 5 56 3 2" xfId="7920" xr:uid="{618D3233-81FA-493B-8EB7-7A3FF351BBD0}"/>
    <cellStyle name="40% - uthevingsfarge 5 56 4" xfId="10589" xr:uid="{2FD52544-001A-4D86-A6E6-D0D38C2E410F}"/>
    <cellStyle name="40% - uthevingsfarge 5 57" xfId="2170" xr:uid="{F817BE8A-B320-4042-B41F-CEF02CE70164}"/>
    <cellStyle name="40% - uthevingsfarge 5 57 2" xfId="2171" xr:uid="{972EC968-13A4-47F8-9D21-CE9F21F7F04D}"/>
    <cellStyle name="40% - uthevingsfarge 5 57 2 2" xfId="5989" xr:uid="{73F952F3-995A-4610-9D4C-9726E066F421}"/>
    <cellStyle name="40% - uthevingsfarge 5 57 2 2 2" xfId="8622" xr:uid="{F6FC4FD6-AE1F-4BE3-B7F9-74613E651444}"/>
    <cellStyle name="40% - uthevingsfarge 5 57 2 3" xfId="9416" xr:uid="{2BC71013-3B08-4A6E-9DFD-F9E21A200C2D}"/>
    <cellStyle name="40% - uthevingsfarge 5 57 3" xfId="5268" xr:uid="{32AED64F-90C6-439E-B520-45902421EED0}"/>
    <cellStyle name="40% - uthevingsfarge 5 57 3 2" xfId="7921" xr:uid="{82BC5AAB-3D31-4ECF-9730-3ADEACB8A6BD}"/>
    <cellStyle name="40% - uthevingsfarge 5 57 4" xfId="10588" xr:uid="{043F7187-6377-43FC-94AC-2CF6D1B76482}"/>
    <cellStyle name="40% - uthevingsfarge 5 58" xfId="2172" xr:uid="{B3B592E7-80F4-4192-996E-5C4089FA8543}"/>
    <cellStyle name="40% - uthevingsfarge 5 58 2" xfId="2173" xr:uid="{4CF35261-A58C-430D-907C-1601894F02DE}"/>
    <cellStyle name="40% - uthevingsfarge 5 58 2 2" xfId="5990" xr:uid="{653C45D5-6FC4-4F8B-B62D-411C5425E34E}"/>
    <cellStyle name="40% - uthevingsfarge 5 58 2 2 2" xfId="8623" xr:uid="{51377016-E75C-4D2A-8AAB-23CFEFD9FE59}"/>
    <cellStyle name="40% - uthevingsfarge 5 58 2 3" xfId="9415" xr:uid="{4D85D33A-F011-43CC-85CF-8E5AB186BB76}"/>
    <cellStyle name="40% - uthevingsfarge 5 58 3" xfId="5269" xr:uid="{0E9B57BC-1FAB-4876-B449-E8E15B9151BF}"/>
    <cellStyle name="40% - uthevingsfarge 5 58 3 2" xfId="7922" xr:uid="{5E8EEC0A-2A58-4A96-9AC1-335DB35EDE35}"/>
    <cellStyle name="40% - uthevingsfarge 5 58 4" xfId="10587" xr:uid="{3D9A9633-6A72-437D-A42D-42F220D788D7}"/>
    <cellStyle name="40% - uthevingsfarge 5 59" xfId="2174" xr:uid="{DEB17772-16A8-4E6C-8E5B-504789D43492}"/>
    <cellStyle name="40% - uthevingsfarge 5 59 2" xfId="2175" xr:uid="{90C3CC15-A55B-4E9F-AECA-8C453884D752}"/>
    <cellStyle name="40% - uthevingsfarge 5 59 2 2" xfId="5991" xr:uid="{26FA67D1-433E-4028-9549-07BE3D78D353}"/>
    <cellStyle name="40% - uthevingsfarge 5 59 2 2 2" xfId="8624" xr:uid="{76E9D711-53E2-4C76-83FD-816C2D6BA9C3}"/>
    <cellStyle name="40% - uthevingsfarge 5 59 2 3" xfId="9414" xr:uid="{D57E674A-CC41-4387-ADBA-BE067F3627F5}"/>
    <cellStyle name="40% - uthevingsfarge 5 59 3" xfId="5270" xr:uid="{8F37E34B-5FD4-4F2A-A3BB-774108291742}"/>
    <cellStyle name="40% - uthevingsfarge 5 59 3 2" xfId="7923" xr:uid="{FAD578D2-84EF-4C8E-AA14-7E848A358183}"/>
    <cellStyle name="40% - uthevingsfarge 5 59 4" xfId="10586" xr:uid="{A175BCCA-D5A1-44DE-9674-80D16DF953B3}"/>
    <cellStyle name="40% - uthevingsfarge 5 6" xfId="2176" xr:uid="{D1C78808-CFB6-4AA6-8726-8EDC03D68577}"/>
    <cellStyle name="40% - uthevingsfarge 5 6 2" xfId="2177" xr:uid="{A2155111-2E62-4FB1-BDB0-C015763D9EBD}"/>
    <cellStyle name="40% - uthevingsfarge 5 6 2 2" xfId="5992" xr:uid="{FF474BF8-3422-47C1-884A-62F4F97C1DA3}"/>
    <cellStyle name="40% - uthevingsfarge 5 6 2 2 2" xfId="8625" xr:uid="{8D881B4F-2EDF-48FD-B52B-9DCD6B459DC0}"/>
    <cellStyle name="40% - uthevingsfarge 5 6 2 3" xfId="9413" xr:uid="{7337EF68-1ED6-4350-A398-6AACBF825F33}"/>
    <cellStyle name="40% - uthevingsfarge 5 6 3" xfId="5271" xr:uid="{D97FF46E-D814-44A7-8C52-CB8E895F039E}"/>
    <cellStyle name="40% - uthevingsfarge 5 6 3 2" xfId="7924" xr:uid="{52F75CDC-A548-4CE5-AA34-6BC81EC7E6A9}"/>
    <cellStyle name="40% - uthevingsfarge 5 6 4" xfId="10585" xr:uid="{E66D1BEC-CCE9-4CF1-97E4-BEBF9ACD4C3A}"/>
    <cellStyle name="40% - uthevingsfarge 5 60" xfId="2178" xr:uid="{7261824C-343A-48DD-B6E7-8D525F6B092B}"/>
    <cellStyle name="40% - uthevingsfarge 5 60 2" xfId="2179" xr:uid="{416F1E1E-BF0D-47D1-8DD1-4F3EFA14A66D}"/>
    <cellStyle name="40% - uthevingsfarge 5 60 3" xfId="10215" xr:uid="{EB8A280D-A85B-40EE-ACD8-E4230F82AF5B}"/>
    <cellStyle name="40% - uthevingsfarge 5 61" xfId="2180" xr:uid="{5B161BEA-7CE4-49C8-8DF8-7D91C4E30FD4}"/>
    <cellStyle name="40% - uthevingsfarge 5 61 2" xfId="2181" xr:uid="{E2C4CFBB-6654-4395-825F-D71E99260DA5}"/>
    <cellStyle name="40% - uthevingsfarge 5 62" xfId="2182" xr:uid="{CF751448-3EFD-462B-BDD7-A140D95F9704}"/>
    <cellStyle name="40% - uthevingsfarge 5 62 2" xfId="2183" xr:uid="{65613251-32DD-43DB-B1CF-A9CEFECB11CB}"/>
    <cellStyle name="40% - uthevingsfarge 5 63" xfId="2184" xr:uid="{E3F24FC1-068E-443E-BFF2-3BF9EFF569A9}"/>
    <cellStyle name="40% - uthevingsfarge 5 63 2" xfId="2185" xr:uid="{45775BA8-FFEC-4297-BA3E-B498EBD5B290}"/>
    <cellStyle name="40% - uthevingsfarge 5 64" xfId="2186" xr:uid="{E83544D7-A0D5-4A3E-832E-9FC1D2E21C0B}"/>
    <cellStyle name="40% - uthevingsfarge 5 64 2" xfId="2187" xr:uid="{CABA0FFF-F1C5-4706-ACE0-A2DD71A2F8CB}"/>
    <cellStyle name="40% - uthevingsfarge 5 65" xfId="2188" xr:uid="{7528F6AF-E7A4-4D85-A069-879DC2CD9DDC}"/>
    <cellStyle name="40% - uthevingsfarge 5 65 2" xfId="2189" xr:uid="{1DADCBAD-BC2B-42CA-AB32-9FF0FD0F55AA}"/>
    <cellStyle name="40% - uthevingsfarge 5 66" xfId="2190" xr:uid="{56052F76-C4AC-40A9-A841-2B78E1D8FAF0}"/>
    <cellStyle name="40% - uthevingsfarge 5 66 2" xfId="2191" xr:uid="{DBF6EE47-0F08-4BF1-89B0-A0B94302B4E5}"/>
    <cellStyle name="40% - uthevingsfarge 5 67" xfId="2192" xr:uid="{8287C08D-5F68-4BC7-A1AF-BC61C6012B27}"/>
    <cellStyle name="40% - uthevingsfarge 5 67 2" xfId="2193" xr:uid="{BDF5F850-01E3-4923-B64B-B8E0F957F950}"/>
    <cellStyle name="40% - uthevingsfarge 5 68" xfId="2194" xr:uid="{F24D96AF-65D8-463F-8740-4416C34DA04F}"/>
    <cellStyle name="40% - uthevingsfarge 5 68 2" xfId="2195" xr:uid="{8D81B6F8-BFDB-4708-8CC1-8C4EBEE2C80A}"/>
    <cellStyle name="40% - uthevingsfarge 5 69" xfId="2196" xr:uid="{FB1D35BC-B1C0-4042-A6FF-14C12721E919}"/>
    <cellStyle name="40% - uthevingsfarge 5 69 2" xfId="2197" xr:uid="{1F6D6331-21C2-4C98-81EF-6686BE1DC4F6}"/>
    <cellStyle name="40% - uthevingsfarge 5 7" xfId="2198" xr:uid="{A5A52DFF-5637-4EE0-A549-196AB79B1F85}"/>
    <cellStyle name="40% - uthevingsfarge 5 7 2" xfId="2199" xr:uid="{8C405B56-C342-4087-8E20-6497B8571DB2}"/>
    <cellStyle name="40% - uthevingsfarge 5 7 2 2" xfId="5993" xr:uid="{97B2DD52-2341-46C5-8610-A10219A77E7A}"/>
    <cellStyle name="40% - uthevingsfarge 5 7 2 2 2" xfId="8626" xr:uid="{AD620644-78BD-4A09-930E-76B6B0CDC42A}"/>
    <cellStyle name="40% - uthevingsfarge 5 7 2 3" xfId="9412" xr:uid="{7DB3BB8B-D81D-4BB0-B2BD-4F84E6CF76DC}"/>
    <cellStyle name="40% - uthevingsfarge 5 7 3" xfId="5272" xr:uid="{5AD10E86-816D-4FB5-A7E4-CAF864F259FF}"/>
    <cellStyle name="40% - uthevingsfarge 5 7 3 2" xfId="7925" xr:uid="{E512E5C3-D31C-4DAF-814B-1F8D9C75FC31}"/>
    <cellStyle name="40% - uthevingsfarge 5 7 4" xfId="10214" xr:uid="{FC972912-8525-4EC6-AD09-184A14E25498}"/>
    <cellStyle name="40% - uthevingsfarge 5 70" xfId="2200" xr:uid="{2248CB9A-F1E7-4381-8F7A-F57902C2246F}"/>
    <cellStyle name="40% - uthevingsfarge 5 70 2" xfId="2201" xr:uid="{339027F3-B623-42AE-AD9F-57EF9BF22D39}"/>
    <cellStyle name="40% - uthevingsfarge 5 71" xfId="2202" xr:uid="{A5501C0C-A872-4E89-B3ED-9FCF0B306658}"/>
    <cellStyle name="40% - uthevingsfarge 5 71 2" xfId="2203" xr:uid="{61457787-EF1C-4461-8CB3-416753AEB252}"/>
    <cellStyle name="40% - uthevingsfarge 5 72" xfId="2204" xr:uid="{50187426-0C65-445B-AAF0-64EA0C8DCD75}"/>
    <cellStyle name="40% - uthevingsfarge 5 72 2" xfId="2205" xr:uid="{2787CA8D-621C-40E4-AFD5-63E8EDC8232C}"/>
    <cellStyle name="40% - uthevingsfarge 5 73" xfId="2206" xr:uid="{82CBAC8F-B2F2-498D-91C9-658352B79B54}"/>
    <cellStyle name="40% - uthevingsfarge 5 73 2" xfId="2207" xr:uid="{D232E95A-0F42-46C6-A63C-F3147DFC5D12}"/>
    <cellStyle name="40% - uthevingsfarge 5 74" xfId="2208" xr:uid="{AB463684-25AE-4778-9F74-0984390DB8B8}"/>
    <cellStyle name="40% - uthevingsfarge 5 74 2" xfId="2209" xr:uid="{7A39EC95-7A02-4C28-BB80-489B38C3D791}"/>
    <cellStyle name="40% - uthevingsfarge 5 75" xfId="2210" xr:uid="{A89D0D18-CD83-45B0-9AA0-DB7E44E28D1B}"/>
    <cellStyle name="40% - uthevingsfarge 5 75 2" xfId="2211" xr:uid="{090EAC6A-A60C-4046-83E9-45F210580F58}"/>
    <cellStyle name="40% - uthevingsfarge 5 76" xfId="2212" xr:uid="{B0AD4A04-5FDF-4603-A0A2-72534137A56F}"/>
    <cellStyle name="40% - uthevingsfarge 5 76 2" xfId="2213" xr:uid="{3F9BA4E6-1CF7-4260-ADF1-F00C74E12EFE}"/>
    <cellStyle name="40% - uthevingsfarge 5 77" xfId="2214" xr:uid="{B6C2F223-686F-4F5E-9745-4E4A01D2731C}"/>
    <cellStyle name="40% - uthevingsfarge 5 78" xfId="2215" xr:uid="{99A28CE4-E401-49E3-9F9D-F5EA31A06BB1}"/>
    <cellStyle name="40% - uthevingsfarge 5 79" xfId="2216" xr:uid="{47F14D70-1E57-41DD-B792-D6C319FAD829}"/>
    <cellStyle name="40% - uthevingsfarge 5 8" xfId="2217" xr:uid="{25CA625B-3DDB-461E-BDB4-ABF22B4E8345}"/>
    <cellStyle name="40% - uthevingsfarge 5 8 2" xfId="2218" xr:uid="{6FF4DE0E-FC27-432D-9A32-1F96F1C57582}"/>
    <cellStyle name="40% - uthevingsfarge 5 8 2 2" xfId="5994" xr:uid="{0639579E-F067-43F7-9986-19FC08A588BF}"/>
    <cellStyle name="40% - uthevingsfarge 5 8 2 2 2" xfId="8627" xr:uid="{84BE1CA0-5FC8-403D-9B81-35347C611716}"/>
    <cellStyle name="40% - uthevingsfarge 5 8 2 3" xfId="9411" xr:uid="{3A4A917A-909B-4ED0-BFCD-93FF59C90F5E}"/>
    <cellStyle name="40% - uthevingsfarge 5 8 3" xfId="5273" xr:uid="{DE87DD10-54D0-4D24-A8BD-F7306171077B}"/>
    <cellStyle name="40% - uthevingsfarge 5 8 3 2" xfId="7926" xr:uid="{16D97132-C874-4838-B089-DF982C0D3A4D}"/>
    <cellStyle name="40% - uthevingsfarge 5 8 4" xfId="10213" xr:uid="{37A337A5-1D61-41BD-896B-B35D86603075}"/>
    <cellStyle name="40% - uthevingsfarge 5 80" xfId="2219" xr:uid="{5E142AC4-08A3-4618-8F2B-E2492D07D6F4}"/>
    <cellStyle name="40% - uthevingsfarge 5 81" xfId="2220" xr:uid="{2A7412F2-E9A6-4161-87AA-0C0C0407A210}"/>
    <cellStyle name="40% - uthevingsfarge 5 82" xfId="2221" xr:uid="{A5965AE1-A7C7-4B62-8D1E-E418385093BB}"/>
    <cellStyle name="40% - uthevingsfarge 5 83" xfId="2222" xr:uid="{1B76E630-AD26-456D-93AF-63F21B54C492}"/>
    <cellStyle name="40% - uthevingsfarge 5 84" xfId="2223" xr:uid="{9E2D600E-6858-42C7-97AF-28976F4DDD5C}"/>
    <cellStyle name="40% - uthevingsfarge 5 85" xfId="2224" xr:uid="{16539E80-C227-4D56-AFF7-9EF1939A9A68}"/>
    <cellStyle name="40% - uthevingsfarge 5 86" xfId="2225" xr:uid="{4534FE67-040E-4457-A32A-3DED7270AFD2}"/>
    <cellStyle name="40% - uthevingsfarge 5 87" xfId="2226" xr:uid="{F921257D-E779-4F4D-A705-4C2EE02679D9}"/>
    <cellStyle name="40% - uthevingsfarge 5 88" xfId="2227" xr:uid="{83FDFDFF-46B8-4F5B-8FB2-F4E991C57E80}"/>
    <cellStyle name="40% - uthevingsfarge 5 89" xfId="2228" xr:uid="{4B780A43-25D8-47E5-93B2-2B3C40D77B57}"/>
    <cellStyle name="40% - uthevingsfarge 5 9" xfId="2229" xr:uid="{6F333C61-D2C3-4FD6-80F7-B517291A52D3}"/>
    <cellStyle name="40% - uthevingsfarge 5 9 2" xfId="2230" xr:uid="{480ECB95-5D7C-4A0C-BE29-BE9592563E0D}"/>
    <cellStyle name="40% - uthevingsfarge 5 9 2 2" xfId="5995" xr:uid="{2543A4D1-30EE-459E-89D6-84B3965E0C4C}"/>
    <cellStyle name="40% - uthevingsfarge 5 9 2 2 2" xfId="8628" xr:uid="{4EFF0510-E910-436A-9A89-FADE6131E666}"/>
    <cellStyle name="40% - uthevingsfarge 5 9 2 3" xfId="9410" xr:uid="{D0E3B781-2E26-49DA-B269-6A39371444ED}"/>
    <cellStyle name="40% - uthevingsfarge 5 9 3" xfId="5274" xr:uid="{7E5AA3ED-2F61-4F4B-9752-FE58E7EAF3AE}"/>
    <cellStyle name="40% - uthevingsfarge 5 9 3 2" xfId="7927" xr:uid="{1095B228-8566-42D1-B104-1E5A63BE0508}"/>
    <cellStyle name="40% - uthevingsfarge 5 9 4" xfId="10212" xr:uid="{2E66FD03-9E6F-43AC-8560-A40D1BCEF8C0}"/>
    <cellStyle name="40% - uthevingsfarge 5 90" xfId="2231" xr:uid="{0BECC143-DC72-4591-A98F-C839B769601B}"/>
    <cellStyle name="40% - uthevingsfarge 5 90 2" xfId="3050" xr:uid="{FCEEE193-99DD-4FB7-A351-A4E38DB476C0}"/>
    <cellStyle name="40% - uthevingsfarge 5 90 2 2" xfId="3550" xr:uid="{DC27E6E2-7487-4F22-8E18-26EF2DCE2002}"/>
    <cellStyle name="40% - uthevingsfarge 5 90 2 2 2" xfId="7129" xr:uid="{473E42B5-9E73-4520-A9B9-F7617A5CB876}"/>
    <cellStyle name="40% - uthevingsfarge 5 90 2 3" xfId="3813" xr:uid="{186DF2EA-00C9-4243-9138-EE1D510F058A}"/>
    <cellStyle name="40% - uthevingsfarge 5 90 2 4" xfId="6617" xr:uid="{D5900DB0-C3F8-4D68-A3A6-614F49D1F873}"/>
    <cellStyle name="40% - uthevingsfarge 5 90 2 5" xfId="9129" xr:uid="{158912D5-BAD0-48B8-91CC-27267D7FDA15}"/>
    <cellStyle name="40% - uthevingsfarge 5 90 3" xfId="3549" xr:uid="{093ABDF7-18CE-4505-B716-4C4598378421}"/>
    <cellStyle name="40% - uthevingsfarge 5 90 3 2" xfId="7128" xr:uid="{1CB4868D-FEE8-45DF-B253-CBBD13FD0468}"/>
    <cellStyle name="40% - uthevingsfarge 5 90 4" xfId="3917" xr:uid="{17C8D230-C777-4B32-9F09-4855DD16B627}"/>
    <cellStyle name="40% - uthevingsfarge 5 90 5" xfId="6332" xr:uid="{33FF2F83-3ABC-40C2-8534-037500F82578}"/>
    <cellStyle name="40% - uthevingsfarge 5 90 6" xfId="9128" xr:uid="{0EC82FED-D257-49FF-97F7-FF67D71EB721}"/>
    <cellStyle name="40% - uthevingsfarge 5 91" xfId="2232" xr:uid="{89257DC3-97C6-4C1F-88A4-74173177DD6D}"/>
    <cellStyle name="40% - uthevingsfarge 5 91 2" xfId="3051" xr:uid="{B51389CA-8D7C-4FE6-9B22-5967C399B495}"/>
    <cellStyle name="40% - uthevingsfarge 5 91 2 2" xfId="3552" xr:uid="{ED68449A-614D-4A13-8945-2CCC15836FAD}"/>
    <cellStyle name="40% - uthevingsfarge 5 91 2 2 2" xfId="7131" xr:uid="{6B654050-EA0E-4DE6-8510-7E0ED44750A2}"/>
    <cellStyle name="40% - uthevingsfarge 5 91 2 3" xfId="4190" xr:uid="{7D33B8B9-CC10-4140-832E-89C26AF5E37D}"/>
    <cellStyle name="40% - uthevingsfarge 5 91 2 4" xfId="6618" xr:uid="{86F9A393-5302-4FCC-9569-71ADD7E81833}"/>
    <cellStyle name="40% - uthevingsfarge 5 91 2 5" xfId="9131" xr:uid="{9C397DB0-85CC-4D70-AD62-2929A1FF5963}"/>
    <cellStyle name="40% - uthevingsfarge 5 91 3" xfId="3551" xr:uid="{B127D486-78D9-4389-B277-704796960CDD}"/>
    <cellStyle name="40% - uthevingsfarge 5 91 3 2" xfId="7130" xr:uid="{72F7C0A4-5910-4090-A993-F448101538CE}"/>
    <cellStyle name="40% - uthevingsfarge 5 91 4" xfId="3916" xr:uid="{7AB8D403-1A20-4374-A932-F22F43C0F291}"/>
    <cellStyle name="40% - uthevingsfarge 5 91 5" xfId="6333" xr:uid="{E8F3CBDE-0E61-4FE4-9ACB-84C4B647F945}"/>
    <cellStyle name="40% - uthevingsfarge 5 91 6" xfId="9130" xr:uid="{4E52AF90-C55A-4067-84B7-051C60B2E2B4}"/>
    <cellStyle name="40% - uthevingsfarge 5 92" xfId="2233" xr:uid="{CC55971C-28FB-4060-9409-435AF8709348}"/>
    <cellStyle name="40% - uthevingsfarge 5 92 2" xfId="3052" xr:uid="{F87377FF-D355-4A53-A457-F986BC9C6362}"/>
    <cellStyle name="40% - uthevingsfarge 5 92 2 2" xfId="3554" xr:uid="{CE4D2F8A-3623-4904-A0C7-85AF9B46A7E5}"/>
    <cellStyle name="40% - uthevingsfarge 5 92 2 2 2" xfId="7133" xr:uid="{10F196D9-B42B-421B-8CD2-01A50986EFA0}"/>
    <cellStyle name="40% - uthevingsfarge 5 92 2 3" xfId="4191" xr:uid="{241EDFFB-0DA5-4F76-AFFD-26919569EBF9}"/>
    <cellStyle name="40% - uthevingsfarge 5 92 2 4" xfId="6619" xr:uid="{9E53C4DC-879F-4896-B73B-7A743BF9A80D}"/>
    <cellStyle name="40% - uthevingsfarge 5 92 2 5" xfId="9133" xr:uid="{E52D83A3-5EBD-4D2E-A0E5-30CDB95BEB24}"/>
    <cellStyle name="40% - uthevingsfarge 5 92 3" xfId="3553" xr:uid="{68462731-1621-4881-B994-DE271CFD39C3}"/>
    <cellStyle name="40% - uthevingsfarge 5 92 3 2" xfId="7132" xr:uid="{34541190-8D94-4B38-938B-E041376F7B90}"/>
    <cellStyle name="40% - uthevingsfarge 5 92 4" xfId="3915" xr:uid="{A19E7872-3D7C-4E8C-B9AE-B5B88B1EBC7D}"/>
    <cellStyle name="40% - uthevingsfarge 5 92 5" xfId="6334" xr:uid="{8D4E089F-130B-402A-98D6-61567E5E69AA}"/>
    <cellStyle name="40% - uthevingsfarge 5 92 6" xfId="9132" xr:uid="{50E12986-BED9-4C1F-95F2-26D6DF48A8FA}"/>
    <cellStyle name="40% - uthevingsfarge 5 93" xfId="2234" xr:uid="{44D008E3-CBDD-4130-8C05-8ED8B9270B6D}"/>
    <cellStyle name="40% - uthevingsfarge 5 93 2" xfId="3053" xr:uid="{C37A63C2-9AFD-4834-9E36-3E32F6910574}"/>
    <cellStyle name="40% - uthevingsfarge 5 93 2 2" xfId="3556" xr:uid="{D3DB65FC-01F5-4675-9B99-BD529A4DB625}"/>
    <cellStyle name="40% - uthevingsfarge 5 93 2 2 2" xfId="7135" xr:uid="{C63AFC4D-AA44-447E-BE5E-F70A9E57F3C6}"/>
    <cellStyle name="40% - uthevingsfarge 5 93 2 3" xfId="4123" xr:uid="{D46C6A3D-07C3-4017-BFD5-AA9BC435B348}"/>
    <cellStyle name="40% - uthevingsfarge 5 93 2 4" xfId="6620" xr:uid="{9A83D05D-4F88-4784-8A46-FEBDC22134B9}"/>
    <cellStyle name="40% - uthevingsfarge 5 93 2 5" xfId="9135" xr:uid="{238AE2D5-AD9C-420E-87C4-3E0D099A5A17}"/>
    <cellStyle name="40% - uthevingsfarge 5 93 3" xfId="3555" xr:uid="{C8C26330-F37A-43F1-9F1F-AB756A802BEC}"/>
    <cellStyle name="40% - uthevingsfarge 5 93 3 2" xfId="7134" xr:uid="{443E3793-010D-4939-8F97-DD095AE9A8A6}"/>
    <cellStyle name="40% - uthevingsfarge 5 93 4" xfId="3914" xr:uid="{63E18F36-45A5-43D1-B45A-A5A9FD1A1B5F}"/>
    <cellStyle name="40% - uthevingsfarge 5 93 5" xfId="6335" xr:uid="{CBAA29EE-763E-4CC3-80FE-5EAB9C503890}"/>
    <cellStyle name="40% - uthevingsfarge 5 93 6" xfId="9134" xr:uid="{E317680C-16D4-4571-BE4C-7F7791D3708B}"/>
    <cellStyle name="40% - uthevingsfarge 5 94" xfId="2235" xr:uid="{30D8D7D4-4956-4D48-B3BD-34EE06EC5D20}"/>
    <cellStyle name="40% - uthevingsfarge 5 94 2" xfId="3054" xr:uid="{09AD49CA-A055-4E08-93D2-D323F2630EAE}"/>
    <cellStyle name="40% - uthevingsfarge 5 94 2 2" xfId="3558" xr:uid="{166C8FE6-30F4-49E0-867E-E94350102040}"/>
    <cellStyle name="40% - uthevingsfarge 5 94 2 2 2" xfId="7137" xr:uid="{76535F78-EC2B-481A-B5C6-B627235C00B0}"/>
    <cellStyle name="40% - uthevingsfarge 5 94 2 3" xfId="3812" xr:uid="{A68D676B-99DC-4C7E-A1E9-46E2ED5E246A}"/>
    <cellStyle name="40% - uthevingsfarge 5 94 2 4" xfId="6621" xr:uid="{E3713CC4-C669-420B-960F-3510AF5C11F7}"/>
    <cellStyle name="40% - uthevingsfarge 5 94 2 5" xfId="9137" xr:uid="{8CCBD954-604B-4D87-9DE1-DF93D83031DC}"/>
    <cellStyle name="40% - uthevingsfarge 5 94 3" xfId="3557" xr:uid="{F9AE0277-7047-4EB7-9E9C-FBF18D5DC178}"/>
    <cellStyle name="40% - uthevingsfarge 5 94 3 2" xfId="7136" xr:uid="{8F65E2D6-ED99-4303-BB77-A7961CFE412C}"/>
    <cellStyle name="40% - uthevingsfarge 5 94 4" xfId="3913" xr:uid="{B00D3261-F970-4510-918B-5D7317C9BDE3}"/>
    <cellStyle name="40% - uthevingsfarge 5 94 5" xfId="6336" xr:uid="{8F7FA752-460B-4A3C-942A-51ED59A7623C}"/>
    <cellStyle name="40% - uthevingsfarge 5 94 6" xfId="9136" xr:uid="{B3FD8AE5-6FB5-4B58-AEC6-168B50F72A3C}"/>
    <cellStyle name="40% - uthevingsfarge 5 95" xfId="2236" xr:uid="{AB97DBCF-3D9A-4124-B046-64583815A727}"/>
    <cellStyle name="40% - uthevingsfarge 5 95 2" xfId="3055" xr:uid="{0F94B8C9-9E82-438D-885E-24BE0AEAF355}"/>
    <cellStyle name="40% - uthevingsfarge 5 95 2 2" xfId="3560" xr:uid="{FBBEAB9F-F110-4099-A2D0-92A619ACBB5D}"/>
    <cellStyle name="40% - uthevingsfarge 5 95 2 2 2" xfId="7139" xr:uid="{835F9D48-3167-4E85-AB09-04B31E036389}"/>
    <cellStyle name="40% - uthevingsfarge 5 95 2 3" xfId="4188" xr:uid="{E9674019-FD04-4ADB-AAD9-623462613D66}"/>
    <cellStyle name="40% - uthevingsfarge 5 95 2 4" xfId="6622" xr:uid="{7377FAED-7331-4F38-923B-759BB6FA193C}"/>
    <cellStyle name="40% - uthevingsfarge 5 95 2 5" xfId="9139" xr:uid="{03D89203-17BC-42F8-8D90-172F45C65D22}"/>
    <cellStyle name="40% - uthevingsfarge 5 95 3" xfId="3559" xr:uid="{E8C220AE-E562-4B5A-B577-A104C72C584F}"/>
    <cellStyle name="40% - uthevingsfarge 5 95 3 2" xfId="7138" xr:uid="{C50E97BF-E106-496A-B489-FB74A5AD7909}"/>
    <cellStyle name="40% - uthevingsfarge 5 95 4" xfId="3912" xr:uid="{A676780F-D701-4F61-814F-EB47288E42AF}"/>
    <cellStyle name="40% - uthevingsfarge 5 95 5" xfId="6337" xr:uid="{41CA0415-84C6-49FC-B4C5-EB68CE00AB25}"/>
    <cellStyle name="40% - uthevingsfarge 5 95 6" xfId="9138" xr:uid="{BCD7A827-3424-4AA2-B1A4-60490B502324}"/>
    <cellStyle name="40% - uthevingsfarge 5 96" xfId="2237" xr:uid="{D22FA766-7750-47D4-A2E2-DD29A1D8A1F1}"/>
    <cellStyle name="40% - uthevingsfarge 5 96 2" xfId="3056" xr:uid="{3624908E-C41E-4F3A-970D-BE8CBAC54300}"/>
    <cellStyle name="40% - uthevingsfarge 5 96 2 2" xfId="3562" xr:uid="{ECCB51D6-14BA-4D82-BCB3-72B23C3209BA}"/>
    <cellStyle name="40% - uthevingsfarge 5 96 2 2 2" xfId="7141" xr:uid="{A1F4A9A3-03DF-4DBA-AECB-D8738831FE40}"/>
    <cellStyle name="40% - uthevingsfarge 5 96 2 3" xfId="4189" xr:uid="{5B981C96-5399-43DF-9D33-3157AFED6F09}"/>
    <cellStyle name="40% - uthevingsfarge 5 96 2 4" xfId="6623" xr:uid="{51A1BDE6-6F2D-48EB-B174-883FD6A17B17}"/>
    <cellStyle name="40% - uthevingsfarge 5 96 2 5" xfId="9141" xr:uid="{FD1CF7EE-78DA-4941-A37A-D8620EA37966}"/>
    <cellStyle name="40% - uthevingsfarge 5 96 3" xfId="3561" xr:uid="{B53B03A2-D0D8-44BE-9F8B-E20EECDCB733}"/>
    <cellStyle name="40% - uthevingsfarge 5 96 3 2" xfId="7140" xr:uid="{5B29B590-CF89-4D0B-9FC3-B6785489172F}"/>
    <cellStyle name="40% - uthevingsfarge 5 96 4" xfId="3911" xr:uid="{B6F54923-F1F0-4742-90FB-ED8467D6EE12}"/>
    <cellStyle name="40% - uthevingsfarge 5 96 5" xfId="6338" xr:uid="{745B17D5-069A-4B8C-AD3A-3BBC3B175A48}"/>
    <cellStyle name="40% - uthevingsfarge 5 96 6" xfId="9140" xr:uid="{ABCC9E9A-008E-4EEF-9507-35D8290F1243}"/>
    <cellStyle name="40% - uthevingsfarge 5 97" xfId="2238" xr:uid="{91926C43-89D9-4821-9A42-905C23AC0F45}"/>
    <cellStyle name="40% - uthevingsfarge 5 97 2" xfId="3057" xr:uid="{06FC1680-9993-4F8F-8C97-8D6F16B4BFA8}"/>
    <cellStyle name="40% - uthevingsfarge 5 97 2 2" xfId="3564" xr:uid="{201C2E60-5059-4D0E-BCD8-4AB9C5B2D08F}"/>
    <cellStyle name="40% - uthevingsfarge 5 97 2 2 2" xfId="7143" xr:uid="{870E83C9-DBA1-499D-923E-3567B20A0DFD}"/>
    <cellStyle name="40% - uthevingsfarge 5 97 2 3" xfId="4108" xr:uid="{16A12CA3-2698-4978-B17B-2508930128D4}"/>
    <cellStyle name="40% - uthevingsfarge 5 97 2 4" xfId="6624" xr:uid="{6061DA19-2F75-4431-A579-83E6DADCED4C}"/>
    <cellStyle name="40% - uthevingsfarge 5 97 2 5" xfId="9143" xr:uid="{AC486959-C4D9-4F2F-9E7C-9A47EEEDA312}"/>
    <cellStyle name="40% - uthevingsfarge 5 97 3" xfId="3563" xr:uid="{392BEC8B-3416-4E4D-8D39-85874AAD87C9}"/>
    <cellStyle name="40% - uthevingsfarge 5 97 3 2" xfId="7142" xr:uid="{47809FFC-A2AC-4E73-89AA-E36B34B96347}"/>
    <cellStyle name="40% - uthevingsfarge 5 97 4" xfId="3910" xr:uid="{97F5FAE5-071A-45F8-A0CF-CE1AA3A0F61D}"/>
    <cellStyle name="40% - uthevingsfarge 5 97 5" xfId="6339" xr:uid="{2AF9B03B-768F-462B-B3F0-3CE1A866253B}"/>
    <cellStyle name="40% - uthevingsfarge 5 97 6" xfId="9142" xr:uid="{FD7AAB9D-0C3D-4294-A2D4-D0B81B3E25E1}"/>
    <cellStyle name="40% - uthevingsfarge 5 98" xfId="2239" xr:uid="{0CDEFF69-0614-405A-AC16-C11B8F2E4DA6}"/>
    <cellStyle name="40% - uthevingsfarge 5 98 2" xfId="3058" xr:uid="{A50426F7-B112-40E5-BD53-DA51D4921812}"/>
    <cellStyle name="40% - uthevingsfarge 5 98 2 2" xfId="3566" xr:uid="{E9B0CDA3-B949-4000-ACFA-19BE2C80AC24}"/>
    <cellStyle name="40% - uthevingsfarge 5 98 2 2 2" xfId="7145" xr:uid="{77F211BB-DF85-4195-BC2D-1521065544D4}"/>
    <cellStyle name="40% - uthevingsfarge 5 98 2 3" xfId="4122" xr:uid="{43C97167-2FE1-4A79-A45A-450DF05A9789}"/>
    <cellStyle name="40% - uthevingsfarge 5 98 2 4" xfId="6625" xr:uid="{0171C8AE-095D-422A-9777-C2BD8FBA32AC}"/>
    <cellStyle name="40% - uthevingsfarge 5 98 2 5" xfId="9145" xr:uid="{F20301B9-1DBD-4A84-AF8B-8912005621DF}"/>
    <cellStyle name="40% - uthevingsfarge 5 98 3" xfId="3565" xr:uid="{32B80A2B-4AA7-4807-98CF-F0AEE59D6460}"/>
    <cellStyle name="40% - uthevingsfarge 5 98 3 2" xfId="7144" xr:uid="{B50B6870-2851-40C1-8849-D8FA6A8F9638}"/>
    <cellStyle name="40% - uthevingsfarge 5 98 4" xfId="3909" xr:uid="{45C5FF4C-2EF0-461C-95E1-815575FD288B}"/>
    <cellStyle name="40% - uthevingsfarge 5 98 5" xfId="6340" xr:uid="{CA8EBA56-FB5B-4BE6-A858-5CF920900A40}"/>
    <cellStyle name="40% - uthevingsfarge 5 98 6" xfId="9144" xr:uid="{E9AF5C78-DD88-45DF-BF73-FD38AD4C440A}"/>
    <cellStyle name="40% - uthevingsfarge 5 99" xfId="2240" xr:uid="{A1794241-0F7F-4E1A-B7B4-03F2D3283015}"/>
    <cellStyle name="40% - uthevingsfarge 5 99 2" xfId="3059" xr:uid="{3F5F4834-1847-47B4-9A5E-70E1C28A1D10}"/>
    <cellStyle name="40% - uthevingsfarge 5 99 2 2" xfId="3568" xr:uid="{583B5EDC-4452-44A2-90B5-D4FFAC68D901}"/>
    <cellStyle name="40% - uthevingsfarge 5 99 2 2 2" xfId="7147" xr:uid="{30D8AD9E-A6D7-4933-B13F-86FF9A2EF2C6}"/>
    <cellStyle name="40% - uthevingsfarge 5 99 2 3" xfId="3811" xr:uid="{64DDA4FB-6203-4B97-AB1E-83BC9799E17F}"/>
    <cellStyle name="40% - uthevingsfarge 5 99 2 4" xfId="6626" xr:uid="{A496616C-0E4E-47E9-9130-9E781E621397}"/>
    <cellStyle name="40% - uthevingsfarge 5 99 2 5" xfId="9147" xr:uid="{6608F60C-9E9D-4883-A053-932DF28F7969}"/>
    <cellStyle name="40% - uthevingsfarge 5 99 3" xfId="3567" xr:uid="{405D2D45-9908-4920-A863-333227952F72}"/>
    <cellStyle name="40% - uthevingsfarge 5 99 3 2" xfId="7146" xr:uid="{C9C7091D-FCC5-4381-8156-9762988B1289}"/>
    <cellStyle name="40% - uthevingsfarge 5 99 4" xfId="3908" xr:uid="{21CEADF2-3D5E-4965-9027-FB5CCF811E92}"/>
    <cellStyle name="40% - uthevingsfarge 5 99 5" xfId="6341" xr:uid="{96FF33E2-7F9F-4610-BB85-911CB88D348B}"/>
    <cellStyle name="40% - uthevingsfarge 5 99 6" xfId="9146" xr:uid="{0282B838-6E93-4A4B-AC10-04C6A146500F}"/>
    <cellStyle name="40% - uthevingsfarge 6 10" xfId="2241" xr:uid="{60800829-2075-4E08-A3C8-3E8D7325DA38}"/>
    <cellStyle name="40% - uthevingsfarge 6 10 2" xfId="2242" xr:uid="{147C2193-2CF9-47B7-832D-AE3A583D287E}"/>
    <cellStyle name="40% - uthevingsfarge 6 10 2 2" xfId="5996" xr:uid="{29D5FFA5-F261-40F3-868C-285B4BF279D0}"/>
    <cellStyle name="40% - uthevingsfarge 6 10 2 2 2" xfId="8629" xr:uid="{0FE05D8C-AC1B-4947-B291-8C2AA8778C78}"/>
    <cellStyle name="40% - uthevingsfarge 6 10 2 3" xfId="9309" xr:uid="{5BAC7407-4F75-4D2B-9BAF-45DE63D5B648}"/>
    <cellStyle name="40% - uthevingsfarge 6 10 3" xfId="5275" xr:uid="{AD2C6CFA-9A84-4AF0-918F-EB7F97CFB1AC}"/>
    <cellStyle name="40% - uthevingsfarge 6 10 3 2" xfId="7928" xr:uid="{65AC2ABE-1A24-420D-B3C9-7C7AFCDF6A85}"/>
    <cellStyle name="40% - uthevingsfarge 6 10 4" xfId="10211" xr:uid="{BF718351-B654-4233-AE00-8E64D4064606}"/>
    <cellStyle name="40% - uthevingsfarge 6 100" xfId="2243" xr:uid="{15FCC768-0B0A-424C-8B39-A3AE66A98BD7}"/>
    <cellStyle name="40% - uthevingsfarge 6 100 2" xfId="3060" xr:uid="{595CDEC9-8C25-4FDC-B5CD-97B13DA3263C}"/>
    <cellStyle name="40% - uthevingsfarge 6 100 2 2" xfId="3570" xr:uid="{50D919AF-9F11-43B7-9E93-69DDBC354D05}"/>
    <cellStyle name="40% - uthevingsfarge 6 100 2 2 2" xfId="7149" xr:uid="{397A4906-75B5-4E89-87AA-89FD1CDD1E07}"/>
    <cellStyle name="40% - uthevingsfarge 6 100 2 3" xfId="4186" xr:uid="{3DA3256B-1211-4098-9B90-5BD15E10BA28}"/>
    <cellStyle name="40% - uthevingsfarge 6 100 2 4" xfId="6627" xr:uid="{F179613D-BF55-4811-9A1C-58E93611A071}"/>
    <cellStyle name="40% - uthevingsfarge 6 100 2 5" xfId="9149" xr:uid="{983D622B-B323-404A-8D9E-03CDBE0C6B6B}"/>
    <cellStyle name="40% - uthevingsfarge 6 100 3" xfId="3569" xr:uid="{97E0282D-B4C8-46F6-8B68-D5FC56E60FF2}"/>
    <cellStyle name="40% - uthevingsfarge 6 100 3 2" xfId="7148" xr:uid="{07277B79-C740-41A3-9598-349FC94D6F30}"/>
    <cellStyle name="40% - uthevingsfarge 6 100 4" xfId="3907" xr:uid="{ED1A7681-7BD6-4DEB-9907-33CE1382B30B}"/>
    <cellStyle name="40% - uthevingsfarge 6 100 5" xfId="6342" xr:uid="{95A0C5BA-BC90-46D3-8AF1-9BCAF6C25841}"/>
    <cellStyle name="40% - uthevingsfarge 6 100 6" xfId="9148" xr:uid="{33A27B7D-FF7B-4825-B726-AF522D12DB12}"/>
    <cellStyle name="40% - uthevingsfarge 6 101" xfId="2244" xr:uid="{EDF0A8B8-74DE-4A8C-866B-20A7E2FD89D5}"/>
    <cellStyle name="40% - uthevingsfarge 6 101 2" xfId="3061" xr:uid="{4E557AC9-4B29-4AE7-94D1-90495511DF80}"/>
    <cellStyle name="40% - uthevingsfarge 6 101 2 2" xfId="3572" xr:uid="{F2F7C995-1708-496C-ABE2-C2DFECA6528B}"/>
    <cellStyle name="40% - uthevingsfarge 6 101 2 2 2" xfId="7151" xr:uid="{99748261-9474-4720-9298-110EA8F61A6D}"/>
    <cellStyle name="40% - uthevingsfarge 6 101 2 3" xfId="4187" xr:uid="{2463CE4E-8171-4E12-A509-0C6C8CE34B80}"/>
    <cellStyle name="40% - uthevingsfarge 6 101 2 4" xfId="6628" xr:uid="{AFA56672-0387-423C-845C-43A86783192E}"/>
    <cellStyle name="40% - uthevingsfarge 6 101 2 5" xfId="9151" xr:uid="{FBCF3A86-7387-4F20-A789-0F38A6EEB2BB}"/>
    <cellStyle name="40% - uthevingsfarge 6 101 3" xfId="3571" xr:uid="{73F18132-2C63-4836-A642-293C0F0A9BCF}"/>
    <cellStyle name="40% - uthevingsfarge 6 101 3 2" xfId="7150" xr:uid="{97B08879-6E5B-4CDF-8DAE-1F61198A237C}"/>
    <cellStyle name="40% - uthevingsfarge 6 101 4" xfId="3906" xr:uid="{28201952-4DFE-4C45-A97B-967A25722E0E}"/>
    <cellStyle name="40% - uthevingsfarge 6 101 5" xfId="6343" xr:uid="{9B2E8178-A20C-43AF-9C97-FDBC66A9E8C1}"/>
    <cellStyle name="40% - uthevingsfarge 6 101 6" xfId="9150" xr:uid="{B7C442A8-772E-462E-887E-A5236F8AC67F}"/>
    <cellStyle name="40% - uthevingsfarge 6 102" xfId="2245" xr:uid="{8E5DC6FD-C2C9-4EC0-9830-D071D7C35042}"/>
    <cellStyle name="40% - uthevingsfarge 6 102 2" xfId="3062" xr:uid="{B1E3427C-A94F-4883-8693-34685FD6402C}"/>
    <cellStyle name="40% - uthevingsfarge 6 102 2 2" xfId="3574" xr:uid="{62A8E840-C502-4062-A133-8EF5455949A7}"/>
    <cellStyle name="40% - uthevingsfarge 6 102 2 2 2" xfId="7153" xr:uid="{FFB431EB-7B76-4070-B61A-4843829B1F38}"/>
    <cellStyle name="40% - uthevingsfarge 6 102 2 3" xfId="4121" xr:uid="{D32024EB-5006-4CEE-A7E4-5ED2B5A4C7C3}"/>
    <cellStyle name="40% - uthevingsfarge 6 102 2 4" xfId="6629" xr:uid="{F9306ADE-936B-4BEC-AB62-F3B662EA39A9}"/>
    <cellStyle name="40% - uthevingsfarge 6 102 2 5" xfId="9153" xr:uid="{BBC919B1-17F0-475A-8736-480A848E6887}"/>
    <cellStyle name="40% - uthevingsfarge 6 102 3" xfId="3573" xr:uid="{69716EB5-7905-4FB5-8C28-914315413444}"/>
    <cellStyle name="40% - uthevingsfarge 6 102 3 2" xfId="7152" xr:uid="{801A2880-65DE-421E-9109-DBBCC8E0C57C}"/>
    <cellStyle name="40% - uthevingsfarge 6 102 4" xfId="3905" xr:uid="{6EEFB89D-21E9-45FF-BA41-E8A95940C9B8}"/>
    <cellStyle name="40% - uthevingsfarge 6 102 5" xfId="6344" xr:uid="{BA860A4A-33C1-410D-B66E-2C6CD6AAB934}"/>
    <cellStyle name="40% - uthevingsfarge 6 102 6" xfId="9152" xr:uid="{5A421404-12B5-4221-8D83-FB577239E291}"/>
    <cellStyle name="40% - uthevingsfarge 6 103" xfId="2246" xr:uid="{AF99549F-1A4F-44A5-BF0C-7607301BE0E3}"/>
    <cellStyle name="40% - uthevingsfarge 6 103 2" xfId="3063" xr:uid="{16BEEBB0-32EE-45C9-936F-1D8A19339EE4}"/>
    <cellStyle name="40% - uthevingsfarge 6 103 2 2" xfId="3576" xr:uid="{1B39A773-FB78-4B5D-ABBE-01D6D7AE4F43}"/>
    <cellStyle name="40% - uthevingsfarge 6 103 2 2 2" xfId="7155" xr:uid="{51B8A083-5619-4AA4-8724-36EE93ECD157}"/>
    <cellStyle name="40% - uthevingsfarge 6 103 2 3" xfId="3810" xr:uid="{FA5752AD-E3BC-4198-AF57-EABB7A6187BB}"/>
    <cellStyle name="40% - uthevingsfarge 6 103 2 4" xfId="6630" xr:uid="{D347CFC4-AD87-445A-8526-D532178A2DD6}"/>
    <cellStyle name="40% - uthevingsfarge 6 103 2 5" xfId="9155" xr:uid="{323A1F23-23FF-40D6-89F0-F56F5A8CE736}"/>
    <cellStyle name="40% - uthevingsfarge 6 103 3" xfId="3575" xr:uid="{F77B5B2C-6A21-484B-9F25-C6522E43FA3B}"/>
    <cellStyle name="40% - uthevingsfarge 6 103 3 2" xfId="7154" xr:uid="{0435CB7D-35C6-444C-9B42-B4B9BCD01742}"/>
    <cellStyle name="40% - uthevingsfarge 6 103 4" xfId="3904" xr:uid="{A811C780-E073-4B5E-9938-1CC83EC34B55}"/>
    <cellStyle name="40% - uthevingsfarge 6 103 5" xfId="6345" xr:uid="{8C2389AB-B455-4BFF-A8D9-DBC600D804B2}"/>
    <cellStyle name="40% - uthevingsfarge 6 103 6" xfId="9154" xr:uid="{1C06E7D4-1232-4B9C-9824-B755D37F7106}"/>
    <cellStyle name="40% - uthevingsfarge 6 104" xfId="2247" xr:uid="{8E7875FF-745B-4937-B6F1-51BACBAC1A6A}"/>
    <cellStyle name="40% - uthevingsfarge 6 104 2" xfId="3064" xr:uid="{D27D7B92-43C8-487C-8FD9-83ACDB901297}"/>
    <cellStyle name="40% - uthevingsfarge 6 104 2 2" xfId="3578" xr:uid="{C979497A-1320-4C5A-A262-B807D00CB118}"/>
    <cellStyle name="40% - uthevingsfarge 6 104 2 2 2" xfId="7157" xr:uid="{1C056D0F-4F7F-4A5E-8AB9-4A2B82BE5F27}"/>
    <cellStyle name="40% - uthevingsfarge 6 104 2 3" xfId="4184" xr:uid="{CE98CBCA-C6D1-497C-AB91-85AB7315E748}"/>
    <cellStyle name="40% - uthevingsfarge 6 104 2 4" xfId="6631" xr:uid="{D0AFC4E5-58A7-4937-8659-CEBA636FB2C7}"/>
    <cellStyle name="40% - uthevingsfarge 6 104 2 5" xfId="9157" xr:uid="{43A9F9FF-3A86-4C33-9205-8B0910D25DFA}"/>
    <cellStyle name="40% - uthevingsfarge 6 104 3" xfId="3577" xr:uid="{BFF14632-BEA7-4119-8552-1A32DBBAFD53}"/>
    <cellStyle name="40% - uthevingsfarge 6 104 3 2" xfId="7156" xr:uid="{D978D8ED-EC3F-4285-9CF8-E5C558911621}"/>
    <cellStyle name="40% - uthevingsfarge 6 104 4" xfId="3903" xr:uid="{D6532E60-AE3D-4B21-8E3C-82E4B9B7C3FD}"/>
    <cellStyle name="40% - uthevingsfarge 6 104 5" xfId="6346" xr:uid="{8384EF62-78A1-430C-85CA-F421BA2A5DD1}"/>
    <cellStyle name="40% - uthevingsfarge 6 104 6" xfId="9156" xr:uid="{E2F60571-0C18-4AE9-96C4-12C1848F5B54}"/>
    <cellStyle name="40% - uthevingsfarge 6 105" xfId="2248" xr:uid="{82C1EB4D-1EC4-4EC7-BEF9-7EC006AA1952}"/>
    <cellStyle name="40% - uthevingsfarge 6 105 2" xfId="3065" xr:uid="{FE4D933D-A68A-4C59-A94D-91612C6FAE89}"/>
    <cellStyle name="40% - uthevingsfarge 6 105 2 2" xfId="3580" xr:uid="{56F137FC-0FEE-447B-A354-119393CDA498}"/>
    <cellStyle name="40% - uthevingsfarge 6 105 2 2 2" xfId="7159" xr:uid="{E40824B1-5B8D-4631-BB53-E151926DF854}"/>
    <cellStyle name="40% - uthevingsfarge 6 105 2 3" xfId="4185" xr:uid="{69D865CD-5677-4CED-B5A8-D9E5CC108619}"/>
    <cellStyle name="40% - uthevingsfarge 6 105 2 4" xfId="6632" xr:uid="{C08299EE-B995-47CA-B045-7B46691D28C0}"/>
    <cellStyle name="40% - uthevingsfarge 6 105 2 5" xfId="9159" xr:uid="{851D4D47-C088-45EB-9AD9-E54CB3D124A1}"/>
    <cellStyle name="40% - uthevingsfarge 6 105 3" xfId="3579" xr:uid="{92C6AC93-2A4E-4E71-8FAC-7E2F4EA281D2}"/>
    <cellStyle name="40% - uthevingsfarge 6 105 3 2" xfId="7158" xr:uid="{E2FE83CE-317E-4D3B-87C3-503385BDF595}"/>
    <cellStyle name="40% - uthevingsfarge 6 105 4" xfId="3902" xr:uid="{529BA164-D95E-44DB-9DFF-9AC39B40A260}"/>
    <cellStyle name="40% - uthevingsfarge 6 105 5" xfId="6347" xr:uid="{AB67556A-9010-4294-924D-95F15C03B99A}"/>
    <cellStyle name="40% - uthevingsfarge 6 105 6" xfId="9158" xr:uid="{950115D9-C1D5-4CC4-917D-669777557452}"/>
    <cellStyle name="40% - uthevingsfarge 6 106" xfId="2249" xr:uid="{C9F88C31-D263-476E-819B-E174447A2302}"/>
    <cellStyle name="40% - uthevingsfarge 6 106 2" xfId="3066" xr:uid="{A8FA8BEA-3B5E-4833-9722-4FF6D84B2794}"/>
    <cellStyle name="40% - uthevingsfarge 6 106 2 2" xfId="3582" xr:uid="{204EC418-53D6-4378-990A-D3CF93E63D83}"/>
    <cellStyle name="40% - uthevingsfarge 6 106 2 2 2" xfId="7161" xr:uid="{0BC7178E-5BDC-4564-8638-30519A6A748C}"/>
    <cellStyle name="40% - uthevingsfarge 6 106 2 3" xfId="4120" xr:uid="{1D8D974A-7180-4F58-A9DB-37CB04B997EE}"/>
    <cellStyle name="40% - uthevingsfarge 6 106 2 4" xfId="6633" xr:uid="{9171D6B5-1378-4356-BE63-86347D9419ED}"/>
    <cellStyle name="40% - uthevingsfarge 6 106 2 5" xfId="9161" xr:uid="{D8F6BAEA-6618-4C07-A32C-1CEB875C6EDD}"/>
    <cellStyle name="40% - uthevingsfarge 6 106 3" xfId="3581" xr:uid="{54DA8CCE-0027-4177-BF24-9F864B8D8692}"/>
    <cellStyle name="40% - uthevingsfarge 6 106 3 2" xfId="7160" xr:uid="{7805B639-3726-4F67-AB98-9BA5E2417CA4}"/>
    <cellStyle name="40% - uthevingsfarge 6 106 4" xfId="3901" xr:uid="{890FB57F-AB1F-480B-BB33-EB22B594F3F2}"/>
    <cellStyle name="40% - uthevingsfarge 6 106 5" xfId="6348" xr:uid="{4C973C1B-6F00-485C-B593-C957781C0166}"/>
    <cellStyle name="40% - uthevingsfarge 6 106 6" xfId="9160" xr:uid="{7D927EB0-E2FB-4B29-AF51-A83916D9ED4F}"/>
    <cellStyle name="40% - uthevingsfarge 6 107" xfId="2250" xr:uid="{4D95AA5A-AC0D-4C08-9364-EB807773ABF7}"/>
    <cellStyle name="40% - uthevingsfarge 6 107 2" xfId="3067" xr:uid="{0B5A33C0-B7F1-40A6-BD76-5FBD8C4A347F}"/>
    <cellStyle name="40% - uthevingsfarge 6 107 2 2" xfId="3584" xr:uid="{DB7F677B-8E98-4474-BC31-83EC49F873DF}"/>
    <cellStyle name="40% - uthevingsfarge 6 107 2 2 2" xfId="7163" xr:uid="{67A3A725-2747-407A-9387-463950F31A88}"/>
    <cellStyle name="40% - uthevingsfarge 6 107 2 3" xfId="3809" xr:uid="{45178537-7C45-40DC-9F81-C88EEA64E78E}"/>
    <cellStyle name="40% - uthevingsfarge 6 107 2 4" xfId="6634" xr:uid="{3EBCE9CF-0C3B-494F-9A7E-6C8248BD7B6F}"/>
    <cellStyle name="40% - uthevingsfarge 6 107 2 5" xfId="9163" xr:uid="{716178F5-0397-4C33-95A9-1961B8E33A63}"/>
    <cellStyle name="40% - uthevingsfarge 6 107 3" xfId="3583" xr:uid="{3611D54A-F89D-4DE8-A336-97443F8EFCF8}"/>
    <cellStyle name="40% - uthevingsfarge 6 107 3 2" xfId="7162" xr:uid="{A89FA40B-823B-4DA8-A816-CFE9DDBB3134}"/>
    <cellStyle name="40% - uthevingsfarge 6 107 4" xfId="3900" xr:uid="{F7ED721A-6E70-4AA7-B720-D1657B25C7E4}"/>
    <cellStyle name="40% - uthevingsfarge 6 107 5" xfId="6349" xr:uid="{89E55C73-E58A-457E-A524-1B1FA9B25538}"/>
    <cellStyle name="40% - uthevingsfarge 6 107 6" xfId="9162" xr:uid="{BB4871EE-050A-4406-B44D-0F7126E379BA}"/>
    <cellStyle name="40% - uthevingsfarge 6 108" xfId="2251" xr:uid="{50222104-7638-46CF-9894-B755C168CF75}"/>
    <cellStyle name="40% - uthevingsfarge 6 108 2" xfId="3068" xr:uid="{3E16E20A-B392-4BF2-9D70-4D781599D518}"/>
    <cellStyle name="40% - uthevingsfarge 6 108 2 2" xfId="3586" xr:uid="{4BAFDEED-0A52-4075-A9BD-EA3365D146E4}"/>
    <cellStyle name="40% - uthevingsfarge 6 108 2 2 2" xfId="7165" xr:uid="{BC12D818-E97E-48D1-931D-338399EF9D69}"/>
    <cellStyle name="40% - uthevingsfarge 6 108 2 3" xfId="3808" xr:uid="{1DCE09BD-3F9E-4D18-ADD3-55F5AC489191}"/>
    <cellStyle name="40% - uthevingsfarge 6 108 2 4" xfId="6635" xr:uid="{02AF0907-0693-4C4F-8C14-7DA35AC979F4}"/>
    <cellStyle name="40% - uthevingsfarge 6 108 2 5" xfId="9165" xr:uid="{C766C742-6D48-4FD2-BEA7-068A376566C5}"/>
    <cellStyle name="40% - uthevingsfarge 6 108 3" xfId="3585" xr:uid="{BFCF6640-E57D-4A93-88FF-3BD9A9ED5D46}"/>
    <cellStyle name="40% - uthevingsfarge 6 108 3 2" xfId="7164" xr:uid="{2306F9F0-F071-49E9-A5DB-D04A8017B5C6}"/>
    <cellStyle name="40% - uthevingsfarge 6 108 4" xfId="3899" xr:uid="{2C6324F3-C090-4AC8-8E4E-3A8B969825D5}"/>
    <cellStyle name="40% - uthevingsfarge 6 108 5" xfId="6350" xr:uid="{CCFF4CD4-9FDE-442A-9A48-27566FD72557}"/>
    <cellStyle name="40% - uthevingsfarge 6 108 6" xfId="9164" xr:uid="{2D492169-7B41-4ED8-A4B4-5929BEBDAC5C}"/>
    <cellStyle name="40% - uthevingsfarge 6 109" xfId="2252" xr:uid="{3A8373A0-9237-4323-AF50-A277CBB584AF}"/>
    <cellStyle name="40% - uthevingsfarge 6 109 2" xfId="3069" xr:uid="{2D6A10F2-B6BE-4529-9DE0-F743DFC6E8BF}"/>
    <cellStyle name="40% - uthevingsfarge 6 109 2 2" xfId="3588" xr:uid="{D93D4E49-8B5C-4779-BF54-B911169CCD87}"/>
    <cellStyle name="40% - uthevingsfarge 6 109 2 2 2" xfId="7167" xr:uid="{64F9984C-F49D-4280-8032-10C2629D2664}"/>
    <cellStyle name="40% - uthevingsfarge 6 109 2 3" xfId="3807" xr:uid="{4E146B91-6691-4D14-AED1-C85FC1F692EB}"/>
    <cellStyle name="40% - uthevingsfarge 6 109 2 4" xfId="6636" xr:uid="{AF2284CD-3DE0-461D-8190-2029C32A571C}"/>
    <cellStyle name="40% - uthevingsfarge 6 109 2 5" xfId="9167" xr:uid="{508DE690-266C-4192-A50A-6062306ACC31}"/>
    <cellStyle name="40% - uthevingsfarge 6 109 3" xfId="3587" xr:uid="{7040B29F-1E1A-4BED-9052-8AF0E8D1731D}"/>
    <cellStyle name="40% - uthevingsfarge 6 109 3 2" xfId="7166" xr:uid="{F3449B15-070B-468D-9D06-0E7933C6BA91}"/>
    <cellStyle name="40% - uthevingsfarge 6 109 4" xfId="3898" xr:uid="{A397235A-C83D-4528-84F4-966EA329BA40}"/>
    <cellStyle name="40% - uthevingsfarge 6 109 5" xfId="6351" xr:uid="{F249775C-72AE-4F2B-9F85-C86281FEBEE9}"/>
    <cellStyle name="40% - uthevingsfarge 6 109 6" xfId="9166" xr:uid="{1AF09608-67F5-4D5F-9D4C-88F8E0A91D8D}"/>
    <cellStyle name="40% - uthevingsfarge 6 11" xfId="2253" xr:uid="{D5C4BC55-E7A5-45CD-8B37-44937887F867}"/>
    <cellStyle name="40% - uthevingsfarge 6 11 2" xfId="2254" xr:uid="{87FB87A7-8216-4DB6-9F5A-C288906F6933}"/>
    <cellStyle name="40% - uthevingsfarge 6 11 2 2" xfId="5997" xr:uid="{FEE0F2EB-6698-42CC-88D8-FC9A6D235340}"/>
    <cellStyle name="40% - uthevingsfarge 6 11 2 2 2" xfId="8630" xr:uid="{50320EB5-CC60-4CC7-B408-CD6BFC08DBB8}"/>
    <cellStyle name="40% - uthevingsfarge 6 11 2 3" xfId="9409" xr:uid="{BAFC9F87-679B-48E3-831A-19B8A545000D}"/>
    <cellStyle name="40% - uthevingsfarge 6 11 3" xfId="5276" xr:uid="{D06B38CD-06DF-4787-8D09-74273D5BD149}"/>
    <cellStyle name="40% - uthevingsfarge 6 11 3 2" xfId="7929" xr:uid="{587CAE12-3EE2-4937-8F32-847FB44D690D}"/>
    <cellStyle name="40% - uthevingsfarge 6 11 4" xfId="10210" xr:uid="{AFED46AD-1EBC-4CF9-BB09-009372F62003}"/>
    <cellStyle name="40% - uthevingsfarge 6 110" xfId="6703" xr:uid="{FA50038B-8D34-47A3-867C-F0EA1958E28F}"/>
    <cellStyle name="40% - uthevingsfarge 6 111" xfId="8706" xr:uid="{7D514767-E9F5-4FEA-BA17-7D6DDE1DF862}"/>
    <cellStyle name="40% - uthevingsfarge 6 12" xfId="2255" xr:uid="{DA70F8FD-CBEF-4CE1-B4AF-19323B693BAF}"/>
    <cellStyle name="40% - uthevingsfarge 6 12 2" xfId="2256" xr:uid="{DEB96889-63EB-4943-9238-422152FA09CD}"/>
    <cellStyle name="40% - uthevingsfarge 6 12 2 2" xfId="5998" xr:uid="{588251EC-A291-4593-9D52-11F09D67B3C2}"/>
    <cellStyle name="40% - uthevingsfarge 6 12 2 2 2" xfId="8631" xr:uid="{CB300AB1-40E8-45F7-83DF-27123730661F}"/>
    <cellStyle name="40% - uthevingsfarge 6 12 2 3" xfId="9408" xr:uid="{B040252B-65FF-45C2-8042-ADAAC49F05DC}"/>
    <cellStyle name="40% - uthevingsfarge 6 12 3" xfId="5277" xr:uid="{EF9ABA5A-E0CA-4CC2-A0CB-471AC907FA96}"/>
    <cellStyle name="40% - uthevingsfarge 6 12 3 2" xfId="7930" xr:uid="{D403412B-DB0F-4F9B-97CD-770B7844B2AB}"/>
    <cellStyle name="40% - uthevingsfarge 6 12 4" xfId="10209" xr:uid="{0F02CB23-6760-4F33-828E-C47666DCE3AB}"/>
    <cellStyle name="40% - uthevingsfarge 6 13" xfId="2257" xr:uid="{50C85EF8-39D0-402C-AEFB-0A839003295D}"/>
    <cellStyle name="40% - uthevingsfarge 6 13 2" xfId="2258" xr:uid="{3D79C425-803D-4ED3-838A-D2D91D2A7350}"/>
    <cellStyle name="40% - uthevingsfarge 6 13 2 2" xfId="5999" xr:uid="{B1DA262B-B6DE-43E8-B752-AA4C2C2ECF4B}"/>
    <cellStyle name="40% - uthevingsfarge 6 13 2 2 2" xfId="8632" xr:uid="{66EF20EF-0371-42D4-BA5D-3732D5CCE663}"/>
    <cellStyle name="40% - uthevingsfarge 6 13 2 3" xfId="9407" xr:uid="{1978C706-063F-4FEC-84D2-DF028175169A}"/>
    <cellStyle name="40% - uthevingsfarge 6 13 3" xfId="5278" xr:uid="{022135F5-F458-4775-96C1-F53686E99FF7}"/>
    <cellStyle name="40% - uthevingsfarge 6 13 3 2" xfId="7931" xr:uid="{34A97535-7CAD-4049-90BD-F6A7F69A0A5E}"/>
    <cellStyle name="40% - uthevingsfarge 6 13 4" xfId="10208" xr:uid="{0DD82E37-CC8E-428C-B33E-92E9F776E1AF}"/>
    <cellStyle name="40% - uthevingsfarge 6 14" xfId="2259" xr:uid="{FC3CA8DF-F4AE-4F2F-B602-32012A476562}"/>
    <cellStyle name="40% - uthevingsfarge 6 14 2" xfId="2260" xr:uid="{3E86E416-8912-44B9-90FB-F711B60277DB}"/>
    <cellStyle name="40% - uthevingsfarge 6 14 2 2" xfId="6000" xr:uid="{088FCE12-B2DF-4A18-8D55-AA5A3E975A32}"/>
    <cellStyle name="40% - uthevingsfarge 6 14 2 2 2" xfId="8633" xr:uid="{1B058454-9BF8-47B9-AFFE-E1056CE69E2C}"/>
    <cellStyle name="40% - uthevingsfarge 6 14 2 3" xfId="9406" xr:uid="{9CDA5064-9B16-48CD-8E91-A2D136326CB7}"/>
    <cellStyle name="40% - uthevingsfarge 6 14 3" xfId="5279" xr:uid="{11792696-1C5D-4008-A2B7-52043DCD5BD0}"/>
    <cellStyle name="40% - uthevingsfarge 6 14 3 2" xfId="7932" xr:uid="{4BDC7738-F497-49D7-97D3-B60C1EE445E4}"/>
    <cellStyle name="40% - uthevingsfarge 6 14 4" xfId="10207" xr:uid="{90AAA479-00E5-4926-B006-891BEC469E71}"/>
    <cellStyle name="40% - uthevingsfarge 6 15" xfId="2261" xr:uid="{5F0DBA28-E55C-4736-AB67-873F19D3F06D}"/>
    <cellStyle name="40% - uthevingsfarge 6 15 2" xfId="2262" xr:uid="{65D90EA4-A965-48D1-ABF9-CEE8C82AAD09}"/>
    <cellStyle name="40% - uthevingsfarge 6 15 2 2" xfId="6001" xr:uid="{5148FB25-213E-4F61-A6F6-CB1E554258BD}"/>
    <cellStyle name="40% - uthevingsfarge 6 15 2 2 2" xfId="8634" xr:uid="{0F46A1EE-7E42-4A79-AA0E-C5B764EF22C4}"/>
    <cellStyle name="40% - uthevingsfarge 6 15 2 3" xfId="9405" xr:uid="{47C3E518-869A-453D-A886-69B3EE47A67C}"/>
    <cellStyle name="40% - uthevingsfarge 6 15 3" xfId="5280" xr:uid="{B4DE5889-E2BC-4149-B846-7D1A903BE915}"/>
    <cellStyle name="40% - uthevingsfarge 6 15 3 2" xfId="7933" xr:uid="{5F3ADE05-4E04-4DE3-97BA-2AD8C566A569}"/>
    <cellStyle name="40% - uthevingsfarge 6 15 4" xfId="10206" xr:uid="{053F1AD5-C77A-4FD1-A8D3-1447649ABC0C}"/>
    <cellStyle name="40% - uthevingsfarge 6 16" xfId="2263" xr:uid="{95839CB3-EBA4-4AC1-8A83-EE937E23B4C4}"/>
    <cellStyle name="40% - uthevingsfarge 6 16 2" xfId="2264" xr:uid="{75CCCA86-743B-4DFD-83AC-E842F96EB649}"/>
    <cellStyle name="40% - uthevingsfarge 6 16 2 2" xfId="6002" xr:uid="{4BA059A9-8CC2-4764-AF66-707AAF6A9E94}"/>
    <cellStyle name="40% - uthevingsfarge 6 16 2 2 2" xfId="8635" xr:uid="{CC9095ED-4BBE-4A8C-9210-401B06F8363D}"/>
    <cellStyle name="40% - uthevingsfarge 6 16 2 3" xfId="9404" xr:uid="{DFC060AB-C4CD-4360-92B5-DC0CF67DC765}"/>
    <cellStyle name="40% - uthevingsfarge 6 16 3" xfId="5281" xr:uid="{A40EC14A-777E-4944-AB59-92E8DE3FE24D}"/>
    <cellStyle name="40% - uthevingsfarge 6 16 3 2" xfId="7934" xr:uid="{AFB663F8-597A-4189-9C18-AA807B6CB026}"/>
    <cellStyle name="40% - uthevingsfarge 6 16 4" xfId="10205" xr:uid="{DF8F5B5C-D592-430E-9BA3-B1F3976C8F62}"/>
    <cellStyle name="40% - uthevingsfarge 6 17" xfId="2265" xr:uid="{C4BC814C-FB1F-443D-A24C-D474F279711D}"/>
    <cellStyle name="40% - uthevingsfarge 6 17 2" xfId="2266" xr:uid="{EEFE4B14-19E5-4D0C-8643-5BE56CBFC980}"/>
    <cellStyle name="40% - uthevingsfarge 6 17 2 2" xfId="6003" xr:uid="{BEAD15B1-E35B-4306-BCAB-CC924D719CF7}"/>
    <cellStyle name="40% - uthevingsfarge 6 17 2 2 2" xfId="8636" xr:uid="{6118BD6B-2D0F-4AC3-8BA6-CAE644CFEADC}"/>
    <cellStyle name="40% - uthevingsfarge 6 17 2 3" xfId="9403" xr:uid="{759C0CAF-08FE-4481-81C6-E8E5CEBA5C96}"/>
    <cellStyle name="40% - uthevingsfarge 6 17 3" xfId="5282" xr:uid="{AFF1230A-C609-4517-B68C-62993E0E24B6}"/>
    <cellStyle name="40% - uthevingsfarge 6 17 3 2" xfId="7935" xr:uid="{ED555B2A-47AD-4902-BF47-5EFD06F4B0FE}"/>
    <cellStyle name="40% - uthevingsfarge 6 17 4" xfId="10204" xr:uid="{863A8C89-BD27-4067-9B0E-B256EEA4E02C}"/>
    <cellStyle name="40% - uthevingsfarge 6 18" xfId="2267" xr:uid="{CA53D3E3-56CC-4179-9DCC-9718AFF812D1}"/>
    <cellStyle name="40% - uthevingsfarge 6 18 2" xfId="2268" xr:uid="{5ACE9F33-77AD-413E-BD3E-53CF3D5D4C29}"/>
    <cellStyle name="40% - uthevingsfarge 6 18 2 2" xfId="6004" xr:uid="{9E24A626-528E-4282-86B9-9D0DB82E87E8}"/>
    <cellStyle name="40% - uthevingsfarge 6 18 2 2 2" xfId="8637" xr:uid="{B22AA335-4719-4863-A95A-2C98E1225B8E}"/>
    <cellStyle name="40% - uthevingsfarge 6 18 2 3" xfId="9402" xr:uid="{6CA9CBCE-1B3B-4BE7-9CA5-C10C3E66B788}"/>
    <cellStyle name="40% - uthevingsfarge 6 18 3" xfId="5283" xr:uid="{C56EAD91-6D5E-4B20-94B1-653A862B24F6}"/>
    <cellStyle name="40% - uthevingsfarge 6 18 3 2" xfId="7936" xr:uid="{DF65D272-34CB-4B55-866C-EAA24D376CED}"/>
    <cellStyle name="40% - uthevingsfarge 6 18 4" xfId="10431" xr:uid="{6484A6C9-A4E6-4217-B7F5-D232B89FCEB1}"/>
    <cellStyle name="40% - uthevingsfarge 6 19" xfId="2269" xr:uid="{0209DA08-F247-4F14-A8D1-74EBA362BA41}"/>
    <cellStyle name="40% - uthevingsfarge 6 19 2" xfId="2270" xr:uid="{B29B9D8C-40BA-4B59-BC06-302C81A70768}"/>
    <cellStyle name="40% - uthevingsfarge 6 19 2 2" xfId="6005" xr:uid="{BCCA3C85-400E-4129-9E24-550F8C5533EC}"/>
    <cellStyle name="40% - uthevingsfarge 6 19 2 2 2" xfId="8638" xr:uid="{29A801F4-016D-4810-8E82-3699F1FE82B7}"/>
    <cellStyle name="40% - uthevingsfarge 6 19 2 3" xfId="10261" xr:uid="{F24E9D38-A479-47F4-B7B1-7F7A0AA84B5F}"/>
    <cellStyle name="40% - uthevingsfarge 6 19 3" xfId="5284" xr:uid="{BE4FE564-3CE7-444A-9611-AE4B00D9877E}"/>
    <cellStyle name="40% - uthevingsfarge 6 19 3 2" xfId="7937" xr:uid="{A3F587A4-E3C9-4F88-AC3D-23B86D3F405F}"/>
    <cellStyle name="40% - uthevingsfarge 6 19 4" xfId="9401" xr:uid="{6217DB64-C8FF-47DA-94DD-52DC2CB59E01}"/>
    <cellStyle name="40% - uthevingsfarge 6 2" xfId="189" xr:uid="{407F11B9-959D-4616-ACE2-B96B9E722A35}"/>
    <cellStyle name="40% - uthevingsfarge 6 2 2" xfId="2271" xr:uid="{1DB710AC-736C-41F9-9310-E07A42E1ABB9}"/>
    <cellStyle name="40% - uthevingsfarge 6 2 2 2" xfId="6006" xr:uid="{9257844F-0D34-49A3-BE46-C7E1F1C47F1C}"/>
    <cellStyle name="40% - uthevingsfarge 6 2 2 2 2" xfId="8639" xr:uid="{ACEB6CB5-9C1C-4128-B581-A0C146B18C69}"/>
    <cellStyle name="40% - uthevingsfarge 6 2 2 3" xfId="10452" xr:uid="{2A218F8E-D07E-4206-8FC3-C2E72CBF8EA0}"/>
    <cellStyle name="40% - uthevingsfarge 6 2 3" xfId="5285" xr:uid="{D39AC78E-458F-45C9-8B54-E1274C779C14}"/>
    <cellStyle name="40% - uthevingsfarge 6 2 3 2" xfId="7938" xr:uid="{7879CAC3-5164-4527-AE17-DFDDCF5A1024}"/>
    <cellStyle name="40% - uthevingsfarge 6 2 4" xfId="10773" xr:uid="{34D98C2F-59D5-4E0C-9924-FF4356993A28}"/>
    <cellStyle name="40% - uthevingsfarge 6 20" xfId="2272" xr:uid="{73880C23-107F-4AD5-87DD-79FBF2242CF2}"/>
    <cellStyle name="40% - uthevingsfarge 6 20 2" xfId="2273" xr:uid="{87A90EE7-74A5-48A0-B063-29B9343A3434}"/>
    <cellStyle name="40% - uthevingsfarge 6 20 2 2" xfId="6007" xr:uid="{9654DE4E-5B83-4297-8F12-A5F739AE37B1}"/>
    <cellStyle name="40% - uthevingsfarge 6 20 2 2 2" xfId="8640" xr:uid="{A063C534-1DE6-45D8-B7EB-490C2CA47C3A}"/>
    <cellStyle name="40% - uthevingsfarge 6 20 2 3" xfId="9877" xr:uid="{E3A222DC-61EF-4C63-9C93-A6397577913D}"/>
    <cellStyle name="40% - uthevingsfarge 6 20 3" xfId="5286" xr:uid="{FB29C511-E287-4659-B874-184AF72E8B0B}"/>
    <cellStyle name="40% - uthevingsfarge 6 20 3 2" xfId="7939" xr:uid="{18D185CC-7DD5-49E5-B25B-E888F368CB41}"/>
    <cellStyle name="40% - uthevingsfarge 6 20 4" xfId="9400" xr:uid="{E3717E01-896B-48D7-8F0D-6A7485065FFD}"/>
    <cellStyle name="40% - uthevingsfarge 6 21" xfId="2274" xr:uid="{646F5884-9AAC-4E0D-A3C6-04A9AFC10510}"/>
    <cellStyle name="40% - uthevingsfarge 6 21 2" xfId="2275" xr:uid="{3607995A-910C-47E1-B1FF-265CC613BB66}"/>
    <cellStyle name="40% - uthevingsfarge 6 21 2 2" xfId="6008" xr:uid="{470B7264-42F7-40B7-B9BC-39BEFB687B80}"/>
    <cellStyle name="40% - uthevingsfarge 6 21 2 2 2" xfId="8641" xr:uid="{15EC89D0-37E0-46BD-B091-79C1CD49E9B5}"/>
    <cellStyle name="40% - uthevingsfarge 6 21 2 3" xfId="10451" xr:uid="{7234A418-AB17-4AB9-B4A0-A364E70377E2}"/>
    <cellStyle name="40% - uthevingsfarge 6 21 3" xfId="5287" xr:uid="{6D09EC5F-C48C-4AEE-8806-E379481F38CE}"/>
    <cellStyle name="40% - uthevingsfarge 6 21 3 2" xfId="7940" xr:uid="{80AC9747-BDCF-4B5A-BD41-A680307B3619}"/>
    <cellStyle name="40% - uthevingsfarge 6 21 4" xfId="10772" xr:uid="{7F7EE558-EEF5-4141-A5A1-4E30B9439D15}"/>
    <cellStyle name="40% - uthevingsfarge 6 22" xfId="2276" xr:uid="{A88D0464-1007-4E21-B923-E3F31927C144}"/>
    <cellStyle name="40% - uthevingsfarge 6 22 2" xfId="2277" xr:uid="{0B9CA73F-DC73-4E4A-B984-4D65814446C5}"/>
    <cellStyle name="40% - uthevingsfarge 6 22 2 2" xfId="6009" xr:uid="{9634BEEC-6EB3-4AB9-81B2-F858EA0163D6}"/>
    <cellStyle name="40% - uthevingsfarge 6 22 2 2 2" xfId="8642" xr:uid="{A1EE96BD-0D25-4A7C-99BE-F00EA7F30E1E}"/>
    <cellStyle name="40% - uthevingsfarge 6 22 2 3" xfId="9876" xr:uid="{9705F8EC-E0A0-4FEC-BBCD-CD176D62203B}"/>
    <cellStyle name="40% - uthevingsfarge 6 22 3" xfId="5288" xr:uid="{E156D0C5-9720-4550-91AC-5FB751B5F9F0}"/>
    <cellStyle name="40% - uthevingsfarge 6 22 3 2" xfId="7941" xr:uid="{AEFF8C08-0370-4167-96E7-7DE49E9E4CB3}"/>
    <cellStyle name="40% - uthevingsfarge 6 22 4" xfId="9399" xr:uid="{D2F4AE6A-6EEB-467F-A007-C2FF77B90DEC}"/>
    <cellStyle name="40% - uthevingsfarge 6 23" xfId="2278" xr:uid="{9B2A6ED6-5D20-4E76-836C-E2998B922E75}"/>
    <cellStyle name="40% - uthevingsfarge 6 23 2" xfId="2279" xr:uid="{E93FAAE1-AECA-4DA4-926B-7603765A140F}"/>
    <cellStyle name="40% - uthevingsfarge 6 23 2 2" xfId="6010" xr:uid="{298E84BB-F6B1-4C50-9C16-FDE50BDB9ED0}"/>
    <cellStyle name="40% - uthevingsfarge 6 23 2 2 2" xfId="8643" xr:uid="{C2008EFE-0DA9-44E4-8DA4-D0AF54299776}"/>
    <cellStyle name="40% - uthevingsfarge 6 23 2 3" xfId="10450" xr:uid="{A04E8B56-BFDD-40D1-92F9-52FE70B826A4}"/>
    <cellStyle name="40% - uthevingsfarge 6 23 3" xfId="5289" xr:uid="{DD1DCE13-A11E-44B4-96E5-F25AAF47F8FA}"/>
    <cellStyle name="40% - uthevingsfarge 6 23 3 2" xfId="7942" xr:uid="{35B052A6-D607-4D23-8591-DD3F8075CC44}"/>
    <cellStyle name="40% - uthevingsfarge 6 23 4" xfId="10771" xr:uid="{B52CAB5D-3AFD-41BD-843D-1FB2A79B6DD9}"/>
    <cellStyle name="40% - uthevingsfarge 6 24" xfId="2280" xr:uid="{AC1EA52F-4175-4BB8-AB1E-66BD26E2A3C7}"/>
    <cellStyle name="40% - uthevingsfarge 6 24 2" xfId="2281" xr:uid="{A4E35515-1938-4CC5-8128-01BF3D7D8D8F}"/>
    <cellStyle name="40% - uthevingsfarge 6 24 2 2" xfId="6011" xr:uid="{3152EC8F-7E1B-4E8E-9621-B8CB205F069E}"/>
    <cellStyle name="40% - uthevingsfarge 6 24 2 2 2" xfId="8644" xr:uid="{162447D1-F43C-40DD-8EAC-6CD4D55114AA}"/>
    <cellStyle name="40% - uthevingsfarge 6 24 2 3" xfId="9875" xr:uid="{01A9422A-136F-4028-B55D-35413AB4F36F}"/>
    <cellStyle name="40% - uthevingsfarge 6 24 3" xfId="5290" xr:uid="{639A1434-4160-4F5A-B8BE-7820FB29AFF3}"/>
    <cellStyle name="40% - uthevingsfarge 6 24 3 2" xfId="7943" xr:uid="{06531F0A-2779-44FD-B372-A4DEEEB91636}"/>
    <cellStyle name="40% - uthevingsfarge 6 24 4" xfId="9398" xr:uid="{9544805B-20A9-48A2-A46F-08D7CA4ED07F}"/>
    <cellStyle name="40% - uthevingsfarge 6 25" xfId="2282" xr:uid="{0240514A-6754-4495-BA25-C1683D27C086}"/>
    <cellStyle name="40% - uthevingsfarge 6 25 2" xfId="2283" xr:uid="{8A689530-432A-4A68-BF5B-3B1EBDCCD178}"/>
    <cellStyle name="40% - uthevingsfarge 6 25 2 2" xfId="6012" xr:uid="{FE6E0569-E263-4470-B505-BD1F054266B0}"/>
    <cellStyle name="40% - uthevingsfarge 6 25 2 2 2" xfId="8645" xr:uid="{A604995D-F36C-444D-9A68-F5DE4E55B0A1}"/>
    <cellStyle name="40% - uthevingsfarge 6 25 2 3" xfId="10449" xr:uid="{DF16BD60-B62B-453F-8748-3062675A2590}"/>
    <cellStyle name="40% - uthevingsfarge 6 25 3" xfId="5291" xr:uid="{1ECDBFCA-FCBE-4C60-B092-1C7E0B21A128}"/>
    <cellStyle name="40% - uthevingsfarge 6 25 3 2" xfId="7944" xr:uid="{15669AB7-5C0E-4C50-BC13-648673FE84CD}"/>
    <cellStyle name="40% - uthevingsfarge 6 25 4" xfId="10770" xr:uid="{F92373D3-1789-4AF2-8289-311016F37135}"/>
    <cellStyle name="40% - uthevingsfarge 6 26" xfId="2284" xr:uid="{D47C14AB-38DD-4FFB-875A-B1EDE35DC3AD}"/>
    <cellStyle name="40% - uthevingsfarge 6 26 2" xfId="2285" xr:uid="{0CFAE3B5-54D2-4540-BE6F-DB84CE7203E6}"/>
    <cellStyle name="40% - uthevingsfarge 6 26 2 2" xfId="6013" xr:uid="{57B7072C-8228-4945-94BD-F522A3633245}"/>
    <cellStyle name="40% - uthevingsfarge 6 26 2 2 2" xfId="8646" xr:uid="{11F2B977-7FD8-485B-8350-1F69887D73AA}"/>
    <cellStyle name="40% - uthevingsfarge 6 26 2 3" xfId="9874" xr:uid="{3AD50100-68B1-46CF-B57F-D96FE04AA594}"/>
    <cellStyle name="40% - uthevingsfarge 6 26 3" xfId="5292" xr:uid="{0956F2CE-D53C-43AE-9A8C-7BF3A41A59AF}"/>
    <cellStyle name="40% - uthevingsfarge 6 26 3 2" xfId="7945" xr:uid="{42D1C1DB-4C83-434D-85F3-6F985BB6F9B8}"/>
    <cellStyle name="40% - uthevingsfarge 6 26 4" xfId="9397" xr:uid="{CEEC1822-C0C8-4513-90A9-28B7DE834010}"/>
    <cellStyle name="40% - uthevingsfarge 6 27" xfId="2286" xr:uid="{E6D4AE3D-44DE-49A7-B77C-ED7E30104022}"/>
    <cellStyle name="40% - uthevingsfarge 6 27 2" xfId="2287" xr:uid="{B6897B17-9408-4219-BD6E-7B0CD5A8F558}"/>
    <cellStyle name="40% - uthevingsfarge 6 27 2 2" xfId="6014" xr:uid="{D9035571-B76D-4E72-A352-DA82476C36F2}"/>
    <cellStyle name="40% - uthevingsfarge 6 27 2 2 2" xfId="8647" xr:uid="{4F1BB3EC-446B-40D8-A57D-1D98DF8E6C21}"/>
    <cellStyle name="40% - uthevingsfarge 6 27 2 3" xfId="10448" xr:uid="{7602523F-FBE0-45BB-82B0-4889DD84A425}"/>
    <cellStyle name="40% - uthevingsfarge 6 27 3" xfId="5293" xr:uid="{EB347485-1173-4D39-B562-EA0C3F55CCB8}"/>
    <cellStyle name="40% - uthevingsfarge 6 27 3 2" xfId="7946" xr:uid="{0BFD05CD-B44E-45AF-B99A-253925B29A52}"/>
    <cellStyle name="40% - uthevingsfarge 6 27 4" xfId="10769" xr:uid="{3FAA1124-5FE0-499A-8BCC-48E3623EE209}"/>
    <cellStyle name="40% - uthevingsfarge 6 28" xfId="2288" xr:uid="{1A7699BD-534F-4549-B4C2-AE90CC9C39B7}"/>
    <cellStyle name="40% - uthevingsfarge 6 28 2" xfId="2289" xr:uid="{519E2CE4-F493-462E-84E4-A1A404379D0F}"/>
    <cellStyle name="40% - uthevingsfarge 6 28 2 2" xfId="6015" xr:uid="{2A009592-B1B1-48DC-9C03-32453D3D437F}"/>
    <cellStyle name="40% - uthevingsfarge 6 28 2 2 2" xfId="8648" xr:uid="{48762474-075C-44BE-B99B-860400A8EA81}"/>
    <cellStyle name="40% - uthevingsfarge 6 28 2 3" xfId="9873" xr:uid="{8479D458-3EAE-4607-AE7B-9B1D1D75DF28}"/>
    <cellStyle name="40% - uthevingsfarge 6 28 3" xfId="5294" xr:uid="{E0E24FBA-17AF-47D2-B2B9-A8BB07D79AD3}"/>
    <cellStyle name="40% - uthevingsfarge 6 28 3 2" xfId="7947" xr:uid="{44D271BA-A1E6-46DC-A320-F72AB2F8E912}"/>
    <cellStyle name="40% - uthevingsfarge 6 28 4" xfId="9396" xr:uid="{A2D7E193-D5AC-4564-8100-503318AF0A90}"/>
    <cellStyle name="40% - uthevingsfarge 6 29" xfId="2290" xr:uid="{B7A656FD-9C81-48BA-9044-AB9B638DE5C1}"/>
    <cellStyle name="40% - uthevingsfarge 6 29 2" xfId="2291" xr:uid="{A48274E9-B709-4413-9D30-CB0BD586EFB7}"/>
    <cellStyle name="40% - uthevingsfarge 6 29 2 2" xfId="6016" xr:uid="{F11F65C5-7311-4708-8E63-218BED2B932F}"/>
    <cellStyle name="40% - uthevingsfarge 6 29 2 2 2" xfId="8649" xr:uid="{421B2EFB-5639-413A-8C7C-09A8A5524178}"/>
    <cellStyle name="40% - uthevingsfarge 6 29 2 3" xfId="10447" xr:uid="{70593384-D882-45F8-8E82-1871F5E8B2CB}"/>
    <cellStyle name="40% - uthevingsfarge 6 29 3" xfId="5295" xr:uid="{1110A672-3A73-4660-A4AB-500003723431}"/>
    <cellStyle name="40% - uthevingsfarge 6 29 3 2" xfId="7948" xr:uid="{1AEB58FA-DA1E-4C84-B7A2-52636F4EA67D}"/>
    <cellStyle name="40% - uthevingsfarge 6 29 4" xfId="10768" xr:uid="{398E061F-ED35-4971-94B3-32FE73EC5389}"/>
    <cellStyle name="40% - uthevingsfarge 6 3" xfId="2292" xr:uid="{691E20FF-137A-4F6F-842C-2F6C7A741860}"/>
    <cellStyle name="40% - uthevingsfarge 6 3 2" xfId="2293" xr:uid="{D0B8BB31-AFC7-4BFB-822E-5260B27AF484}"/>
    <cellStyle name="40% - uthevingsfarge 6 3 2 2" xfId="6017" xr:uid="{3A3A2750-69A9-4FD2-9A64-A12724B5ECA2}"/>
    <cellStyle name="40% - uthevingsfarge 6 3 2 2 2" xfId="8650" xr:uid="{3059FC73-64B9-4CAC-97E7-762E498056D5}"/>
    <cellStyle name="40% - uthevingsfarge 6 3 2 3" xfId="9872" xr:uid="{A8C6763C-98F0-4EBB-8041-9D1D61DA15F6}"/>
    <cellStyle name="40% - uthevingsfarge 6 3 3" xfId="5296" xr:uid="{809BDFC9-E217-4F09-8D8A-B22FC700C59A}"/>
    <cellStyle name="40% - uthevingsfarge 6 3 3 2" xfId="7949" xr:uid="{B9449276-1868-4CE3-B86F-FEEFC704FBBB}"/>
    <cellStyle name="40% - uthevingsfarge 6 3 4" xfId="9395" xr:uid="{1A3EB310-ADD0-441C-93F7-5571D7F5D99C}"/>
    <cellStyle name="40% - uthevingsfarge 6 30" xfId="2294" xr:uid="{428ADEBF-57AC-40CC-B6C6-85A39D926EF2}"/>
    <cellStyle name="40% - uthevingsfarge 6 30 2" xfId="2295" xr:uid="{1F56F752-6E04-4194-AC3C-2F8C1C07AF9A}"/>
    <cellStyle name="40% - uthevingsfarge 6 30 2 2" xfId="6018" xr:uid="{D944EFD2-5B9C-4276-BA0F-ADA2DF57C8AB}"/>
    <cellStyle name="40% - uthevingsfarge 6 30 2 2 2" xfId="8651" xr:uid="{9F58FDFB-644E-46DD-BCD6-1111A5850426}"/>
    <cellStyle name="40% - uthevingsfarge 6 30 2 3" xfId="10446" xr:uid="{302C2539-D878-4B9E-A3FD-B47DD74C6928}"/>
    <cellStyle name="40% - uthevingsfarge 6 30 3" xfId="5297" xr:uid="{B58AECE9-BAB9-41F0-B49E-AB317787E392}"/>
    <cellStyle name="40% - uthevingsfarge 6 30 3 2" xfId="7950" xr:uid="{8584253B-8C63-4572-B1AB-9086B2BA23A9}"/>
    <cellStyle name="40% - uthevingsfarge 6 30 4" xfId="10767" xr:uid="{77D9D26E-4AC4-4E65-9EF2-9EB4E0DE14F3}"/>
    <cellStyle name="40% - uthevingsfarge 6 31" xfId="2296" xr:uid="{6AB4C1B2-D4DC-4D3C-A7D5-E5EFDCAE2679}"/>
    <cellStyle name="40% - uthevingsfarge 6 31 2" xfId="2297" xr:uid="{90151001-F5DF-4E5E-9CB9-8E345DB9E955}"/>
    <cellStyle name="40% - uthevingsfarge 6 31 2 2" xfId="6019" xr:uid="{3B9554F0-4F13-4A0A-8080-8FD4AD0ABC7B}"/>
    <cellStyle name="40% - uthevingsfarge 6 31 2 2 2" xfId="8652" xr:uid="{0F1997B6-865F-440E-B887-B7993BAD0B16}"/>
    <cellStyle name="40% - uthevingsfarge 6 31 2 3" xfId="9871" xr:uid="{30335BCF-44DE-4608-B873-B84C444BE912}"/>
    <cellStyle name="40% - uthevingsfarge 6 31 3" xfId="5298" xr:uid="{55C34585-4255-4136-986F-A8E6878139C4}"/>
    <cellStyle name="40% - uthevingsfarge 6 31 3 2" xfId="7951" xr:uid="{F4336BCB-7D0F-4E15-8997-3E5F82E8BAA9}"/>
    <cellStyle name="40% - uthevingsfarge 6 31 4" xfId="9394" xr:uid="{262A6183-2D14-401F-8920-3FDC6D7E42B8}"/>
    <cellStyle name="40% - uthevingsfarge 6 32" xfId="2298" xr:uid="{788BEB60-E24A-4002-8F97-8494638D54D0}"/>
    <cellStyle name="40% - uthevingsfarge 6 32 2" xfId="2299" xr:uid="{54BC7857-B737-4F54-9B7F-D35304557266}"/>
    <cellStyle name="40% - uthevingsfarge 6 32 2 2" xfId="6020" xr:uid="{9E5DDB98-998E-42C3-AC62-45DDF45E36F3}"/>
    <cellStyle name="40% - uthevingsfarge 6 32 2 2 2" xfId="8653" xr:uid="{FD95C854-474D-4160-AFB0-3726319A8490}"/>
    <cellStyle name="40% - uthevingsfarge 6 32 2 3" xfId="10445" xr:uid="{EEED66F2-FDB6-4C95-A969-26261BE572A8}"/>
    <cellStyle name="40% - uthevingsfarge 6 32 3" xfId="5299" xr:uid="{EED6F319-0BC8-4F0B-B2F4-E1F8AF3C7307}"/>
    <cellStyle name="40% - uthevingsfarge 6 32 3 2" xfId="7952" xr:uid="{E2302562-B291-4AD6-859E-CF86BA998538}"/>
    <cellStyle name="40% - uthevingsfarge 6 32 4" xfId="10766" xr:uid="{186F5492-6CC3-4AD1-8BC6-23FD344D832B}"/>
    <cellStyle name="40% - uthevingsfarge 6 33" xfId="2300" xr:uid="{AADAA10C-45C1-4311-88B2-2C9AE5B5F673}"/>
    <cellStyle name="40% - uthevingsfarge 6 33 2" xfId="2301" xr:uid="{DD527907-1C01-4548-8CB6-64B84A8305CB}"/>
    <cellStyle name="40% - uthevingsfarge 6 33 2 2" xfId="6021" xr:uid="{B3CD5743-4008-4F40-B2DF-DCDC943E0ED4}"/>
    <cellStyle name="40% - uthevingsfarge 6 33 2 2 2" xfId="8654" xr:uid="{367AE922-5957-4ED3-9F6A-EF9D194A9B4B}"/>
    <cellStyle name="40% - uthevingsfarge 6 33 2 3" xfId="9870" xr:uid="{BFD9EDC8-E6C9-4D41-A5D0-DEB43AB4D813}"/>
    <cellStyle name="40% - uthevingsfarge 6 33 3" xfId="5300" xr:uid="{C3DD2ED9-AA48-484A-818E-CEC4CB75E944}"/>
    <cellStyle name="40% - uthevingsfarge 6 33 3 2" xfId="7953" xr:uid="{AC0DE747-906E-46BD-A330-10D07F863016}"/>
    <cellStyle name="40% - uthevingsfarge 6 33 4" xfId="9393" xr:uid="{9A2987C0-23FF-4431-ABF7-95A028BBF5B2}"/>
    <cellStyle name="40% - uthevingsfarge 6 34" xfId="2302" xr:uid="{E7F0045E-09CD-4568-93E1-08876C13C026}"/>
    <cellStyle name="40% - uthevingsfarge 6 34 2" xfId="2303" xr:uid="{4977601C-6B8F-45E1-BA9B-B772E74863B2}"/>
    <cellStyle name="40% - uthevingsfarge 6 34 2 2" xfId="6022" xr:uid="{B2822F15-1361-4BC5-8437-BFF854925BFF}"/>
    <cellStyle name="40% - uthevingsfarge 6 34 2 2 2" xfId="8655" xr:uid="{2A1B80E0-7558-4307-93C1-05D0D03E6AD4}"/>
    <cellStyle name="40% - uthevingsfarge 6 34 2 3" xfId="10444" xr:uid="{B756CD70-E9B0-403F-8BC4-04D38168D980}"/>
    <cellStyle name="40% - uthevingsfarge 6 34 3" xfId="5301" xr:uid="{B0D85C92-C722-4556-AEEC-5A6B4B97BB3A}"/>
    <cellStyle name="40% - uthevingsfarge 6 34 3 2" xfId="7954" xr:uid="{577EFF33-3246-420B-9E76-6993B2BA7E1B}"/>
    <cellStyle name="40% - uthevingsfarge 6 34 4" xfId="10765" xr:uid="{51C4D4B3-A30E-43CC-8F0E-98D89C4AF344}"/>
    <cellStyle name="40% - uthevingsfarge 6 35" xfId="2304" xr:uid="{4CFB5F50-6779-4E7E-A076-97525E3FBC27}"/>
    <cellStyle name="40% - uthevingsfarge 6 35 2" xfId="2305" xr:uid="{D0F014F0-4F89-4AA4-AA2F-BBFC5E98B931}"/>
    <cellStyle name="40% - uthevingsfarge 6 35 2 2" xfId="6023" xr:uid="{8C21E027-CE28-4628-9AB7-D79D812AC7CB}"/>
    <cellStyle name="40% - uthevingsfarge 6 35 2 2 2" xfId="8656" xr:uid="{7B6F2C93-4C43-49F7-844C-598499845254}"/>
    <cellStyle name="40% - uthevingsfarge 6 35 2 3" xfId="9869" xr:uid="{360343D3-4A14-4D35-AB6C-7724E0E11D2C}"/>
    <cellStyle name="40% - uthevingsfarge 6 35 3" xfId="5302" xr:uid="{EF286EC1-9CC6-4472-BCF6-5EFA2DD353AD}"/>
    <cellStyle name="40% - uthevingsfarge 6 35 3 2" xfId="7955" xr:uid="{EDC6D6C9-80D6-45E7-A5BC-A1A48824B9B8}"/>
    <cellStyle name="40% - uthevingsfarge 6 35 4" xfId="9392" xr:uid="{4B21AF16-4E51-4BD2-90B0-BABFE603CE52}"/>
    <cellStyle name="40% - uthevingsfarge 6 36" xfId="2306" xr:uid="{759001AE-DDAC-4FE7-9498-D196C16D9BF3}"/>
    <cellStyle name="40% - uthevingsfarge 6 36 2" xfId="2307" xr:uid="{D5C5B803-0202-40AA-A25A-00C94124EFFA}"/>
    <cellStyle name="40% - uthevingsfarge 6 36 2 2" xfId="6024" xr:uid="{D24E9B6E-8D77-4312-9B74-0922399115BE}"/>
    <cellStyle name="40% - uthevingsfarge 6 36 2 2 2" xfId="8657" xr:uid="{284F2E10-E378-4700-AFEC-344F651449FA}"/>
    <cellStyle name="40% - uthevingsfarge 6 36 2 3" xfId="10443" xr:uid="{5FFB0DBB-3F3D-4220-AD2B-BAC103CEE8AE}"/>
    <cellStyle name="40% - uthevingsfarge 6 36 3" xfId="5303" xr:uid="{4BCB4537-2233-4E31-A6A6-0DBDB55A7B09}"/>
    <cellStyle name="40% - uthevingsfarge 6 36 3 2" xfId="7956" xr:uid="{B12C83EE-51D1-47D2-B88D-7566143884B4}"/>
    <cellStyle name="40% - uthevingsfarge 6 36 4" xfId="10764" xr:uid="{F25388E6-C00E-40FB-A115-15B279648085}"/>
    <cellStyle name="40% - uthevingsfarge 6 37" xfId="2308" xr:uid="{FF5EA0D3-8F20-4B4D-8B59-E10986725DFE}"/>
    <cellStyle name="40% - uthevingsfarge 6 37 2" xfId="2309" xr:uid="{92B4B266-DF8D-4A8B-972E-11BB9B93546F}"/>
    <cellStyle name="40% - uthevingsfarge 6 37 2 2" xfId="6025" xr:uid="{C4C7E03D-1892-4163-96E6-EF1405DFB2FC}"/>
    <cellStyle name="40% - uthevingsfarge 6 37 2 2 2" xfId="8658" xr:uid="{901183A5-3EB5-4473-B9F0-1D1826F3D9C9}"/>
    <cellStyle name="40% - uthevingsfarge 6 37 2 3" xfId="9868" xr:uid="{484003E7-D9F9-47D7-B305-93B9DE021ED4}"/>
    <cellStyle name="40% - uthevingsfarge 6 37 3" xfId="5304" xr:uid="{85CCDC7B-1F0E-4440-B9E6-04210DA08B32}"/>
    <cellStyle name="40% - uthevingsfarge 6 37 3 2" xfId="7957" xr:uid="{AAB4C55A-304E-47AC-8B85-514FA09422A9}"/>
    <cellStyle name="40% - uthevingsfarge 6 37 4" xfId="9391" xr:uid="{FEC1FE76-15DB-46A3-812C-54B6937A8928}"/>
    <cellStyle name="40% - uthevingsfarge 6 38" xfId="2310" xr:uid="{4B73C4E3-570B-45D5-8742-76D40A88667B}"/>
    <cellStyle name="40% - uthevingsfarge 6 38 2" xfId="2311" xr:uid="{AF7FA071-F425-4857-8C59-56C36B1CE840}"/>
    <cellStyle name="40% - uthevingsfarge 6 38 2 2" xfId="6026" xr:uid="{0F182967-B4C6-4996-969B-BAC86029FB53}"/>
    <cellStyle name="40% - uthevingsfarge 6 38 2 2 2" xfId="8659" xr:uid="{A67E6B9C-E089-4B60-BE64-8F18BE4BCD02}"/>
    <cellStyle name="40% - uthevingsfarge 6 38 2 3" xfId="10260" xr:uid="{632C54C7-30AA-4F51-96C4-41E3DBB7E217}"/>
    <cellStyle name="40% - uthevingsfarge 6 38 3" xfId="5305" xr:uid="{04721B9D-DE88-47F4-A4A0-08518A1996E3}"/>
    <cellStyle name="40% - uthevingsfarge 6 38 3 2" xfId="7958" xr:uid="{C6917DB6-BF52-499D-8BC6-817D5226BB0C}"/>
    <cellStyle name="40% - uthevingsfarge 6 38 4" xfId="9390" xr:uid="{71A532A7-DA86-4054-A9FC-210752652DA9}"/>
    <cellStyle name="40% - uthevingsfarge 6 39" xfId="2312" xr:uid="{A50A4829-79A2-43BE-97D4-40C998DA807B}"/>
    <cellStyle name="40% - uthevingsfarge 6 39 2" xfId="2313" xr:uid="{5ECFD59E-28CB-4AD8-838E-D441317D0200}"/>
    <cellStyle name="40% - uthevingsfarge 6 39 2 2" xfId="6027" xr:uid="{967E0CD4-AD23-4A6F-8673-4650E3D759F5}"/>
    <cellStyle name="40% - uthevingsfarge 6 39 2 2 2" xfId="8660" xr:uid="{92D7DC49-E2B7-4D9B-A001-6C46D1AC9A62}"/>
    <cellStyle name="40% - uthevingsfarge 6 39 2 3" xfId="10442" xr:uid="{B921647E-8E07-4AA3-B221-A3B4B614900E}"/>
    <cellStyle name="40% - uthevingsfarge 6 39 3" xfId="5306" xr:uid="{B3CD7634-9559-42E2-9AD6-78A4412F930B}"/>
    <cellStyle name="40% - uthevingsfarge 6 39 3 2" xfId="7959" xr:uid="{357766FC-E404-4A51-B6FD-F8DB89A20B03}"/>
    <cellStyle name="40% - uthevingsfarge 6 39 4" xfId="10763" xr:uid="{ACF41B42-5293-46C2-9557-F474A8A6D67C}"/>
    <cellStyle name="40% - uthevingsfarge 6 4" xfId="2314" xr:uid="{F477E293-C431-4367-B6DC-6099610E8936}"/>
    <cellStyle name="40% - uthevingsfarge 6 4 2" xfId="2315" xr:uid="{B7868BC9-1161-4755-B38D-B0705A42160F}"/>
    <cellStyle name="40% - uthevingsfarge 6 4 2 2" xfId="6028" xr:uid="{136F571A-4EF9-4586-8C7D-244315824BB0}"/>
    <cellStyle name="40% - uthevingsfarge 6 4 2 2 2" xfId="8661" xr:uid="{B1D7C94E-E4C9-4EA2-9D99-C4F0DB4CCA47}"/>
    <cellStyle name="40% - uthevingsfarge 6 4 2 3" xfId="9867" xr:uid="{C14EF5F8-A382-4246-BE51-FC398F9AAD3D}"/>
    <cellStyle name="40% - uthevingsfarge 6 4 3" xfId="5307" xr:uid="{0CFD6C51-E162-4B60-8C84-F978A22504E3}"/>
    <cellStyle name="40% - uthevingsfarge 6 4 3 2" xfId="7960" xr:uid="{B77385AB-94F4-43FB-A724-18389CDB64F7}"/>
    <cellStyle name="40% - uthevingsfarge 6 4 4" xfId="9389" xr:uid="{AB1F722C-67EF-47FC-B7B7-63AB0120CB98}"/>
    <cellStyle name="40% - uthevingsfarge 6 40" xfId="2316" xr:uid="{B4F002B6-B519-40FE-BCF6-2B7739E0C98E}"/>
    <cellStyle name="40% - uthevingsfarge 6 40 2" xfId="2317" xr:uid="{9EA47999-13D8-48DF-AA01-ED30079CEC17}"/>
    <cellStyle name="40% - uthevingsfarge 6 40 2 2" xfId="6029" xr:uid="{DB49A168-0BA9-4333-9867-20F1075EF50E}"/>
    <cellStyle name="40% - uthevingsfarge 6 40 2 2 2" xfId="8662" xr:uid="{76CF7E2C-EE53-40B4-9C86-6E4C63B7E20F}"/>
    <cellStyle name="40% - uthevingsfarge 6 40 2 3" xfId="10441" xr:uid="{6DF02CFC-665F-485D-BE73-F693E15A0E50}"/>
    <cellStyle name="40% - uthevingsfarge 6 40 3" xfId="5308" xr:uid="{F735F41C-2A1D-4E40-AACA-11CFE00AAC43}"/>
    <cellStyle name="40% - uthevingsfarge 6 40 3 2" xfId="7961" xr:uid="{19F82678-8328-44A7-B2A9-D1C8001BD12D}"/>
    <cellStyle name="40% - uthevingsfarge 6 40 4" xfId="10762" xr:uid="{241EA999-0413-4AA4-8A33-CA602C869634}"/>
    <cellStyle name="40% - uthevingsfarge 6 41" xfId="2318" xr:uid="{AAB2CDA4-0546-43E6-92EF-07B63241501D}"/>
    <cellStyle name="40% - uthevingsfarge 6 41 2" xfId="2319" xr:uid="{9BE652BC-3838-4569-9CC0-0768574B8D2A}"/>
    <cellStyle name="40% - uthevingsfarge 6 41 2 2" xfId="6030" xr:uid="{53602361-DF7A-4E19-AA16-DEB70568613B}"/>
    <cellStyle name="40% - uthevingsfarge 6 41 2 2 2" xfId="8663" xr:uid="{0CC3184C-9E7F-42F5-999B-57FE84761FE8}"/>
    <cellStyle name="40% - uthevingsfarge 6 41 2 3" xfId="9866" xr:uid="{B4250BE8-F1B6-40A2-836B-C05AA21A2267}"/>
    <cellStyle name="40% - uthevingsfarge 6 41 3" xfId="5309" xr:uid="{DE154F1A-6786-4E8F-8F9B-E607932A28C6}"/>
    <cellStyle name="40% - uthevingsfarge 6 41 3 2" xfId="7962" xr:uid="{911C54DC-D2F5-4FA7-AA11-7173F2D65909}"/>
    <cellStyle name="40% - uthevingsfarge 6 41 4" xfId="9388" xr:uid="{54E11F6E-EBEB-4834-96EC-B31E24CB713C}"/>
    <cellStyle name="40% - uthevingsfarge 6 42" xfId="2320" xr:uid="{3E2BAE60-DC72-4D7F-B113-5414601D8E68}"/>
    <cellStyle name="40% - uthevingsfarge 6 42 2" xfId="2321" xr:uid="{3C730B1D-2D3F-49B5-84D7-C23EFAE9470D}"/>
    <cellStyle name="40% - uthevingsfarge 6 42 2 2" xfId="6031" xr:uid="{3A6F285A-B9B9-4A0B-8F09-756AC2BB7722}"/>
    <cellStyle name="40% - uthevingsfarge 6 42 2 2 2" xfId="8664" xr:uid="{1188B5D6-59BD-4B29-9716-5A8729D5236F}"/>
    <cellStyle name="40% - uthevingsfarge 6 42 2 3" xfId="10440" xr:uid="{A59323F5-BAE7-4D87-BD6A-353C5D3A8F9B}"/>
    <cellStyle name="40% - uthevingsfarge 6 42 3" xfId="5310" xr:uid="{6A3769BB-2EA7-432E-AACC-E34E616D2410}"/>
    <cellStyle name="40% - uthevingsfarge 6 42 3 2" xfId="7963" xr:uid="{33B95669-C1D6-44BD-89EF-3FF37878D6B4}"/>
    <cellStyle name="40% - uthevingsfarge 6 42 4" xfId="10761" xr:uid="{B77C2A8A-2333-48E1-880B-8D14B56B7805}"/>
    <cellStyle name="40% - uthevingsfarge 6 43" xfId="2322" xr:uid="{0E77DFBE-6C71-4C3B-B077-577720243D5A}"/>
    <cellStyle name="40% - uthevingsfarge 6 43 2" xfId="2323" xr:uid="{7C2CF284-4045-43AC-86EF-FBA58C463CEB}"/>
    <cellStyle name="40% - uthevingsfarge 6 43 2 2" xfId="6032" xr:uid="{D2187FB2-31D0-4F8F-99E0-8AA01C9898CD}"/>
    <cellStyle name="40% - uthevingsfarge 6 43 2 2 2" xfId="8665" xr:uid="{57FBD621-937E-48CF-A17D-546488ED7872}"/>
    <cellStyle name="40% - uthevingsfarge 6 43 2 3" xfId="9865" xr:uid="{E167D1AD-8B57-4761-BBC8-E09F580F764B}"/>
    <cellStyle name="40% - uthevingsfarge 6 43 3" xfId="5311" xr:uid="{2C668682-10A1-4538-9949-47297C652AF7}"/>
    <cellStyle name="40% - uthevingsfarge 6 43 3 2" xfId="7964" xr:uid="{63DDE2EB-E0FB-427A-9A8D-0DD0780D4B2A}"/>
    <cellStyle name="40% - uthevingsfarge 6 43 4" xfId="9387" xr:uid="{F322965C-2F1C-4471-859C-3F26424F15BB}"/>
    <cellStyle name="40% - uthevingsfarge 6 44" xfId="2324" xr:uid="{2F7A8A24-4345-43AB-889B-AA3FD9D67C34}"/>
    <cellStyle name="40% - uthevingsfarge 6 44 2" xfId="2325" xr:uid="{5171F229-18CF-4035-AE8C-43612A9146E8}"/>
    <cellStyle name="40% - uthevingsfarge 6 44 2 2" xfId="6033" xr:uid="{D8065D9D-D2D8-4903-BA1C-B552DF53974F}"/>
    <cellStyle name="40% - uthevingsfarge 6 44 2 2 2" xfId="8666" xr:uid="{914F35E1-5085-4C2E-B883-D71D9BE5C5C8}"/>
    <cellStyle name="40% - uthevingsfarge 6 44 2 3" xfId="10439" xr:uid="{758D33DB-33FC-472A-BFFA-1FAEC73536FF}"/>
    <cellStyle name="40% - uthevingsfarge 6 44 3" xfId="5312" xr:uid="{F90B1F89-0A92-4901-A348-9D987E0540F6}"/>
    <cellStyle name="40% - uthevingsfarge 6 44 3 2" xfId="7965" xr:uid="{1F3F7647-D945-4945-914F-2263FD7DFC8F}"/>
    <cellStyle name="40% - uthevingsfarge 6 44 4" xfId="10760" xr:uid="{81D95D22-9B01-47B8-B2E4-6F5FA3E3C38C}"/>
    <cellStyle name="40% - uthevingsfarge 6 45" xfId="2326" xr:uid="{BF3D60DB-F5CB-433E-AFC5-C53008DE2CEA}"/>
    <cellStyle name="40% - uthevingsfarge 6 45 2" xfId="2327" xr:uid="{63E58DB5-9B97-4610-A27F-3F00B5D5CE9D}"/>
    <cellStyle name="40% - uthevingsfarge 6 45 2 2" xfId="6034" xr:uid="{8B3B16B5-C9F9-4C32-A456-307051480EEF}"/>
    <cellStyle name="40% - uthevingsfarge 6 45 2 2 2" xfId="8667" xr:uid="{8328077C-66FA-46D9-B428-A07167A0AEE1}"/>
    <cellStyle name="40% - uthevingsfarge 6 45 2 3" xfId="9864" xr:uid="{F2ABB00A-CBC8-4F35-9F13-4BD7A53A6572}"/>
    <cellStyle name="40% - uthevingsfarge 6 45 3" xfId="5313" xr:uid="{08222A0D-7D16-48C2-B141-6A5046BF0F23}"/>
    <cellStyle name="40% - uthevingsfarge 6 45 3 2" xfId="7966" xr:uid="{4D131CA5-11A3-4056-AF66-EFB2DD182CFC}"/>
    <cellStyle name="40% - uthevingsfarge 6 45 4" xfId="9386" xr:uid="{A6FC82E1-DB49-4693-A6CF-F1FFF04AE89C}"/>
    <cellStyle name="40% - uthevingsfarge 6 46" xfId="2328" xr:uid="{E0C9EC3E-F90B-467B-9DA1-368E98758A44}"/>
    <cellStyle name="40% - uthevingsfarge 6 46 2" xfId="2329" xr:uid="{128A73E6-63F8-4FB9-A769-74C8E990C917}"/>
    <cellStyle name="40% - uthevingsfarge 6 46 2 2" xfId="6035" xr:uid="{D9610A01-91A0-43FD-8D7B-BF5746883C93}"/>
    <cellStyle name="40% - uthevingsfarge 6 46 2 2 2" xfId="8668" xr:uid="{70A17112-8A6C-4D7A-9905-68A207C0CCA0}"/>
    <cellStyle name="40% - uthevingsfarge 6 46 2 3" xfId="10438" xr:uid="{77A1A1A1-1B0F-44F4-AC6E-3732CCE3D542}"/>
    <cellStyle name="40% - uthevingsfarge 6 46 3" xfId="5314" xr:uid="{75316658-3042-420A-8248-9B508421811A}"/>
    <cellStyle name="40% - uthevingsfarge 6 46 3 2" xfId="7967" xr:uid="{66216F53-3AC1-4288-B5B1-2DC31580A08C}"/>
    <cellStyle name="40% - uthevingsfarge 6 46 4" xfId="10759" xr:uid="{D36EE574-8507-4F65-8FB5-E5C6FC60FB53}"/>
    <cellStyle name="40% - uthevingsfarge 6 47" xfId="2330" xr:uid="{BCF5E703-0458-4249-B2A5-B88525432BF6}"/>
    <cellStyle name="40% - uthevingsfarge 6 47 2" xfId="2331" xr:uid="{2821ECF8-AC06-4E4F-A7D2-53B409AF87D5}"/>
    <cellStyle name="40% - uthevingsfarge 6 47 2 2" xfId="6036" xr:uid="{82856126-06AF-4136-9B7A-964725B21FB9}"/>
    <cellStyle name="40% - uthevingsfarge 6 47 2 2 2" xfId="8669" xr:uid="{4C2E89D8-0860-4C82-9B11-80E522B65E4E}"/>
    <cellStyle name="40% - uthevingsfarge 6 47 2 3" xfId="9863" xr:uid="{864FAB29-1FB1-4556-A900-BA339F3A3A90}"/>
    <cellStyle name="40% - uthevingsfarge 6 47 3" xfId="5315" xr:uid="{1F334BE3-10DD-4D9A-91A6-E94AE2665BD5}"/>
    <cellStyle name="40% - uthevingsfarge 6 47 3 2" xfId="7968" xr:uid="{5D03A455-B822-4FD5-BDF5-2E97DA8E47F3}"/>
    <cellStyle name="40% - uthevingsfarge 6 47 4" xfId="9385" xr:uid="{8DEB5D11-3497-4B37-9CDB-5EF3877FD30D}"/>
    <cellStyle name="40% - uthevingsfarge 6 48" xfId="2332" xr:uid="{4F4F8B54-26F9-4C14-BAA6-75CA7083DFB4}"/>
    <cellStyle name="40% - uthevingsfarge 6 48 2" xfId="2333" xr:uid="{88EC113E-13A0-486A-A65F-0A3B65EE1664}"/>
    <cellStyle name="40% - uthevingsfarge 6 48 2 2" xfId="6037" xr:uid="{FBF23084-3107-4571-AF2B-CE11131F00B1}"/>
    <cellStyle name="40% - uthevingsfarge 6 48 2 2 2" xfId="8670" xr:uid="{20A740FD-DF23-48BC-9EE4-FFBD8CF17A66}"/>
    <cellStyle name="40% - uthevingsfarge 6 48 2 3" xfId="10437" xr:uid="{D2ADD476-E1EB-417D-A024-C73D307510D9}"/>
    <cellStyle name="40% - uthevingsfarge 6 48 3" xfId="5316" xr:uid="{89F09BF9-B56A-4C83-84B0-5E59005E7C32}"/>
    <cellStyle name="40% - uthevingsfarge 6 48 3 2" xfId="7969" xr:uid="{E4BD689E-EA4A-4E22-92F8-8EC14DA707E2}"/>
    <cellStyle name="40% - uthevingsfarge 6 48 4" xfId="10758" xr:uid="{223AE688-38AE-4EF0-A1A2-3B7BD3068B06}"/>
    <cellStyle name="40% - uthevingsfarge 6 49" xfId="2334" xr:uid="{37923EA3-A3AF-4B0C-AB56-46136772061F}"/>
    <cellStyle name="40% - uthevingsfarge 6 49 2" xfId="2335" xr:uid="{C3519D18-9A98-41FC-A682-83E1A3D31758}"/>
    <cellStyle name="40% - uthevingsfarge 6 49 2 2" xfId="6038" xr:uid="{0614282C-F780-47B8-9333-19BDC33F05D0}"/>
    <cellStyle name="40% - uthevingsfarge 6 49 2 2 2" xfId="8671" xr:uid="{BA1BDAA4-9FB7-40E4-9101-A7C32BCBAA65}"/>
    <cellStyle name="40% - uthevingsfarge 6 49 2 3" xfId="9862" xr:uid="{6FCB0439-5D64-460A-A3CF-B02BB6FCA6D9}"/>
    <cellStyle name="40% - uthevingsfarge 6 49 3" xfId="5317" xr:uid="{DC39AA16-9CE4-4C57-8496-47609A14C757}"/>
    <cellStyle name="40% - uthevingsfarge 6 49 3 2" xfId="7970" xr:uid="{C9C01E7C-F562-4018-B5DF-D7A8F827CFAF}"/>
    <cellStyle name="40% - uthevingsfarge 6 49 4" xfId="9384" xr:uid="{2E35A8B7-954F-44D1-A1C8-41ADF36D72E0}"/>
    <cellStyle name="40% - uthevingsfarge 6 5" xfId="2336" xr:uid="{7F5C0E00-BF37-44B0-9422-3F212001353D}"/>
    <cellStyle name="40% - uthevingsfarge 6 5 2" xfId="2337" xr:uid="{AE6D79AF-04AE-47AF-9966-079F1427293F}"/>
    <cellStyle name="40% - uthevingsfarge 6 5 2 2" xfId="6039" xr:uid="{A956AC1D-9CA2-40FC-B4D8-517A68BBC280}"/>
    <cellStyle name="40% - uthevingsfarge 6 5 2 2 2" xfId="8672" xr:uid="{2343621C-A0CB-4E39-A9DD-F10A5E36EED6}"/>
    <cellStyle name="40% - uthevingsfarge 6 5 2 3" xfId="10436" xr:uid="{62182C74-60CE-4AC2-A357-3E965DA07462}"/>
    <cellStyle name="40% - uthevingsfarge 6 5 3" xfId="5318" xr:uid="{E49D5C27-6CE2-432D-A5A8-BDBA50C58A32}"/>
    <cellStyle name="40% - uthevingsfarge 6 5 3 2" xfId="7971" xr:uid="{1D220642-2739-4270-A381-4682868C645B}"/>
    <cellStyle name="40% - uthevingsfarge 6 5 4" xfId="10757" xr:uid="{6FFD9ABB-E98F-418C-8B07-9AA252A8FEC4}"/>
    <cellStyle name="40% - uthevingsfarge 6 50" xfId="2338" xr:uid="{A569BEFA-00EF-47E7-B698-978F6DA27A4D}"/>
    <cellStyle name="40% - uthevingsfarge 6 50 2" xfId="2339" xr:uid="{0FD00024-6C7F-442F-A7D3-3CBA6A61EEE3}"/>
    <cellStyle name="40% - uthevingsfarge 6 50 2 2" xfId="6040" xr:uid="{415FD8C5-721F-40BB-9D2C-B13D9398AF54}"/>
    <cellStyle name="40% - uthevingsfarge 6 50 2 2 2" xfId="8673" xr:uid="{337A84F7-C9CC-4F68-9323-1D9F50DA5F6B}"/>
    <cellStyle name="40% - uthevingsfarge 6 50 2 3" xfId="9861" xr:uid="{C9EDD318-DD35-4EAE-A536-56AB213BB75E}"/>
    <cellStyle name="40% - uthevingsfarge 6 50 3" xfId="5319" xr:uid="{DB67BE14-8AF1-4C4A-AF11-C5EB7669EAC6}"/>
    <cellStyle name="40% - uthevingsfarge 6 50 3 2" xfId="7972" xr:uid="{D9DC57AF-B5FF-418A-91EA-FBDE54DF659B}"/>
    <cellStyle name="40% - uthevingsfarge 6 50 4" xfId="9383" xr:uid="{94225121-EB92-44FF-994F-58B68A485897}"/>
    <cellStyle name="40% - uthevingsfarge 6 51" xfId="2340" xr:uid="{ECDDA8D8-A9E2-4A12-8B33-C11DEAB7F745}"/>
    <cellStyle name="40% - uthevingsfarge 6 51 2" xfId="2341" xr:uid="{9AB756B1-E871-48D5-AF0D-F2A49A9ADF90}"/>
    <cellStyle name="40% - uthevingsfarge 6 51 2 2" xfId="6041" xr:uid="{D103082F-30E4-4E8C-BAC7-4393B770AD37}"/>
    <cellStyle name="40% - uthevingsfarge 6 51 2 2 2" xfId="8674" xr:uid="{B9079324-90C9-475B-B287-2C3DEC388C34}"/>
    <cellStyle name="40% - uthevingsfarge 6 51 2 3" xfId="10435" xr:uid="{1821052D-87FF-47EE-8016-5BF29F22BB45}"/>
    <cellStyle name="40% - uthevingsfarge 6 51 3" xfId="5320" xr:uid="{F045D163-F135-49D5-9CAC-9199E7FB278A}"/>
    <cellStyle name="40% - uthevingsfarge 6 51 3 2" xfId="7973" xr:uid="{F27AB535-5798-453F-A051-A23CC33ABAF3}"/>
    <cellStyle name="40% - uthevingsfarge 6 51 4" xfId="10756" xr:uid="{B3128C9A-3A15-4958-B786-178DCEFA8F4B}"/>
    <cellStyle name="40% - uthevingsfarge 6 52" xfId="2342" xr:uid="{8A8AED49-B0DD-42F9-A8E4-881CCAF27E73}"/>
    <cellStyle name="40% - uthevingsfarge 6 52 2" xfId="2343" xr:uid="{257DF04C-5D17-4AE9-9EC9-CB1A9CFD46FA}"/>
    <cellStyle name="40% - uthevingsfarge 6 52 2 2" xfId="6042" xr:uid="{DE123A61-8DF8-4919-A0BB-7E24C4B36CAD}"/>
    <cellStyle name="40% - uthevingsfarge 6 52 2 2 2" xfId="8675" xr:uid="{3CD4A135-F36A-4E13-9142-1ADB7ACABBD5}"/>
    <cellStyle name="40% - uthevingsfarge 6 52 2 3" xfId="9860" xr:uid="{6F59B15C-AD93-4258-8316-08162A8B0753}"/>
    <cellStyle name="40% - uthevingsfarge 6 52 3" xfId="5321" xr:uid="{D1D4E861-1CC8-468C-8669-7FBE3469EA46}"/>
    <cellStyle name="40% - uthevingsfarge 6 52 3 2" xfId="7974" xr:uid="{1EBC807C-03F9-4B49-9089-3E7135BED174}"/>
    <cellStyle name="40% - uthevingsfarge 6 52 4" xfId="9382" xr:uid="{8BDD1315-FAA3-47A5-936B-2B1F0A5FD3D0}"/>
    <cellStyle name="40% - uthevingsfarge 6 53" xfId="2344" xr:uid="{29FF0B9C-E195-4FFF-8F65-445AC197CBB4}"/>
    <cellStyle name="40% - uthevingsfarge 6 53 2" xfId="2345" xr:uid="{0C9ED4B9-70DD-4523-A6CA-809DBF8644F4}"/>
    <cellStyle name="40% - uthevingsfarge 6 53 2 2" xfId="6043" xr:uid="{78E9ECFC-13C8-4030-A892-56F3985BA5F8}"/>
    <cellStyle name="40% - uthevingsfarge 6 53 2 2 2" xfId="8676" xr:uid="{6BCCC939-DDBE-40D4-B3EC-DBACE5657B83}"/>
    <cellStyle name="40% - uthevingsfarge 6 53 2 3" xfId="10434" xr:uid="{FA35D8DD-3334-4859-875B-873716427DD7}"/>
    <cellStyle name="40% - uthevingsfarge 6 53 3" xfId="5322" xr:uid="{41D3A8C1-87EB-45A4-A3EA-1BE451244A52}"/>
    <cellStyle name="40% - uthevingsfarge 6 53 3 2" xfId="7975" xr:uid="{BFD6ABA3-2C1D-40BA-BE00-E6D286B060AC}"/>
    <cellStyle name="40% - uthevingsfarge 6 53 4" xfId="10755" xr:uid="{62037C38-936E-4E72-8A0A-8CE755088793}"/>
    <cellStyle name="40% - uthevingsfarge 6 54" xfId="2346" xr:uid="{733893C3-CE82-41BE-A006-D033591C92F1}"/>
    <cellStyle name="40% - uthevingsfarge 6 54 2" xfId="2347" xr:uid="{619D433B-9EB8-4DCE-BE99-5E84FCD91A65}"/>
    <cellStyle name="40% - uthevingsfarge 6 54 2 2" xfId="6044" xr:uid="{5B1ABB8C-C8CE-444C-8BCF-48218CA6BB47}"/>
    <cellStyle name="40% - uthevingsfarge 6 54 2 2 2" xfId="8677" xr:uid="{BD1A6C37-2598-41B5-A33D-E3B67A3843B8}"/>
    <cellStyle name="40% - uthevingsfarge 6 54 2 3" xfId="9859" xr:uid="{A4B97254-2D03-450A-BDC8-038EF483B4DC}"/>
    <cellStyle name="40% - uthevingsfarge 6 54 3" xfId="5323" xr:uid="{6CF82629-FF14-4059-8093-7E2A8BC9A99E}"/>
    <cellStyle name="40% - uthevingsfarge 6 54 3 2" xfId="7976" xr:uid="{9A48F4FC-B16E-4C42-8364-DB9852E4B5C2}"/>
    <cellStyle name="40% - uthevingsfarge 6 54 4" xfId="9381" xr:uid="{64EA04D1-3D8F-4DD1-89FE-3E8F480D5300}"/>
    <cellStyle name="40% - uthevingsfarge 6 55" xfId="2348" xr:uid="{2207789E-1E95-497D-BA54-BFD3CF310BD1}"/>
    <cellStyle name="40% - uthevingsfarge 6 55 2" xfId="2349" xr:uid="{174277C0-8F3F-4CE0-A077-9ECA1C3941D9}"/>
    <cellStyle name="40% - uthevingsfarge 6 55 2 2" xfId="6045" xr:uid="{2FC8DD98-AC27-4299-9DBD-715785E97761}"/>
    <cellStyle name="40% - uthevingsfarge 6 55 2 2 2" xfId="8678" xr:uid="{F4F1F836-6A7B-4003-97A3-2FA19BC47555}"/>
    <cellStyle name="40% - uthevingsfarge 6 55 2 3" xfId="10433" xr:uid="{64F66A6D-B9AC-4793-9665-45D7753E5532}"/>
    <cellStyle name="40% - uthevingsfarge 6 55 3" xfId="5324" xr:uid="{F8BF20E3-C037-44CB-B90A-42DC72E6A5B0}"/>
    <cellStyle name="40% - uthevingsfarge 6 55 3 2" xfId="7977" xr:uid="{A75C46EB-A1F5-45C5-9365-0387B09927E1}"/>
    <cellStyle name="40% - uthevingsfarge 6 55 4" xfId="10754" xr:uid="{DC02CA25-2BE9-4AC2-BC05-571A11FE8F50}"/>
    <cellStyle name="40% - uthevingsfarge 6 56" xfId="2350" xr:uid="{8429002E-A3FE-4F49-93DC-F1BC9888162C}"/>
    <cellStyle name="40% - uthevingsfarge 6 56 2" xfId="2351" xr:uid="{9E75E4D2-EA57-482C-950D-350153C808D8}"/>
    <cellStyle name="40% - uthevingsfarge 6 56 2 2" xfId="6046" xr:uid="{046FDBDC-767C-49BB-A2A0-E51C92941C17}"/>
    <cellStyle name="40% - uthevingsfarge 6 56 2 2 2" xfId="8679" xr:uid="{38F61C05-2960-4860-9BE2-4A0EF4F32C37}"/>
    <cellStyle name="40% - uthevingsfarge 6 56 2 3" xfId="9858" xr:uid="{64AEB4D8-D8BD-498D-B305-E09731F60BDE}"/>
    <cellStyle name="40% - uthevingsfarge 6 56 3" xfId="5325" xr:uid="{C72C8EA6-2656-4955-9E51-B185815EE567}"/>
    <cellStyle name="40% - uthevingsfarge 6 56 3 2" xfId="7978" xr:uid="{9677C39C-0264-4880-9178-BD1CD7D7F13C}"/>
    <cellStyle name="40% - uthevingsfarge 6 56 4" xfId="9380" xr:uid="{8A78781F-54D1-46EF-8F40-A64EDDAA2E93}"/>
    <cellStyle name="40% - uthevingsfarge 6 57" xfId="2352" xr:uid="{E58440AA-D740-4D49-AB4D-3E97E50A496B}"/>
    <cellStyle name="40% - uthevingsfarge 6 57 2" xfId="2353" xr:uid="{FDFC7A0C-A21B-4EFA-9DE6-254382FB0E2E}"/>
    <cellStyle name="40% - uthevingsfarge 6 57 2 2" xfId="6047" xr:uid="{8C362A0C-45EB-4F19-B8CC-978894CCDEF6}"/>
    <cellStyle name="40% - uthevingsfarge 6 57 2 2 2" xfId="8680" xr:uid="{2EEAD29D-E007-423C-9E01-1A2125E3C26F}"/>
    <cellStyle name="40% - uthevingsfarge 6 57 2 3" xfId="10259" xr:uid="{D37677FC-551D-4D29-A785-2FEF950DA137}"/>
    <cellStyle name="40% - uthevingsfarge 6 57 3" xfId="5326" xr:uid="{34B88871-C8AB-41E3-8B8C-A9B9200CE679}"/>
    <cellStyle name="40% - uthevingsfarge 6 57 3 2" xfId="7979" xr:uid="{70D57555-A813-4135-AF46-B79ACA416EF9}"/>
    <cellStyle name="40% - uthevingsfarge 6 57 4" xfId="9379" xr:uid="{5F248400-AA77-4013-8862-BE34054FC7E7}"/>
    <cellStyle name="40% - uthevingsfarge 6 58" xfId="2354" xr:uid="{6A123E6E-50AA-4534-9A3B-A0A0FB37439E}"/>
    <cellStyle name="40% - uthevingsfarge 6 58 2" xfId="2355" xr:uid="{B09FDC35-31EE-4E54-AFC3-8D612649E5E9}"/>
    <cellStyle name="40% - uthevingsfarge 6 58 2 2" xfId="6048" xr:uid="{78914E87-13AB-4705-85FC-1842A26DB5D9}"/>
    <cellStyle name="40% - uthevingsfarge 6 58 2 2 2" xfId="8681" xr:uid="{1D40E349-BB63-4594-915A-5E398C6493C6}"/>
    <cellStyle name="40% - uthevingsfarge 6 58 2 3" xfId="9378" xr:uid="{26AB6BAC-D074-4190-9C5D-783A2C3FC03F}"/>
    <cellStyle name="40% - uthevingsfarge 6 58 3" xfId="5327" xr:uid="{E07E1F18-585C-4AB0-9BBF-1F6D4B705E12}"/>
    <cellStyle name="40% - uthevingsfarge 6 58 3 2" xfId="7980" xr:uid="{9C8B23A4-3623-4E59-9C20-35B29CA270FE}"/>
    <cellStyle name="40% - uthevingsfarge 6 58 4" xfId="9377" xr:uid="{C69B619B-3944-45E9-B3B0-3992B0CCD9CF}"/>
    <cellStyle name="40% - uthevingsfarge 6 59" xfId="2356" xr:uid="{E307B927-F451-46F9-8E34-80B39EDA4F0C}"/>
    <cellStyle name="40% - uthevingsfarge 6 59 2" xfId="2357" xr:uid="{DE945923-F6BA-42E4-82E9-ACE747B20270}"/>
    <cellStyle name="40% - uthevingsfarge 6 59 2 2" xfId="6049" xr:uid="{349631CB-2D3D-41F9-A7FE-FBB77C9AAE98}"/>
    <cellStyle name="40% - uthevingsfarge 6 59 2 2 2" xfId="8682" xr:uid="{607898D2-C96A-4A4A-8A8C-A18134056EFE}"/>
    <cellStyle name="40% - uthevingsfarge 6 59 2 3" xfId="9376" xr:uid="{F7514F59-0E13-43C6-9E8F-C9FA530C55F7}"/>
    <cellStyle name="40% - uthevingsfarge 6 59 3" xfId="5328" xr:uid="{9DD2EDF2-D6BF-4089-B267-743370244181}"/>
    <cellStyle name="40% - uthevingsfarge 6 59 3 2" xfId="7981" xr:uid="{217CC6A8-1317-4C4D-8A17-74C4E624CCBA}"/>
    <cellStyle name="40% - uthevingsfarge 6 59 4" xfId="10203" xr:uid="{A8255DCE-E16A-49D0-B011-EEA48FC7485E}"/>
    <cellStyle name="40% - uthevingsfarge 6 6" xfId="2358" xr:uid="{9DAC48F5-E342-4362-863E-59861B9C58C0}"/>
    <cellStyle name="40% - uthevingsfarge 6 6 2" xfId="2359" xr:uid="{6B402107-45F1-4DC9-AD96-A8822E2730E7}"/>
    <cellStyle name="40% - uthevingsfarge 6 6 2 2" xfId="6050" xr:uid="{B80AD409-13A6-4F83-9FB5-EEF373A7E180}"/>
    <cellStyle name="40% - uthevingsfarge 6 6 2 2 2" xfId="8683" xr:uid="{CD9C1D2E-8122-45E9-B249-0798903C14F2}"/>
    <cellStyle name="40% - uthevingsfarge 6 6 2 3" xfId="9375" xr:uid="{1EBA4594-4823-412B-90C3-206F7F12E8AC}"/>
    <cellStyle name="40% - uthevingsfarge 6 6 3" xfId="5329" xr:uid="{8CCD5689-1F24-4952-851D-ECDDAD873644}"/>
    <cellStyle name="40% - uthevingsfarge 6 6 3 2" xfId="7982" xr:uid="{B68579D3-6939-4309-8C7C-EB46AD20D401}"/>
    <cellStyle name="40% - uthevingsfarge 6 6 4" xfId="9374" xr:uid="{3C034B63-DC8B-4A2F-9610-C604650FB92E}"/>
    <cellStyle name="40% - uthevingsfarge 6 60" xfId="2360" xr:uid="{249694C1-DAE2-424C-B131-3A3F9337DC74}"/>
    <cellStyle name="40% - uthevingsfarge 6 60 2" xfId="2361" xr:uid="{C43160B5-7F30-4D11-A85C-9DCFB6175C0D}"/>
    <cellStyle name="40% - uthevingsfarge 6 60 3" xfId="9373" xr:uid="{1E8120D9-BD35-4933-9792-3CDBEDA46D59}"/>
    <cellStyle name="40% - uthevingsfarge 6 61" xfId="2362" xr:uid="{ECDDFD0B-A267-4B21-83DF-6926E761B6AC}"/>
    <cellStyle name="40% - uthevingsfarge 6 61 2" xfId="2363" xr:uid="{CF80030F-CED5-4FA5-8507-DB276D366EC8}"/>
    <cellStyle name="40% - uthevingsfarge 6 62" xfId="2364" xr:uid="{FFC09236-CC85-4A71-B07C-C995D1ADB70C}"/>
    <cellStyle name="40% - uthevingsfarge 6 62 2" xfId="2365" xr:uid="{EC42B1F1-6F75-4463-990D-E4A78385ACB8}"/>
    <cellStyle name="40% - uthevingsfarge 6 63" xfId="2366" xr:uid="{9B44D516-11C6-4C5E-B3A0-8C5B786D8278}"/>
    <cellStyle name="40% - uthevingsfarge 6 63 2" xfId="2367" xr:uid="{4DBADD4D-53E7-4368-B09C-85CDB9A6CCCD}"/>
    <cellStyle name="40% - uthevingsfarge 6 64" xfId="2368" xr:uid="{EF35F90C-D2FE-4EB5-BE04-E8FF7FD8D02D}"/>
    <cellStyle name="40% - uthevingsfarge 6 64 2" xfId="2369" xr:uid="{13478A28-CEC0-493B-9982-4614317540EC}"/>
    <cellStyle name="40% - uthevingsfarge 6 65" xfId="2370" xr:uid="{B3AAEAB8-276A-4291-A65A-3696F8BACFCB}"/>
    <cellStyle name="40% - uthevingsfarge 6 65 2" xfId="2371" xr:uid="{CB63AB59-3749-4545-A313-6E7EC652BC03}"/>
    <cellStyle name="40% - uthevingsfarge 6 66" xfId="2372" xr:uid="{AC936C88-63CB-40E7-82DC-44E442D052E5}"/>
    <cellStyle name="40% - uthevingsfarge 6 66 2" xfId="2373" xr:uid="{16EA298B-3A5B-4B17-9E0D-FCF05B7DBF1E}"/>
    <cellStyle name="40% - uthevingsfarge 6 67" xfId="2374" xr:uid="{B05020A6-70E5-43FA-918B-D2A32FD28E48}"/>
    <cellStyle name="40% - uthevingsfarge 6 67 2" xfId="2375" xr:uid="{92FDBDD6-5507-48D8-A4AB-BBFBCD585F9E}"/>
    <cellStyle name="40% - uthevingsfarge 6 68" xfId="2376" xr:uid="{8E5E3ABF-C182-41E5-8ABA-3FC5A1C533A7}"/>
    <cellStyle name="40% - uthevingsfarge 6 68 2" xfId="2377" xr:uid="{1FD8D523-B4BF-47BD-8A2B-AC20D696897A}"/>
    <cellStyle name="40% - uthevingsfarge 6 69" xfId="2378" xr:uid="{56EAD68B-19AB-48F6-A2C3-0D70B5DA0C62}"/>
    <cellStyle name="40% - uthevingsfarge 6 69 2" xfId="2379" xr:uid="{C73F9792-FAE0-43D0-90FD-ED0E59F6F3BF}"/>
    <cellStyle name="40% - uthevingsfarge 6 7" xfId="2380" xr:uid="{8640A5F9-D089-447C-BE5C-438F6EB701A7}"/>
    <cellStyle name="40% - uthevingsfarge 6 7 2" xfId="2381" xr:uid="{FBF783A4-2207-4742-BBF7-ABE6A69F913F}"/>
    <cellStyle name="40% - uthevingsfarge 6 7 2 2" xfId="6051" xr:uid="{505D0B60-BD98-43F2-A509-74EDD131F0E2}"/>
    <cellStyle name="40% - uthevingsfarge 6 7 2 2 2" xfId="8684" xr:uid="{08CA2469-8042-491D-BE68-C3D27CA42A1D}"/>
    <cellStyle name="40% - uthevingsfarge 6 7 2 3" xfId="9372" xr:uid="{65B13562-1669-4F6F-AD39-172C6BC5D93E}"/>
    <cellStyle name="40% - uthevingsfarge 6 7 3" xfId="5330" xr:uid="{339564EC-C658-4A81-B53B-C7028E8CD8DB}"/>
    <cellStyle name="40% - uthevingsfarge 6 7 3 2" xfId="7983" xr:uid="{D0E578ED-F1EF-4F46-9548-D80ED94F3F5F}"/>
    <cellStyle name="40% - uthevingsfarge 6 7 4" xfId="9371" xr:uid="{E79B1E9D-D384-4E21-962E-8A2D720543A7}"/>
    <cellStyle name="40% - uthevingsfarge 6 70" xfId="2382" xr:uid="{345178BB-F2C2-404A-86A2-675B5223E88E}"/>
    <cellStyle name="40% - uthevingsfarge 6 70 2" xfId="2383" xr:uid="{689933C0-4C7D-44C5-9722-2D9CE7DDBF96}"/>
    <cellStyle name="40% - uthevingsfarge 6 71" xfId="2384" xr:uid="{B8D7942F-DEE7-4942-AB00-1A979550ED54}"/>
    <cellStyle name="40% - uthevingsfarge 6 71 2" xfId="2385" xr:uid="{A0DAD3F1-18A8-42BE-B8AD-E58F600D2E61}"/>
    <cellStyle name="40% - uthevingsfarge 6 72" xfId="2386" xr:uid="{82818392-0EC4-4DC0-AEFF-AD3C6DADFD05}"/>
    <cellStyle name="40% - uthevingsfarge 6 72 2" xfId="2387" xr:uid="{AE77850F-F997-49CD-A9D4-C52CAD56F766}"/>
    <cellStyle name="40% - uthevingsfarge 6 73" xfId="2388" xr:uid="{C25A2431-32CA-4CE5-AE25-E19959776F09}"/>
    <cellStyle name="40% - uthevingsfarge 6 73 2" xfId="2389" xr:uid="{F03BFA53-B3D7-46FA-9E4A-F9E1AC70BEE2}"/>
    <cellStyle name="40% - uthevingsfarge 6 74" xfId="2390" xr:uid="{4850342E-F2F2-437E-A58E-04136E69D391}"/>
    <cellStyle name="40% - uthevingsfarge 6 74 2" xfId="2391" xr:uid="{DBD7444D-C07A-4F36-9875-7D8C870E1308}"/>
    <cellStyle name="40% - uthevingsfarge 6 75" xfId="2392" xr:uid="{E1682725-8EAF-4518-A1F7-EC5B503C4722}"/>
    <cellStyle name="40% - uthevingsfarge 6 75 2" xfId="2393" xr:uid="{1E0EAA05-DA5D-497D-AA2A-D96846887586}"/>
    <cellStyle name="40% - uthevingsfarge 6 76" xfId="2394" xr:uid="{D2F6B797-78B1-4F7F-92E0-02BD3D72C37C}"/>
    <cellStyle name="40% - uthevingsfarge 6 76 2" xfId="2395" xr:uid="{95BE957B-7DD2-4BE9-BE57-136ECE3C4243}"/>
    <cellStyle name="40% - uthevingsfarge 6 77" xfId="2396" xr:uid="{F85B0962-E0D6-40D8-BE0C-B9F3DBB93076}"/>
    <cellStyle name="40% - uthevingsfarge 6 78" xfId="2397" xr:uid="{E962FA95-70E0-4295-BE4B-E7C97702F9BB}"/>
    <cellStyle name="40% - uthevingsfarge 6 79" xfId="2398" xr:uid="{D87A94A4-CF29-4B64-93AD-0F655C14A9E6}"/>
    <cellStyle name="40% - uthevingsfarge 6 8" xfId="2399" xr:uid="{BC91680A-BA14-4F58-8685-A0D5DFC9046C}"/>
    <cellStyle name="40% - uthevingsfarge 6 8 2" xfId="2400" xr:uid="{A98824CB-ADE6-400B-820C-C957359C94A6}"/>
    <cellStyle name="40% - uthevingsfarge 6 8 2 2" xfId="6052" xr:uid="{CB4C80E0-F5E2-48C8-894E-98421A394C02}"/>
    <cellStyle name="40% - uthevingsfarge 6 8 2 2 2" xfId="8685" xr:uid="{68010825-EF0E-4495-9144-765B2B1FC3DF}"/>
    <cellStyle name="40% - uthevingsfarge 6 8 2 3" xfId="9370" xr:uid="{AE7DACBE-B043-46B3-8E49-ABF6409F549B}"/>
    <cellStyle name="40% - uthevingsfarge 6 8 3" xfId="5331" xr:uid="{80667D31-A485-4DDD-8C3D-958B471FF748}"/>
    <cellStyle name="40% - uthevingsfarge 6 8 3 2" xfId="7984" xr:uid="{DE22857A-D9FC-49F8-A2EE-48E2E6769C37}"/>
    <cellStyle name="40% - uthevingsfarge 6 8 4" xfId="9369" xr:uid="{1342EAA3-527F-48FB-AFD9-4378D9DF2396}"/>
    <cellStyle name="40% - uthevingsfarge 6 80" xfId="2401" xr:uid="{476AFA45-8A9B-4776-B8FC-A3AE92C3F6D7}"/>
    <cellStyle name="40% - uthevingsfarge 6 81" xfId="2402" xr:uid="{D2E8F5D8-7869-4670-88B8-A78B443E07E7}"/>
    <cellStyle name="40% - uthevingsfarge 6 82" xfId="2403" xr:uid="{8B5E010D-05F4-4363-86FD-904F50AA5736}"/>
    <cellStyle name="40% - uthevingsfarge 6 83" xfId="2404" xr:uid="{BC596143-9234-47C8-B56B-C3E52417D546}"/>
    <cellStyle name="40% - uthevingsfarge 6 84" xfId="2405" xr:uid="{8165696C-663A-4884-8D77-B03FA2115D10}"/>
    <cellStyle name="40% - uthevingsfarge 6 85" xfId="2406" xr:uid="{CC514167-7C71-4B5F-BE89-26144165124B}"/>
    <cellStyle name="40% - uthevingsfarge 6 86" xfId="2407" xr:uid="{F3CB3D7D-D343-4F97-9330-D08029E1B0F2}"/>
    <cellStyle name="40% - uthevingsfarge 6 87" xfId="2408" xr:uid="{E3E0B464-4090-4A31-A828-58096C0116B6}"/>
    <cellStyle name="40% - uthevingsfarge 6 88" xfId="2409" xr:uid="{812D0B44-1AFB-4BCA-82B2-54E2F6C13389}"/>
    <cellStyle name="40% - uthevingsfarge 6 89" xfId="2410" xr:uid="{0DD4BBE9-91AC-4EA1-AB8A-0C33BE48BF17}"/>
    <cellStyle name="40% - uthevingsfarge 6 9" xfId="2411" xr:uid="{6DF463E8-780F-47A3-A376-828F3CAE67F6}"/>
    <cellStyle name="40% - uthevingsfarge 6 9 2" xfId="2412" xr:uid="{2F07EAA9-0878-42AC-9AD5-57DD3AF60A48}"/>
    <cellStyle name="40% - uthevingsfarge 6 9 2 2" xfId="6053" xr:uid="{31EC7535-BC53-49B3-B407-0EA283A4761F}"/>
    <cellStyle name="40% - uthevingsfarge 6 9 2 2 2" xfId="8686" xr:uid="{96D2D2D2-8F59-43AB-A4FA-621261479C92}"/>
    <cellStyle name="40% - uthevingsfarge 6 9 2 3" xfId="10202" xr:uid="{91482727-E922-4CDF-B2D1-E16B9D676E64}"/>
    <cellStyle name="40% - uthevingsfarge 6 9 3" xfId="5332" xr:uid="{03E1BF07-1C94-4C49-9070-EAB95A972E8C}"/>
    <cellStyle name="40% - uthevingsfarge 6 9 3 2" xfId="7985" xr:uid="{F8B7CA2A-839C-4D5F-89CA-06944D4E44FF}"/>
    <cellStyle name="40% - uthevingsfarge 6 9 4" xfId="10258" xr:uid="{7630ACEB-B14A-4EB8-8420-FD4D4D537B5C}"/>
    <cellStyle name="40% - uthevingsfarge 6 90" xfId="2413" xr:uid="{3987AF3A-5AAD-4306-B10B-7291096E60BF}"/>
    <cellStyle name="40% - uthevingsfarge 6 90 2" xfId="3070" xr:uid="{9E07566A-D998-4AE1-A3FD-CDD595A7C37C}"/>
    <cellStyle name="40% - uthevingsfarge 6 90 2 2" xfId="3590" xr:uid="{74150192-1952-42EC-A442-7E37607A2666}"/>
    <cellStyle name="40% - uthevingsfarge 6 90 2 2 2" xfId="7169" xr:uid="{1E172757-448F-49F7-899C-7D4BDC5CA45F}"/>
    <cellStyle name="40% - uthevingsfarge 6 90 2 3" xfId="3806" xr:uid="{B8BEF663-B44F-4B83-9D26-5688419711A1}"/>
    <cellStyle name="40% - uthevingsfarge 6 90 2 4" xfId="6637" xr:uid="{3AE573A7-4805-4F80-8ECB-6ED382FD1080}"/>
    <cellStyle name="40% - uthevingsfarge 6 90 2 5" xfId="9169" xr:uid="{4DD36E43-6184-40E1-B9E6-06A9BD23C578}"/>
    <cellStyle name="40% - uthevingsfarge 6 90 3" xfId="3589" xr:uid="{ACA20554-DC74-49B7-A1B1-FEB07CF8255D}"/>
    <cellStyle name="40% - uthevingsfarge 6 90 3 2" xfId="7168" xr:uid="{483AA2B6-EA10-468D-AEB2-E6AE21F36D72}"/>
    <cellStyle name="40% - uthevingsfarge 6 90 4" xfId="3897" xr:uid="{2D4BC3D3-BB18-4F6A-9AA2-1479142AD3E8}"/>
    <cellStyle name="40% - uthevingsfarge 6 90 5" xfId="6352" xr:uid="{3F175F07-2BDB-483F-B550-4BEE1119FB22}"/>
    <cellStyle name="40% - uthevingsfarge 6 90 6" xfId="9168" xr:uid="{A81FC793-DE5E-4F7E-AB9B-467EB61B0136}"/>
    <cellStyle name="40% - uthevingsfarge 6 91" xfId="2414" xr:uid="{679B6A0A-3468-4600-9CE0-A20B321ADC44}"/>
    <cellStyle name="40% - uthevingsfarge 6 91 2" xfId="3071" xr:uid="{B6D98560-B250-4DBB-BEAD-1D401225FF42}"/>
    <cellStyle name="40% - uthevingsfarge 6 91 2 2" xfId="3592" xr:uid="{101E6D15-5B7A-44CA-AE07-CE72566F3BFE}"/>
    <cellStyle name="40% - uthevingsfarge 6 91 2 2 2" xfId="7171" xr:uid="{6B131585-412F-49E1-95B5-278DE25486A7}"/>
    <cellStyle name="40% - uthevingsfarge 6 91 2 3" xfId="3805" xr:uid="{E5ADC60C-03BC-430A-8156-3E7F7921532C}"/>
    <cellStyle name="40% - uthevingsfarge 6 91 2 4" xfId="6638" xr:uid="{5A2B8EDF-BDD9-4B76-9566-79049D30E87E}"/>
    <cellStyle name="40% - uthevingsfarge 6 91 2 5" xfId="9171" xr:uid="{21FE8CD2-2C10-49D2-990E-4481A04534BB}"/>
    <cellStyle name="40% - uthevingsfarge 6 91 3" xfId="3591" xr:uid="{4EC5A102-1A45-4E40-9265-8F77969BD957}"/>
    <cellStyle name="40% - uthevingsfarge 6 91 3 2" xfId="7170" xr:uid="{7E7FDBA6-23A3-47AD-8531-D2BC661FCEEF}"/>
    <cellStyle name="40% - uthevingsfarge 6 91 4" xfId="3896" xr:uid="{FD722757-D64D-440B-B33A-65F4E89A7F90}"/>
    <cellStyle name="40% - uthevingsfarge 6 91 5" xfId="6353" xr:uid="{46B1F4AB-6D77-46EA-9A22-F93C57DD65AC}"/>
    <cellStyle name="40% - uthevingsfarge 6 91 6" xfId="9170" xr:uid="{7D0E07DE-2478-43FD-9A1A-7CEE7D8F9825}"/>
    <cellStyle name="40% - uthevingsfarge 6 92" xfId="2415" xr:uid="{876AFA0B-BE96-423B-8B66-AC9518133568}"/>
    <cellStyle name="40% - uthevingsfarge 6 92 2" xfId="3072" xr:uid="{704D9677-DC69-466E-BA6B-E6BCFEE77964}"/>
    <cellStyle name="40% - uthevingsfarge 6 92 2 2" xfId="3594" xr:uid="{F4649B14-E577-48A4-BA8B-E15312F040E4}"/>
    <cellStyle name="40% - uthevingsfarge 6 92 2 2 2" xfId="7173" xr:uid="{20623904-F6BB-4970-BA75-16830EC8697C}"/>
    <cellStyle name="40% - uthevingsfarge 6 92 2 3" xfId="3804" xr:uid="{1494FCDB-4484-4852-A938-729BC70D800B}"/>
    <cellStyle name="40% - uthevingsfarge 6 92 2 4" xfId="6639" xr:uid="{AD47DDB7-DB55-4B1A-BCB0-113046A70C25}"/>
    <cellStyle name="40% - uthevingsfarge 6 92 2 5" xfId="9173" xr:uid="{AB2594B0-B2A9-40C4-9F59-3A3BAE51265C}"/>
    <cellStyle name="40% - uthevingsfarge 6 92 3" xfId="3593" xr:uid="{35C8C9B2-E380-4036-8C0A-D91BFA508F83}"/>
    <cellStyle name="40% - uthevingsfarge 6 92 3 2" xfId="7172" xr:uid="{B4F44372-3470-4A76-8805-7D9485D519B7}"/>
    <cellStyle name="40% - uthevingsfarge 6 92 4" xfId="3895" xr:uid="{E235809D-8611-4544-9D64-AFC59FED0493}"/>
    <cellStyle name="40% - uthevingsfarge 6 92 5" xfId="6354" xr:uid="{943117E2-0E00-4D33-AA9F-7464D97010FA}"/>
    <cellStyle name="40% - uthevingsfarge 6 92 6" xfId="9172" xr:uid="{F3F9D5D9-6D3C-4FB3-B89A-21DBB4CE4CE5}"/>
    <cellStyle name="40% - uthevingsfarge 6 93" xfId="2416" xr:uid="{FC559F04-805F-4024-9136-789B03D70BEE}"/>
    <cellStyle name="40% - uthevingsfarge 6 93 2" xfId="3073" xr:uid="{946398DE-961B-42F0-AE27-B2680B46626F}"/>
    <cellStyle name="40% - uthevingsfarge 6 93 2 2" xfId="3596" xr:uid="{2558EEA2-690B-40C4-BC66-7009D7030D3A}"/>
    <cellStyle name="40% - uthevingsfarge 6 93 2 2 2" xfId="7175" xr:uid="{DBFB935B-2E6D-4402-B252-4DF508AC3DA5}"/>
    <cellStyle name="40% - uthevingsfarge 6 93 2 3" xfId="3803" xr:uid="{D56F6EBF-9572-49D9-99F1-AFB677831FE6}"/>
    <cellStyle name="40% - uthevingsfarge 6 93 2 4" xfId="6640" xr:uid="{2C00804B-3FEA-4ADE-857A-A6EB0B7BE4D3}"/>
    <cellStyle name="40% - uthevingsfarge 6 93 2 5" xfId="9175" xr:uid="{D6C1D1AE-0107-45F3-957E-7B80251F9183}"/>
    <cellStyle name="40% - uthevingsfarge 6 93 3" xfId="3595" xr:uid="{99C55A81-7D89-49F4-8316-929270BAA416}"/>
    <cellStyle name="40% - uthevingsfarge 6 93 3 2" xfId="7174" xr:uid="{820FFF0A-BA16-496C-86A3-E0D42AF0C520}"/>
    <cellStyle name="40% - uthevingsfarge 6 93 4" xfId="3894" xr:uid="{58253917-9402-43B0-AB10-715CD477AB44}"/>
    <cellStyle name="40% - uthevingsfarge 6 93 5" xfId="6355" xr:uid="{977FE29A-1A6C-46F1-91CA-4322A24D66F7}"/>
    <cellStyle name="40% - uthevingsfarge 6 93 6" xfId="9174" xr:uid="{1BE61541-46BF-4148-AD6C-9E981F030DC3}"/>
    <cellStyle name="40% - uthevingsfarge 6 94" xfId="2417" xr:uid="{5C2ADE56-D8F9-41D7-880E-10B274445F0F}"/>
    <cellStyle name="40% - uthevingsfarge 6 94 2" xfId="3074" xr:uid="{2CA3320F-07F3-4346-B4D5-D796824A08E6}"/>
    <cellStyle name="40% - uthevingsfarge 6 94 2 2" xfId="3598" xr:uid="{570DCBAF-5029-4890-AA87-31D09BC7AB1B}"/>
    <cellStyle name="40% - uthevingsfarge 6 94 2 2 2" xfId="7177" xr:uid="{7A675922-1F92-4FD2-B2DD-1BE4C62ECE5F}"/>
    <cellStyle name="40% - uthevingsfarge 6 94 2 3" xfId="3802" xr:uid="{3DF16D79-F9B5-4CA8-B9A3-632B4BE69BD2}"/>
    <cellStyle name="40% - uthevingsfarge 6 94 2 4" xfId="6641" xr:uid="{BA989CDC-3655-4C23-B6E2-BDE43AC979C4}"/>
    <cellStyle name="40% - uthevingsfarge 6 94 2 5" xfId="9177" xr:uid="{3CE741CC-5D98-45F1-B7A4-544721D98C2C}"/>
    <cellStyle name="40% - uthevingsfarge 6 94 3" xfId="3597" xr:uid="{5D410B91-7D4C-49B5-8DAC-7C2D0FD9372E}"/>
    <cellStyle name="40% - uthevingsfarge 6 94 3 2" xfId="7176" xr:uid="{3CF93984-8229-4957-B708-A1EA43465C5F}"/>
    <cellStyle name="40% - uthevingsfarge 6 94 4" xfId="3893" xr:uid="{CBC33538-D18D-448F-AA2C-097CECD6532E}"/>
    <cellStyle name="40% - uthevingsfarge 6 94 5" xfId="6356" xr:uid="{ABE5BB73-2087-4A7C-AEC2-E44BBB37A4BB}"/>
    <cellStyle name="40% - uthevingsfarge 6 94 6" xfId="9176" xr:uid="{D3778C37-C4BD-4E49-BF73-7AA48348EE78}"/>
    <cellStyle name="40% - uthevingsfarge 6 95" xfId="2418" xr:uid="{259CA470-EF7E-4EE5-8A00-91CCBAD1BCA7}"/>
    <cellStyle name="40% - uthevingsfarge 6 95 2" xfId="3075" xr:uid="{463E24D5-B641-426C-A43A-A97E1DB2842C}"/>
    <cellStyle name="40% - uthevingsfarge 6 95 2 2" xfId="3600" xr:uid="{1EC580CC-7A84-4C8A-B4FA-B14D2335E413}"/>
    <cellStyle name="40% - uthevingsfarge 6 95 2 2 2" xfId="7179" xr:uid="{B6C95E31-087E-4C40-A9AA-68627B0EEF18}"/>
    <cellStyle name="40% - uthevingsfarge 6 95 2 3" xfId="3801" xr:uid="{8C2F83B9-8B58-4D20-A394-F7093426958B}"/>
    <cellStyle name="40% - uthevingsfarge 6 95 2 4" xfId="6642" xr:uid="{FE86000D-D4F2-4FB5-BB9F-C08DF6561B14}"/>
    <cellStyle name="40% - uthevingsfarge 6 95 2 5" xfId="9179" xr:uid="{87E9932D-EE39-4DEE-A992-D2C3D3B132E0}"/>
    <cellStyle name="40% - uthevingsfarge 6 95 3" xfId="3599" xr:uid="{DEE3A4B0-6E78-415D-A463-EA4AF3A96FE2}"/>
    <cellStyle name="40% - uthevingsfarge 6 95 3 2" xfId="7178" xr:uid="{7B8786C6-2E7C-49A2-91E8-6191FACAC8E4}"/>
    <cellStyle name="40% - uthevingsfarge 6 95 4" xfId="3892" xr:uid="{D3A7CD33-DC71-41D4-96CF-0B3EEE90F1C4}"/>
    <cellStyle name="40% - uthevingsfarge 6 95 5" xfId="6357" xr:uid="{68F47E38-5891-40C0-B85F-EF5E4A541D01}"/>
    <cellStyle name="40% - uthevingsfarge 6 95 6" xfId="9178" xr:uid="{870C836E-683D-4305-BD4D-4B7D9685CC15}"/>
    <cellStyle name="40% - uthevingsfarge 6 96" xfId="2419" xr:uid="{C19B2733-DFE4-477B-B215-80364201D940}"/>
    <cellStyle name="40% - uthevingsfarge 6 96 2" xfId="3076" xr:uid="{D8D3FFF8-7E76-4148-A644-43BB69B35E84}"/>
    <cellStyle name="40% - uthevingsfarge 6 96 2 2" xfId="3602" xr:uid="{FF5999B5-3991-4AC9-97C3-A17B5175F9CD}"/>
    <cellStyle name="40% - uthevingsfarge 6 96 2 2 2" xfId="7181" xr:uid="{A5E3BDB1-AC90-4074-B5FA-B4055A62D183}"/>
    <cellStyle name="40% - uthevingsfarge 6 96 2 3" xfId="4063" xr:uid="{AAE01615-3FAE-498D-B08E-8498107163CF}"/>
    <cellStyle name="40% - uthevingsfarge 6 96 2 4" xfId="6643" xr:uid="{983EDDFB-8BD4-47E2-A380-974FABFE3B1B}"/>
    <cellStyle name="40% - uthevingsfarge 6 96 2 5" xfId="9181" xr:uid="{D9C4278F-9C0B-4408-8510-C6DF90F0ACFA}"/>
    <cellStyle name="40% - uthevingsfarge 6 96 3" xfId="3601" xr:uid="{23BBC941-40EB-4303-88CD-0B487857DC1B}"/>
    <cellStyle name="40% - uthevingsfarge 6 96 3 2" xfId="7180" xr:uid="{C924C996-CA04-4248-9393-C3ACB2062C26}"/>
    <cellStyle name="40% - uthevingsfarge 6 96 4" xfId="3891" xr:uid="{A0A81A26-8DE7-475A-9ADA-AFCAA81F2BD5}"/>
    <cellStyle name="40% - uthevingsfarge 6 96 5" xfId="6358" xr:uid="{8A468D92-A8CB-4DDF-A03D-539F51109BE9}"/>
    <cellStyle name="40% - uthevingsfarge 6 96 6" xfId="9180" xr:uid="{AE666663-F3DB-40B3-997C-73271D4FC2AD}"/>
    <cellStyle name="40% - uthevingsfarge 6 97" xfId="2420" xr:uid="{F6B13C13-D51E-49D6-A3E7-57F31C4BB7B3}"/>
    <cellStyle name="40% - uthevingsfarge 6 97 2" xfId="3077" xr:uid="{17553C93-933B-40A5-91DB-372B887F36A2}"/>
    <cellStyle name="40% - uthevingsfarge 6 97 2 2" xfId="3604" xr:uid="{62C90FA7-ADC6-4B2F-8811-CD67366A75EB}"/>
    <cellStyle name="40% - uthevingsfarge 6 97 2 2 2" xfId="7183" xr:uid="{9515F904-33BE-4F9D-AE97-8FE7320B5D84}"/>
    <cellStyle name="40% - uthevingsfarge 6 97 2 3" xfId="4064" xr:uid="{BAA2FE34-AF44-4AE1-97AF-CF7CD5EA749F}"/>
    <cellStyle name="40% - uthevingsfarge 6 97 2 4" xfId="6644" xr:uid="{4E633F4F-12C0-423E-BABF-3DE53E7F32EE}"/>
    <cellStyle name="40% - uthevingsfarge 6 97 2 5" xfId="9183" xr:uid="{C00265A6-80FD-4118-AA90-AB33494D90C3}"/>
    <cellStyle name="40% - uthevingsfarge 6 97 3" xfId="3603" xr:uid="{A988BF49-3510-416C-9DAA-B5730E6AFE4F}"/>
    <cellStyle name="40% - uthevingsfarge 6 97 3 2" xfId="7182" xr:uid="{90A0F781-E787-45E0-BF3B-C2409A532F74}"/>
    <cellStyle name="40% - uthevingsfarge 6 97 4" xfId="3890" xr:uid="{68932560-11A7-4CDA-9F8B-DFC1F1512563}"/>
    <cellStyle name="40% - uthevingsfarge 6 97 5" xfId="6359" xr:uid="{90EEBBA4-0C1B-45FC-8AD6-9B2E1FB43B8A}"/>
    <cellStyle name="40% - uthevingsfarge 6 97 6" xfId="9182" xr:uid="{2E1C386B-1C17-461B-877D-68893B75A4CE}"/>
    <cellStyle name="40% - uthevingsfarge 6 98" xfId="2421" xr:uid="{3572E08D-448A-40D6-A814-09B6B2457C11}"/>
    <cellStyle name="40% - uthevingsfarge 6 98 2" xfId="3078" xr:uid="{7741ECF6-99F1-4112-9A37-0AAFC2EC93E3}"/>
    <cellStyle name="40% - uthevingsfarge 6 98 2 2" xfId="3606" xr:uid="{1D62F259-DBCF-4D8C-BF22-642E25F80848}"/>
    <cellStyle name="40% - uthevingsfarge 6 98 2 2 2" xfId="7185" xr:uid="{FEA3ABDC-E4CA-458C-B00B-BE350770696F}"/>
    <cellStyle name="40% - uthevingsfarge 6 98 2 3" xfId="4018" xr:uid="{2C910FE7-6413-4798-A71F-8343EE268F92}"/>
    <cellStyle name="40% - uthevingsfarge 6 98 2 4" xfId="6645" xr:uid="{9CCFAF84-0A4A-4723-8B9C-D68D45B5302F}"/>
    <cellStyle name="40% - uthevingsfarge 6 98 2 5" xfId="9185" xr:uid="{58C03F1F-97A5-49FF-9DDE-46A9414A06A3}"/>
    <cellStyle name="40% - uthevingsfarge 6 98 3" xfId="3605" xr:uid="{7C8347DE-A726-4E18-9B8A-74BF2086F504}"/>
    <cellStyle name="40% - uthevingsfarge 6 98 3 2" xfId="7184" xr:uid="{287193D9-FE93-45D8-B929-FEDB5FA80725}"/>
    <cellStyle name="40% - uthevingsfarge 6 98 4" xfId="3889" xr:uid="{02077BCE-CD48-4576-8534-DC4D27F778FC}"/>
    <cellStyle name="40% - uthevingsfarge 6 98 5" xfId="6360" xr:uid="{D0AE7ED1-157D-4938-A463-D3DF792CD432}"/>
    <cellStyle name="40% - uthevingsfarge 6 98 6" xfId="9184" xr:uid="{2EEDBFC0-B233-461A-AF53-E13312EFDF26}"/>
    <cellStyle name="40% - uthevingsfarge 6 99" xfId="2422" xr:uid="{02228191-7FCE-4116-83A2-49908403E2F9}"/>
    <cellStyle name="40% - uthevingsfarge 6 99 2" xfId="3079" xr:uid="{4F4D0A5B-D09F-486F-9F6B-1091D83C199C}"/>
    <cellStyle name="40% - uthevingsfarge 6 99 2 2" xfId="3608" xr:uid="{85B65769-BD8C-4EDD-9390-E9295A06E556}"/>
    <cellStyle name="40% - uthevingsfarge 6 99 2 2 2" xfId="7187" xr:uid="{11848E17-85A7-4922-8A01-7BAA94F08288}"/>
    <cellStyle name="40% - uthevingsfarge 6 99 2 3" xfId="3800" xr:uid="{C5C1A1E1-0B6C-4B55-A671-9CD1E87F7F8C}"/>
    <cellStyle name="40% - uthevingsfarge 6 99 2 4" xfId="6646" xr:uid="{C5C88E46-99AF-4ACB-A01F-5E639FA94923}"/>
    <cellStyle name="40% - uthevingsfarge 6 99 2 5" xfId="9187" xr:uid="{3B4B3A1A-FE05-4848-B9BC-9F173E61512F}"/>
    <cellStyle name="40% - uthevingsfarge 6 99 3" xfId="3607" xr:uid="{3F2E18D5-6EA8-4746-A391-9BA414EBF0D0}"/>
    <cellStyle name="40% - uthevingsfarge 6 99 3 2" xfId="7186" xr:uid="{ADA4EBDC-FC7C-498E-8EF7-9782E5B70DF5}"/>
    <cellStyle name="40% - uthevingsfarge 6 99 4" xfId="3888" xr:uid="{FD7ADFF9-3F24-4504-A70C-97797EAE47FF}"/>
    <cellStyle name="40% - uthevingsfarge 6 99 5" xfId="6361" xr:uid="{0CEE85F4-E08D-4983-A176-51FBA1BCE66E}"/>
    <cellStyle name="40% - uthevingsfarge 6 99 6" xfId="9186" xr:uid="{D2278CD5-39A8-43A1-8837-7D6146F9481F}"/>
    <cellStyle name="60 % - uthevingsfarge 1" xfId="11414" xr:uid="{E02D50F8-BD9E-4B0A-82EA-34678764716D}"/>
    <cellStyle name="60 % – uthevingsfarge 1 2" xfId="11117" xr:uid="{90E9280D-A9AF-49DC-A74F-293A0C7B5B10}"/>
    <cellStyle name="60 % - uthevingsfarge 2" xfId="11415" xr:uid="{AABCADFE-7E3A-4802-99E8-4A04E710DE3D}"/>
    <cellStyle name="60 % – uthevingsfarge 2 2" xfId="11118" xr:uid="{9914B519-672A-40EE-A15B-FCB74D128428}"/>
    <cellStyle name="60 % - uthevingsfarge 3" xfId="11416" xr:uid="{B9149DC5-A6CD-4F4D-BCE6-F886C22453FB}"/>
    <cellStyle name="60 % – uthevingsfarge 3 2" xfId="11119" xr:uid="{E7DF9580-7842-4EA3-B56A-486D9C4069D3}"/>
    <cellStyle name="60 % - uthevingsfarge 4" xfId="11417" xr:uid="{8013D49C-4894-4B28-AB2C-746FF141FC8B}"/>
    <cellStyle name="60 % – uthevingsfarge 4 2" xfId="11120" xr:uid="{93FB9C08-73DA-4119-9B5F-72C735E72352}"/>
    <cellStyle name="60 % - uthevingsfarge 5" xfId="11418" xr:uid="{5696E094-3ECF-4871-966D-B1CBA87DBAF0}"/>
    <cellStyle name="60 % – uthevingsfarge 5 2" xfId="11121" xr:uid="{FED05CA1-7EB6-49F3-BB47-5371D9B0DC7B}"/>
    <cellStyle name="60 % - uthevingsfarge 6" xfId="11419" xr:uid="{72FB83E7-6C28-4EE6-8A1D-5B385F688D38}"/>
    <cellStyle name="60 % – uthevingsfarge 6 2" xfId="11122" xr:uid="{D1E4FA86-D910-4EF9-B612-C289A4987260}"/>
    <cellStyle name="60 % - Accent1 2" xfId="18932" xr:uid="{22464905-63F0-4408-9BF7-7C4459BED9E3}"/>
    <cellStyle name="60 % - Accent1 2 2" xfId="18933" xr:uid="{6E11DF1D-2763-44C3-9739-D3F9D61E29C5}"/>
    <cellStyle name="60 % - Accent1 2 3" xfId="18934" xr:uid="{47795E29-2544-44DC-9CA1-912B4FB5C99F}"/>
    <cellStyle name="60 % - Accent1 2_CONFIGURATION" xfId="18935" xr:uid="{E1FC18C9-8FD8-4BAF-879C-18345D23A71C}"/>
    <cellStyle name="60 % - Accent1 3" xfId="18936" xr:uid="{44403595-87ED-4987-A8C9-8A3109DBFD54}"/>
    <cellStyle name="60 % - Accent2 2" xfId="18937" xr:uid="{C80C044B-EB57-4582-B825-8D1328964651}"/>
    <cellStyle name="60 % - Accent2 2 2" xfId="18938" xr:uid="{99B514D7-69F7-4BFA-B7A9-D899436E31C6}"/>
    <cellStyle name="60 % - Accent2 2 3" xfId="18939" xr:uid="{F1B50C54-BA37-4FB3-941A-9FE9559BA34D}"/>
    <cellStyle name="60 % - Accent2 2_CONFIGURATION" xfId="18940" xr:uid="{71ADDB7D-05C8-46BE-89F0-04AEE5C5A84C}"/>
    <cellStyle name="60 % - Accent2 3" xfId="18941" xr:uid="{785119E6-C695-41C6-925C-90BD2F96FBB7}"/>
    <cellStyle name="60 % - Accent3 2" xfId="18942" xr:uid="{F5425113-F8DF-422B-8304-CA54E62CC0A7}"/>
    <cellStyle name="60 % - Accent3 2 2" xfId="18943" xr:uid="{C3C2EAA0-9BA7-4FFD-BCB0-45FA14C8B68D}"/>
    <cellStyle name="60 % - Accent3 2 3" xfId="18944" xr:uid="{2B78A41F-4DEE-41F5-BAE9-50749A121423}"/>
    <cellStyle name="60 % - Accent3 2_CONFIGURATION" xfId="18945" xr:uid="{974EF1CB-3910-492F-9BF8-3E54CB12614D}"/>
    <cellStyle name="60 % - Accent3 3" xfId="18946" xr:uid="{FA9FD695-8D2B-429A-A11E-91C84C1788C5}"/>
    <cellStyle name="60 % - Accent4 2" xfId="18947" xr:uid="{E8F22091-7148-456B-9BF6-EE230A115030}"/>
    <cellStyle name="60 % - Accent4 2 2" xfId="18948" xr:uid="{03F012F3-7F5A-4F81-B96F-3CE586F9383A}"/>
    <cellStyle name="60 % - Accent4 2 3" xfId="18949" xr:uid="{CAF97719-4C0B-489D-A8C1-4688F319B043}"/>
    <cellStyle name="60 % - Accent4 2_CONFIGURATION" xfId="18950" xr:uid="{12D8CBDC-F2E6-4FC1-B30D-0EF9D7D3205F}"/>
    <cellStyle name="60 % - Accent4 3" xfId="18951" xr:uid="{3243B424-A023-4D85-A633-A26048BEC68E}"/>
    <cellStyle name="60 % - Accent5 2" xfId="18952" xr:uid="{643C4BFE-8E47-4C36-85E0-BDC597F472BB}"/>
    <cellStyle name="60 % - Accent5 2 2" xfId="18953" xr:uid="{2C75DF81-F286-4A59-8449-EA10C12723CC}"/>
    <cellStyle name="60 % - Accent5 2 3" xfId="18954" xr:uid="{B42F6D0C-63E1-4789-B75F-476AFFDED2F6}"/>
    <cellStyle name="60 % - Accent5 2_CONFIGURATION" xfId="18955" xr:uid="{837971C4-2143-403B-95F3-8A87425ACE41}"/>
    <cellStyle name="60 % - Accent5 3" xfId="18956" xr:uid="{7F5FB9FC-A28A-48BE-B000-64B7EADA1842}"/>
    <cellStyle name="60 % - Accent6 2" xfId="18957" xr:uid="{A5C6EBFE-42EC-4FAB-BB81-7FE82BB26FF4}"/>
    <cellStyle name="60 % - Accent6 2 2" xfId="18958" xr:uid="{B81D3172-C95A-40A0-94E7-8D75155D9B6B}"/>
    <cellStyle name="60 % - Accent6 2 3" xfId="18959" xr:uid="{D31A234E-17F0-44C6-AECB-9BE1F800B83A}"/>
    <cellStyle name="60 % - Accent6 2_CONFIGURATION" xfId="18960" xr:uid="{66399887-C1C7-4D14-A584-2572DF15930B}"/>
    <cellStyle name="60 % - Accent6 3" xfId="18961" xr:uid="{0EB70D12-77CD-4E80-BBE2-6965C1353CC6}"/>
    <cellStyle name="60% - 1. jelölőszín" xfId="4306" xr:uid="{050766D8-0E9B-4689-879E-DE9775B38283}"/>
    <cellStyle name="60% - 2. jelölőszín" xfId="4307" xr:uid="{C82A9502-66A8-450E-90F0-E877A5461A60}"/>
    <cellStyle name="60% - 3. jelölőszín" xfId="4308" xr:uid="{93F13926-4CB3-42FC-9ABD-B99A6B99551B}"/>
    <cellStyle name="60% - 4. jelölőszín" xfId="4309" xr:uid="{3DC597D7-BB89-4EE2-92B2-4F4D3727B4FB}"/>
    <cellStyle name="60% - 5. jelölőszín" xfId="4310" xr:uid="{6F848F90-6CA7-4B20-9A59-02C16A66DFFB}"/>
    <cellStyle name="60% - 6. jelölőszín" xfId="4311" xr:uid="{87A7A524-8AB4-4794-9EB7-3E661253B120}"/>
    <cellStyle name="60% - Accent1" xfId="18962" xr:uid="{4A58B136-A1CD-4C1F-AF2E-AFE59996989E}"/>
    <cellStyle name="60% - Accent1 10" xfId="18963" xr:uid="{01CAB4B0-CCEF-4C0D-8146-199F5BF79F49}"/>
    <cellStyle name="60% - Accent1 11" xfId="18964" xr:uid="{9F855691-48A2-4774-AEDF-FA21B5D9AFA4}"/>
    <cellStyle name="60% - Accent1 12" xfId="18965" xr:uid="{1F6D12CF-7D02-4830-BB3B-EBE2C865D30D}"/>
    <cellStyle name="60% - Accent1 13" xfId="18966" xr:uid="{5654DB87-B4AB-424C-95F7-180991FCCD21}"/>
    <cellStyle name="60% - Accent1 2" xfId="10885" xr:uid="{869C86D3-4B06-4732-896C-36BFA7954DE2}"/>
    <cellStyle name="60% - Accent1 2 2" xfId="18967" xr:uid="{023E1BF2-9D6F-447D-83EB-F5D3415C82D5}"/>
    <cellStyle name="60% - Accent1 3" xfId="18968" xr:uid="{8DC8B7C3-B911-4F60-926E-4FA436216C4B}"/>
    <cellStyle name="60% - Accent1 4" xfId="18969" xr:uid="{15E8EF4A-71AB-4E24-9697-BD008129D654}"/>
    <cellStyle name="60% - Accent1 5" xfId="18970" xr:uid="{65D873C1-5F58-4FFB-B053-FC449FADA76A}"/>
    <cellStyle name="60% - Accent1 6" xfId="18971" xr:uid="{7DA539AD-0DE9-4BD5-BCFB-FF355E7720E0}"/>
    <cellStyle name="60% - Accent1 7" xfId="18972" xr:uid="{FB5A45FE-7258-43FD-8032-0D2975E016FF}"/>
    <cellStyle name="60% - Accent1 8" xfId="18973" xr:uid="{A8196890-9CB8-4E2F-BCAA-7EDBBAA11DAB}"/>
    <cellStyle name="60% - Accent1 9" xfId="18974" xr:uid="{4CE85D16-9E53-4067-8827-4FF7D7E6DEA6}"/>
    <cellStyle name="60% - Accent1_45647 - Annexe 6a au 31 03 2011 v2" xfId="18975" xr:uid="{9488313A-0C4D-4074-8793-E3B66020DC48}"/>
    <cellStyle name="60% - Accent2" xfId="18976" xr:uid="{1ED1304F-6BF1-4119-A0CA-857608637D5D}"/>
    <cellStyle name="60% - Accent2 10" xfId="18977" xr:uid="{FDA0CFD4-0E4E-481C-B95C-BE8405F9F94E}"/>
    <cellStyle name="60% - Accent2 11" xfId="18978" xr:uid="{420BDE38-1B26-4085-9808-BC9B3F6A0B12}"/>
    <cellStyle name="60% - Accent2 12" xfId="18979" xr:uid="{DD52F288-4034-4092-8526-F410535D084E}"/>
    <cellStyle name="60% - Accent2 13" xfId="18980" xr:uid="{5BA67845-9551-4350-A18E-C0173CFF5BCE}"/>
    <cellStyle name="60% - Accent2 2" xfId="10886" xr:uid="{5D6BCEF0-0473-40A8-BC4E-063D248E41D2}"/>
    <cellStyle name="60% - Accent2 2 2" xfId="18981" xr:uid="{24F2D4E2-CF6E-4ABA-9741-3B608EA558D2}"/>
    <cellStyle name="60% - Accent2 3" xfId="18982" xr:uid="{12496608-5E24-49D0-A6E0-105FC567E1BF}"/>
    <cellStyle name="60% - Accent2 4" xfId="18983" xr:uid="{7B315CD9-7C38-4AE0-9E09-E6207479C8C9}"/>
    <cellStyle name="60% - Accent2 5" xfId="18984" xr:uid="{58EC600F-FADD-4743-9EE9-AF5C7D5EB13D}"/>
    <cellStyle name="60% - Accent2 6" xfId="18985" xr:uid="{B7621BEC-80D0-4AEE-BE6A-7D325D8E0C92}"/>
    <cellStyle name="60% - Accent2 7" xfId="18986" xr:uid="{F9A2F474-F51E-414E-8F3F-735DFC69C3B7}"/>
    <cellStyle name="60% - Accent2 8" xfId="18987" xr:uid="{65E731DB-1AFB-4228-94E4-4AE1DC54620B}"/>
    <cellStyle name="60% - Accent2 9" xfId="18988" xr:uid="{C26B4C1F-01E3-4384-B13F-D776E624FD9E}"/>
    <cellStyle name="60% - Accent2_45647 - Annexe 6a au 31 03 2011 v2" xfId="18989" xr:uid="{478E3C21-6703-4F0E-A424-60CE10106A48}"/>
    <cellStyle name="60% - Accent3" xfId="18990" xr:uid="{EA6763FF-2140-42E4-BB75-FF279453ECC2}"/>
    <cellStyle name="60% - Accent3 10" xfId="18991" xr:uid="{46CF7C00-1C90-4FDA-8552-18C433D2B367}"/>
    <cellStyle name="60% - Accent3 11" xfId="18992" xr:uid="{E1B453E0-8C2F-48B6-9925-D76094B70A35}"/>
    <cellStyle name="60% - Accent3 12" xfId="18993" xr:uid="{AE3C8849-1F41-46F7-A7DD-AD3F10F1EF28}"/>
    <cellStyle name="60% - Accent3 13" xfId="18994" xr:uid="{F94ECBCA-3797-4BA2-9A6B-ACBAB9E8B97B}"/>
    <cellStyle name="60% - Accent3 2" xfId="10887" xr:uid="{BB8A4164-8D4D-4EF8-AEE9-53DDDEC29FB9}"/>
    <cellStyle name="60% - Accent3 2 2" xfId="18995" xr:uid="{43FCC331-BB84-4BF6-ACA5-632D8E1D1EB4}"/>
    <cellStyle name="60% - Accent3 3" xfId="18996" xr:uid="{205E331C-3F9F-4778-B267-F3226AAFD41D}"/>
    <cellStyle name="60% - Accent3 4" xfId="18997" xr:uid="{5FD740FA-EC2F-4C95-B969-FF313533AA5E}"/>
    <cellStyle name="60% - Accent3 5" xfId="18998" xr:uid="{3E106D33-7ABA-46AA-BCE9-9A763F5EE72C}"/>
    <cellStyle name="60% - Accent3 6" xfId="18999" xr:uid="{A90CD05F-AE47-48AB-9974-F4158C8A0B31}"/>
    <cellStyle name="60% - Accent3 7" xfId="19000" xr:uid="{4B1F57B0-4F3C-4BA8-8016-E8BAB3AEA628}"/>
    <cellStyle name="60% - Accent3 8" xfId="19001" xr:uid="{1831B2C7-F893-4199-B302-8DA073B8F2CE}"/>
    <cellStyle name="60% - Accent3 9" xfId="19002" xr:uid="{5270DF38-5A94-4A34-B6E0-86115E999A59}"/>
    <cellStyle name="60% - Accent3_45647 - Annexe 6a au 31 03 2011 v2" xfId="19003" xr:uid="{DD9A3991-C4FF-44AA-B85E-BAC1A6F919D5}"/>
    <cellStyle name="60% - Accent4" xfId="19004" xr:uid="{6E750C58-E71F-44C9-A726-D1EFCADFFC1D}"/>
    <cellStyle name="60% - Accent4 10" xfId="19005" xr:uid="{6F4C789C-4FCC-41B8-9268-F02DE7B2E5A8}"/>
    <cellStyle name="60% - Accent4 11" xfId="19006" xr:uid="{426F6F10-09BF-407A-ACD7-A41FD7CAA131}"/>
    <cellStyle name="60% - Accent4 12" xfId="19007" xr:uid="{2205A798-7687-4EB5-AF8E-85BE4A315B91}"/>
    <cellStyle name="60% - Accent4 13" xfId="19008" xr:uid="{976EA388-BB71-4834-AE33-400B8F2D2D3E}"/>
    <cellStyle name="60% - Accent4 2" xfId="10888" xr:uid="{308B399E-CA09-45A7-9C5C-C7A49EEEC3D4}"/>
    <cellStyle name="60% - Accent4 2 2" xfId="19009" xr:uid="{3A633420-65D8-4B5A-9BD8-523C6D41267F}"/>
    <cellStyle name="60% - Accent4 3" xfId="19010" xr:uid="{05586D5A-FBD3-4F8A-9C65-161C831F45A4}"/>
    <cellStyle name="60% - Accent4 4" xfId="19011" xr:uid="{DDB0B52E-4A2F-4FFF-99D4-542838951343}"/>
    <cellStyle name="60% - Accent4 5" xfId="19012" xr:uid="{CE12FD39-C2EA-4AAC-A1BF-7E27DDC07F87}"/>
    <cellStyle name="60% - Accent4 6" xfId="19013" xr:uid="{74909765-8D7B-420B-A74C-C38E101988CD}"/>
    <cellStyle name="60% - Accent4 7" xfId="19014" xr:uid="{8E4AD280-39EC-4160-B8E5-63296E75C1C6}"/>
    <cellStyle name="60% - Accent4 8" xfId="19015" xr:uid="{C00050B1-6796-4528-B704-3C4357E6C930}"/>
    <cellStyle name="60% - Accent4 9" xfId="19016" xr:uid="{5E41DC62-FB31-4972-8781-BC2A5393CE13}"/>
    <cellStyle name="60% - Accent4_45647 - Annexe 6a au 31 03 2011 v2" xfId="19017" xr:uid="{7EF7FACA-AC46-4A89-B6A4-DB15A2F90F1A}"/>
    <cellStyle name="60% - Accent5" xfId="19018" xr:uid="{1F8E0F9A-7D62-4032-98BA-02D59E30A6F9}"/>
    <cellStyle name="60% - Accent5 10" xfId="19019" xr:uid="{DD098ABF-23B6-4C6A-9363-E10A7FD0447C}"/>
    <cellStyle name="60% - Accent5 11" xfId="19020" xr:uid="{296B21F2-B806-4566-B74A-E5F2E9418748}"/>
    <cellStyle name="60% - Accent5 12" xfId="19021" xr:uid="{43C0F3FB-36DA-4966-B261-15039F3A8986}"/>
    <cellStyle name="60% - Accent5 13" xfId="19022" xr:uid="{57EA4CE3-B86B-44B3-959A-539F581C8843}"/>
    <cellStyle name="60% - Accent5 2" xfId="10889" xr:uid="{B6A20E0B-E263-4A77-ACAE-6E6512C3BD89}"/>
    <cellStyle name="60% - Accent5 2 2" xfId="19023" xr:uid="{5EF0FAAE-A653-4C13-94C0-D6DC16D1E8C1}"/>
    <cellStyle name="60% - Accent5 3" xfId="19024" xr:uid="{1323D7FE-39FC-4EB4-81A5-8E83B3380EB4}"/>
    <cellStyle name="60% - Accent5 4" xfId="19025" xr:uid="{3F2436C5-6E1D-4644-99DF-410C68EA81E2}"/>
    <cellStyle name="60% - Accent5 5" xfId="19026" xr:uid="{425D2609-A04E-4768-94C0-DC18F5ED3B81}"/>
    <cellStyle name="60% - Accent5 6" xfId="19027" xr:uid="{A9149A1D-E5F1-4D35-887A-A0B76F6F79B8}"/>
    <cellStyle name="60% - Accent5 7" xfId="19028" xr:uid="{F4855D0E-C981-4FAA-A382-9ECF83E4890E}"/>
    <cellStyle name="60% - Accent5 8" xfId="19029" xr:uid="{AEBE9838-F0EF-45CF-BEE6-805CE4CFCCF5}"/>
    <cellStyle name="60% - Accent5 9" xfId="19030" xr:uid="{69B1A3FF-3464-4276-838F-B9978638FAD5}"/>
    <cellStyle name="60% - Accent5_45647 - Annexe 6a au 31 03 2011 v2" xfId="19031" xr:uid="{B9DD21F8-7F05-4250-90B4-C1AE2A571C4B}"/>
    <cellStyle name="60% - Accent6" xfId="19032" xr:uid="{8F155BD1-AB37-40F2-8C15-33B13A9AEA7A}"/>
    <cellStyle name="60% - Accent6 10" xfId="19033" xr:uid="{BD81BBCF-DFFE-42FE-919F-92B922F180AD}"/>
    <cellStyle name="60% - Accent6 11" xfId="19034" xr:uid="{02861CCE-6AD0-49EF-885C-D8F6FCDABEEB}"/>
    <cellStyle name="60% - Accent6 12" xfId="19035" xr:uid="{3BBF24D5-6AF2-4D6F-ACE0-B9844A231937}"/>
    <cellStyle name="60% - Accent6 13" xfId="19036" xr:uid="{E3E0DC11-19AB-4135-A96A-0EC98D8AB291}"/>
    <cellStyle name="60% - Accent6 2" xfId="10890" xr:uid="{DD40DCB3-5523-4BB3-8F30-E2B4DBA53AEC}"/>
    <cellStyle name="60% - Accent6 2 2" xfId="19037" xr:uid="{27F3B0B6-DCD6-4F61-A6C7-3270C7C68787}"/>
    <cellStyle name="60% - Accent6 3" xfId="19038" xr:uid="{78A6BD32-D1BD-4377-BB4D-5986C1C8E034}"/>
    <cellStyle name="60% - Accent6 4" xfId="19039" xr:uid="{A373693B-9D13-4412-AE7F-73FEE437F0E0}"/>
    <cellStyle name="60% - Accent6 5" xfId="19040" xr:uid="{FDAA4210-7267-4070-869C-73D932B155CE}"/>
    <cellStyle name="60% - Accent6 6" xfId="19041" xr:uid="{59FFA018-0326-46B0-9538-4A4E726B2606}"/>
    <cellStyle name="60% - Accent6 7" xfId="19042" xr:uid="{E464D3C5-125F-4CA2-B79A-2C04654A7596}"/>
    <cellStyle name="60% - Accent6 8" xfId="19043" xr:uid="{98543267-4D57-44CE-85F1-B0214BA0DC56}"/>
    <cellStyle name="60% - Accent6 9" xfId="19044" xr:uid="{8B51B8B2-E9BC-4CDC-9467-CDF4D393B2E0}"/>
    <cellStyle name="60% - Accent6_45647 - Annexe 6a au 31 03 2011 v2" xfId="19045" xr:uid="{B5BADEBB-EFA5-47F4-9480-240F50B08BFB}"/>
    <cellStyle name="60% - Colore 1" xfId="19046" xr:uid="{A3FA6567-55C3-46B0-95BE-40897ABAF869}"/>
    <cellStyle name="60% - Colore 1 10" xfId="19047" xr:uid="{5DBE39CC-646B-4538-964C-1E97DBF4A309}"/>
    <cellStyle name="60% - Colore 1 11" xfId="19048" xr:uid="{F14B5885-9424-4DA9-88FD-A5049190B255}"/>
    <cellStyle name="60% - Colore 1 12" xfId="19049" xr:uid="{8B29E734-79BC-4100-8BB2-8C92869D86DE}"/>
    <cellStyle name="60% - Colore 1 13" xfId="19050" xr:uid="{58859281-8F9E-4E45-87E3-DC5DCC315A80}"/>
    <cellStyle name="60% - Colore 1 14" xfId="19051" xr:uid="{09B28581-BF5F-4D6B-82DB-D82D93A3CBC7}"/>
    <cellStyle name="60% - Colore 1 15" xfId="19052" xr:uid="{59B0550F-ECBA-4B53-BFB7-7730B1E4FF21}"/>
    <cellStyle name="60% - Colore 1 16" xfId="19053" xr:uid="{D62DF7AF-9AA0-4499-B6B4-B996CD17193D}"/>
    <cellStyle name="60% - Colore 1 17" xfId="19054" xr:uid="{29422E55-98F9-42E2-A46F-ACC6D8C75CC0}"/>
    <cellStyle name="60% - Colore 1 2" xfId="19055" xr:uid="{3FBE0EC1-A16D-4BAA-972B-AB04E93DF879}"/>
    <cellStyle name="60% - Colore 1 3" xfId="19056" xr:uid="{FC827CFF-B084-4637-9D19-563E4AFA539C}"/>
    <cellStyle name="60% - Colore 1 4" xfId="19057" xr:uid="{AC4F99A2-5211-4CC9-A647-DAC05B89FA37}"/>
    <cellStyle name="60% - Colore 1 5" xfId="19058" xr:uid="{CDB4B209-CD15-4488-84FB-440C176DCD40}"/>
    <cellStyle name="60% - Colore 1 6" xfId="19059" xr:uid="{171007C0-9094-4E18-B756-973679E6C10C}"/>
    <cellStyle name="60% - Colore 1 7" xfId="19060" xr:uid="{2A9B935F-24E2-4DCC-97FF-A52F1348B0CB}"/>
    <cellStyle name="60% - Colore 1 8" xfId="19061" xr:uid="{BE101A74-BA0D-45C0-84E4-110C4345A8FB}"/>
    <cellStyle name="60% - Colore 1 9" xfId="19062" xr:uid="{B67FB4DE-DE48-4633-9D26-E816DDA51FD1}"/>
    <cellStyle name="60% - Colore 1_Display" xfId="19063" xr:uid="{A5CDFFCD-2635-463B-AD0C-E13652D35C96}"/>
    <cellStyle name="60% - Colore 2" xfId="19064" xr:uid="{2EDA773D-FAC9-4836-AEFB-891E13AAB262}"/>
    <cellStyle name="60% - Colore 2 10" xfId="19065" xr:uid="{6AF3DF3A-5784-44E2-AA4A-9991B7378A52}"/>
    <cellStyle name="60% - Colore 2 11" xfId="19066" xr:uid="{F0F20164-E18A-4D88-84D6-A78FFEB371FB}"/>
    <cellStyle name="60% - Colore 2 12" xfId="19067" xr:uid="{697BDFFE-6395-4A58-B5C4-B40475FCA61A}"/>
    <cellStyle name="60% - Colore 2 13" xfId="19068" xr:uid="{CE985319-E44A-49C2-9746-60365C9ED912}"/>
    <cellStyle name="60% - Colore 2 14" xfId="19069" xr:uid="{DC27B872-BE60-4A30-9781-C98FA75FA592}"/>
    <cellStyle name="60% - Colore 2 15" xfId="19070" xr:uid="{4417E90F-8844-4B8A-B969-AFA4E5BDDA41}"/>
    <cellStyle name="60% - Colore 2 16" xfId="19071" xr:uid="{53E4764E-B127-4C4A-AA86-4CD642B44A66}"/>
    <cellStyle name="60% - Colore 2 17" xfId="19072" xr:uid="{2FBB6098-2159-4268-97B7-74A05E8F8F78}"/>
    <cellStyle name="60% - Colore 2 2" xfId="19073" xr:uid="{494ED63E-1DF4-47AA-93F0-4912AA226376}"/>
    <cellStyle name="60% - Colore 2 3" xfId="19074" xr:uid="{BBDF6988-7A20-4B8B-A905-022B1725AA42}"/>
    <cellStyle name="60% - Colore 2 4" xfId="19075" xr:uid="{24477F77-55EF-4791-91CD-A574ADC1802A}"/>
    <cellStyle name="60% - Colore 2 5" xfId="19076" xr:uid="{0ED18672-E123-4657-A849-4ED3FCF4B08F}"/>
    <cellStyle name="60% - Colore 2 6" xfId="19077" xr:uid="{62F38538-1B10-47C2-8193-E972478A7E9D}"/>
    <cellStyle name="60% - Colore 2 7" xfId="19078" xr:uid="{42622265-82B7-44B5-80D1-398A347A0C28}"/>
    <cellStyle name="60% - Colore 2 8" xfId="19079" xr:uid="{90271D3B-6569-411F-ADA1-45F4D5A0ADA2}"/>
    <cellStyle name="60% - Colore 2 9" xfId="19080" xr:uid="{5DE2919C-C99B-46B4-8FD6-EE3A65677E40}"/>
    <cellStyle name="60% - Colore 2_Display" xfId="19081" xr:uid="{664CA83D-3A44-4702-8CF7-76BB1C199A27}"/>
    <cellStyle name="60% - Colore 3" xfId="19082" xr:uid="{F11B939B-5F00-4492-9CAA-4E81EE769997}"/>
    <cellStyle name="60% - Colore 3 10" xfId="19083" xr:uid="{0BD9F2BF-4474-4C06-8DCE-DB1AE52D6842}"/>
    <cellStyle name="60% - Colore 3 11" xfId="19084" xr:uid="{C3A4AA88-02CF-4701-A79B-ECFC8D8E859B}"/>
    <cellStyle name="60% - Colore 3 12" xfId="19085" xr:uid="{D60ACC8A-B81E-4139-984E-39880D5454FB}"/>
    <cellStyle name="60% - Colore 3 13" xfId="19086" xr:uid="{4A9A7EF2-6895-4EAC-842B-18B2E8AA1D54}"/>
    <cellStyle name="60% - Colore 3 14" xfId="19087" xr:uid="{F022F52E-899E-4490-A6CF-1CEE539EB9F6}"/>
    <cellStyle name="60% - Colore 3 15" xfId="19088" xr:uid="{3C775C94-16E5-4097-B4E6-C5AB11EAA3B5}"/>
    <cellStyle name="60% - Colore 3 16" xfId="19089" xr:uid="{19190FD4-E742-4D67-AC80-654C26A410A3}"/>
    <cellStyle name="60% - Colore 3 17" xfId="19090" xr:uid="{77A316A1-31A6-4660-9242-787B7EBC9910}"/>
    <cellStyle name="60% - Colore 3 2" xfId="19091" xr:uid="{E42A6506-0AE2-4CF6-84B4-42F3E9609214}"/>
    <cellStyle name="60% - Colore 3 3" xfId="19092" xr:uid="{A6065F3C-269B-4528-B4A6-E125CF74F51E}"/>
    <cellStyle name="60% - Colore 3 4" xfId="19093" xr:uid="{E68001F7-CE34-41F0-A6DB-039085D73140}"/>
    <cellStyle name="60% - Colore 3 5" xfId="19094" xr:uid="{67945590-76FB-4813-9E8A-04E920A80219}"/>
    <cellStyle name="60% - Colore 3 6" xfId="19095" xr:uid="{1CDF6BED-4393-4AE2-BFDB-8DCD46257013}"/>
    <cellStyle name="60% - Colore 3 7" xfId="19096" xr:uid="{D0606C7E-D562-44C1-907D-25760841BBE2}"/>
    <cellStyle name="60% - Colore 3 8" xfId="19097" xr:uid="{9EE4CD84-9AE7-4319-A1AE-E46965AA68B6}"/>
    <cellStyle name="60% - Colore 3 9" xfId="19098" xr:uid="{107857C9-98FD-427E-9BA8-37B4DDE9A9A4}"/>
    <cellStyle name="60% - Colore 3_Display" xfId="19099" xr:uid="{9E04FD0C-3E2E-47CB-B587-2A8C8C1C4B16}"/>
    <cellStyle name="60% - Colore 4" xfId="19100" xr:uid="{2E3AD237-42BB-40FE-9C9D-0AC83A940183}"/>
    <cellStyle name="60% - Colore 4 10" xfId="19101" xr:uid="{11EA9034-732F-464A-BAD9-EFD458BA32AA}"/>
    <cellStyle name="60% - Colore 4 11" xfId="19102" xr:uid="{BE444435-A39F-43D9-9373-838E8F17FAC1}"/>
    <cellStyle name="60% - Colore 4 12" xfId="19103" xr:uid="{3A5BC8B7-B78F-4880-BC82-5FA3F6C0CD35}"/>
    <cellStyle name="60% - Colore 4 13" xfId="19104" xr:uid="{A7A3B7FA-AFE2-41A0-864B-5652C55E6506}"/>
    <cellStyle name="60% - Colore 4 14" xfId="19105" xr:uid="{CD709616-4C51-41E5-8C67-4254C15C84EA}"/>
    <cellStyle name="60% - Colore 4 15" xfId="19106" xr:uid="{7DEC50CB-9219-48FF-BFAA-55E939E191E1}"/>
    <cellStyle name="60% - Colore 4 16" xfId="19107" xr:uid="{FA2EB275-7349-4880-866D-291221648DA0}"/>
    <cellStyle name="60% - Colore 4 17" xfId="19108" xr:uid="{219C4BE7-8493-4C02-8D11-DF8CAB56572A}"/>
    <cellStyle name="60% - Colore 4 2" xfId="19109" xr:uid="{6E48C240-A8B8-4E64-9A73-3C54F6DC0476}"/>
    <cellStyle name="60% - Colore 4 3" xfId="19110" xr:uid="{4F13B165-6E9A-4678-B6DD-F961E000C10C}"/>
    <cellStyle name="60% - Colore 4 4" xfId="19111" xr:uid="{1602F7D5-5C17-4AA4-A223-4F86A6299440}"/>
    <cellStyle name="60% - Colore 4 5" xfId="19112" xr:uid="{F8897E54-08CF-4EEC-99B7-D6E155C0D57E}"/>
    <cellStyle name="60% - Colore 4 6" xfId="19113" xr:uid="{14D7A4E4-363D-4B76-9D5F-BC907A636EA8}"/>
    <cellStyle name="60% - Colore 4 7" xfId="19114" xr:uid="{CCC5E9CB-F80D-4BDB-96B9-B14E96D40762}"/>
    <cellStyle name="60% - Colore 4 8" xfId="19115" xr:uid="{BB7C1D28-2147-4068-A2F4-842076225A28}"/>
    <cellStyle name="60% - Colore 4 9" xfId="19116" xr:uid="{B6336A5A-B164-47D8-99EE-26403EF03B45}"/>
    <cellStyle name="60% - Colore 4_Display" xfId="19117" xr:uid="{27611D0D-9331-49CE-8FA0-1874CEFDE658}"/>
    <cellStyle name="60% - Colore 5" xfId="19118" xr:uid="{2DC2E7E0-9F74-40F4-A930-46B92543A73E}"/>
    <cellStyle name="60% - Colore 5 10" xfId="19119" xr:uid="{309BF2AC-FA82-4C4F-A8A3-688B5663CD84}"/>
    <cellStyle name="60% - Colore 5 11" xfId="19120" xr:uid="{34086F80-B989-45C4-B21F-46C21328E639}"/>
    <cellStyle name="60% - Colore 5 12" xfId="19121" xr:uid="{F516B5B2-4C7E-47F7-BED0-BB8BBA1195F5}"/>
    <cellStyle name="60% - Colore 5 13" xfId="19122" xr:uid="{641F27D1-A412-4323-AFE1-BA5C90DBD7AB}"/>
    <cellStyle name="60% - Colore 5 14" xfId="19123" xr:uid="{D5CDC08A-7C6E-4A92-B4C4-ED2AD1C0603E}"/>
    <cellStyle name="60% - Colore 5 15" xfId="19124" xr:uid="{F5945E20-8C00-416B-89F8-33E9050B076F}"/>
    <cellStyle name="60% - Colore 5 16" xfId="19125" xr:uid="{0B268C20-FBC8-40F4-B92E-2D497E3EBFAB}"/>
    <cellStyle name="60% - Colore 5 17" xfId="19126" xr:uid="{4AF19796-960F-420A-A5DF-2FD85887CD42}"/>
    <cellStyle name="60% - Colore 5 2" xfId="19127" xr:uid="{C4E08172-AA6F-409F-BFEC-D1D642CEE367}"/>
    <cellStyle name="60% - Colore 5 3" xfId="19128" xr:uid="{B2ABB335-AE72-4748-8248-313F3E438851}"/>
    <cellStyle name="60% - Colore 5 4" xfId="19129" xr:uid="{B8B1DCC2-A294-4B99-AF1E-18E6B3FA9305}"/>
    <cellStyle name="60% - Colore 5 5" xfId="19130" xr:uid="{EC50347C-9F21-4AC5-A378-E46E0CED60DA}"/>
    <cellStyle name="60% - Colore 5 6" xfId="19131" xr:uid="{B4F1291A-B585-4CB4-9696-4BA3401631E3}"/>
    <cellStyle name="60% - Colore 5 7" xfId="19132" xr:uid="{9759A5E4-D3F3-4BFC-BC4E-4B535C9E0C1A}"/>
    <cellStyle name="60% - Colore 5 8" xfId="19133" xr:uid="{7337D4AA-9007-4762-92FF-5AFD4CB606F7}"/>
    <cellStyle name="60% - Colore 5 9" xfId="19134" xr:uid="{B69DEA56-F8FE-45FC-A2D8-3E8E38D7F9D9}"/>
    <cellStyle name="60% - Colore 5_Display" xfId="19135" xr:uid="{157C993F-D3F8-4D91-ABA6-07847DA267BE}"/>
    <cellStyle name="60% - Colore 6" xfId="19136" xr:uid="{CA42221A-6AD3-4C1A-A155-2037E0845B34}"/>
    <cellStyle name="60% - Colore 6 10" xfId="19137" xr:uid="{F4619D6B-BB9C-4AF6-9582-50A44A95A26A}"/>
    <cellStyle name="60% - Colore 6 11" xfId="19138" xr:uid="{98C8657F-7699-42D4-AFFF-551BD6107896}"/>
    <cellStyle name="60% - Colore 6 12" xfId="19139" xr:uid="{0591A893-1A26-439C-8CDF-C0B769C24610}"/>
    <cellStyle name="60% - Colore 6 13" xfId="19140" xr:uid="{433BC0A6-90BC-4805-B784-85CA7303D7F5}"/>
    <cellStyle name="60% - Colore 6 14" xfId="19141" xr:uid="{8EC15196-E83F-453D-AC77-AA61A786355D}"/>
    <cellStyle name="60% - Colore 6 15" xfId="19142" xr:uid="{BDCE42D6-C96A-404A-A5A1-5C81EEFA8B7D}"/>
    <cellStyle name="60% - Colore 6 16" xfId="19143" xr:uid="{B0968F15-B266-4F52-AB10-3C838E8314DE}"/>
    <cellStyle name="60% - Colore 6 17" xfId="19144" xr:uid="{4F4C2133-9379-409F-8854-F2472B684497}"/>
    <cellStyle name="60% - Colore 6 2" xfId="19145" xr:uid="{95E7D8A4-38B6-4C98-97FA-C4824EF91675}"/>
    <cellStyle name="60% - Colore 6 3" xfId="19146" xr:uid="{0EB8A842-BD39-470E-AE3E-288B2422D81A}"/>
    <cellStyle name="60% - Colore 6 4" xfId="19147" xr:uid="{061BFBA1-DD17-4114-8328-5D29BF72FEAE}"/>
    <cellStyle name="60% - Colore 6 5" xfId="19148" xr:uid="{2329FB51-460A-40A3-9A13-7C5DEC647D99}"/>
    <cellStyle name="60% - Colore 6 6" xfId="19149" xr:uid="{F8C7AA52-B16E-4D29-93FB-B4B31BE35785}"/>
    <cellStyle name="60% - Colore 6 7" xfId="19150" xr:uid="{777FED69-34CA-4489-A4DC-7D9C2563E266}"/>
    <cellStyle name="60% - Colore 6 8" xfId="19151" xr:uid="{82A1C62A-44BD-41CC-BAD0-46E7F824819B}"/>
    <cellStyle name="60% - Colore 6 9" xfId="19152" xr:uid="{67E6B0BD-5364-4734-96C0-A12A452140F7}"/>
    <cellStyle name="60% - Colore 6_Display" xfId="19153" xr:uid="{3D4F3B9C-0212-4D13-A54A-C3D64DF425C3}"/>
    <cellStyle name="60% - Énfasis1" xfId="4312" xr:uid="{DFC47770-8AE1-462C-BECE-571E83E031F9}"/>
    <cellStyle name="60% - Énfasis2" xfId="4313" xr:uid="{35451C71-1E9B-4F63-9ACF-75F1955F35B8}"/>
    <cellStyle name="60% - Énfasis3" xfId="4314" xr:uid="{E7937F5E-EF1B-4661-B62B-489A6F5C0ABD}"/>
    <cellStyle name="60% - Énfasis4" xfId="4315" xr:uid="{BA70FF0C-21AD-4F1B-AD62-E88D558F3FD6}"/>
    <cellStyle name="60% - Énfasis5" xfId="4316" xr:uid="{842E9754-D2A8-4BE8-8937-0BA00042B656}"/>
    <cellStyle name="60% - Énfasis6" xfId="4317" xr:uid="{F8075636-33CE-4F8E-B9F1-1375FE9297F1}"/>
    <cellStyle name="60% - uthevingsfarge 1 2" xfId="190" xr:uid="{BD8BD8E8-9FC9-432D-A5E3-377C888D45C8}"/>
    <cellStyle name="60% - uthevingsfarge 1 2 2" xfId="2423" xr:uid="{1814B458-7432-435F-9D51-D70A1B0AD70F}"/>
    <cellStyle name="60% - uthevingsfarge 2 2" xfId="191" xr:uid="{7BD8DE0A-80FD-451F-BEA1-D76BFA6C784E}"/>
    <cellStyle name="60% - uthevingsfarge 2 2 2" xfId="2424" xr:uid="{994DA764-61FE-47F1-BBF8-79F871F3960C}"/>
    <cellStyle name="60% - uthevingsfarge 3 2" xfId="192" xr:uid="{5030D5C8-3421-4AB3-A887-2D4DF69FC5D0}"/>
    <cellStyle name="60% - uthevingsfarge 3 2 2" xfId="2425" xr:uid="{C5A230DA-A2BD-41EE-BDDE-F9DA9BC65C0E}"/>
    <cellStyle name="60% - uthevingsfarge 4 2" xfId="193" xr:uid="{2521A78D-EEF5-41E5-BF71-BCDCDDD1E481}"/>
    <cellStyle name="60% - uthevingsfarge 4 2 2" xfId="2426" xr:uid="{F481947B-7215-4358-A1FD-F10341E28D02}"/>
    <cellStyle name="60% - uthevingsfarge 5 2" xfId="194" xr:uid="{18481AC2-54E0-49E9-AD1A-BDB16AF6B136}"/>
    <cellStyle name="60% - uthevingsfarge 5 2 2" xfId="2427" xr:uid="{E603B6D5-75DC-45FA-AC68-2B69B3546D6A}"/>
    <cellStyle name="60% - uthevingsfarge 6 2" xfId="195" xr:uid="{7E74A490-A6C3-43BA-A16C-539AC63FEA93}"/>
    <cellStyle name="60% - uthevingsfarge 6 2 2" xfId="2428" xr:uid="{9DAC73F9-7958-411A-8180-464D6224BAD4}"/>
    <cellStyle name="_x001c_À " xfId="19154" xr:uid="{FB70162A-30C5-47E9-890E-4C9EDF9B05D6}"/>
    <cellStyle name="_x001c_À  2" xfId="19155" xr:uid="{076CF933-E211-46A6-9D74-AB9E0522BD6E}"/>
    <cellStyle name="A_Cacher" xfId="19156" xr:uid="{C3217209-F746-4449-BFDB-8985DDD7CEE3}"/>
    <cellStyle name="ac" xfId="19157" xr:uid="{4A5A912A-A87E-4DB3-BE27-F0E57F6BACC8}"/>
    <cellStyle name="ac 2" xfId="19158" xr:uid="{15C6213C-CC48-4856-9CA8-1CEC5470620B}"/>
    <cellStyle name="Accent1" xfId="170" xr:uid="{D817737F-8849-4DD9-A8CE-D8AE4338EE44}"/>
    <cellStyle name="Accent1 10" xfId="19159" xr:uid="{7A97AACB-3986-4385-A35C-95484194D812}"/>
    <cellStyle name="Accent1 11" xfId="19160" xr:uid="{1408F85A-DB21-4D63-99E4-36B5CDCA9B9E}"/>
    <cellStyle name="Accent1 12" xfId="19161" xr:uid="{25FAF10E-C0E7-41FC-95AE-85BBF5EBAC58}"/>
    <cellStyle name="Accent1 13" xfId="19162" xr:uid="{EDE59C32-84E3-4010-A78A-7F8841441EC0}"/>
    <cellStyle name="Accent1 14" xfId="19163" xr:uid="{13188454-C16C-4D06-BC0A-AB162B6DB70F}"/>
    <cellStyle name="Accent1 2" xfId="10891" xr:uid="{30B510D8-A700-48F1-B470-81BBFDF761AC}"/>
    <cellStyle name="Accent1 2 2" xfId="19165" xr:uid="{0E0D9007-DF21-495C-9C16-21BBD14AE0F5}"/>
    <cellStyle name="Accent1 2 3" xfId="19166" xr:uid="{C3426BE4-3BD4-44F1-94B6-73E37DFD0DEB}"/>
    <cellStyle name="Accent1 2 4" xfId="19164" xr:uid="{38C631E3-C6EA-418E-BD36-3438C2491A83}"/>
    <cellStyle name="Accent1 2_CONFIGURATION" xfId="19167" xr:uid="{E58B21B8-076C-4DC8-9298-236C3B0C351C}"/>
    <cellStyle name="Accent1 3" xfId="19168" xr:uid="{76C53534-7FC9-4C70-801F-3AF940E66316}"/>
    <cellStyle name="Accent1 4" xfId="19169" xr:uid="{435C4A11-D1F8-40DE-9070-B076D72F1202}"/>
    <cellStyle name="Accent1 5" xfId="19170" xr:uid="{B47FC3CE-3BD8-49A2-A480-12B0D52EFC5A}"/>
    <cellStyle name="Accent1 6" xfId="19171" xr:uid="{72E7E503-1B38-4AAC-98CF-CB945A7ED183}"/>
    <cellStyle name="Accent1 7" xfId="19172" xr:uid="{FB4340A3-3189-45ED-A89D-0AC1F1F03462}"/>
    <cellStyle name="Accent1 8" xfId="19173" xr:uid="{B3957372-574D-4C9E-8E2E-85F8EDEF1721}"/>
    <cellStyle name="Accent1 9" xfId="19174" xr:uid="{4205CD95-0B98-4C2D-B53B-A9B2EAB545C6}"/>
    <cellStyle name="Accent2" xfId="171" xr:uid="{A5DE4540-D87F-4B5F-A57E-46B913C4496C}"/>
    <cellStyle name="Accent2 10" xfId="19175" xr:uid="{CEE1F1B0-868E-4A86-B966-3E0E2B569DE8}"/>
    <cellStyle name="Accent2 11" xfId="19176" xr:uid="{ADAF894D-6F4E-4F25-A8DD-ADA2D8EC4913}"/>
    <cellStyle name="Accent2 12" xfId="19177" xr:uid="{80E98944-82E2-4E69-99E2-DC9A5284BE23}"/>
    <cellStyle name="Accent2 13" xfId="19178" xr:uid="{6098A585-84E1-4159-8FDE-87BEE6DB4B6A}"/>
    <cellStyle name="Accent2 14" xfId="19179" xr:uid="{B2F266B7-7DC3-4C12-91D6-CCE5B4CFFE97}"/>
    <cellStyle name="Accent2 2" xfId="10892" xr:uid="{551E6D67-911A-4D73-B384-1CAD178F8CEA}"/>
    <cellStyle name="Accent2 2 2" xfId="19181" xr:uid="{95546E4E-05B8-43EB-A2CA-0BC3E5140300}"/>
    <cellStyle name="Accent2 2 3" xfId="19182" xr:uid="{0D73165A-4C48-4265-8652-A5E00A84BF49}"/>
    <cellStyle name="Accent2 2 4" xfId="19180" xr:uid="{91517181-F245-4FD2-A129-CA39C535A559}"/>
    <cellStyle name="Accent2 2_CONFIGURATION" xfId="19183" xr:uid="{C49F2B81-05A4-4E59-A79F-EA3806EEC688}"/>
    <cellStyle name="Accent2 3" xfId="19184" xr:uid="{0F5CA002-01B6-42D1-97E7-48288C072BCE}"/>
    <cellStyle name="Accent2 4" xfId="19185" xr:uid="{C58A816C-6666-4C2D-B0B0-26767F7573A4}"/>
    <cellStyle name="Accent2 5" xfId="19186" xr:uid="{7723CF35-8BA5-4861-889B-9169B7439030}"/>
    <cellStyle name="Accent2 6" xfId="19187" xr:uid="{883734C0-45A5-432A-BB9F-8431D2C9E4C1}"/>
    <cellStyle name="Accent2 7" xfId="19188" xr:uid="{00E59F4D-3E7C-4AD2-AD69-118814D3DB05}"/>
    <cellStyle name="Accent2 8" xfId="19189" xr:uid="{D465B327-2677-4B8F-B4AD-ABD7532725F6}"/>
    <cellStyle name="Accent2 9" xfId="19190" xr:uid="{C32ED2C8-A1F3-46BE-8B05-CF042F13A6D4}"/>
    <cellStyle name="Accent3" xfId="172" xr:uid="{FCA44ED1-5C53-48E8-9A19-2D623D382C20}"/>
    <cellStyle name="Accent3 10" xfId="19191" xr:uid="{EA46958F-96C2-4690-B580-1C6BDCD2AEFA}"/>
    <cellStyle name="Accent3 11" xfId="19192" xr:uid="{C20885F2-B3BE-4800-8462-AD6D4FF8FB0A}"/>
    <cellStyle name="Accent3 12" xfId="19193" xr:uid="{C9C97710-A1C5-4BE9-898D-F5B0BACD7F35}"/>
    <cellStyle name="Accent3 13" xfId="19194" xr:uid="{562434A9-B630-4C56-ABE8-4FE11DA837B2}"/>
    <cellStyle name="Accent3 14" xfId="19195" xr:uid="{1D402829-6335-4C59-86D1-290B86AAB676}"/>
    <cellStyle name="Accent3 2" xfId="10893" xr:uid="{83B38C8E-9844-4BD7-9B8D-BE97E18F4F35}"/>
    <cellStyle name="Accent3 2 2" xfId="19197" xr:uid="{A5F1E43A-FDFD-45E9-AA74-1B198368B5FD}"/>
    <cellStyle name="Accent3 2 3" xfId="19198" xr:uid="{E0AFC521-618A-47EB-8297-D9615D24860E}"/>
    <cellStyle name="Accent3 2 4" xfId="19196" xr:uid="{86B6FD70-6659-45FF-95A7-312B8F33D762}"/>
    <cellStyle name="Accent3 2_CONFIGURATION" xfId="19199" xr:uid="{80F6561A-6F8A-44F8-A469-31A9FBE19362}"/>
    <cellStyle name="Accent3 3" xfId="19200" xr:uid="{74B70322-1EB0-4420-B495-3176981D6276}"/>
    <cellStyle name="Accent3 4" xfId="19201" xr:uid="{BCD49282-6B9F-409E-BEF6-454CDA6E0774}"/>
    <cellStyle name="Accent3 5" xfId="19202" xr:uid="{1B983AAC-663E-4967-9518-E75A46FDA014}"/>
    <cellStyle name="Accent3 6" xfId="19203" xr:uid="{C5F5411C-A8D7-496B-B82A-B0AB06C19C0F}"/>
    <cellStyle name="Accent3 7" xfId="19204" xr:uid="{BA330834-E133-49E9-B5F3-607FF166C03B}"/>
    <cellStyle name="Accent3 8" xfId="19205" xr:uid="{D681D837-843C-4FE8-8B05-0C9190A058E6}"/>
    <cellStyle name="Accent3 9" xfId="19206" xr:uid="{9C38285D-A885-4A6A-979B-91A4A70263AF}"/>
    <cellStyle name="Accent4" xfId="173" xr:uid="{E9D9F98E-74E5-48B6-B8D6-E54D29C3A8EA}"/>
    <cellStyle name="Accent4 10" xfId="19207" xr:uid="{3C174529-C977-46AD-91B4-7554334E3791}"/>
    <cellStyle name="Accent4 11" xfId="19208" xr:uid="{CBCEB93E-089F-441E-A31B-39ED2D2090DE}"/>
    <cellStyle name="Accent4 12" xfId="19209" xr:uid="{63593D73-BF23-4E0A-AC0C-08118B45AB13}"/>
    <cellStyle name="Accent4 13" xfId="19210" xr:uid="{213696FF-202D-47F7-8E21-9E0E159DF983}"/>
    <cellStyle name="Accent4 14" xfId="19211" xr:uid="{DC5A8EC8-2376-43A7-9DF3-59BF7069ECE1}"/>
    <cellStyle name="Accent4 2" xfId="10894" xr:uid="{0F86366A-C26D-49D4-A4EF-6A8D87EA27D4}"/>
    <cellStyle name="Accent4 2 2" xfId="19213" xr:uid="{CCF2045B-1A71-40E1-B097-DFD4824AB014}"/>
    <cellStyle name="Accent4 2 3" xfId="19214" xr:uid="{C7D74BF5-9757-4AED-AD8C-B1897416D59D}"/>
    <cellStyle name="Accent4 2 4" xfId="19212" xr:uid="{D8105C04-538A-41CB-97C7-C5DBD886C7FC}"/>
    <cellStyle name="Accent4 2_CONFIGURATION" xfId="19215" xr:uid="{19BF13A1-38B9-4842-84F4-25A8B5A09DB6}"/>
    <cellStyle name="Accent4 3" xfId="19216" xr:uid="{8F5C58D3-02B4-489D-95DC-5EAD894EFC8E}"/>
    <cellStyle name="Accent4 4" xfId="19217" xr:uid="{489B4C5C-4A7E-4031-B740-AC252F24B03C}"/>
    <cellStyle name="Accent4 5" xfId="19218" xr:uid="{DEFD9906-3A36-490E-BA1B-FC6D8D8C0D8C}"/>
    <cellStyle name="Accent4 6" xfId="19219" xr:uid="{A1615737-BAD2-4B5D-8A2D-3C9EB94A85B7}"/>
    <cellStyle name="Accent4 7" xfId="19220" xr:uid="{542C1E2D-F29E-4C12-AEB9-04683C66E4AC}"/>
    <cellStyle name="Accent4 8" xfId="19221" xr:uid="{4CF697DD-C824-4138-B03E-B4999453791B}"/>
    <cellStyle name="Accent4 9" xfId="19222" xr:uid="{84678724-550C-407A-B502-34396F3A13EE}"/>
    <cellStyle name="Accent5" xfId="174" xr:uid="{4ABFD3A6-12BC-4AC6-B438-6393572FC720}"/>
    <cellStyle name="Accent5 10" xfId="19223" xr:uid="{A67A690A-3A59-484A-8055-9D7DE4A33992}"/>
    <cellStyle name="Accent5 11" xfId="19224" xr:uid="{E67E1AFA-24B0-4944-8817-12E409A1FB47}"/>
    <cellStyle name="Accent5 12" xfId="19225" xr:uid="{68BC2FD0-BF82-438E-8A6C-B9ECEAFFAF2D}"/>
    <cellStyle name="Accent5 13" xfId="19226" xr:uid="{85E279EA-E6FF-4890-9E1A-D8B697037BE1}"/>
    <cellStyle name="Accent5 14" xfId="19227" xr:uid="{C80F126E-B6DF-41E2-BE36-97FD19AD389A}"/>
    <cellStyle name="Accent5 15" xfId="19228" xr:uid="{456BEE02-A1EF-4B70-92A6-65FF5B1D50A2}"/>
    <cellStyle name="Accent5 2" xfId="10895" xr:uid="{F50E228E-64E2-4F3F-A6F3-564937C7F53A}"/>
    <cellStyle name="Accent5 2 2" xfId="19230" xr:uid="{B5A2C0CF-8DB0-4823-8636-69B01E8DD408}"/>
    <cellStyle name="Accent5 2 3" xfId="19231" xr:uid="{5E2B72BE-7927-43CC-965C-E8BC954F69A8}"/>
    <cellStyle name="Accent5 2 4" xfId="19229" xr:uid="{71672722-D05E-4440-865D-9E670583F2D1}"/>
    <cellStyle name="Accent5 2_CONFIGURATION" xfId="19232" xr:uid="{8D7AC5B0-4E11-48E1-9CC0-7A66EA9B6F0A}"/>
    <cellStyle name="Accent5 3" xfId="19233" xr:uid="{A254749A-1310-4C6B-ABDB-4D8993CFA82C}"/>
    <cellStyle name="Accent5 4" xfId="19234" xr:uid="{3E16F338-ABAB-474E-BE99-076659A23D3B}"/>
    <cellStyle name="Accent5 5" xfId="19235" xr:uid="{A9A597D5-9344-4808-80F1-D0FDFD03BBF8}"/>
    <cellStyle name="Accent5 6" xfId="19236" xr:uid="{628647C7-2A69-4388-8853-9803C2BEB44E}"/>
    <cellStyle name="Accent5 7" xfId="19237" xr:uid="{CF68FB88-4C05-4E23-8198-747E50B88A82}"/>
    <cellStyle name="Accent5 8" xfId="19238" xr:uid="{8908CDA1-B747-4AFB-9C6A-922208CD65F1}"/>
    <cellStyle name="Accent5 9" xfId="19239" xr:uid="{2905FA13-DFF3-4DEF-95A3-DCEF5D2076FF}"/>
    <cellStyle name="Accent6" xfId="175" xr:uid="{2441EB71-3D11-4025-A5D2-E4072D655206}"/>
    <cellStyle name="Accent6 10" xfId="19240" xr:uid="{53A6C0CA-65BB-47E5-B8FF-98EE6A146C8A}"/>
    <cellStyle name="Accent6 11" xfId="19241" xr:uid="{62E5470A-1221-4BEE-A764-1BB8CC0570B6}"/>
    <cellStyle name="Accent6 12" xfId="19242" xr:uid="{ADC4FE9F-0A8C-4EBB-BBAE-078C4C137792}"/>
    <cellStyle name="Accent6 13" xfId="19243" xr:uid="{7F886F97-43FE-436B-8E16-4F993FCF6770}"/>
    <cellStyle name="Accent6 14" xfId="19244" xr:uid="{4F2E34AB-99FE-4D59-8D54-AEC8238D4D90}"/>
    <cellStyle name="Accent6 2" xfId="10896" xr:uid="{60E7A3E2-08FB-4A63-9E9E-C46042E6F94E}"/>
    <cellStyle name="Accent6 2 2" xfId="19246" xr:uid="{6A55A908-8C2D-408F-91FD-68E2B51B7C62}"/>
    <cellStyle name="Accent6 2 3" xfId="19247" xr:uid="{7F4332EF-1F27-491D-8A37-8B405040FA8C}"/>
    <cellStyle name="Accent6 2 4" xfId="19245" xr:uid="{3C32B640-6449-45E4-BF33-CDD9DBE57F1D}"/>
    <cellStyle name="Accent6 2_CONFIGURATION" xfId="19248" xr:uid="{BDA86EDA-3C7E-4F48-81D4-BC5A225B3A14}"/>
    <cellStyle name="Accent6 3" xfId="19249" xr:uid="{C829E04D-2DD7-4935-8B00-1670C1ABF700}"/>
    <cellStyle name="Accent6 4" xfId="19250" xr:uid="{8D1DA512-E836-4D6E-8972-30573E14EAC1}"/>
    <cellStyle name="Accent6 5" xfId="19251" xr:uid="{D811AB18-7FBF-41E8-90DD-A5423819F411}"/>
    <cellStyle name="Accent6 6" xfId="19252" xr:uid="{09AD7D0C-CB1C-4EA6-8C2D-4751B506B7EF}"/>
    <cellStyle name="Accent6 7" xfId="19253" xr:uid="{195069EA-FCAC-4F08-BE26-78152C99B2F5}"/>
    <cellStyle name="Accent6 8" xfId="19254" xr:uid="{3833D4FE-9496-41EE-9D63-9E28C508C900}"/>
    <cellStyle name="Accent6 9" xfId="19255" xr:uid="{6504BB69-FE85-4669-9A9F-24DE07038624}"/>
    <cellStyle name="accounting" xfId="19256" xr:uid="{53448310-C1CA-469C-B809-B13771895977}"/>
    <cellStyle name="accounting 2" xfId="19257" xr:uid="{806F5429-EA83-4B62-8D43-E36D03FF5AF3}"/>
    <cellStyle name="accounting 2 2" xfId="19258" xr:uid="{714655C8-7543-4A66-8322-A0A07011F89C}"/>
    <cellStyle name="accounting 2 2 2" xfId="19259" xr:uid="{96D4C17D-20C3-432A-B7C8-45936DB3584D}"/>
    <cellStyle name="accounting 2 3" xfId="19260" xr:uid="{8C296FB0-C484-47B3-B5D7-BF7B981A83F2}"/>
    <cellStyle name="accounting 2 4" xfId="19261" xr:uid="{F63F3FEE-6895-4C08-BDE4-B32CC4BFD65B}"/>
    <cellStyle name="accounting 2 5" xfId="19262" xr:uid="{E61822CC-3386-400A-A327-70E66FC95714}"/>
    <cellStyle name="accounting 2 6" xfId="19263" xr:uid="{17BFB100-2CF2-4DFF-BBB4-25F2A907BD90}"/>
    <cellStyle name="accounting 3" xfId="19264" xr:uid="{D7C14C46-583C-4402-BB54-78CF9EADB42F}"/>
    <cellStyle name="accounting 3 2" xfId="19265" xr:uid="{8A8ECD0F-7A58-4753-A15A-1F986A7D52B0}"/>
    <cellStyle name="accounting 4" xfId="19266" xr:uid="{2677DE55-D14D-489B-BE04-A40B72973C28}"/>
    <cellStyle name="accounting 5" xfId="19267" xr:uid="{25C93D46-3026-4E9C-82C6-6EF9E77712EC}"/>
    <cellStyle name="accounting 6" xfId="19268" xr:uid="{4B2DE6C1-AB71-4B89-AA66-04BB32919A53}"/>
    <cellStyle name="accounting 7" xfId="19269" xr:uid="{A50E4CE3-B66D-4D21-B12F-2B7688AA7F6A}"/>
    <cellStyle name="act" xfId="19270" xr:uid="{6D10AD4B-719A-4E40-B604-9A5ED8C3F559}"/>
    <cellStyle name="act 10" xfId="19271" xr:uid="{6F39E05E-045A-4DF3-BF1E-078E7C6B1DD1}"/>
    <cellStyle name="act 11" xfId="19272" xr:uid="{05FF4918-58BA-457F-82D3-CA3DAA439909}"/>
    <cellStyle name="act 12" xfId="19273" xr:uid="{CDD351ED-C6FC-4784-8B53-A003AEC34DC2}"/>
    <cellStyle name="act 13" xfId="19274" xr:uid="{004858AC-1987-4AB0-ADA2-A8B14244BB4D}"/>
    <cellStyle name="act 14" xfId="19275" xr:uid="{6137F5A5-755C-4362-90A2-5E33FF2724E6}"/>
    <cellStyle name="act 15" xfId="19276" xr:uid="{C5DDB8AE-1873-4542-802E-2342672AD6DA}"/>
    <cellStyle name="act 16" xfId="19277" xr:uid="{3F51C92F-C930-4CB7-9CDB-E712A8220C6C}"/>
    <cellStyle name="act 17" xfId="19278" xr:uid="{EB1C0F89-F29D-4233-814A-8AFE9ED3DEC6}"/>
    <cellStyle name="act 2" xfId="19279" xr:uid="{06A943CF-787A-483A-B43C-A9F45C2A5A71}"/>
    <cellStyle name="act 2 2" xfId="19280" xr:uid="{771E20C6-17C9-4C84-9BF9-BCBCBB9AA7C5}"/>
    <cellStyle name="act 2_Degas HFTO" xfId="19281" xr:uid="{6A4F295A-02BE-4C5D-8E6C-C157ABC0D647}"/>
    <cellStyle name="act 3" xfId="19282" xr:uid="{787242A6-E1CF-41AB-BB12-CC6AC85ADEFE}"/>
    <cellStyle name="act 4" xfId="19283" xr:uid="{FF675B5C-6005-430B-A30D-7E249CF637F6}"/>
    <cellStyle name="act 5" xfId="19284" xr:uid="{28DCE42D-D3EA-4337-8BF7-B0D8D0EC71E0}"/>
    <cellStyle name="act 6" xfId="19285" xr:uid="{3046054A-BD35-468B-A9CD-5D2CCC5C30E5}"/>
    <cellStyle name="act 7" xfId="19286" xr:uid="{CED83A7C-96E6-414A-AAF4-258065666AE7}"/>
    <cellStyle name="act 8" xfId="19287" xr:uid="{582F9D4F-7857-4AAC-AE14-5A7B8874E72F}"/>
    <cellStyle name="act 9" xfId="19288" xr:uid="{3DD36FB2-8FBA-48BA-A9A6-C11A73D5F004}"/>
    <cellStyle name="act_Degas HFTO" xfId="19289" xr:uid="{F755F8B5-84D6-46B7-8590-B61C6BAA5FCA}"/>
    <cellStyle name="Adjustable" xfId="19290" xr:uid="{87673C07-B07E-405A-9EA3-EB05E5DE7418}"/>
    <cellStyle name="AFE" xfId="19291" xr:uid="{89303CC6-8EAA-4A22-8BF4-9E1BD5B19CBE}"/>
    <cellStyle name="AFE 10" xfId="19292" xr:uid="{A32868CD-0589-4B9D-8D4B-E5BA769748CC}"/>
    <cellStyle name="AFE 11" xfId="19293" xr:uid="{73BC098E-5DDE-4A96-BD10-5F8584759B75}"/>
    <cellStyle name="AFE 12" xfId="19294" xr:uid="{A7ED9E87-240E-4BAF-A228-57B40A90F17E}"/>
    <cellStyle name="AFE 13" xfId="19295" xr:uid="{0CF2B11C-319C-437C-B7CF-BAB8A71D8F6B}"/>
    <cellStyle name="AFE 14" xfId="19296" xr:uid="{0ED1D225-DC52-49DE-873D-F7A420124F39}"/>
    <cellStyle name="AFE 15" xfId="19297" xr:uid="{E9638F6B-7B5B-4529-8A95-E7143E875127}"/>
    <cellStyle name="AFE 16" xfId="19298" xr:uid="{22AB6E66-3B9E-4EE6-8D29-3F19904EFFC7}"/>
    <cellStyle name="AFE 17" xfId="19299" xr:uid="{69754E79-8FE5-47D8-A1E2-E7F0620695E1}"/>
    <cellStyle name="AFE 2" xfId="19300" xr:uid="{6E4A126C-8433-4F21-BB9E-94A64EB1812D}"/>
    <cellStyle name="AFE 3" xfId="19301" xr:uid="{F749A758-65E4-4B2F-8867-9C3E0A25AEB4}"/>
    <cellStyle name="AFE 4" xfId="19302" xr:uid="{981B3533-9139-40CC-8B09-FB7D3A82A210}"/>
    <cellStyle name="AFE 5" xfId="19303" xr:uid="{11573A68-C7C1-44A4-8964-969C8688BF51}"/>
    <cellStyle name="AFE 6" xfId="19304" xr:uid="{15C7990E-AD25-402F-A554-5630645B5A21}"/>
    <cellStyle name="AFE 7" xfId="19305" xr:uid="{5E920BC4-A8F2-4429-B467-6DBBB4E6C1BC}"/>
    <cellStyle name="AFE 8" xfId="19306" xr:uid="{5F43199E-1221-4D01-AE94-647ED06D022F}"/>
    <cellStyle name="AFE 9" xfId="19307" xr:uid="{59B37741-B450-4A2D-8047-F20A23E46C00}"/>
    <cellStyle name="AFE_Degas HFTO" xfId="19308" xr:uid="{F1699F3D-5C9F-478F-B14F-F1DA568E05FA}"/>
    <cellStyle name="AminPageHeading" xfId="19309" xr:uid="{9BA97C46-204A-44D6-82DE-6CF3E803DA19}"/>
    <cellStyle name="Arial 10" xfId="19310" xr:uid="{08B7D8F7-B769-479D-AED4-C87535C54F79}"/>
    <cellStyle name="Arial 10 2" xfId="19311" xr:uid="{C2C13BEC-1C37-4049-A734-64A2AA2914A8}"/>
    <cellStyle name="Arial 10 2 2" xfId="19312" xr:uid="{58FEF860-DE82-44C3-ADDC-288107C236A6}"/>
    <cellStyle name="Arial 10 3" xfId="19313" xr:uid="{7A29EA65-A4D7-49EA-8454-C3379BB1E9C6}"/>
    <cellStyle name="Arial 10_Cadrage conso" xfId="19314" xr:uid="{9AD9CB86-9A3E-47EF-9B8C-269548B251AC}"/>
    <cellStyle name="Arial 12" xfId="19315" xr:uid="{1D3FD850-316E-4173-BB69-C655D57D8B64}"/>
    <cellStyle name="AskSide" xfId="19316" xr:uid="{1B3246ED-CD2D-4397-B5A8-A56A89278199}"/>
    <cellStyle name="Assumption" xfId="19317" xr:uid="{C7548B29-9DE3-4F33-8E12-B4B5D4A7DCF6}"/>
    <cellStyle name="Assumption 2" xfId="19318" xr:uid="{C3ECE37F-265F-411E-BC03-FD3A6FE9A36E}"/>
    <cellStyle name="Assumption 3" xfId="19319" xr:uid="{E3415BFD-4FC5-4DFA-9F25-CA929A31A148}"/>
    <cellStyle name="Assumption 4" xfId="19320" xr:uid="{49FA1148-3A0D-4A17-B913-2DC7C8100F07}"/>
    <cellStyle name="Assumption 5" xfId="19321" xr:uid="{2AA231A5-674A-4B74-AEF4-63246FA5B640}"/>
    <cellStyle name="Auto" xfId="19322" xr:uid="{D33272FA-56F4-4814-82CA-534E10439C9F}"/>
    <cellStyle name="AutoFormat Options" xfId="19323" xr:uid="{2FBF6706-F029-4CEF-9DF7-723BBBADFD97}"/>
    <cellStyle name="AutoFormat Options 2" xfId="19324" xr:uid="{1B232841-F6C1-4B46-AB1F-59B34CFA2BAE}"/>
    <cellStyle name="AutoFormat Options 2 2" xfId="19325" xr:uid="{4E0B7797-B495-4B39-91C9-791E411112CA}"/>
    <cellStyle name="AutoFormat Options 3" xfId="19326" xr:uid="{50FBD78D-EB25-4CF3-9CDC-031D31D3FFBA}"/>
    <cellStyle name="Avertissement 2" xfId="19327" xr:uid="{26515BED-EBC5-4723-804F-C3FF84653BD3}"/>
    <cellStyle name="Avertissement 3" xfId="19328" xr:uid="{3A64D4C9-E467-4542-A145-451087ACF4A6}"/>
    <cellStyle name="Axis.EffectiveDate" xfId="19329" xr:uid="{9F6DAA3E-0778-44A0-99CC-9BAFD5FF82CE}"/>
    <cellStyle name="Axis.Seasoning" xfId="19330" xr:uid="{F3F8DE91-6082-4EE4-AA84-4F2F172605A1}"/>
    <cellStyle name="b" xfId="19331" xr:uid="{ECC8C97C-FE6D-4184-9DE9-F4DE9F4828E9}"/>
    <cellStyle name="b 10" xfId="19332" xr:uid="{D6306B12-4F27-4C4E-8145-900875DC9D8C}"/>
    <cellStyle name="b 11" xfId="19333" xr:uid="{6758C429-497A-4111-ADD0-F2DC753E5261}"/>
    <cellStyle name="b 12" xfId="19334" xr:uid="{6C91FDB9-D052-49B5-ADC0-0A1D2E841108}"/>
    <cellStyle name="b 13" xfId="19335" xr:uid="{1DD68CA4-6500-4B10-A6CB-B0A27BF9F038}"/>
    <cellStyle name="b 14" xfId="19336" xr:uid="{456F1C8B-17E5-4CDF-8D23-022448D208BD}"/>
    <cellStyle name="b 15" xfId="19337" xr:uid="{604328CC-7B25-482C-B384-C816B74D335E}"/>
    <cellStyle name="b 16" xfId="19338" xr:uid="{1B762BF8-23B8-45BC-83AF-E4C3F73F18C7}"/>
    <cellStyle name="b 17" xfId="19339" xr:uid="{93EFB7C8-6561-44A4-9679-FF96948EB9F1}"/>
    <cellStyle name="b 18" xfId="19340" xr:uid="{AE3052A3-2D6E-48CB-9CA5-82FD609339BB}"/>
    <cellStyle name="b 19" xfId="19341" xr:uid="{8C146612-27C5-4F23-BC1F-3DF4F1BE59CD}"/>
    <cellStyle name="b 2" xfId="19342" xr:uid="{27B2D77B-5972-46FB-8668-CD279C52BEF9}"/>
    <cellStyle name="b 2 2" xfId="19343" xr:uid="{7AF51200-62C4-449E-AF28-F52D2DABB2E2}"/>
    <cellStyle name="b 2 3" xfId="19344" xr:uid="{4350FE20-8A1C-4A1A-A24D-BFAC2B49D32F}"/>
    <cellStyle name="b 2 4" xfId="19345" xr:uid="{08C74357-60A2-4A6D-8D3B-0231D63C8A1B}"/>
    <cellStyle name="b 2 5" xfId="19346" xr:uid="{1922F8AE-A296-4A3B-A927-66311712E104}"/>
    <cellStyle name="b 2 6" xfId="19347" xr:uid="{C6929919-8C29-4A79-A561-0D8610626DF8}"/>
    <cellStyle name="b 20" xfId="19348" xr:uid="{F79DDB35-E568-4E50-ADA2-30CEF07E4052}"/>
    <cellStyle name="b 21" xfId="19349" xr:uid="{C86B2ABC-9D88-41E2-865E-B333E82EA93F}"/>
    <cellStyle name="b 22" xfId="19350" xr:uid="{A69A3A07-A2CC-478C-9626-15F402748B2B}"/>
    <cellStyle name="b 3" xfId="19351" xr:uid="{23FACFA8-4EA4-4E09-97D5-5CCBBD598A0E}"/>
    <cellStyle name="b 3 2" xfId="19352" xr:uid="{8DDC0E93-ECED-4521-B2D9-2257E8C7CD9C}"/>
    <cellStyle name="b 4" xfId="19353" xr:uid="{8032769E-DC14-4AFB-B5D7-3A92DE9A22E2}"/>
    <cellStyle name="b 4 2" xfId="19354" xr:uid="{DC106B11-89D1-41F3-AAEF-2D8D18030033}"/>
    <cellStyle name="b 5" xfId="19355" xr:uid="{633F19F9-3598-442C-B438-E12DD5151AAD}"/>
    <cellStyle name="b 5 2" xfId="19356" xr:uid="{99364EBD-37CA-4111-B7CD-A2AEE8F960B7}"/>
    <cellStyle name="b 6" xfId="19357" xr:uid="{DAEFB51E-B375-40B1-9D09-C6E197B1AB37}"/>
    <cellStyle name="b 6 2" xfId="19358" xr:uid="{8E1A768E-46FC-418B-B986-877D1086DB42}"/>
    <cellStyle name="b 7" xfId="19359" xr:uid="{CDEB91C8-A80D-4B56-8D3F-796DA9524689}"/>
    <cellStyle name="b 7 2" xfId="19360" xr:uid="{6FAE41EF-B04A-4771-ADC9-A732D68A0EE2}"/>
    <cellStyle name="b 8" xfId="19361" xr:uid="{9207DAC7-3BE8-4654-9ACA-262988340120}"/>
    <cellStyle name="b 9" xfId="19362" xr:uid="{F559C51C-A351-441E-BCB3-FE90B471A5E9}"/>
    <cellStyle name="b_~0950885" xfId="19363" xr:uid="{51F31D74-F90C-4954-B4FE-DC65B769DC8F}"/>
    <cellStyle name="b_~5830458" xfId="19364" xr:uid="{815B4D7F-1F2D-4A24-81F9-3FA937389FE9}"/>
    <cellStyle name="b_~8064952" xfId="19365" xr:uid="{E6610029-A4A5-4803-80A2-8BF7C5BE9FC9}"/>
    <cellStyle name="b_Fichier des tableaux ENG_EF_sc590" xfId="19366" xr:uid="{BACAB569-8316-445B-91C1-FF9A7FFE5664}"/>
    <cellStyle name="b_Master états financiers de synthèse IFRS_201112 V0" xfId="19367" xr:uid="{44C05D39-3F6B-43AE-8382-2B2D0D81103B}"/>
    <cellStyle name="b_Queen III - PPA reversal Banking Book - 090630" xfId="19368" xr:uid="{D4F81CDD-31F0-4CAE-A5B5-FE8D507407F3}"/>
    <cellStyle name="b_Queen III - PPA reversal Banking Book - 090630 2" xfId="19369" xr:uid="{EB91A9E7-E4A8-4F35-AFEB-28069D7B3DDB}"/>
    <cellStyle name="b_Queen III - PPA reversal Banking Book - 090630 2 2" xfId="19370" xr:uid="{C968C39D-2459-4963-A478-4507323B9814}"/>
    <cellStyle name="b_Queen III - PPA reversal Banking Book - 090630 2 3" xfId="19371" xr:uid="{DB9B1E0B-0BB5-4B7C-8C6E-4E1D32E22B22}"/>
    <cellStyle name="b_Queen III - PPA reversal Banking Book - 090630 2 4" xfId="19372" xr:uid="{624ADEFA-179D-4267-A089-CA2A1DA5F810}"/>
    <cellStyle name="b_Queen III - PPA reversal Banking Book - 090630 2 5" xfId="19373" xr:uid="{2BE06BDB-8BD9-401F-AE2B-E0BF39AED1C7}"/>
    <cellStyle name="b_Queen III - PPA reversal Banking Book - 090630 2 6" xfId="19374" xr:uid="{11700132-4CEE-40D7-BA63-6760243ECFE1}"/>
    <cellStyle name="b_Queen III - PPA reversal Banking Book - 090630_21h" xfId="19375" xr:uid="{5FB5F2AB-DEE6-4667-B872-FF79C6F4C9A7}"/>
    <cellStyle name="b_Queen III - PPA reversal Banking Book - 090708h" xfId="19376" xr:uid="{E0F00A5E-E235-4936-A3A1-4FB410F2A26E}"/>
    <cellStyle name="b_Queen III - PPA reversal Banking Book - 090709 12h vm pour databook" xfId="19377" xr:uid="{DF7B4758-6659-40C4-B290-0CF235E97E11}"/>
    <cellStyle name="b_Queen III - PPA reversal Banking Book - 090709 12h vm pour databook 2" xfId="19378" xr:uid="{EABA5F2C-F184-466A-896B-5F0C779C7A34}"/>
    <cellStyle name="b_Queen III - PPA reversal Banking Book - 090709 12h vm pour databook 2 2" xfId="19379" xr:uid="{B0B6844F-DB2F-4299-B24C-249E2F17D1E7}"/>
    <cellStyle name="b_Queen III - PPA reversal Banking Book - 090709 12h vm pour databook 2 3" xfId="19380" xr:uid="{59FF96F6-721F-454F-BA22-C06A16BDD01D}"/>
    <cellStyle name="b_Queen III - PPA reversal Banking Book - 090709 12h vm pour databook 2 4" xfId="19381" xr:uid="{D154D595-2B1F-404C-8FD5-1788E8DAD60E}"/>
    <cellStyle name="b_Queen III - PPA reversal Banking Book - 090709 12h vm pour databook 2 5" xfId="19382" xr:uid="{F3394503-E438-4187-829B-97F4367A5321}"/>
    <cellStyle name="b_Queen III - PPA reversal Banking Book - 090709 12h vm pour databook 2 6" xfId="19383" xr:uid="{37FB8874-4B7C-497F-8070-3276751B647B}"/>
    <cellStyle name="b_Queen III - Rationalisation des Issued Debts - 090723" xfId="19384" xr:uid="{2282B66A-BCA8-4778-A661-35540F3BD90C}"/>
    <cellStyle name="b_Tableauxà modifier dans états fin_gb_rev" xfId="19385" xr:uid="{97A791F2-7A8A-43A6-8123-335A219D10F6}"/>
    <cellStyle name="b0let" xfId="19386" xr:uid="{3298BB90-C17C-4A23-8D91-23877A393FC0}"/>
    <cellStyle name="Bad" xfId="164" xr:uid="{5560704B-2352-4DAF-9F49-0AC5EA29A5A0}"/>
    <cellStyle name="Bad 10" xfId="19388" xr:uid="{EA4D7071-9AAE-4F9F-92F2-AFC8493EFF15}"/>
    <cellStyle name="Bad 11" xfId="19389" xr:uid="{2F3836AE-50B5-4B2E-B09F-4293F9600ED6}"/>
    <cellStyle name="Bad 12" xfId="19390" xr:uid="{CFA45458-5226-43AC-840E-5BB889848F3B}"/>
    <cellStyle name="Bad 13" xfId="19391" xr:uid="{8AD28828-C8E1-4B70-89EE-3FEB0F9B3831}"/>
    <cellStyle name="Bad 14" xfId="19392" xr:uid="{546C3CC8-867B-4393-B890-BC9BDFB7B57B}"/>
    <cellStyle name="Bad 15" xfId="19393" xr:uid="{DB4AF8AE-E063-4888-A12B-9EDBD1166DB0}"/>
    <cellStyle name="Bad 16" xfId="19394" xr:uid="{CAE06AA4-EC34-4D60-BD51-D91120CBAC1D}"/>
    <cellStyle name="Bad 17" xfId="19395" xr:uid="{DB395323-60D8-435B-85AE-F0D115D198DB}"/>
    <cellStyle name="Bad 18" xfId="19387" xr:uid="{F5F30112-42A7-4FE9-99BE-F7A5C5F3C3A4}"/>
    <cellStyle name="Bad 2" xfId="10897" xr:uid="{091A6C7D-FC77-4D6A-AF51-7AB466CF1996}"/>
    <cellStyle name="Bad 2 2" xfId="19396" xr:uid="{F58D8CCB-607E-4D25-AE18-EDA473DF2309}"/>
    <cellStyle name="Bad 3" xfId="19397" xr:uid="{D128C419-9831-4E30-A750-A2A0D2042D84}"/>
    <cellStyle name="Bad 4" xfId="19398" xr:uid="{739EF8FA-21D9-4146-91FF-710766161EC5}"/>
    <cellStyle name="Bad 5" xfId="19399" xr:uid="{A2FC089B-C988-4895-8D05-D1E246447FAA}"/>
    <cellStyle name="Bad 6" xfId="19400" xr:uid="{9DAFD315-4D24-4027-9AB4-96D8FAB715C0}"/>
    <cellStyle name="Bad 7" xfId="19401" xr:uid="{247FD7BA-F107-4F4D-9A1D-0C572C147F06}"/>
    <cellStyle name="Bad 8" xfId="19402" xr:uid="{ABA1976A-C024-4D1E-98B4-69518F9987FE}"/>
    <cellStyle name="Bad 9" xfId="19403" xr:uid="{4A61D013-218B-4614-8B96-C4F107FE893A}"/>
    <cellStyle name="Bad_45647 - Annexe 6a au 31 03 2011 v2" xfId="19404" xr:uid="{A1B86FE6-F6AF-44C2-BB8A-0D4190896706}"/>
    <cellStyle name="Banner" xfId="19405" xr:uid="{7832B93C-6314-4EF9-B297-483D2157FDD2}"/>
    <cellStyle name="Banner 2" xfId="19406" xr:uid="{A8EE2767-0A82-4E3B-917E-617283008C40}"/>
    <cellStyle name="BartText" xfId="19407" xr:uid="{8B7A6FA9-4BC1-486B-AF7F-1257E5D64785}"/>
    <cellStyle name="-Bas de tableau" xfId="19408" xr:uid="{04014572-4968-4D03-853B-BDD5139A0C82}"/>
    <cellStyle name="bbox" xfId="19409" xr:uid="{3A14D8DC-15D0-46B3-BDD3-C336C21DDF1E}"/>
    <cellStyle name="bbox 10" xfId="19410" xr:uid="{E8B96261-E6F7-44FD-A7AE-B171A1BED920}"/>
    <cellStyle name="bbox 11" xfId="19411" xr:uid="{A02D547B-F460-464C-8BCA-179A59B4C627}"/>
    <cellStyle name="bbox 12" xfId="19412" xr:uid="{1224E9B4-2741-490E-94D6-0A649B5B4795}"/>
    <cellStyle name="bbox 13" xfId="19413" xr:uid="{C26B6123-47F2-4266-842F-B6C22E9BDB5D}"/>
    <cellStyle name="bbox 14" xfId="19414" xr:uid="{8B26EABE-6719-4BCF-8EA3-E45717889230}"/>
    <cellStyle name="bbox 15" xfId="19415" xr:uid="{0274BA1D-20CB-4832-B87A-8E39320E883D}"/>
    <cellStyle name="bbox 16" xfId="19416" xr:uid="{242BAAF8-00D8-4001-90D8-C4643F909046}"/>
    <cellStyle name="bbox 17" xfId="19417" xr:uid="{D8DF8662-6C22-4BBB-AE2A-933029CB2DD4}"/>
    <cellStyle name="bbox 2" xfId="19418" xr:uid="{9D277EFD-85C2-434D-9E0D-6629BA5D8E84}"/>
    <cellStyle name="bbox 3" xfId="19419" xr:uid="{3EA90AEA-85E7-467B-8D9D-ECCE25DCA5A4}"/>
    <cellStyle name="bbox 4" xfId="19420" xr:uid="{AB1DC98B-6F6D-4046-8271-2EA78B179B83}"/>
    <cellStyle name="bbox 5" xfId="19421" xr:uid="{C63D7B54-F2CF-4286-BFA5-F74243C3DDF0}"/>
    <cellStyle name="bbox 6" xfId="19422" xr:uid="{DE36D3C8-1662-4486-A34C-A1AB81EA0D1D}"/>
    <cellStyle name="bbox 7" xfId="19423" xr:uid="{7B0E3645-5FBE-40C2-B4B5-AF8EA693DA11}"/>
    <cellStyle name="bbox 8" xfId="19424" xr:uid="{DE907A06-8870-4117-B35F-9F47190C4260}"/>
    <cellStyle name="bbox 9" xfId="19425" xr:uid="{0802BEF3-D694-43DF-88F0-8B22C31584B3}"/>
    <cellStyle name="Beregning 2" xfId="196" xr:uid="{1A6A93CF-A7E4-4E46-8F2D-29296D07C5B6}"/>
    <cellStyle name="Beregning 2 2" xfId="2429" xr:uid="{E62576BF-D0A6-4D9F-AAEF-FC3C626CF3DC}"/>
    <cellStyle name="Beregning 2_Balanse" xfId="11348" xr:uid="{6638C201-4EBD-4EFA-8685-CB60AE7F2DD2}"/>
    <cellStyle name="Beregning 3" xfId="11421" xr:uid="{5A3D3A61-9C46-442E-BD4B-E6961C150482}"/>
    <cellStyle name="Beregning 3 2" xfId="12383" xr:uid="{23CC33D4-1FA1-44FE-A06E-7FB19701E070}"/>
    <cellStyle name="Beregning 3 2 2" xfId="13362" xr:uid="{E7308E58-EEDC-431E-A445-BC281E5011E6}"/>
    <cellStyle name="Beregning 3 2 3" xfId="13690" xr:uid="{8FCE4715-14B8-411E-A313-ED493D5EDD21}"/>
    <cellStyle name="Beregning 3 3" xfId="12420" xr:uid="{7E046543-1D24-4B4E-BBA9-A8A1B58AA226}"/>
    <cellStyle name="Beregning 3 3 2" xfId="13392" xr:uid="{2B32F502-203D-49F8-AEBA-4E3CDFC9DC17}"/>
    <cellStyle name="Beregning 3 3 3" xfId="13720" xr:uid="{5C5B98E9-72BF-4A88-A6CD-E8A6EB2FB2E2}"/>
    <cellStyle name="Beregning 3 4" xfId="11898" xr:uid="{D271FA6C-20FF-4E2E-8280-73D3F4F5DB24}"/>
    <cellStyle name="Beregning 3 4 2" xfId="13170" xr:uid="{1B065354-A975-4ABF-B735-18579A4FC20D}"/>
    <cellStyle name="Beregning 3 4 3" xfId="13498" xr:uid="{5B0A2F2B-3A5C-4403-B449-AAF13F400BF0}"/>
    <cellStyle name="Beregning 3 5" xfId="12434" xr:uid="{E8CC3D0E-47C5-4571-9F5A-7B07F42A4C8F}"/>
    <cellStyle name="Beregning 3 5 2" xfId="13405" xr:uid="{675A5667-02C2-410D-A709-E17E1D297C47}"/>
    <cellStyle name="Beregning 3 5 3" xfId="13732" xr:uid="{C698DBF0-8FFE-4610-9D2C-EA32C5036BF3}"/>
    <cellStyle name="Berekening" xfId="19426" xr:uid="{5DB54621-1D24-47C2-A5D4-A53127A36EB4}"/>
    <cellStyle name="Bevitel" xfId="4318" xr:uid="{83CF7FEB-8BF4-44E9-9E7C-589FB17C4A05}"/>
    <cellStyle name="Bevitel 10" xfId="11714" xr:uid="{DCEBD9A2-3400-42A8-943E-E36ED6EACAEA}"/>
    <cellStyle name="Bevitel 10 2" xfId="12994" xr:uid="{B790FBAB-4878-483C-9628-10246F05650E}"/>
    <cellStyle name="Bevitel 10 3" xfId="12503" xr:uid="{08DB3332-9A3A-4F49-99D8-5575A6CE3ECA}"/>
    <cellStyle name="Bevitel 11" xfId="11485" xr:uid="{0A065CA7-36CA-4D91-A882-ED861AA7B91F}"/>
    <cellStyle name="Bevitel 11 2" xfId="12771" xr:uid="{0B8C4216-1CD4-4EEF-850B-8C916B99D4B7}"/>
    <cellStyle name="Bevitel 11 3" xfId="12499" xr:uid="{E52B27CE-B986-4A72-9A70-1138161B6591}"/>
    <cellStyle name="Bevitel 2" xfId="9277" xr:uid="{9B1F4624-6997-4185-9E7E-F01869563863}"/>
    <cellStyle name="Bevitel 2 10" xfId="11540" xr:uid="{077578A1-8B82-411E-8198-F0B48FCD4E30}"/>
    <cellStyle name="Bevitel 2 10 2" xfId="12824" xr:uid="{539C33D3-EC06-4A00-996D-30889F3BA71D}"/>
    <cellStyle name="Bevitel 2 10 3" xfId="12486" xr:uid="{ECAAFEAA-397D-4067-9F2D-7ECC6A7EECA7}"/>
    <cellStyle name="Bevitel 2 2" xfId="11050" xr:uid="{16DF5629-CCA6-4F0A-BDDC-93F89C9CBA2D}"/>
    <cellStyle name="Bevitel 2 2 2" xfId="12092" xr:uid="{1213B51A-8BE4-4B7B-AB2C-D886FDEE9E6E}"/>
    <cellStyle name="Bevitel 2 2 2 2" xfId="13317" xr:uid="{E97A745E-6B69-475D-8CC9-38F28628F9B2}"/>
    <cellStyle name="Bevitel 2 2 2 3" xfId="13645" xr:uid="{4DA353D8-61E6-488C-B29C-0DBDC3566B2B}"/>
    <cellStyle name="Bevitel 2 2 3" xfId="11523" xr:uid="{1CDD4C3E-C30C-40AA-8E24-E95019330FEE}"/>
    <cellStyle name="Bevitel 2 2 3 2" xfId="12807" xr:uid="{E34EB056-99C1-460A-8D4A-40930B5F7360}"/>
    <cellStyle name="Bevitel 2 2 3 3" xfId="12595" xr:uid="{FA562EB2-2BDD-4E13-A8D6-39AB0CD08287}"/>
    <cellStyle name="Bevitel 2 2 4" xfId="11571" xr:uid="{AF1AFBF9-A90D-46FC-A114-B744E18EC0D4}"/>
    <cellStyle name="Bevitel 2 2 4 2" xfId="12855" xr:uid="{E6DEBDB6-274B-4EF5-B34A-7D360C66579D}"/>
    <cellStyle name="Bevitel 2 2 4 3" xfId="12589" xr:uid="{EFE61A01-6844-4C2A-A197-AFF02774087B}"/>
    <cellStyle name="Bevitel 2 2 5" xfId="11584" xr:uid="{01BC55C7-1C42-4998-8574-ADA9971B67ED}"/>
    <cellStyle name="Bevitel 2 2 5 2" xfId="12868" xr:uid="{68131DA5-4EAA-4A77-90A0-35DEE337E197}"/>
    <cellStyle name="Bevitel 2 2 5 3" xfId="12573" xr:uid="{482E7383-B174-4CF9-989F-136CA7C27EE3}"/>
    <cellStyle name="Bevitel 2 3" xfId="11081" xr:uid="{139DB274-F31E-473F-8AC0-161B8D6A9B11}"/>
    <cellStyle name="Bevitel 2 3 2" xfId="12123" xr:uid="{04126642-4D45-4FD1-83C8-57619FF2CA93}"/>
    <cellStyle name="Bevitel 2 3 2 2" xfId="13343" xr:uid="{D92FBCCE-A4BA-499C-BF8C-9AF98259731E}"/>
    <cellStyle name="Bevitel 2 3 2 3" xfId="13671" xr:uid="{3A841DEC-103D-45A0-B7EC-24055226FD4D}"/>
    <cellStyle name="Bevitel 2 3 3" xfId="11817" xr:uid="{9DBA6354-3974-4071-9568-E2C7003652CD}"/>
    <cellStyle name="Bevitel 2 3 3 2" xfId="13096" xr:uid="{74DCDE66-FBD6-4661-A6B0-BDDE61FD301B}"/>
    <cellStyle name="Bevitel 2 3 3 3" xfId="13424" xr:uid="{3630CC13-5820-4447-ADC4-E9924ACCE110}"/>
    <cellStyle name="Bevitel 2 3 4" xfId="11532" xr:uid="{AA5E1849-6F04-4E4A-8B2B-94721FA09123}"/>
    <cellStyle name="Bevitel 2 3 4 2" xfId="12816" xr:uid="{9D74EFB5-C6AB-4DE0-9656-CB160A16031A}"/>
    <cellStyle name="Bevitel 2 3 4 3" xfId="12488" xr:uid="{7AC0D802-B75F-4406-93D7-60824E979358}"/>
    <cellStyle name="Bevitel 2 3 5" xfId="11722" xr:uid="{3D63AC30-DA70-4C4B-9C66-DABC3CCA622A}"/>
    <cellStyle name="Bevitel 2 3 5 2" xfId="13001" xr:uid="{C63DB236-DE40-46EB-98EC-D6492108E5C5}"/>
    <cellStyle name="Bevitel 2 3 5 3" xfId="12613" xr:uid="{7F47A1BF-2CBB-463E-BA41-CA0082E45368}"/>
    <cellStyle name="Bevitel 2 4" xfId="10993" xr:uid="{2EE84DFF-8AEF-47BD-A6F7-1AF74BFE1A42}"/>
    <cellStyle name="Bevitel 2 4 2" xfId="12035" xr:uid="{EC4CE2F8-9E5B-4DE3-BA32-A3AC1BEC4779}"/>
    <cellStyle name="Bevitel 2 4 2 2" xfId="13260" xr:uid="{07CB9C92-5437-44B2-BB9E-169618CD8544}"/>
    <cellStyle name="Bevitel 2 4 2 3" xfId="13588" xr:uid="{0B45A0E8-F43A-4A85-BB14-FF8998253AB8}"/>
    <cellStyle name="Bevitel 2 4 3" xfId="11614" xr:uid="{A836D175-3440-4922-9281-15088ADC3ABD}"/>
    <cellStyle name="Bevitel 2 4 3 2" xfId="12898" xr:uid="{668BFE60-C264-46F6-8E51-6EBF85819C1D}"/>
    <cellStyle name="Bevitel 2 4 3 3" xfId="12700" xr:uid="{52F96EEA-AC3C-4033-83FA-23106045A1EB}"/>
    <cellStyle name="Bevitel 2 4 4" xfId="11794" xr:uid="{3C2264E7-44BE-44AC-9D79-6C595E521D8F}"/>
    <cellStyle name="Bevitel 2 4 4 2" xfId="13073" xr:uid="{D2BAF989-DB4C-461D-9049-09252CC721CB}"/>
    <cellStyle name="Bevitel 2 4 4 3" xfId="12447" xr:uid="{39B24DC0-A5DD-46DF-8374-163085C1CA3B}"/>
    <cellStyle name="Bevitel 2 4 5" xfId="11777" xr:uid="{B397286E-0A1D-402D-8F01-FE2F3F581489}"/>
    <cellStyle name="Bevitel 2 4 5 2" xfId="13056" xr:uid="{5870CFF2-4D52-4C8B-AA4D-F574D30B417A}"/>
    <cellStyle name="Bevitel 2 4 5 3" xfId="12745" xr:uid="{19E6374E-D1C2-44A0-901E-6647D1F5F3C1}"/>
    <cellStyle name="Bevitel 2 5" xfId="11012" xr:uid="{57DA76DB-E066-4D89-93DE-E4FA6A129B98}"/>
    <cellStyle name="Bevitel 2 5 2" xfId="12054" xr:uid="{82D706F6-6596-4070-8380-CD5BF46CA1ED}"/>
    <cellStyle name="Bevitel 2 5 2 2" xfId="13279" xr:uid="{59E414A9-4C2B-4FD8-986E-29358F8677BA}"/>
    <cellStyle name="Bevitel 2 5 2 3" xfId="13607" xr:uid="{FBBE8534-F812-469A-BF18-199F89B8EBF7}"/>
    <cellStyle name="Bevitel 2 5 3" xfId="11604" xr:uid="{580F9283-CBD6-4C25-A753-304CD39D434C}"/>
    <cellStyle name="Bevitel 2 5 3 2" xfId="12888" xr:uid="{2F1DE3A7-209E-4B7A-9CF4-99D5347CF34C}"/>
    <cellStyle name="Bevitel 2 5 3 3" xfId="12471" xr:uid="{1D77777D-3D75-48E4-8518-43D0A772A6A7}"/>
    <cellStyle name="Bevitel 2 5 4" xfId="11630" xr:uid="{E6EADA9E-C6AF-44B8-80AF-0631CCC6C002}"/>
    <cellStyle name="Bevitel 2 5 4 2" xfId="12913" xr:uid="{8C17FA32-3019-4DA6-978C-D1A5A09F6474}"/>
    <cellStyle name="Bevitel 2 5 4 3" xfId="12465" xr:uid="{D395574C-98BC-44C9-80A0-9C8FA505DC89}"/>
    <cellStyle name="Bevitel 2 5 5" xfId="11572" xr:uid="{6480BCEC-4FA0-4EE9-BFCE-57745CFB466D}"/>
    <cellStyle name="Bevitel 2 5 5 2" xfId="12856" xr:uid="{E925D2D4-B925-4635-B4AE-5FF208E19E68}"/>
    <cellStyle name="Bevitel 2 5 5 3" xfId="12479" xr:uid="{D8B0FFCF-6D31-42DC-8E89-46D845306DF9}"/>
    <cellStyle name="Bevitel 2 6" xfId="10950" xr:uid="{8F95141E-08C8-4BE0-BD4F-056D694ADE0F}"/>
    <cellStyle name="Bevitel 2 6 2" xfId="11992" xr:uid="{168A6C0B-2858-4A10-B858-579326EEE991}"/>
    <cellStyle name="Bevitel 2 6 2 2" xfId="13240" xr:uid="{C235D3AA-8186-46A1-BF1B-1E301277C565}"/>
    <cellStyle name="Bevitel 2 6 2 3" xfId="13568" xr:uid="{85EF2303-FA66-4395-8E4F-5F502117179D}"/>
    <cellStyle name="Bevitel 2 6 3" xfId="11956" xr:uid="{F5F316E9-82DF-49CD-928C-1472B1DF8102}"/>
    <cellStyle name="Bevitel 2 6 3 2" xfId="13224" xr:uid="{13A10F93-897D-431B-BB79-FA025053A517}"/>
    <cellStyle name="Bevitel 2 6 3 3" xfId="13552" xr:uid="{BF0F77CC-8E94-40E0-B912-8763AA45488A}"/>
    <cellStyle name="Bevitel 2 6 4" xfId="11723" xr:uid="{4D26B89A-5E11-445E-9FC1-B315204B8A1D}"/>
    <cellStyle name="Bevitel 2 6 4 2" xfId="13002" xr:uid="{3D2EDDCD-58F9-44AF-BC18-267F302419E1}"/>
    <cellStyle name="Bevitel 2 6 4 3" xfId="12541" xr:uid="{37690F7D-C1EF-4536-BFC7-3A11F7C2C416}"/>
    <cellStyle name="Bevitel 2 6 5" xfId="11856" xr:uid="{B6D79BEB-4009-4EF2-B785-B07BDAF40528}"/>
    <cellStyle name="Bevitel 2 6 5 2" xfId="13134" xr:uid="{D95CBA57-D442-4789-B3D9-1F64324CD3A2}"/>
    <cellStyle name="Bevitel 2 6 5 3" xfId="13462" xr:uid="{4B79975B-880F-496A-9496-A14D935CFD22}"/>
    <cellStyle name="Bevitel 2 7" xfId="11865" xr:uid="{FA5BEAED-E1EF-4660-87D3-E3858A000161}"/>
    <cellStyle name="Bevitel 2 7 2" xfId="13143" xr:uid="{F6EB912D-8C53-4775-98E1-9B4DC0D078FA}"/>
    <cellStyle name="Bevitel 2 7 3" xfId="13471" xr:uid="{D4065761-A193-4AAE-9634-AD4C29FA6922}"/>
    <cellStyle name="Bevitel 2 8" xfId="11637" xr:uid="{C61A4A55-92BA-4AF7-99F0-95315F160A14}"/>
    <cellStyle name="Bevitel 2 8 2" xfId="12920" xr:uid="{2FB49700-6502-4009-8A29-6B64F761C29D}"/>
    <cellStyle name="Bevitel 2 8 3" xfId="12699" xr:uid="{16996E46-2BC1-4518-8DA1-204FB3013728}"/>
    <cellStyle name="Bevitel 2 9" xfId="11809" xr:uid="{81177889-78F6-4FFD-AF5D-5A01514EC641}"/>
    <cellStyle name="Bevitel 2 9 2" xfId="13088" xr:uid="{515B5414-3514-4528-A10A-50731DD7D7BF}"/>
    <cellStyle name="Bevitel 2 9 3" xfId="13416" xr:uid="{41241C8B-2BDE-4390-A888-C1B3B09A362C}"/>
    <cellStyle name="Bevitel 3" xfId="11006" xr:uid="{3908A049-EDA2-445E-855F-D82F13E95DCB}"/>
    <cellStyle name="Bevitel 3 2" xfId="12048" xr:uid="{DC6B312A-B905-4BBA-B98B-BEFDD861E7CB}"/>
    <cellStyle name="Bevitel 3 2 2" xfId="13273" xr:uid="{CDBECA57-D588-4230-BDE8-F56BB62789CB}"/>
    <cellStyle name="Bevitel 3 2 3" xfId="13601" xr:uid="{C9DEEB03-C7C3-49A1-A393-585E80AF4682}"/>
    <cellStyle name="Bevitel 3 3" xfId="11687" xr:uid="{EFC8D2D2-92D2-4786-80F4-3F94A31FAF96}"/>
    <cellStyle name="Bevitel 3 3 2" xfId="12969" xr:uid="{BB6B8197-5703-48EF-AB55-EE13A17CAB89}"/>
    <cellStyle name="Bevitel 3 3 3" xfId="12542" xr:uid="{BF55A4C5-BAE9-49E0-A7FB-D7930A542AF2}"/>
    <cellStyle name="Bevitel 3 4" xfId="11654" xr:uid="{010D191A-5899-42DE-AA06-5EA295859568}"/>
    <cellStyle name="Bevitel 3 4 2" xfId="12937" xr:uid="{3C800DD1-234F-4F87-9F98-3AECCCE8D75E}"/>
    <cellStyle name="Bevitel 3 4 3" xfId="12508" xr:uid="{14D6D47E-078C-4DD3-81B3-A10E2D4CF7F2}"/>
    <cellStyle name="Bevitel 3 5" xfId="12429" xr:uid="{DFA0BDD2-891D-4F16-9CCF-9FE7EE154F16}"/>
    <cellStyle name="Bevitel 3 5 2" xfId="13401" xr:uid="{0CF44DF4-404E-40F3-B8B0-6DCB987B3963}"/>
    <cellStyle name="Bevitel 3 5 3" xfId="13729" xr:uid="{8983636A-F901-4CAD-A2B0-56C5EFEE5D08}"/>
    <cellStyle name="Bevitel 4" xfId="11058" xr:uid="{ED8B67BC-32CB-4D09-9B21-BAB79D462213}"/>
    <cellStyle name="Bevitel 4 2" xfId="12100" xr:uid="{D7F389B3-4AB6-42A6-A1FF-34D5DAF8F24D}"/>
    <cellStyle name="Bevitel 4 2 2" xfId="13325" xr:uid="{7C84A7EE-8786-4B17-860A-3CF22C7B5962}"/>
    <cellStyle name="Bevitel 4 2 3" xfId="13653" xr:uid="{B361A513-344F-4882-BD5E-39FA873A4CF5}"/>
    <cellStyle name="Bevitel 4 3" xfId="11524" xr:uid="{9AAF76DF-A8C6-4F1D-A3C4-2D1C01E5B124}"/>
    <cellStyle name="Bevitel 4 3 2" xfId="12808" xr:uid="{5AC0D690-120A-4120-82BE-B487B275E188}"/>
    <cellStyle name="Bevitel 4 3 3" xfId="12490" xr:uid="{F0D5AFFA-EF9A-4442-8918-C0B17AE16BC8}"/>
    <cellStyle name="Bevitel 4 4" xfId="12403" xr:uid="{FDA3078C-BA89-449A-8710-4D54A96FCBCD}"/>
    <cellStyle name="Bevitel 4 4 2" xfId="13376" xr:uid="{290C79A6-723B-4877-BB28-0D6B30CE3FB4}"/>
    <cellStyle name="Bevitel 4 4 3" xfId="13704" xr:uid="{57912510-DF85-4C0D-92AF-50AE71D9F75E}"/>
    <cellStyle name="Bevitel 4 5" xfId="12418" xr:uid="{E79DF571-43E1-4F22-BA12-68FB3BA496B4}"/>
    <cellStyle name="Bevitel 4 5 2" xfId="13390" xr:uid="{AF7169A5-A39F-41AA-B871-1DD2C5CE8433}"/>
    <cellStyle name="Bevitel 4 5 3" xfId="13718" xr:uid="{EE73E2EA-9F90-496E-977B-3DC7E911DC1C}"/>
    <cellStyle name="Bevitel 5" xfId="11082" xr:uid="{83C86CBE-DBDF-434D-802E-530E980F7223}"/>
    <cellStyle name="Bevitel 5 2" xfId="12124" xr:uid="{401874AF-1D10-4E83-866A-4634A14135FA}"/>
    <cellStyle name="Bevitel 5 2 2" xfId="13344" xr:uid="{D5356513-A54E-4B62-8E34-EAB2C9D92AC6}"/>
    <cellStyle name="Bevitel 5 2 3" xfId="13672" xr:uid="{9A93CAF0-2E8C-44B8-8392-AF5B76EDA511}"/>
    <cellStyle name="Bevitel 5 3" xfId="11526" xr:uid="{932ECA79-F275-40A3-BB36-D2CD4545A7BB}"/>
    <cellStyle name="Bevitel 5 3 2" xfId="12810" xr:uid="{7C36A13D-2F27-43C4-84B6-F820B43F6AE9}"/>
    <cellStyle name="Bevitel 5 3 3" xfId="12731" xr:uid="{916BD0A7-6076-40F6-A823-F8831827DDFC}"/>
    <cellStyle name="Bevitel 5 4" xfId="11781" xr:uid="{653A31A8-A303-4329-92A6-F76D0300ACB2}"/>
    <cellStyle name="Bevitel 5 4 2" xfId="13060" xr:uid="{26296DB3-2B58-4525-B3BC-10A712D08904}"/>
    <cellStyle name="Bevitel 5 4 3" xfId="12551" xr:uid="{E967A403-58BA-4BFE-8877-FB6E7790ECEB}"/>
    <cellStyle name="Bevitel 5 5" xfId="11892" xr:uid="{6EE4ACC1-29B9-49AD-983F-6AFD3F015B6F}"/>
    <cellStyle name="Bevitel 5 5 2" xfId="13164" xr:uid="{BFB32710-8E22-408D-B1E4-65C0D791A91D}"/>
    <cellStyle name="Bevitel 5 5 3" xfId="13492" xr:uid="{2112540D-CB87-4B16-84E0-0B2955A337C5}"/>
    <cellStyle name="Bevitel 6" xfId="11043" xr:uid="{755F7114-C237-4162-94B5-D6CC63548C2A}"/>
    <cellStyle name="Bevitel 6 2" xfId="12085" xr:uid="{1EBEB85F-4922-4A74-BD66-F07DC9517E49}"/>
    <cellStyle name="Bevitel 6 2 2" xfId="13310" xr:uid="{A2863531-A46F-45EA-9F78-33938A37FC4D}"/>
    <cellStyle name="Bevitel 6 2 3" xfId="13638" xr:uid="{B400BD2D-0EBA-4EFC-877C-BEF2BFAFB5E9}"/>
    <cellStyle name="Bevitel 6 3" xfId="11929" xr:uid="{3E67A346-AFF0-47D3-A2B7-925AC6D44C16}"/>
    <cellStyle name="Bevitel 6 3 2" xfId="13200" xr:uid="{6A3481AD-FD03-4229-A094-51FE37B5C51B}"/>
    <cellStyle name="Bevitel 6 3 3" xfId="13528" xr:uid="{0CD30983-83D6-40CF-B5FF-B1E1618435E8}"/>
    <cellStyle name="Bevitel 6 4" xfId="11896" xr:uid="{19D0259D-399A-4732-8877-CA2731AFA393}"/>
    <cellStyle name="Bevitel 6 4 2" xfId="13168" xr:uid="{57F9B561-E6A0-4970-81D7-D3F5159D0FAC}"/>
    <cellStyle name="Bevitel 6 4 3" xfId="13496" xr:uid="{F485A2B8-8FCB-4BB3-BA55-9F72FF5927D4}"/>
    <cellStyle name="Bevitel 6 5" xfId="11591" xr:uid="{B668B156-E66A-486A-8D84-7B2A9E8C6BA6}"/>
    <cellStyle name="Bevitel 6 5 2" xfId="12875" xr:uid="{41D43E27-236C-4D8A-9B0B-7C81DF15AB1A}"/>
    <cellStyle name="Bevitel 6 5 3" xfId="12654" xr:uid="{B9D13A68-C7A6-4994-B9D5-7E1B950E26CB}"/>
    <cellStyle name="Bevitel 7" xfId="10941" xr:uid="{8B13C80D-0CE8-4D20-B62E-1D11C695368B}"/>
    <cellStyle name="Bevitel 7 2" xfId="11983" xr:uid="{4EE05C43-4480-479C-8B29-0354FECBE42A}"/>
    <cellStyle name="Bevitel 7 2 2" xfId="13231" xr:uid="{F2D10A24-0DD2-4AE7-B7F7-C5300ECCD604}"/>
    <cellStyle name="Bevitel 7 2 3" xfId="13559" xr:uid="{A56D61FD-CE5E-4AA7-8820-791800B4B0D8}"/>
    <cellStyle name="Bevitel 7 3" xfId="11595" xr:uid="{460985C7-E470-4DB5-935D-0E3D00714AA1}"/>
    <cellStyle name="Bevitel 7 3 2" xfId="12879" xr:uid="{61F13E12-9019-4387-B94A-7583C7EFBA2C}"/>
    <cellStyle name="Bevitel 7 3 3" xfId="12586" xr:uid="{FECFFEC1-79B8-4CDF-873B-980BA52B9B69}"/>
    <cellStyle name="Bevitel 7 4" xfId="11927" xr:uid="{310A26FF-3B9A-483E-BAEC-68C9CDD57AE9}"/>
    <cellStyle name="Bevitel 7 4 2" xfId="13198" xr:uid="{11883C39-8EAB-4F00-BEA7-E4369E57EC4C}"/>
    <cellStyle name="Bevitel 7 4 3" xfId="13526" xr:uid="{E424DC1D-0A9C-4F89-9B55-88082FD06FB5}"/>
    <cellStyle name="Bevitel 7 5" xfId="11692" xr:uid="{7475DEA3-71E5-451A-9D35-ACD1F7CE5588}"/>
    <cellStyle name="Bevitel 7 5 2" xfId="12974" xr:uid="{7C07B9BB-71FF-4B4B-8FEF-4E1BD452B5CF}"/>
    <cellStyle name="Bevitel 7 5 3" xfId="12688" xr:uid="{115BCC38-36B1-41B0-899E-97C588CCB9E9}"/>
    <cellStyle name="Bevitel 8" xfId="11665" xr:uid="{91DE24A1-DFB3-444E-A9F5-7A363FE770F8}"/>
    <cellStyle name="Bevitel 8 2" xfId="12947" xr:uid="{687E9C82-73A9-45E0-86F1-98DA13AC2422}"/>
    <cellStyle name="Bevitel 8 3" xfId="12524" xr:uid="{3D93C652-4208-4D94-ABE1-41C790FB5B4F}"/>
    <cellStyle name="Bevitel 9" xfId="11756" xr:uid="{70D02E94-924A-405A-805A-E111DCF25523}"/>
    <cellStyle name="Bevitel 9 2" xfId="13035" xr:uid="{11C200B8-BADE-4914-87F7-9D20DC827A88}"/>
    <cellStyle name="Bevitel 9 3" xfId="12453" xr:uid="{C78CDF23-9B5C-4FD5-BE57-A60BA18534FA}"/>
    <cellStyle name="BidSide" xfId="19427" xr:uid="{B61605DE-BC16-4E1A-BEEC-5EA17428BBB1}"/>
    <cellStyle name="Big Money" xfId="19428" xr:uid="{AE70E3D9-6C27-4825-A93D-87B253EBF538}"/>
    <cellStyle name="BLACK" xfId="19429" xr:uid="{9E8A24B4-B356-49BA-97D1-A7AA80B98B22}"/>
    <cellStyle name="BLACK 2" xfId="19430" xr:uid="{174F988D-02D2-48BF-B6A1-34B43AD5C0A8}"/>
    <cellStyle name="BLACK 2 2" xfId="19431" xr:uid="{6687003B-FBE2-40D8-B919-47518EFEA772}"/>
    <cellStyle name="BLACK 2 2 2" xfId="19432" xr:uid="{898E798A-FA4A-41C8-8A96-7E66AD0B9B3F}"/>
    <cellStyle name="BLACK 2 3" xfId="19433" xr:uid="{18880A86-B9F1-4FBA-98BE-D60098154206}"/>
    <cellStyle name="BLACK 3" xfId="19434" xr:uid="{F513297A-CDA8-4E5E-9893-575F40C17346}"/>
    <cellStyle name="BLACK 3 2" xfId="19435" xr:uid="{14569C95-9B82-4C85-A5A6-D702EE26454C}"/>
    <cellStyle name="BLACK 4" xfId="19436" xr:uid="{9746FE57-8288-4E5D-A3C8-E957DF6D0085}"/>
    <cellStyle name="black-white" xfId="19437" xr:uid="{D6B2F467-9FCA-4220-9177-40E75038BD4C}"/>
    <cellStyle name="black-white 10" xfId="19438" xr:uid="{B1837601-3646-4A8E-9D49-84E9AEFA4D8A}"/>
    <cellStyle name="black-white 11" xfId="19439" xr:uid="{F736FC7E-6023-4092-9124-27C94174AF7A}"/>
    <cellStyle name="black-white 12" xfId="19440" xr:uid="{7F80D886-9502-49E7-96E0-448DE170D7D3}"/>
    <cellStyle name="black-white 13" xfId="19441" xr:uid="{9BDAA09D-1C1E-4058-B4BB-DD58F39443C4}"/>
    <cellStyle name="black-white 14" xfId="19442" xr:uid="{B84448F3-F576-4E5F-BE6B-ED3247FDE4D9}"/>
    <cellStyle name="black-white 15" xfId="19443" xr:uid="{941E5303-D14F-40AA-833F-32B459FD5197}"/>
    <cellStyle name="black-white 16" xfId="19444" xr:uid="{87FCA934-C1F5-4157-814A-38A59845895D}"/>
    <cellStyle name="black-white 17" xfId="19445" xr:uid="{48DB9936-1B56-44AF-A9AE-F82F4F479D26}"/>
    <cellStyle name="black-white 2" xfId="19446" xr:uid="{B8C612C9-C39E-4122-A6D2-A6E6C783FB13}"/>
    <cellStyle name="black-white 2 2" xfId="19447" xr:uid="{D693F4B1-42B2-4D4C-9AE0-6D7BA4D1B928}"/>
    <cellStyle name="black-white 3" xfId="19448" xr:uid="{43950A4A-EC60-4B94-8D5F-0A147F4BABD2}"/>
    <cellStyle name="black-white 4" xfId="19449" xr:uid="{7C7F7F92-6798-4D9C-A9BD-FB6E4B193DC1}"/>
    <cellStyle name="black-white 5" xfId="19450" xr:uid="{2576F79A-ED8B-4660-A728-CA3320C331C4}"/>
    <cellStyle name="black-white 6" xfId="19451" xr:uid="{FA951F91-DFA4-47C3-8C2A-E70C52CB8659}"/>
    <cellStyle name="black-white 7" xfId="19452" xr:uid="{C2E8DED2-B52A-4A79-A384-9A07CAE4C7EF}"/>
    <cellStyle name="black-white 8" xfId="19453" xr:uid="{8C00E3AB-C556-4458-AB89-D32AB42782F2}"/>
    <cellStyle name="black-white 9" xfId="19454" xr:uid="{DB4E0027-08F8-4B36-A0E4-C52649BFDA58}"/>
    <cellStyle name="black-white small" xfId="19455" xr:uid="{9C880975-3CE2-4054-A008-69BB20CACDFD}"/>
    <cellStyle name="black-white small 10" xfId="19456" xr:uid="{2688C13A-B434-477B-82CD-B8E9A0281486}"/>
    <cellStyle name="black-white small 11" xfId="19457" xr:uid="{A6834503-F6FA-493B-86C2-F4C3AED77ADF}"/>
    <cellStyle name="black-white small 12" xfId="19458" xr:uid="{7B14D288-42DB-454C-8969-A2114091F3A1}"/>
    <cellStyle name="black-white small 13" xfId="19459" xr:uid="{2539B691-62A9-490F-8C13-2B6E49FA0431}"/>
    <cellStyle name="black-white small 14" xfId="19460" xr:uid="{25C96E03-3FA2-4916-822E-1F7FC82768AA}"/>
    <cellStyle name="black-white small 15" xfId="19461" xr:uid="{2402E4B9-BBC6-4723-ABE4-597E73BCDC20}"/>
    <cellStyle name="black-white small 16" xfId="19462" xr:uid="{09255F2B-5335-4FB0-9C6E-28C7D9D63FB9}"/>
    <cellStyle name="black-white small 17" xfId="19463" xr:uid="{BF243ED3-BC4A-496E-95D8-D67EAF26F4F4}"/>
    <cellStyle name="black-white small 2" xfId="19464" xr:uid="{6AAA490E-05EC-490A-9448-73121C94AF7C}"/>
    <cellStyle name="black-white small 2 2" xfId="19465" xr:uid="{11A240E6-4146-424B-B4CA-0B860CF6367D}"/>
    <cellStyle name="black-white small 3" xfId="19466" xr:uid="{7A189158-AE93-46A1-A9EB-74AA2943C82E}"/>
    <cellStyle name="black-white small 4" xfId="19467" xr:uid="{F4A7559E-894C-46E7-B446-03B133632397}"/>
    <cellStyle name="black-white small 5" xfId="19468" xr:uid="{585E48C7-7243-4F49-A6D5-34CE575A75FA}"/>
    <cellStyle name="black-white small 6" xfId="19469" xr:uid="{ACB24BEA-7861-420B-8692-9A2B5D0F0047}"/>
    <cellStyle name="black-white small 7" xfId="19470" xr:uid="{C003BEC7-21B5-4C6A-B426-D95F49813783}"/>
    <cellStyle name="black-white small 8" xfId="19471" xr:uid="{3576C36B-1A50-4AE0-A658-B51B428F931F}"/>
    <cellStyle name="black-white small 9" xfId="19472" xr:uid="{961C3E8B-4F31-4868-BE4B-BB6B13EE1D57}"/>
    <cellStyle name="black-white small_~0950885" xfId="19473" xr:uid="{52F908EB-4052-4969-97AB-766C25691E65}"/>
    <cellStyle name="black-white_~0950885" xfId="19474" xr:uid="{3D4899EA-CF16-4872-8B49-0B1B3828BA0E}"/>
    <cellStyle name="Blank [$]" xfId="19475" xr:uid="{93241478-1168-4492-B8EB-1976FA87FF16}"/>
    <cellStyle name="Blank [$] 2" xfId="19476" xr:uid="{47DBC26A-4F71-411C-BDAF-6EFFF661A46F}"/>
    <cellStyle name="Blank [$] 2 2" xfId="19477" xr:uid="{ABA00F84-1133-43E7-AE66-546B581DCD0A}"/>
    <cellStyle name="Blank [$] 2 2 2" xfId="19478" xr:uid="{A4E7E262-AE16-4D9D-8DA4-3B126C425771}"/>
    <cellStyle name="Blank [$] 2 3" xfId="19479" xr:uid="{0B38E984-774D-4EA0-9CE8-E1BC897B617C}"/>
    <cellStyle name="Blank [$] 3" xfId="19480" xr:uid="{8865D000-4BFB-4945-90E5-75B335CF4D13}"/>
    <cellStyle name="Blank [$] 3 2" xfId="19481" xr:uid="{552FAD63-DB93-4525-9C3E-9AE0669517E5}"/>
    <cellStyle name="Blank [$] 4" xfId="19482" xr:uid="{645372DD-336A-4A86-B3DC-1B49ABC0B62A}"/>
    <cellStyle name="Blank [%]" xfId="19483" xr:uid="{7AF8ECD3-4852-4744-B5F7-FA459427EFAB}"/>
    <cellStyle name="Blank [%] 2" xfId="19484" xr:uid="{0BB2F85B-75FE-4C68-A721-7E9121B5FC0B}"/>
    <cellStyle name="Blank [%] 2 2" xfId="19485" xr:uid="{90E14F45-4093-4794-8E96-D03C7A38204A}"/>
    <cellStyle name="Blank [%] 2 2 2" xfId="19486" xr:uid="{926D6894-DCDF-4B57-A405-9428D201AEE2}"/>
    <cellStyle name="Blank [%] 2 3" xfId="19487" xr:uid="{EC62F2F0-3E4E-4811-8CC8-0AF0AC12EBF4}"/>
    <cellStyle name="Blank [%] 3" xfId="19488" xr:uid="{7903F42D-898D-4E8C-BCA1-EF959C432DA1}"/>
    <cellStyle name="Blank [%] 3 2" xfId="19489" xr:uid="{E485C96A-41C9-412F-9D24-0348EEB325D0}"/>
    <cellStyle name="Blank [%] 4" xfId="19490" xr:uid="{B7E4875F-1C9D-4C4B-8F4B-8B1971DFB35F}"/>
    <cellStyle name="Blank [,]" xfId="19491" xr:uid="{75324C1A-E500-46CE-8025-5ADC9F55401B}"/>
    <cellStyle name="Blank [,] 2" xfId="19492" xr:uid="{F0FD1F88-F1E9-4E40-9896-FC1F15440989}"/>
    <cellStyle name="Blank [,] 2 2" xfId="19493" xr:uid="{891D84DC-9391-45A1-A974-8E92EFFBC49E}"/>
    <cellStyle name="Blank [,] 2 2 2" xfId="19494" xr:uid="{67AC24DF-D797-44AA-A42D-1AF1A5C30EA5}"/>
    <cellStyle name="Blank [,] 2 3" xfId="19495" xr:uid="{0C593A8C-026E-447F-A144-9E9A590E0CC4}"/>
    <cellStyle name="Blank [,] 3" xfId="19496" xr:uid="{9A8FC164-EFD1-46D2-B1D9-FDE41C126208}"/>
    <cellStyle name="Blank [,] 3 2" xfId="19497" xr:uid="{846C5CDB-5A33-4C00-ACB2-C4B3551DA975}"/>
    <cellStyle name="Blank [,] 4" xfId="19498" xr:uid="{A5D4B72B-8F64-4796-AEA0-9DBB4E3F5027}"/>
    <cellStyle name="Blank [1$]" xfId="19499" xr:uid="{8C8B4DE6-D45C-4497-8B9C-911A49FDE358}"/>
    <cellStyle name="Blank [1$] 2" xfId="19500" xr:uid="{32A8AA1B-9256-4F9F-9CF6-BD9A094E1578}"/>
    <cellStyle name="Blank [1$] 2 2" xfId="19501" xr:uid="{F9FEC0AE-9C52-4F3C-A7D5-040059DB68E2}"/>
    <cellStyle name="Blank [1$] 2 2 2" xfId="19502" xr:uid="{0C89D32D-4F0F-4850-858D-4CB9CFC9D29A}"/>
    <cellStyle name="Blank [1$] 2 3" xfId="19503" xr:uid="{18EFEE16-29E6-4F04-8C82-FB5393F218F6}"/>
    <cellStyle name="Blank [1$] 3" xfId="19504" xr:uid="{AA2C2CB7-3D51-43E9-A705-50704C719162}"/>
    <cellStyle name="Blank [1$] 3 2" xfId="19505" xr:uid="{27B13D0D-E311-4A4C-AA0F-0BDE310568B3}"/>
    <cellStyle name="Blank [1$] 4" xfId="19506" xr:uid="{B51F9401-A665-49EB-9805-7D8823C56D82}"/>
    <cellStyle name="Blank [1%]" xfId="19507" xr:uid="{6803471A-B77D-4796-B0CE-915BAFF9E217}"/>
    <cellStyle name="Blank [1%] 2" xfId="19508" xr:uid="{2387E6FE-B5E9-441F-B72B-A32AFA690D81}"/>
    <cellStyle name="Blank [1%] 2 2" xfId="19509" xr:uid="{D9E89166-C208-48FF-B93D-BCD4E62A767D}"/>
    <cellStyle name="Blank [1%] 2 2 2" xfId="19510" xr:uid="{69D9C12F-F21E-4064-AC73-E95AE3F93A41}"/>
    <cellStyle name="Blank [1%] 2 3" xfId="19511" xr:uid="{8EEDBDD8-9FB7-4EDA-BD03-5EBE2F6B36A6}"/>
    <cellStyle name="Blank [1%] 3" xfId="19512" xr:uid="{F5ACE34F-13AE-4DC4-A6D7-B2C64444C362}"/>
    <cellStyle name="Blank [1%] 3 2" xfId="19513" xr:uid="{4A96A7A6-4408-4C6C-939B-BECCB7614996}"/>
    <cellStyle name="Blank [1%] 4" xfId="19514" xr:uid="{0BDB5C3E-8F68-4734-ABB4-A4FAC87B343E}"/>
    <cellStyle name="Blank [1,]" xfId="19515" xr:uid="{5513B2FE-8345-43D5-B9C4-A7CD2D727A37}"/>
    <cellStyle name="Blank [1,] 2" xfId="19516" xr:uid="{11D095EB-E5D3-472E-883C-ADAAEB0B8A43}"/>
    <cellStyle name="Blank [1,] 2 2" xfId="19517" xr:uid="{6077CC75-73D3-4300-94F4-447373B8F49B}"/>
    <cellStyle name="Blank [1,] 2 2 2" xfId="19518" xr:uid="{C1778A15-C02E-4F19-8B8E-EDE65E45C48E}"/>
    <cellStyle name="Blank [1,] 2 3" xfId="19519" xr:uid="{84C52DF1-C3E9-49FA-86DE-C8ADBBB4644D}"/>
    <cellStyle name="Blank [1,] 3" xfId="19520" xr:uid="{E59E0FE5-29AF-4E74-8F1F-42FD11AFB4DB}"/>
    <cellStyle name="Blank [1,] 3 2" xfId="19521" xr:uid="{0292BFDD-3671-4092-8F57-4A9CBB0CE442}"/>
    <cellStyle name="Blank [1,] 4" xfId="19522" xr:uid="{B6FC9AC1-C029-4D8A-B77B-DF6B9D3F0E0E}"/>
    <cellStyle name="Blank [2$]" xfId="19523" xr:uid="{7EAC80EC-027B-45E9-9A9C-190501ECC513}"/>
    <cellStyle name="Blank [2$] 2" xfId="19524" xr:uid="{A6F2C69A-A97B-4ACA-AA9C-FB5658AA77E8}"/>
    <cellStyle name="Blank [2$] 2 2" xfId="19525" xr:uid="{C8AE1D4C-8530-48F5-B08C-1FE80784E1CD}"/>
    <cellStyle name="Blank [2$] 2 2 2" xfId="19526" xr:uid="{887E93CC-2E67-4697-BDB4-18D0C9BCC862}"/>
    <cellStyle name="Blank [2$] 2 3" xfId="19527" xr:uid="{B604F929-F9F5-4306-8253-BC6B7635BB1C}"/>
    <cellStyle name="Blank [2$] 3" xfId="19528" xr:uid="{B112D09F-9742-4C5F-8CE3-97F78C554D0E}"/>
    <cellStyle name="Blank [2$] 3 2" xfId="19529" xr:uid="{CEE3CC41-10A7-47DB-AEE4-15694EE4331F}"/>
    <cellStyle name="Blank [2$] 4" xfId="19530" xr:uid="{75382539-2032-4F6E-814E-AD0872A3C477}"/>
    <cellStyle name="Blank [2%]" xfId="19531" xr:uid="{8D755212-D375-4D80-BB8C-94832CC5839C}"/>
    <cellStyle name="Blank [2%] 2" xfId="19532" xr:uid="{FE06F7F4-3382-45C8-926B-3EDFF249A67A}"/>
    <cellStyle name="Blank [2%] 2 2" xfId="19533" xr:uid="{64FBFEEB-3B50-4E9E-BFB8-C5303E626F21}"/>
    <cellStyle name="Blank [2%] 2 2 2" xfId="19534" xr:uid="{F055F652-463E-47AB-8545-D8D81EC812CF}"/>
    <cellStyle name="Blank [2%] 2 3" xfId="19535" xr:uid="{22BBC803-F101-4A1A-8DD8-16D2805F8678}"/>
    <cellStyle name="Blank [2%] 3" xfId="19536" xr:uid="{67B60BA4-DBB7-4D4C-BE8F-968946F4E303}"/>
    <cellStyle name="Blank [2%] 3 2" xfId="19537" xr:uid="{9F8FA69A-CCB0-416A-8A8C-034C1D933A79}"/>
    <cellStyle name="Blank [2%] 4" xfId="19538" xr:uid="{DF8C490F-A9BE-4B41-AF5A-ABF292565A0B}"/>
    <cellStyle name="Blank [2,]" xfId="19539" xr:uid="{8487636B-3D38-4B06-BC29-F59301D40527}"/>
    <cellStyle name="Blank [2,] 2" xfId="19540" xr:uid="{B015B43C-5C87-462D-8471-588EF91D4CF0}"/>
    <cellStyle name="Blank [2,] 2 2" xfId="19541" xr:uid="{A8815612-65E5-4CE4-BABA-FDAE79D45305}"/>
    <cellStyle name="Blank [2,] 2 2 2" xfId="19542" xr:uid="{2825908D-091E-4B51-98D5-0D8FC26BD0B0}"/>
    <cellStyle name="Blank [2,] 2 3" xfId="19543" xr:uid="{A41DD6EE-E4A4-4190-9E50-43AD9D500832}"/>
    <cellStyle name="Blank [2,] 3" xfId="19544" xr:uid="{300402F4-E157-4FBF-BF54-A31E5A9E5A76}"/>
    <cellStyle name="Blank [2,] 3 2" xfId="19545" xr:uid="{636FB975-59D4-44E0-9A52-1063AC0CD5A8}"/>
    <cellStyle name="Blank [2,] 4" xfId="19546" xr:uid="{214C56E4-654D-408A-BC2A-BA57264A9FB1}"/>
    <cellStyle name="Blank [3$]" xfId="19547" xr:uid="{D02F9335-E47C-4573-B7E5-D4B23957FB38}"/>
    <cellStyle name="Blank [3$] 2" xfId="19548" xr:uid="{94CAD520-C3D7-4EB7-9738-30863B4A2331}"/>
    <cellStyle name="Blank [3$] 2 2" xfId="19549" xr:uid="{21F3DD71-3571-4478-979F-998134510A05}"/>
    <cellStyle name="Blank [3$] 2 2 2" xfId="19550" xr:uid="{021E3164-1576-49CD-94FC-58AF0711F882}"/>
    <cellStyle name="Blank [3$] 2 3" xfId="19551" xr:uid="{14B24344-A488-45A5-9E34-0776EBEFA163}"/>
    <cellStyle name="Blank [3$] 3" xfId="19552" xr:uid="{38D999A8-01E9-4614-A91C-ED48905F3CB4}"/>
    <cellStyle name="Blank [3$] 3 2" xfId="19553" xr:uid="{5B0019DD-64AB-480F-8BEC-595FE31003EC}"/>
    <cellStyle name="Blank [3$] 4" xfId="19554" xr:uid="{8A3CE3DE-4706-49D0-9938-6A92307221C5}"/>
    <cellStyle name="Blank [3%]" xfId="19555" xr:uid="{2E095778-6D3C-4E1A-8E5D-A0A32FA93A57}"/>
    <cellStyle name="Blank [3%] 2" xfId="19556" xr:uid="{62FD9417-A98E-4A0A-A007-B1A2CE3137F7}"/>
    <cellStyle name="Blank [3%] 2 2" xfId="19557" xr:uid="{3540ED37-C1F2-4324-8D6A-71560608A897}"/>
    <cellStyle name="Blank [3%] 2 2 2" xfId="19558" xr:uid="{AE942C1A-2189-4693-8E83-14A862D7917D}"/>
    <cellStyle name="Blank [3%] 2 3" xfId="19559" xr:uid="{B870FFBB-B302-4C89-8128-A817DFD7C97B}"/>
    <cellStyle name="Blank [3%] 3" xfId="19560" xr:uid="{92FC4565-D835-4C22-839A-BB6AD8DA8181}"/>
    <cellStyle name="Blank [3%] 3 2" xfId="19561" xr:uid="{33294D11-3AD1-47C6-8DF7-264FEEA21F95}"/>
    <cellStyle name="Blank [3%] 4" xfId="19562" xr:uid="{7FFE5249-67A0-4D77-BD1B-182E8BC6084D}"/>
    <cellStyle name="Blank [3,]" xfId="19563" xr:uid="{70B5CD1B-455B-424C-8A79-AEA06FE2E00C}"/>
    <cellStyle name="Blank [3,] 2" xfId="19564" xr:uid="{39CCC506-A149-4EAC-AB90-69E77C762FED}"/>
    <cellStyle name="Blank [3,] 2 2" xfId="19565" xr:uid="{C21D80D3-66F2-477F-9A63-E1E081960D0A}"/>
    <cellStyle name="Blank [3,] 2 2 2" xfId="19566" xr:uid="{8B70F96B-5BDD-42EE-B952-EC74BCBD5746}"/>
    <cellStyle name="Blank [3,] 2 3" xfId="19567" xr:uid="{809308E8-7BC2-4ED0-AC20-BB9EC6C1458B}"/>
    <cellStyle name="Blank [3,] 3" xfId="19568" xr:uid="{4D91894C-7B47-4EF8-9472-DEB3EF8F1DEF}"/>
    <cellStyle name="Blank [3,] 3 2" xfId="19569" xr:uid="{82CAF757-4B47-44A3-8A36-0AA95A8F3623}"/>
    <cellStyle name="Blank [3,] 4" xfId="19570" xr:uid="{77143EDE-3FB2-453E-A8B8-BCBED44595C6}"/>
    <cellStyle name="Blank [Date]" xfId="19571" xr:uid="{26B96C11-B789-4538-BC7E-BB8FA58C665A}"/>
    <cellStyle name="Blank [Date] 2" xfId="19572" xr:uid="{54AD20F0-78E2-4926-90D6-6186128A49EF}"/>
    <cellStyle name="Blank [Date] 2 2" xfId="19573" xr:uid="{BBEF93D9-AE45-4C01-8DD7-FC31CF4F46B4}"/>
    <cellStyle name="Blank [Date] 2 2 2" xfId="19574" xr:uid="{039596FA-94AD-4D33-97C0-299A9E1FE059}"/>
    <cellStyle name="Blank [Date] 2 3" xfId="19575" xr:uid="{0FC3AC30-D7B7-44C6-BA4C-35DAC4CDD7F3}"/>
    <cellStyle name="Blank [Date] 3" xfId="19576" xr:uid="{DDC391DB-979B-433C-B524-E43E1990BCA8}"/>
    <cellStyle name="Blank [Date] 3 2" xfId="19577" xr:uid="{F5630BE0-E3C3-41B4-8725-673A818D29ED}"/>
    <cellStyle name="Blank [Date] 4" xfId="19578" xr:uid="{15A3DE99-F53C-4499-82DA-6AFDAA13734F}"/>
    <cellStyle name="Blank [D-M-Y]" xfId="19579" xr:uid="{3D94D84F-6F51-42A1-8710-DD1DC6DE4858}"/>
    <cellStyle name="Blank [D-M-Y] 2" xfId="19580" xr:uid="{E71781BD-ADB3-4496-AF8D-81190231638C}"/>
    <cellStyle name="Blank [D-M-Y] 2 2" xfId="19581" xr:uid="{0D659D6A-C65E-4425-91C3-44DF0A299B80}"/>
    <cellStyle name="Blank [D-M-Y] 2 2 2" xfId="19582" xr:uid="{5CE52E0E-8D61-4572-A3B5-9CCB356CBF01}"/>
    <cellStyle name="Blank [D-M-Y] 2 3" xfId="19583" xr:uid="{15BD77C8-5781-4555-8932-DB42934771C8}"/>
    <cellStyle name="Blank [D-M-Y] 3" xfId="19584" xr:uid="{EFB710F8-05A3-473D-A9F2-CA5ECE4F9EE3}"/>
    <cellStyle name="Blank [D-M-Y] 3 2" xfId="19585" xr:uid="{768F586C-139D-41EA-9207-BD2FC3882D8F}"/>
    <cellStyle name="Blank [D-M-Y] 4" xfId="19586" xr:uid="{8E46497F-A7F0-4DF7-9F00-11FA1C101BCB}"/>
    <cellStyle name="Blank [K,]" xfId="19587" xr:uid="{CA56CAF5-369D-4EAB-A92A-443C19B0007E}"/>
    <cellStyle name="Blank [K,] 2" xfId="19588" xr:uid="{05BB3C2F-2921-4E3A-AC0B-FC1F4419410F}"/>
    <cellStyle name="Blank [K,] 2 2" xfId="19589" xr:uid="{04ABA51A-A679-45B7-BD2B-8C180F3B543A}"/>
    <cellStyle name="Blank [K,] 2 2 2" xfId="19590" xr:uid="{F2699A84-A55B-4D03-9DD0-E7CA6EAFA3FA}"/>
    <cellStyle name="Blank [K,] 2 3" xfId="19591" xr:uid="{F39F0427-B1B9-4041-B250-020ACAB59FFA}"/>
    <cellStyle name="Blank [K,] 3" xfId="19592" xr:uid="{1AED0A3A-81B2-44ED-A8E8-FE6DEBF4B875}"/>
    <cellStyle name="Blank [K,] 3 2" xfId="19593" xr:uid="{8F71CCA9-A94F-419F-AE73-8724D6D3A8C7}"/>
    <cellStyle name="Blank [K,] 4" xfId="19594" xr:uid="{79386F58-6749-42CD-925C-82E1FC9C2FF9}"/>
    <cellStyle name="BlankedZeros" xfId="19595" xr:uid="{0C251884-DEBB-4B81-B409-08D3473B1A34}"/>
    <cellStyle name="bleu fixe" xfId="19596" xr:uid="{E942B5AA-B0D4-43E4-8187-2ECBD2EB25C9}"/>
    <cellStyle name="bleu fixe cadre" xfId="19597" xr:uid="{9F4C2C8D-2F16-45FE-B431-A12B99770402}"/>
    <cellStyle name="bleu fixe_arrêté conso 31-12-01" xfId="19598" xr:uid="{B6D5A895-EECE-4477-8A4F-6A5D5E4D7378}"/>
    <cellStyle name="bleucadre" xfId="19599" xr:uid="{E3EBDDBB-62D7-4FFC-A6C3-678CA27CFB7A}"/>
    <cellStyle name="Blue - Normal" xfId="19600" xr:uid="{076A17FC-4052-4974-A285-C9985B077451}"/>
    <cellStyle name="Blue - Normal 2" xfId="19601" xr:uid="{2FA9ACE5-EA32-4574-823D-C0E8B608A721}"/>
    <cellStyle name="Blue - Normal_~0950885" xfId="19602" xr:uid="{A3C8C549-E9E4-4AD3-A8E0-DF6D66270188}"/>
    <cellStyle name="Blue - small" xfId="19603" xr:uid="{82BE9A2C-8AEB-4284-895C-8FF16B67ACBA}"/>
    <cellStyle name="Blue - small 2" xfId="19604" xr:uid="{828101D1-06B2-4223-997B-DD9216666542}"/>
    <cellStyle name="Blue - small_~0950885" xfId="19605" xr:uid="{028635A4-4118-4D4C-A323-43B78D8D604D}"/>
    <cellStyle name="Blue - underline, small" xfId="19606" xr:uid="{51DBC61F-BF44-4612-B2E2-96A8ADC31006}"/>
    <cellStyle name="Blue - underline, small 2" xfId="19607" xr:uid="{2567F5A8-BDB5-4C4A-9D3F-70812ABD1D55}"/>
    <cellStyle name="Blue - underline, small_~0950885" xfId="19608" xr:uid="{5CBA5A84-AD31-49B8-B713-A72C7EEAB96A}"/>
    <cellStyle name="blue shading" xfId="19609" xr:uid="{44CCBFA0-7407-4596-BC37-7C4A42DC64C1}"/>
    <cellStyle name="blue shading 2" xfId="19610" xr:uid="{482B46D0-35E7-419C-836C-B19F51E0D6F4}"/>
    <cellStyle name="Blue wording" xfId="19611" xr:uid="{C048F08A-E8D8-47F0-ABFB-757143A93F46}"/>
    <cellStyle name="Blue wording 2" xfId="19612" xr:uid="{92797290-02E0-4CF7-B3AF-2FE53AADBB26}"/>
    <cellStyle name="blue$00" xfId="19613" xr:uid="{F22DFC89-9BBF-4BDE-9857-5ECEB4EA37A8}"/>
    <cellStyle name="blue$00 2" xfId="19614" xr:uid="{C9121F72-BC8C-43DC-BDB3-9503B43EFB0E}"/>
    <cellStyle name="blue$00 2 2" xfId="19615" xr:uid="{81D72537-DE62-4090-AF1D-3BFB704B1185}"/>
    <cellStyle name="blue$00 2 2 2" xfId="19616" xr:uid="{2F750F6E-5B10-4D1E-B240-73AE0F62AF6F}"/>
    <cellStyle name="blue$00 2 3" xfId="19617" xr:uid="{940616D9-93A3-4459-93C2-B140514ACAB9}"/>
    <cellStyle name="blue$00 3" xfId="19618" xr:uid="{D3F5AC01-7270-4D8B-AF9C-8DD7DBF1BFF1}"/>
    <cellStyle name="blue$00 3 2" xfId="19619" xr:uid="{CEDF3BEC-7EBB-438E-8902-EB0FEE1EA58D}"/>
    <cellStyle name="blue$00 4" xfId="19620" xr:uid="{AADEC3BA-B5D1-4D9E-8123-934626F578F8}"/>
    <cellStyle name="Body" xfId="19621" xr:uid="{70F8BC4B-9FC6-48D7-92E6-A4A7167F03C1}"/>
    <cellStyle name="Body 10" xfId="19622" xr:uid="{FBC11555-6E04-471B-8C84-480F72068711}"/>
    <cellStyle name="Body 11" xfId="19623" xr:uid="{A607E597-C458-48B5-8A88-C5514871600C}"/>
    <cellStyle name="Body 12" xfId="19624" xr:uid="{305E01BD-F281-4491-8CDD-943AB37E1EC7}"/>
    <cellStyle name="Body 13" xfId="19625" xr:uid="{EF4F52EE-F499-4D11-8601-298EDF8B4B77}"/>
    <cellStyle name="Body 14" xfId="19626" xr:uid="{73CB070B-B076-4E6E-B046-6DC52B81193C}"/>
    <cellStyle name="Body 15" xfId="19627" xr:uid="{6F2DFC7C-0853-496B-B46E-C3936A506470}"/>
    <cellStyle name="Body 16" xfId="19628" xr:uid="{BA2D26EA-EC14-46BC-95CC-3019566DB471}"/>
    <cellStyle name="Body 17" xfId="19629" xr:uid="{9654C251-B4FB-4268-913D-78FCEDF1E5EA}"/>
    <cellStyle name="Body 2" xfId="19630" xr:uid="{BC13E108-E51E-400E-9354-10D5B0AD98EB}"/>
    <cellStyle name="Body 3" xfId="19631" xr:uid="{C4A04357-3C1B-4445-BBDD-95D1EA7DABCF}"/>
    <cellStyle name="Body 4" xfId="19632" xr:uid="{AFA9DDC2-F2B4-4034-8568-9902648CE286}"/>
    <cellStyle name="Body 5" xfId="19633" xr:uid="{24303986-5FCF-4914-8537-0D0687C9CD95}"/>
    <cellStyle name="Body 6" xfId="19634" xr:uid="{2FAA43D1-6423-4BE6-9A59-BF86F6FBC9B6}"/>
    <cellStyle name="Body 7" xfId="19635" xr:uid="{4F520BA2-DF87-4460-9CAD-4604CBF7E8E4}"/>
    <cellStyle name="Body 8" xfId="19636" xr:uid="{60B6A388-B03C-4617-8949-85D855184D03}"/>
    <cellStyle name="Body 9" xfId="19637" xr:uid="{8A3A817B-F702-4F95-AC53-5FB8DC6B528B}"/>
    <cellStyle name="Body_Degas HFTO" xfId="19638" xr:uid="{3BB96499-FDF4-4599-8A66-87CD729036DB}"/>
    <cellStyle name="Bold" xfId="19639" xr:uid="{88D4A078-4FDE-4450-A7D4-535081C20691}"/>
    <cellStyle name="Bold/Border" xfId="19640" xr:uid="{65F1B14E-1ECF-466E-ACE9-17BF215083E6}"/>
    <cellStyle name="Bold/Border 2" xfId="19641" xr:uid="{8BC882DA-F4F5-4FD5-9580-793B501AA8D6}"/>
    <cellStyle name="Bold/Border 2 2" xfId="19642" xr:uid="{EEAA2B57-E3AB-4B1E-8AC2-EEA1F19DCE66}"/>
    <cellStyle name="Bold/Border 2 2 2" xfId="19643" xr:uid="{4AA1C90D-F8EB-491C-9D07-7541C4AEAD09}"/>
    <cellStyle name="Bold/Border 2 3" xfId="19644" xr:uid="{B62552BE-32B3-4CFB-815D-45FF050476FD}"/>
    <cellStyle name="Bold/Border 3" xfId="19645" xr:uid="{40719162-9106-4388-A70D-CD6D44D1F654}"/>
    <cellStyle name="Bold/Border 3 2" xfId="19646" xr:uid="{280A39EC-EEDE-4447-A437-FE891DB97776}"/>
    <cellStyle name="Bold/Border 4" xfId="19647" xr:uid="{73A39C08-0D74-46DE-8627-EB09C8E30F41}"/>
    <cellStyle name="Bol-Data" xfId="19648" xr:uid="{9D26EDCF-B9EA-469F-B447-CD146287D97B}"/>
    <cellStyle name="Bol-Data 2" xfId="19649" xr:uid="{0732AA96-28BB-45ED-A329-41A1D388F0A2}"/>
    <cellStyle name="Bol-Data_~0950885" xfId="19650" xr:uid="{C9038A75-229A-46C9-89F0-BA61D2F68A0D}"/>
    <cellStyle name="BoldRight" xfId="19651" xr:uid="{65E2740E-9332-4090-9B37-45CE2CA4DA79}"/>
    <cellStyle name="bolet" xfId="19652" xr:uid="{D778A600-195B-4E2B-B428-F0AE9462625B}"/>
    <cellStyle name="bolet 2" xfId="19653" xr:uid="{25540F10-81DA-4C36-BBC2-A51BE37C489A}"/>
    <cellStyle name="bolet_~0950885" xfId="19654" xr:uid="{AF2EBF57-5F3C-4850-A469-67A83AEF9D35}"/>
    <cellStyle name="Boletim" xfId="19655" xr:uid="{8329F463-9FF9-44CD-A72B-A0542C72A3E6}"/>
    <cellStyle name="Bon" xfId="19656" xr:uid="{37902EC6-E55A-4856-9D5B-2F9AFCF3BBB3}"/>
    <cellStyle name="bord" xfId="19657" xr:uid="{E865CBA1-19F6-46DD-8FD5-764C34C06846}"/>
    <cellStyle name="bord 10" xfId="19658" xr:uid="{AADCDF6F-8AD6-4DB4-A1AA-4D51382C42A7}"/>
    <cellStyle name="bord 11" xfId="19659" xr:uid="{21E5180B-7214-4C70-A2FE-71F54784A9FA}"/>
    <cellStyle name="bord 12" xfId="19660" xr:uid="{8C3CDF76-5587-45A0-9E00-28ECA8BE1DB7}"/>
    <cellStyle name="bord 13" xfId="19661" xr:uid="{578A1A7C-DC8E-4467-9461-4F4B957BD4ED}"/>
    <cellStyle name="bord 14" xfId="19662" xr:uid="{0B360584-F93A-4492-ADA7-DE416E9A6DC3}"/>
    <cellStyle name="bord 15" xfId="19663" xr:uid="{B134A2AD-0E9E-4F10-B7BC-A011DC13175E}"/>
    <cellStyle name="bord 16" xfId="19664" xr:uid="{DC2ECF74-AB8E-41EC-957D-7FB4E58847E6}"/>
    <cellStyle name="bord 17" xfId="19665" xr:uid="{2C2B8BF5-70DB-4741-AF68-BA39244CE3E4}"/>
    <cellStyle name="bord 2" xfId="19666" xr:uid="{0AD7FF2A-C8F3-4EF0-ACEA-B30D7915AA70}"/>
    <cellStyle name="bord 2 2" xfId="19667" xr:uid="{90D2E47D-CEFE-4F90-A5AC-362B32F7B540}"/>
    <cellStyle name="bord 2_Degas HFTO" xfId="19668" xr:uid="{AAE316D2-F669-4287-9F56-60769BA20CF9}"/>
    <cellStyle name="bord 3" xfId="19669" xr:uid="{E4778D97-9BAD-47B0-B54E-B34D4A4A50FD}"/>
    <cellStyle name="bord 4" xfId="19670" xr:uid="{35F0E35D-B97D-426F-8B75-19A097B34078}"/>
    <cellStyle name="bord 5" xfId="19671" xr:uid="{6327961B-F478-4EE6-9215-486C4EDFC40B}"/>
    <cellStyle name="bord 6" xfId="19672" xr:uid="{BE3E11AE-29B2-4B24-9F94-FA0D4058F5EB}"/>
    <cellStyle name="bord 7" xfId="19673" xr:uid="{A6F7B7C1-ED9A-42B1-9F1F-1A15EF743B6F}"/>
    <cellStyle name="bord 8" xfId="19674" xr:uid="{4BD557B3-19B3-452C-BEF1-217479AF5B6E}"/>
    <cellStyle name="bord 9" xfId="19675" xr:uid="{926A6566-A1F7-4821-8B0E-472FE6B4CD19}"/>
    <cellStyle name="bord_Degas HFTO" xfId="19676" xr:uid="{49088289-4396-4D3E-8345-7131016F6660}"/>
    <cellStyle name="Border" xfId="19677" xr:uid="{0ACADEC8-D7C7-4472-929B-D8ADE359E593}"/>
    <cellStyle name="Border Heavy" xfId="19678" xr:uid="{96CB97DC-9A1D-4B05-820F-F16D72B57563}"/>
    <cellStyle name="Border Thin" xfId="19679" xr:uid="{D1239F90-2104-4D64-9ADE-FE67C54806F1}"/>
    <cellStyle name="Border, Bottom" xfId="19680" xr:uid="{E62F6A73-16F2-4534-8378-F0709C39F74B}"/>
    <cellStyle name="Border, Bottom 2" xfId="19681" xr:uid="{0F5CB9A1-BEDA-4859-AAB3-F65E74EAC912}"/>
    <cellStyle name="Border, Left" xfId="19682" xr:uid="{5A560616-FCCC-4071-AC06-ABF028F67415}"/>
    <cellStyle name="Border, Left 2" xfId="19683" xr:uid="{C62FDE3A-D4AD-4DC6-A467-FA6A07C916E1}"/>
    <cellStyle name="Border, Left 3" xfId="19684" xr:uid="{941CA4A4-6A03-4672-A404-62D984AF7D0A}"/>
    <cellStyle name="Border, Right" xfId="19685" xr:uid="{A5DB6E13-9BDA-43F9-BDF6-75E0DDB67E70}"/>
    <cellStyle name="Border, Right 2" xfId="19686" xr:uid="{75FD46A1-C1E2-4B97-A34B-DB8473732E70}"/>
    <cellStyle name="Border, Top" xfId="19687" xr:uid="{A9CA3FF8-CA03-4F4B-BBF2-0C329E393ACA}"/>
    <cellStyle name="Border, Top 2" xfId="19688" xr:uid="{F8FCD088-F912-4D7E-8498-21343347E0B5}"/>
    <cellStyle name="Border, Top 2 2" xfId="19689" xr:uid="{2D8203AF-5C01-41F2-8488-A070D91CBAA5}"/>
    <cellStyle name="Border, Top 3" xfId="19690" xr:uid="{00C6DBEA-E92E-4383-A55C-61358C373A7F}"/>
    <cellStyle name="Border, Top 4" xfId="19691" xr:uid="{C83E7216-5C1C-4A0E-BBEB-30A349578B72}"/>
    <cellStyle name="Border, Top 5" xfId="19692" xr:uid="{D5F22BD7-23B7-4FAB-B716-D3E056BEE4F9}"/>
    <cellStyle name="BOX - COLUMN BOXES" xfId="19693" xr:uid="{DE1ACEF8-8AD1-4B54-956D-257A0F177189}"/>
    <cellStyle name="BOX - COLUMN BOXES 2" xfId="19694" xr:uid="{94839E7D-4282-48B4-ADA3-71677DC2D9C2}"/>
    <cellStyle name="BOX - COLUMN BOXES 2 2" xfId="19695" xr:uid="{63B013AC-404D-4605-B336-8E1F3518FA18}"/>
    <cellStyle name="BOX - COLUMN BOXES 2 2 2" xfId="19696" xr:uid="{2F8AC9F2-81CF-4108-AE3B-8E791A555BFC}"/>
    <cellStyle name="BOX - COLUMN BOXES 2 3" xfId="19697" xr:uid="{A7B3C2FD-9EC0-4340-B662-9DE4CF9137BC}"/>
    <cellStyle name="BOX - COLUMN BOXES 3" xfId="19698" xr:uid="{E85932DE-D642-4A1F-856E-1C7B7E99A255}"/>
    <cellStyle name="BOX - COLUMN BOXES 3 2" xfId="19699" xr:uid="{5DBBBA33-139C-487C-B8F6-FEFEB0B259ED}"/>
    <cellStyle name="BOX - COLUMN BOXES 4" xfId="19700" xr:uid="{3EB25605-2184-406F-AE7F-72190C49E08C}"/>
    <cellStyle name="British Pound" xfId="19701" xr:uid="{7158422B-BE69-4915-8E80-80DE67DD8F06}"/>
    <cellStyle name="British Pound 2" xfId="19702" xr:uid="{6F6AA5D6-E496-4B48-A792-B099EDD40009}"/>
    <cellStyle name="British Pound 2 2" xfId="19703" xr:uid="{54FA2CFB-481F-46DA-AFF0-E63EBD98A107}"/>
    <cellStyle name="British Pound 2 2 2" xfId="19704" xr:uid="{FFAB0730-9978-4DB2-BDD1-EFB560A35EE3}"/>
    <cellStyle name="British Pound 2 3" xfId="19705" xr:uid="{05D5450B-98E5-4BAF-9FAE-E46DDFA0ABFB}"/>
    <cellStyle name="British Pound 3" xfId="19706" xr:uid="{0C002C34-E33C-4C00-891B-ED7F1661AB65}"/>
    <cellStyle name="British Pound 3 2" xfId="19707" xr:uid="{A6982204-EFAB-4929-85EB-79E2B4F99BDA}"/>
    <cellStyle name="British Pound 4" xfId="19708" xr:uid="{9960912C-1529-4416-8C14-3F8D2002396F}"/>
    <cellStyle name="Buena" xfId="4319" xr:uid="{D9D903DE-DA26-4A18-9A13-70E46A08786E}"/>
    <cellStyle name="Bullet" xfId="19709" xr:uid="{ECDAEF1B-76BC-4A0A-A435-D6A96E426937}"/>
    <cellStyle name="Bullet 2" xfId="19710" xr:uid="{37B7B871-BC32-485E-B700-669BA5877CEB}"/>
    <cellStyle name="Bullet 2 2" xfId="19711" xr:uid="{3EE2E934-D7C9-4E98-BEF4-5CB47650F2B3}"/>
    <cellStyle name="Bullet 2 2 2" xfId="19712" xr:uid="{99CD1073-8E3C-4CE8-BE90-F1968AC5459C}"/>
    <cellStyle name="Bullet 2 3" xfId="19713" xr:uid="{D72CF660-A764-44AB-BABA-8B492F38E738}"/>
    <cellStyle name="Bullet 3" xfId="19714" xr:uid="{3D319A05-8D13-4BC6-9DBB-51ABCEFB2DED}"/>
    <cellStyle name="Bullet 3 2" xfId="19715" xr:uid="{DF516BAF-658E-4128-9D05-079BE1881698}"/>
    <cellStyle name="Bullet 4" xfId="19716" xr:uid="{4BC4B399-F645-4AD9-BB16-ADEE6759AF0A}"/>
    <cellStyle name="c" xfId="19717" xr:uid="{581CA779-4A1A-420C-AFC0-15D402EBD746}"/>
    <cellStyle name="c 2" xfId="19718" xr:uid="{E7BCA517-1E01-4459-A196-7B9AAEA4FB89}"/>
    <cellStyle name="c_17-Juste valeur en annexe" xfId="19719" xr:uid="{7BD055DC-D9F1-4E52-BF9E-524FA4C8D9A8}"/>
    <cellStyle name="c_2 - Appendices to be completed by the entities" xfId="19720" xr:uid="{EE3AF949-58A2-4D0B-973B-AA063E8D1955}"/>
    <cellStyle name="c_2 - Appendix 11 Dérivés crédit  300611 V2 UK" xfId="19721" xr:uid="{B99233F8-95A0-4BA3-8B39-643DBD30AA8F}"/>
    <cellStyle name="c_2 - Appendix 7d  envoi 200911 GB" xfId="19722" xr:uid="{5DC39A4C-B712-4495-BF16-28B3CD4EC401}"/>
    <cellStyle name="c_2 - Appendix 7e envoi160911" xfId="19723" xr:uid="{177ABA5B-3896-45B9-8C13-F302BE04589C}"/>
    <cellStyle name="c_3 - Annexes d'information et notices" xfId="19724" xr:uid="{78F68161-9F1A-4049-9D5A-FCF2652E2C77}"/>
    <cellStyle name="c_Annexe 16 - Titre classé en L&amp;R" xfId="19725" xr:uid="{B497E662-3FD8-4EB1-A283-42D80548333E}"/>
    <cellStyle name="c_Annexe 1c" xfId="19726" xr:uid="{FF2077E0-A580-45F0-9D10-FBEF0126B2EA}"/>
    <cellStyle name="c_Annexe 7c (2)" xfId="19727" xr:uid="{113F64A3-AE95-4E3F-9333-32DE8A316117}"/>
    <cellStyle name="c_annexe 7c mise à jour uk" xfId="19728" xr:uid="{CC07BB3C-DAF5-4B2B-947A-8A33B838CEED}"/>
    <cellStyle name="c_Annexes FR" xfId="19729" xr:uid="{F8F64A0E-2E2D-457D-AD95-F52456C2F929}"/>
    <cellStyle name="c_Appendix 7d" xfId="19730" xr:uid="{640B876D-3CBB-4C3E-B6C5-D70317384E3E}"/>
    <cellStyle name="c_Cadrage conso" xfId="19731" xr:uid="{1B227FFA-0BC0-4416-AF47-6C2B32B86737}"/>
    <cellStyle name="c_Data" xfId="19732" xr:uid="{66FBD9DC-E27E-42EA-A2B2-0223BE1CCF5C}"/>
    <cellStyle name="c_Data 2" xfId="19733" xr:uid="{D0A09CA2-EBFD-4ADD-9085-351AA9857F9E}"/>
    <cellStyle name="c_Data_Cadrage conso" xfId="19734" xr:uid="{5170FB36-2D6F-496D-A167-637096B2525C}"/>
    <cellStyle name="c_Instructions appendix 7c" xfId="19735" xr:uid="{31C0E232-310E-4D51-8EB9-A21CA56FDD5B}"/>
    <cellStyle name="Calc Currency (0)" xfId="19736" xr:uid="{E20CC88A-B792-4093-B9F1-14B6987AECB2}"/>
    <cellStyle name="Calc Currency (0) 10" xfId="19737" xr:uid="{AFA2F170-6B99-41BA-8ED9-A229BB7A9709}"/>
    <cellStyle name="Calc Currency (0) 11" xfId="19738" xr:uid="{B713ACE4-C6A1-465F-A859-62DA13F1C654}"/>
    <cellStyle name="Calc Currency (0) 12" xfId="19739" xr:uid="{E4903DD2-A5D9-4E43-BE2B-E2914B8C4AF7}"/>
    <cellStyle name="Calc Currency (0) 13" xfId="19740" xr:uid="{C146598C-D64D-49ED-BD08-B4294425201A}"/>
    <cellStyle name="Calc Currency (0) 14" xfId="19741" xr:uid="{A3740A03-2E1E-4078-97E5-AF273A482A3F}"/>
    <cellStyle name="Calc Currency (0) 15" xfId="19742" xr:uid="{595219CA-B805-4CE4-A597-70EFDDAE1705}"/>
    <cellStyle name="Calc Currency (0) 16" xfId="19743" xr:uid="{20F1AEBE-2872-4343-AE53-F0A97913DE98}"/>
    <cellStyle name="Calc Currency (0) 17" xfId="19744" xr:uid="{006ED2CE-AD0D-41E1-847A-218EDA85C6BA}"/>
    <cellStyle name="Calc Currency (0) 2" xfId="19745" xr:uid="{FD022C3F-6333-4D6E-868F-292C6C92A4AE}"/>
    <cellStyle name="Calc Currency (0) 3" xfId="19746" xr:uid="{8F792B54-879A-41E2-82D9-43DC41FF35FC}"/>
    <cellStyle name="Calc Currency (0) 4" xfId="19747" xr:uid="{90C86E6F-2EB2-4DDF-9AFB-CB7B64C394E3}"/>
    <cellStyle name="Calc Currency (0) 5" xfId="19748" xr:uid="{0DF712DF-F7C4-4DAF-9A4F-53F0EB4D177E}"/>
    <cellStyle name="Calc Currency (0) 6" xfId="19749" xr:uid="{B3C2519A-2683-4530-882E-65C995DD17BE}"/>
    <cellStyle name="Calc Currency (0) 7" xfId="19750" xr:uid="{8E836CC2-896D-491C-936F-CB11F503B6BE}"/>
    <cellStyle name="Calc Currency (0) 8" xfId="19751" xr:uid="{5A4AB557-4EBF-4A88-A6BB-F78E8F41BFB8}"/>
    <cellStyle name="Calc Currency (0) 9" xfId="19752" xr:uid="{09177DDF-204A-44FA-9CC0-740A0E215F00}"/>
    <cellStyle name="Calc Currency (0)_Degas HFTO" xfId="19753" xr:uid="{82060610-C0CE-440B-A966-0A7EDEB6EAE2}"/>
    <cellStyle name="Calc Currency (2)" xfId="19754" xr:uid="{3A003497-FC9C-43CB-B2CE-16C41A8AD69D}"/>
    <cellStyle name="Calc Currency (2) 10" xfId="19755" xr:uid="{9A19332A-2086-47DE-97D6-35302CB67652}"/>
    <cellStyle name="Calc Currency (2) 11" xfId="19756" xr:uid="{2427B852-0F0D-463B-A4D9-F0C3AAFC3AA7}"/>
    <cellStyle name="Calc Currency (2) 12" xfId="19757" xr:uid="{7CD94AD4-9FC6-4372-A609-E763541221FB}"/>
    <cellStyle name="Calc Currency (2) 13" xfId="19758" xr:uid="{9BAB097F-A585-4B6D-87EA-124C10A2D5CE}"/>
    <cellStyle name="Calc Currency (2) 14" xfId="19759" xr:uid="{7270F81D-039B-42F5-8168-EE3B2F02A547}"/>
    <cellStyle name="Calc Currency (2) 15" xfId="19760" xr:uid="{B87DE26D-E8A3-42BD-A378-F3DA00DD2421}"/>
    <cellStyle name="Calc Currency (2) 16" xfId="19761" xr:uid="{9086C799-EC24-4CA5-BF0F-2A06901EB28B}"/>
    <cellStyle name="Calc Currency (2) 17" xfId="19762" xr:uid="{205062F7-800A-478C-874B-AED91B582021}"/>
    <cellStyle name="Calc Currency (2) 2" xfId="19763" xr:uid="{1C35AF6A-1C0C-4ED0-BD82-570327704D4A}"/>
    <cellStyle name="Calc Currency (2) 3" xfId="19764" xr:uid="{0BABA34A-1075-4119-9703-AF8EFD2E8792}"/>
    <cellStyle name="Calc Currency (2) 4" xfId="19765" xr:uid="{A2A9A5AB-B324-419A-A51E-E83D8ED4AF43}"/>
    <cellStyle name="Calc Currency (2) 5" xfId="19766" xr:uid="{C1171745-DCA1-4A80-9137-6275E3EC8004}"/>
    <cellStyle name="Calc Currency (2) 6" xfId="19767" xr:uid="{2751E0D2-C926-405E-B91A-50DC324A0D1A}"/>
    <cellStyle name="Calc Currency (2) 7" xfId="19768" xr:uid="{9855A41E-6077-486F-96E3-4FD35F563031}"/>
    <cellStyle name="Calc Currency (2) 8" xfId="19769" xr:uid="{BD494EEF-9082-41D4-AE2E-7216A7397163}"/>
    <cellStyle name="Calc Currency (2) 9" xfId="19770" xr:uid="{A32615B8-DB0A-424D-9EA1-67C77FA4DEE5}"/>
    <cellStyle name="Calc Currency (2)_Degas HFTO" xfId="19771" xr:uid="{1BF672F6-2652-4401-8C45-19342777C9B7}"/>
    <cellStyle name="Calc Percent (0)" xfId="19772" xr:uid="{BEA61764-DDA2-4186-A730-BBAC6C3FFE4A}"/>
    <cellStyle name="Calc Percent (0) 10" xfId="19773" xr:uid="{12E67B9B-7FC2-4407-80B7-276FE3CB253B}"/>
    <cellStyle name="Calc Percent (0) 11" xfId="19774" xr:uid="{4BD6E21B-8076-4B86-B433-604121AC3C65}"/>
    <cellStyle name="Calc Percent (0) 12" xfId="19775" xr:uid="{A3E2038F-7B15-46E3-A5F0-D8F4567AFC81}"/>
    <cellStyle name="Calc Percent (0) 13" xfId="19776" xr:uid="{166B6B3A-9034-4C34-852C-041137066167}"/>
    <cellStyle name="Calc Percent (0) 14" xfId="19777" xr:uid="{082B4879-DC13-473F-8DE6-FA687CF360A0}"/>
    <cellStyle name="Calc Percent (0) 15" xfId="19778" xr:uid="{3E3960B8-333A-48CE-85E4-E80EB3B17887}"/>
    <cellStyle name="Calc Percent (0) 16" xfId="19779" xr:uid="{5889DD19-C45F-483C-B66D-8416F3A799F5}"/>
    <cellStyle name="Calc Percent (0) 17" xfId="19780" xr:uid="{0C6DF78C-EC48-4300-94F8-9BF28E759CEA}"/>
    <cellStyle name="Calc Percent (0) 2" xfId="19781" xr:uid="{C4724C39-07F6-4C6F-9ACE-F47EBE86040E}"/>
    <cellStyle name="Calc Percent (0) 3" xfId="19782" xr:uid="{83CF903E-8153-40E2-BAC2-2A7FD6D425E6}"/>
    <cellStyle name="Calc Percent (0) 4" xfId="19783" xr:uid="{AD200A2B-9330-4912-A3DF-7833E02FB493}"/>
    <cellStyle name="Calc Percent (0) 5" xfId="19784" xr:uid="{DB493183-E485-4995-A44B-5CABE23B0BF3}"/>
    <cellStyle name="Calc Percent (0) 6" xfId="19785" xr:uid="{423D0CEF-C120-4F60-A67E-9C4550E2ECC8}"/>
    <cellStyle name="Calc Percent (0) 7" xfId="19786" xr:uid="{6EC041D5-D1F1-4B2C-8370-FB5583A2C35D}"/>
    <cellStyle name="Calc Percent (0) 8" xfId="19787" xr:uid="{0DF04242-60C9-41E1-A33D-A02EE5A5CA9A}"/>
    <cellStyle name="Calc Percent (0) 9" xfId="19788" xr:uid="{F4917F9E-3CEF-4A96-BA0C-899B112D154E}"/>
    <cellStyle name="Calc Percent (0)_Degas HFTO" xfId="19789" xr:uid="{DD6DD0A7-F54D-4CF1-969A-81043222B4E6}"/>
    <cellStyle name="Calc Percent (1)" xfId="19790" xr:uid="{34872994-F858-41D3-BB10-A34A24187107}"/>
    <cellStyle name="Calc Percent (1) 10" xfId="19791" xr:uid="{E16DD833-B5AD-4695-8B7F-BB452D0EC0B5}"/>
    <cellStyle name="Calc Percent (1) 11" xfId="19792" xr:uid="{E00C770D-E49D-49C2-A10F-F2A9279947F6}"/>
    <cellStyle name="Calc Percent (1) 12" xfId="19793" xr:uid="{95CCA22A-72D9-481D-B6D3-63FA5BE5A670}"/>
    <cellStyle name="Calc Percent (1) 13" xfId="19794" xr:uid="{FF894EB2-1809-4866-A285-AD48D16F32D6}"/>
    <cellStyle name="Calc Percent (1) 14" xfId="19795" xr:uid="{52CB018C-12D5-4732-8DE9-8D93D5C3D70E}"/>
    <cellStyle name="Calc Percent (1) 15" xfId="19796" xr:uid="{957B648D-344B-4DAC-97CB-33CB312EF48A}"/>
    <cellStyle name="Calc Percent (1) 16" xfId="19797" xr:uid="{A692AAC2-C5BA-4B62-8CB2-606D6D14008C}"/>
    <cellStyle name="Calc Percent (1) 17" xfId="19798" xr:uid="{DA962AAA-9A03-4DC4-97F6-9A800343F908}"/>
    <cellStyle name="Calc Percent (1) 2" xfId="19799" xr:uid="{C8542E0B-855E-4F71-8AD0-3F9FAA40B037}"/>
    <cellStyle name="Calc Percent (1) 3" xfId="19800" xr:uid="{3FA59221-9CFF-49F0-8ED0-B5637A785E48}"/>
    <cellStyle name="Calc Percent (1) 4" xfId="19801" xr:uid="{D6559C93-1CDB-4059-A18C-4E574FDDA62E}"/>
    <cellStyle name="Calc Percent (1) 5" xfId="19802" xr:uid="{CCB29E64-30D2-4991-8097-9454DE019EC3}"/>
    <cellStyle name="Calc Percent (1) 6" xfId="19803" xr:uid="{6485EEDC-D379-409C-AA1F-2FBC35D8EFA8}"/>
    <cellStyle name="Calc Percent (1) 7" xfId="19804" xr:uid="{A99C1913-29EE-4A9A-B30C-503A455475AA}"/>
    <cellStyle name="Calc Percent (1) 8" xfId="19805" xr:uid="{FA6E3B00-F7D1-4190-AB72-3306B6C5940A}"/>
    <cellStyle name="Calc Percent (1) 9" xfId="19806" xr:uid="{BCDE236E-DD5E-4964-8637-8719494B402F}"/>
    <cellStyle name="Calc Percent (1)_Degas HFTO" xfId="19807" xr:uid="{86A5E1F6-16B0-49F2-852F-9FADC71E9FEB}"/>
    <cellStyle name="Calc Percent (2)" xfId="19808" xr:uid="{4F6B8961-C7A9-4EF9-8EE8-876E3E630389}"/>
    <cellStyle name="Calc Percent (2) 10" xfId="19809" xr:uid="{71089A66-A962-4D02-826F-D0EBD30765AD}"/>
    <cellStyle name="Calc Percent (2) 11" xfId="19810" xr:uid="{CB072E34-A4BD-4075-A398-6B4C9BAEEBDF}"/>
    <cellStyle name="Calc Percent (2) 12" xfId="19811" xr:uid="{AA8334EA-15C5-4E58-80D8-FA34D33D836C}"/>
    <cellStyle name="Calc Percent (2) 13" xfId="19812" xr:uid="{20193DD2-4CF8-4F69-810F-DF6DB3E225A8}"/>
    <cellStyle name="Calc Percent (2) 14" xfId="19813" xr:uid="{46BA0613-F9C2-481E-9F83-94823F549B62}"/>
    <cellStyle name="Calc Percent (2) 15" xfId="19814" xr:uid="{9E8F0435-9AB2-4FFD-B3B9-3954A4D0912A}"/>
    <cellStyle name="Calc Percent (2) 16" xfId="19815" xr:uid="{6E70FB83-CC6B-42E7-B99F-0B6BC5E6A77B}"/>
    <cellStyle name="Calc Percent (2) 17" xfId="19816" xr:uid="{BD4CC4B8-9A8A-4DEB-8E6F-F49B4A323EC9}"/>
    <cellStyle name="Calc Percent (2) 2" xfId="19817" xr:uid="{1F05DC38-7594-465F-91DB-10F9B757DF77}"/>
    <cellStyle name="Calc Percent (2) 2 2" xfId="19818" xr:uid="{32B244A8-6B5B-457D-BAD9-4C6CA3A23B01}"/>
    <cellStyle name="Calc Percent (2) 2 2 2" xfId="19819" xr:uid="{B89DBC49-2532-47C8-9BE2-17871E99C9CA}"/>
    <cellStyle name="Calc Percent (2) 2 3" xfId="19820" xr:uid="{CF995338-7ACE-46D0-8811-DB6F88221C91}"/>
    <cellStyle name="Calc Percent (2) 3" xfId="19821" xr:uid="{F41690C4-B33E-4888-9BA9-8930B67EDEF0}"/>
    <cellStyle name="Calc Percent (2) 3 2" xfId="19822" xr:uid="{871C6A53-975E-4122-B1E1-5EC8CD1B96D5}"/>
    <cellStyle name="Calc Percent (2) 4" xfId="19823" xr:uid="{8ED4CC18-D64D-4F6F-AE9E-C6BA4BD26926}"/>
    <cellStyle name="Calc Percent (2) 5" xfId="19824" xr:uid="{46F1CC04-99B9-414F-9B07-D8B62A94E205}"/>
    <cellStyle name="Calc Percent (2) 6" xfId="19825" xr:uid="{404A3BE7-8927-446F-BDC5-D2CC627C2C4C}"/>
    <cellStyle name="Calc Percent (2) 7" xfId="19826" xr:uid="{4C56604D-F355-4FF2-A1D8-2AE23D8439C4}"/>
    <cellStyle name="Calc Percent (2) 8" xfId="19827" xr:uid="{41FFE8D8-482E-4616-899A-BB4035F95F6A}"/>
    <cellStyle name="Calc Percent (2) 9" xfId="19828" xr:uid="{9A1D68B8-26B0-4AC0-A6D0-CD5CAEA8A95B}"/>
    <cellStyle name="Calc Percent (2)_Degas HFTO" xfId="19829" xr:uid="{249AF610-1FE9-430B-84A7-053637DB3D45}"/>
    <cellStyle name="Calc Units (0)" xfId="19830" xr:uid="{377FA298-70DF-4EEE-9B00-2A39B65F55A1}"/>
    <cellStyle name="Calc Units (0) 10" xfId="19831" xr:uid="{69805B9A-BA42-4405-8A84-1BBB5894E4EA}"/>
    <cellStyle name="Calc Units (0) 11" xfId="19832" xr:uid="{B02C17E0-E946-42CA-94B5-13A2B3981505}"/>
    <cellStyle name="Calc Units (0) 12" xfId="19833" xr:uid="{594C6051-19C9-4DFC-8727-9CF7464B2F2C}"/>
    <cellStyle name="Calc Units (0) 13" xfId="19834" xr:uid="{3126C806-4A3C-4ED8-AC69-8F77218F3B55}"/>
    <cellStyle name="Calc Units (0) 14" xfId="19835" xr:uid="{E6C99361-C77E-4A8B-8943-E68ED7CD3D2C}"/>
    <cellStyle name="Calc Units (0) 15" xfId="19836" xr:uid="{94D3B186-ED68-4EE5-8C29-D75711D59937}"/>
    <cellStyle name="Calc Units (0) 16" xfId="19837" xr:uid="{B94F6990-43A4-4C88-85EA-6CDD44868389}"/>
    <cellStyle name="Calc Units (0) 17" xfId="19838" xr:uid="{3DFD2C83-7408-40D4-8A12-490F40F5BE75}"/>
    <cellStyle name="Calc Units (0) 2" xfId="19839" xr:uid="{D7AF2055-B6E7-4157-B8DB-9FE47C686E14}"/>
    <cellStyle name="Calc Units (0) 3" xfId="19840" xr:uid="{3D092CCE-04F9-4ECA-9688-EE8A64A72E2C}"/>
    <cellStyle name="Calc Units (0) 4" xfId="19841" xr:uid="{1B3D0322-B061-4D5D-81A6-690FF609A0C2}"/>
    <cellStyle name="Calc Units (0) 5" xfId="19842" xr:uid="{ADC39B9A-E5C5-4696-837F-86950C3A7E11}"/>
    <cellStyle name="Calc Units (0) 6" xfId="19843" xr:uid="{80F603A3-2616-4A3B-BBF7-68B0AE444D5F}"/>
    <cellStyle name="Calc Units (0) 7" xfId="19844" xr:uid="{5FB9A292-86AC-4E47-9970-BDEA946089C0}"/>
    <cellStyle name="Calc Units (0) 8" xfId="19845" xr:uid="{3C451412-A20E-4E91-AF1F-14387B4B9F7E}"/>
    <cellStyle name="Calc Units (0) 9" xfId="19846" xr:uid="{51373689-C7A8-42B3-9CFC-C5156DDC81D4}"/>
    <cellStyle name="Calc Units (0)_Degas HFTO" xfId="19847" xr:uid="{5544CCC3-C680-43B6-8752-58364840FAD5}"/>
    <cellStyle name="Calc Units (1)" xfId="19848" xr:uid="{2E7502EC-58BF-46EB-BD60-E4B11B9DBBC6}"/>
    <cellStyle name="Calc Units (1) 10" xfId="19849" xr:uid="{AA65228A-A849-4ABA-B9A2-22FAD2925043}"/>
    <cellStyle name="Calc Units (1) 11" xfId="19850" xr:uid="{FC118667-5A7B-4FAB-B0A4-73BC7BC4EDB7}"/>
    <cellStyle name="Calc Units (1) 12" xfId="19851" xr:uid="{710CDD7D-538B-45FA-A30B-4B7509139E30}"/>
    <cellStyle name="Calc Units (1) 13" xfId="19852" xr:uid="{A772829A-3E57-4F00-B371-A02F52B3E4C6}"/>
    <cellStyle name="Calc Units (1) 14" xfId="19853" xr:uid="{C97F16C5-F5DF-4B50-BA97-F06089401647}"/>
    <cellStyle name="Calc Units (1) 15" xfId="19854" xr:uid="{3FB34768-29CF-4187-A2F4-FACA9F443C2B}"/>
    <cellStyle name="Calc Units (1) 16" xfId="19855" xr:uid="{DA931C49-AAB2-418A-B0EE-62707378449E}"/>
    <cellStyle name="Calc Units (1) 17" xfId="19856" xr:uid="{A866A1F4-7CE5-4C40-AAF7-27C1F2BCE089}"/>
    <cellStyle name="Calc Units (1) 2" xfId="19857" xr:uid="{3A05147E-A21F-4CE5-B456-084B3A4F2809}"/>
    <cellStyle name="Calc Units (1) 3" xfId="19858" xr:uid="{9221DB3D-48F2-421C-8D78-5445DECD1A93}"/>
    <cellStyle name="Calc Units (1) 4" xfId="19859" xr:uid="{1EF500C8-B8CF-4780-9C12-DBE7648ADC54}"/>
    <cellStyle name="Calc Units (1) 5" xfId="19860" xr:uid="{C4B8A388-554A-414A-A39E-DFE6305D2CF8}"/>
    <cellStyle name="Calc Units (1) 6" xfId="19861" xr:uid="{6E681A4C-E54F-4457-88FF-A28CEAE62077}"/>
    <cellStyle name="Calc Units (1) 7" xfId="19862" xr:uid="{77024B17-A250-4C4E-8B56-7FA534E7314B}"/>
    <cellStyle name="Calc Units (1) 8" xfId="19863" xr:uid="{9A6EC306-2112-4061-83E8-20B85628CEC3}"/>
    <cellStyle name="Calc Units (1) 9" xfId="19864" xr:uid="{135D1FBC-07D5-4DBF-B1E4-369C8FBE1218}"/>
    <cellStyle name="Calc Units (1)_Degas HFTO" xfId="19865" xr:uid="{4AAF4DDE-737C-46EC-8295-C45F4FE2560B}"/>
    <cellStyle name="Calc Units (2)" xfId="19866" xr:uid="{8B48C363-A39B-40B6-908A-1725AE47F72E}"/>
    <cellStyle name="Calc Units (2) 10" xfId="19867" xr:uid="{69F6462E-27E0-4A84-89F1-255033D31A8F}"/>
    <cellStyle name="Calc Units (2) 11" xfId="19868" xr:uid="{F09A6024-8A7F-4A03-996F-DFB65DD209D7}"/>
    <cellStyle name="Calc Units (2) 12" xfId="19869" xr:uid="{2FED27F3-6BD8-4868-A526-A77CEF91748A}"/>
    <cellStyle name="Calc Units (2) 13" xfId="19870" xr:uid="{66A8460A-9F1A-42E7-82C9-C50A3145F8FF}"/>
    <cellStyle name="Calc Units (2) 14" xfId="19871" xr:uid="{8A1AFA30-F462-4CEC-AAE8-855922C6E3E3}"/>
    <cellStyle name="Calc Units (2) 15" xfId="19872" xr:uid="{A54B25C6-74DD-4BE0-A5EF-57125542B9B1}"/>
    <cellStyle name="Calc Units (2) 16" xfId="19873" xr:uid="{101AA514-EC80-482A-9D09-DCB8A7C47A4D}"/>
    <cellStyle name="Calc Units (2) 17" xfId="19874" xr:uid="{8DE2B29C-75C8-4822-8B8A-12E5C19D305E}"/>
    <cellStyle name="Calc Units (2) 2" xfId="19875" xr:uid="{0F210F98-FD64-4FE0-8BDB-5931ECF57CF5}"/>
    <cellStyle name="Calc Units (2) 3" xfId="19876" xr:uid="{055D08C9-27A6-44E5-80C6-E5D7D7130F70}"/>
    <cellStyle name="Calc Units (2) 4" xfId="19877" xr:uid="{C5B6A060-4D01-4AEC-9679-99988CB8FC1B}"/>
    <cellStyle name="Calc Units (2) 5" xfId="19878" xr:uid="{2373A431-D930-45D6-9097-B6DEA750A47D}"/>
    <cellStyle name="Calc Units (2) 6" xfId="19879" xr:uid="{FB86A01A-F835-4CD7-8B7B-5DB10C52CF86}"/>
    <cellStyle name="Calc Units (2) 7" xfId="19880" xr:uid="{F4F9F78C-FC2A-4124-9DE5-DEE1419E800B}"/>
    <cellStyle name="Calc Units (2) 8" xfId="19881" xr:uid="{56AFAB90-0386-4BA5-B702-83B0C88B17F1}"/>
    <cellStyle name="Calc Units (2) 9" xfId="19882" xr:uid="{CEF04F48-2063-4997-898B-08259A8A6F60}"/>
    <cellStyle name="Calc Units (2)_Degas HFTO" xfId="19883" xr:uid="{D736915C-11AE-42A5-BEC7-71E8F0B1E237}"/>
    <cellStyle name="Calcolo" xfId="19884" xr:uid="{8D65A7F1-B5EE-42C3-B0EB-9E7308F1BC4B}"/>
    <cellStyle name="Calcolo 10" xfId="19885" xr:uid="{FB39FE86-9EBA-41B4-9954-E1BE2AA963DD}"/>
    <cellStyle name="Calcolo 11" xfId="19886" xr:uid="{F2BE03E8-8929-4109-94BE-DA79560C759E}"/>
    <cellStyle name="Calcolo 12" xfId="19887" xr:uid="{E02A602F-13F1-4723-98F7-2F642FEF6887}"/>
    <cellStyle name="Calcolo 13" xfId="19888" xr:uid="{BDE3FD58-0802-47ED-A9F4-C2B842CDB050}"/>
    <cellStyle name="Calcolo 14" xfId="19889" xr:uid="{4B46C890-B685-4C8F-BFF5-62D8AA663614}"/>
    <cellStyle name="Calcolo 15" xfId="19890" xr:uid="{5475B6A7-F0AC-4397-AE4F-6C8A428C1310}"/>
    <cellStyle name="Calcolo 16" xfId="19891" xr:uid="{3A6ACF8E-95F1-4BFF-BEDF-8ED8AA76069E}"/>
    <cellStyle name="Calcolo 17" xfId="19892" xr:uid="{6C2EC226-FD1F-4F9E-853E-F244071B0533}"/>
    <cellStyle name="Calcolo 2" xfId="19893" xr:uid="{139871AB-ED61-4B47-8677-5C42B0E40FA6}"/>
    <cellStyle name="Calcolo 3" xfId="19894" xr:uid="{432305D6-38D3-4EA5-AA56-8A694D58F6E4}"/>
    <cellStyle name="Calcolo 4" xfId="19895" xr:uid="{7D09FC75-4DD0-476B-8C36-BD0B5FF827D5}"/>
    <cellStyle name="Calcolo 5" xfId="19896" xr:uid="{272AF74A-78CD-454B-98B5-CCE5FD33B5AA}"/>
    <cellStyle name="Calcolo 6" xfId="19897" xr:uid="{50651CFC-31C2-44BF-8DCE-51DF068B62C5}"/>
    <cellStyle name="Calcolo 7" xfId="19898" xr:uid="{D672741A-C19E-43DA-AC58-0517D090966A}"/>
    <cellStyle name="Calcolo 8" xfId="19899" xr:uid="{678E7FD3-3A1B-4922-93A2-B6F56B362F4D}"/>
    <cellStyle name="Calcolo 9" xfId="19900" xr:uid="{7A13F1D3-06B6-491F-9BDD-89B3E7752298}"/>
    <cellStyle name="Calcolo_Display" xfId="19901" xr:uid="{9573213D-F024-4FD7-8A93-1322D20AAA33}"/>
    <cellStyle name="Calcul 2" xfId="19902" xr:uid="{8E79265C-5716-4F2E-A6EC-87D01D4AC228}"/>
    <cellStyle name="Calcul 2 2" xfId="19903" xr:uid="{EBE908D0-2DCD-4ECA-B252-22508903E0D5}"/>
    <cellStyle name="Calcul 2 3" xfId="19904" xr:uid="{A72C7376-7BFE-4223-BD45-B0A5814C8534}"/>
    <cellStyle name="Calcul 2 4" xfId="19905" xr:uid="{9B52C094-A16B-46E7-B143-96C598BE8DF8}"/>
    <cellStyle name="Calcul 2 5" xfId="19906" xr:uid="{76E6D82C-C71F-46E6-B2E9-B7E23B14C48B}"/>
    <cellStyle name="Calcul 2 6" xfId="19907" xr:uid="{855E5D77-27D9-4B8B-A8DD-B0F359D15A5C}"/>
    <cellStyle name="Calcul 2_CONFIGURATION" xfId="19908" xr:uid="{6180F4DD-1949-468F-BE5F-4F94178F6C54}"/>
    <cellStyle name="Calcul 3" xfId="19909" xr:uid="{BA11D39B-9BA5-4C55-87E2-2E11FC4030D1}"/>
    <cellStyle name="Calcul 3 2" xfId="19910" xr:uid="{F49AAAD2-ED21-4FF4-98AD-535A7AC79C0F}"/>
    <cellStyle name="Calcul 4" xfId="19911" xr:uid="{F80B661F-8DCB-4FD9-B1E2-92EA6E083407}"/>
    <cellStyle name="Calcul 5" xfId="19912" xr:uid="{7C98A64A-D420-490B-814D-C04572CE8985}"/>
    <cellStyle name="Calculated" xfId="19913" xr:uid="{342EEC21-237A-447D-A2A5-6C961D882B7E}"/>
    <cellStyle name="Calculation" xfId="19914" xr:uid="{4FD36A2A-CC17-489D-AD18-A57ED3E172F3}"/>
    <cellStyle name="Calculation 10" xfId="19915" xr:uid="{82675BEA-1F61-4B06-BC5A-FF1028398FBD}"/>
    <cellStyle name="Calculation 11" xfId="19916" xr:uid="{91C1A207-6D6D-4BA9-9017-B21E9FA7C82A}"/>
    <cellStyle name="Calculation 12" xfId="19917" xr:uid="{AE8E9054-FF59-4C21-934F-450DACA3E616}"/>
    <cellStyle name="Calculation 13" xfId="19918" xr:uid="{3825ADBD-770C-4392-829C-0B798F7AFB6F}"/>
    <cellStyle name="Calculation 2" xfId="9278" xr:uid="{08AAECA3-B5F6-447D-87D1-D8696D2D5EA0}"/>
    <cellStyle name="Calculation 2 10" xfId="11908" xr:uid="{0D52D7EB-284D-40F8-B224-0F9661BD6200}"/>
    <cellStyle name="Calculation 2 10 2" xfId="13180" xr:uid="{E285E253-FA69-4746-90A7-5CB4AB162A7C}"/>
    <cellStyle name="Calculation 2 10 3" xfId="13508" xr:uid="{569532E5-3957-4C7A-A49E-BDE997BE03DE}"/>
    <cellStyle name="Calculation 2 11" xfId="19919" xr:uid="{60C92444-5D19-4DC9-AE95-368723B4DD9F}"/>
    <cellStyle name="Calculation 2 2" xfId="11017" xr:uid="{45FC2931-4AEA-4BD6-B269-5BE595558AC6}"/>
    <cellStyle name="Calculation 2 2 2" xfId="12059" xr:uid="{FF3791B0-438B-4091-856C-74248A26C9C0}"/>
    <cellStyle name="Calculation 2 2 2 2" xfId="13284" xr:uid="{53A5716E-F0DD-448D-BACB-EE3CEDC9DEEA}"/>
    <cellStyle name="Calculation 2 2 2 3" xfId="13612" xr:uid="{7FFB9C7D-24E3-45B5-A351-E0F6DF49D0EF}"/>
    <cellStyle name="Calculation 2 2 2 4" xfId="19921" xr:uid="{98787FD9-A8AA-4122-A000-A1D92FD064BA}"/>
    <cellStyle name="Calculation 2 2 3" xfId="11820" xr:uid="{6EAC073A-5F29-4664-8FE9-49DF0953C188}"/>
    <cellStyle name="Calculation 2 2 3 2" xfId="13099" xr:uid="{AC14CA07-CC11-42D3-9367-64DFA791A2FA}"/>
    <cellStyle name="Calculation 2 2 3 3" xfId="13427" xr:uid="{084FA038-CA7F-4EB3-92C8-C5D8E044B7F2}"/>
    <cellStyle name="Calculation 2 2 4" xfId="11578" xr:uid="{B2574299-8913-4491-934E-D338096BA5BB}"/>
    <cellStyle name="Calculation 2 2 4 2" xfId="12862" xr:uid="{5E7CA79A-59BF-4557-BDDD-3B440DC69EA9}"/>
    <cellStyle name="Calculation 2 2 4 3" xfId="12667" xr:uid="{261419D8-69E9-4786-931C-1C56A6A244EC}"/>
    <cellStyle name="Calculation 2 2 5" xfId="11821" xr:uid="{EC8B4069-AD95-42EB-A05B-6EB40E975F17}"/>
    <cellStyle name="Calculation 2 2 5 2" xfId="13100" xr:uid="{7B15825B-48E9-44AC-85F1-3F62D50DCA03}"/>
    <cellStyle name="Calculation 2 2 5 3" xfId="13428" xr:uid="{759AC2B7-A559-4895-B1E2-C8E26548E39A}"/>
    <cellStyle name="Calculation 2 2 6" xfId="19920" xr:uid="{E61DA5F8-FA3B-4A2C-B626-04D10980B656}"/>
    <cellStyle name="Calculation 2 3" xfId="11073" xr:uid="{6C6588A0-CCF7-4F64-BC57-333A8DE26571}"/>
    <cellStyle name="Calculation 2 3 2" xfId="12115" xr:uid="{82B27D73-744D-45E6-84B6-BA5B1DF4E7E3}"/>
    <cellStyle name="Calculation 2 3 2 2" xfId="13340" xr:uid="{42B1B49F-54F6-4A77-B1A8-6517C667441A}"/>
    <cellStyle name="Calculation 2 3 2 3" xfId="13668" xr:uid="{1C2B927B-F14E-4FB1-A41D-53C900840F4A}"/>
    <cellStyle name="Calculation 2 3 3" xfId="11818" xr:uid="{4F0EAA38-88EE-45B9-B9DC-FAD9A513426D}"/>
    <cellStyle name="Calculation 2 3 3 2" xfId="13097" xr:uid="{C77369B7-D0E3-4DAD-949C-9721FA576F09}"/>
    <cellStyle name="Calculation 2 3 3 3" xfId="13425" xr:uid="{CB44D8B1-F8D3-49EC-AD0F-D3EF3A672686}"/>
    <cellStyle name="Calculation 2 3 4" xfId="11810" xr:uid="{7605DAEB-44AE-4227-A59F-987AC9A0A1B9}"/>
    <cellStyle name="Calculation 2 3 4 2" xfId="13089" xr:uid="{0DC8CF78-9411-4A45-9CBA-81FE05715036}"/>
    <cellStyle name="Calculation 2 3 4 3" xfId="13417" xr:uid="{46CE90A7-967D-47DE-833A-F96506CFC124}"/>
    <cellStyle name="Calculation 2 3 5" xfId="11954" xr:uid="{5445F3F7-DB76-4816-B861-A08B8888B119}"/>
    <cellStyle name="Calculation 2 3 5 2" xfId="13222" xr:uid="{1AF0332A-8313-4D58-BDC3-33E77E0CA838}"/>
    <cellStyle name="Calculation 2 3 5 3" xfId="13550" xr:uid="{A653551F-8BF2-4CEC-9FE2-C66C339A6E6B}"/>
    <cellStyle name="Calculation 2 3 6" xfId="19922" xr:uid="{BD8A1AC1-ED51-4C2E-80DB-DA6E009F70C8}"/>
    <cellStyle name="Calculation 2 4" xfId="11086" xr:uid="{136E23C2-EB37-42CD-ABB0-333C88909EA3}"/>
    <cellStyle name="Calculation 2 4 2" xfId="12128" xr:uid="{722F3CF7-F70A-46F0-A9A9-354BFC7A6021}"/>
    <cellStyle name="Calculation 2 4 2 2" xfId="13348" xr:uid="{ABD85746-8700-41DE-A553-1C4441F0AE37}"/>
    <cellStyle name="Calculation 2 4 2 3" xfId="13676" xr:uid="{CFCE7002-D210-4BCD-8F66-E2FDE344AAF0}"/>
    <cellStyle name="Calculation 2 4 3" xfId="11900" xr:uid="{AEB5FED8-CF9E-4827-A963-D518F588A206}"/>
    <cellStyle name="Calculation 2 4 3 2" xfId="13172" xr:uid="{3E7621BE-BF71-47A2-A7E3-AEBD5654C804}"/>
    <cellStyle name="Calculation 2 4 3 3" xfId="13500" xr:uid="{413E669F-05E3-4EC6-87FE-7D6ED1430067}"/>
    <cellStyle name="Calculation 2 4 4" xfId="11479" xr:uid="{1830054D-5BD1-486A-A1E7-387978869C3B}"/>
    <cellStyle name="Calculation 2 4 4 2" xfId="12768" xr:uid="{93556453-355F-437C-A78F-E650CEF78034}"/>
    <cellStyle name="Calculation 2 4 4 3" xfId="12641" xr:uid="{62DCDEC9-017B-4E12-8973-54BD34B50FD9}"/>
    <cellStyle name="Calculation 2 4 5" xfId="12408" xr:uid="{863D1190-B0F4-48ED-B3EE-7C7DECAE0379}"/>
    <cellStyle name="Calculation 2 4 5 2" xfId="13381" xr:uid="{B2A5B225-1F85-4373-84F1-33E89BE28D74}"/>
    <cellStyle name="Calculation 2 4 5 3" xfId="13709" xr:uid="{967CBE9D-9B4D-4053-8616-0D71497E15A1}"/>
    <cellStyle name="Calculation 2 4 6" xfId="19923" xr:uid="{15033625-9372-4EEC-A264-05529FC040EE}"/>
    <cellStyle name="Calculation 2 5" xfId="11033" xr:uid="{5EA3F82C-5FE0-4C2E-9433-56C63D12B97F}"/>
    <cellStyle name="Calculation 2 5 2" xfId="12075" xr:uid="{CA7843EB-DA86-4136-8C65-0381A727B83F}"/>
    <cellStyle name="Calculation 2 5 2 2" xfId="13300" xr:uid="{915B9C86-9DF0-4F63-AB24-24D00EA44D64}"/>
    <cellStyle name="Calculation 2 5 2 3" xfId="13628" xr:uid="{EC403858-B674-4EC4-B320-EC13D6DDD3A9}"/>
    <cellStyle name="Calculation 2 5 3" xfId="11499" xr:uid="{D85B6F08-83EB-4048-99BB-FCD2E3D088F9}"/>
    <cellStyle name="Calculation 2 5 3 2" xfId="12784" xr:uid="{3B9012EE-6E80-476A-9921-709E8B0ACE4E}"/>
    <cellStyle name="Calculation 2 5 3 3" xfId="12598" xr:uid="{74BF08E0-FAC7-4657-A117-89D1486D2EF9}"/>
    <cellStyle name="Calculation 2 5 4" xfId="11917" xr:uid="{E822B797-C026-4ECD-BB50-D1F2B02A440E}"/>
    <cellStyle name="Calculation 2 5 4 2" xfId="13189" xr:uid="{B4CF91CF-324E-4E27-8D6C-77914D16BADF}"/>
    <cellStyle name="Calculation 2 5 4 3" xfId="13517" xr:uid="{7E179412-73B9-4845-85CE-35FC729113F5}"/>
    <cellStyle name="Calculation 2 5 5" xfId="11763" xr:uid="{B55397C3-3D26-4094-A943-E8C94750597A}"/>
    <cellStyle name="Calculation 2 5 5 2" xfId="13042" xr:uid="{84BDD511-B9B8-4A3C-8A33-0F8A87B7F157}"/>
    <cellStyle name="Calculation 2 5 5 3" xfId="12555" xr:uid="{845E2ADF-AF2C-427B-AB62-427F49CE2976}"/>
    <cellStyle name="Calculation 2 5 6" xfId="19924" xr:uid="{897307BE-3648-4E89-923D-195912877DDC}"/>
    <cellStyle name="Calculation 2 6" xfId="10951" xr:uid="{A3F66BE7-ABEF-49D4-B892-D3BFE9AEEDC1}"/>
    <cellStyle name="Calculation 2 6 2" xfId="11993" xr:uid="{AC7A5F90-D2B5-4708-BA12-0A9CEEBD1C21}"/>
    <cellStyle name="Calculation 2 6 2 2" xfId="13241" xr:uid="{FEE6967E-8720-4A01-9A5F-0E2614A46DC5}"/>
    <cellStyle name="Calculation 2 6 2 3" xfId="13569" xr:uid="{0C6B873B-F4FF-42CC-974A-1985C975F336}"/>
    <cellStyle name="Calculation 2 6 3" xfId="11693" xr:uid="{1869891F-F056-41D7-BC29-AE055B50E3E3}"/>
    <cellStyle name="Calculation 2 6 3 2" xfId="12975" xr:uid="{00F52D81-DF7A-4E32-A718-9E3F0DA31519}"/>
    <cellStyle name="Calculation 2 6 3 3" xfId="12605" xr:uid="{4EB52096-ED6D-4C1E-A60D-CC0F68FEA4E1}"/>
    <cellStyle name="Calculation 2 6 4" xfId="11592" xr:uid="{25F1ADD8-7FA2-41A3-A44B-9D89AB3B9D8C}"/>
    <cellStyle name="Calculation 2 6 4 2" xfId="12876" xr:uid="{26606171-80ED-402F-B4B6-5E98CA4331C9}"/>
    <cellStyle name="Calculation 2 6 4 3" xfId="12574" xr:uid="{EEB17AF0-C6F6-4900-9BA5-84DBE5E61582}"/>
    <cellStyle name="Calculation 2 6 5" xfId="11634" xr:uid="{C658FFA8-B880-4657-BC8E-F7E6DFC935B2}"/>
    <cellStyle name="Calculation 2 6 5 2" xfId="12917" xr:uid="{898FAB2A-F273-4889-BB10-97FCB62F4986}"/>
    <cellStyle name="Calculation 2 6 5 3" xfId="12547" xr:uid="{C0CF0AC6-30F0-405E-BC8F-2267372F7DAA}"/>
    <cellStyle name="Calculation 2 7" xfId="11866" xr:uid="{588F5ED9-BDE6-4778-8F08-4A0109DAA2BA}"/>
    <cellStyle name="Calculation 2 7 2" xfId="13144" xr:uid="{C42D25D6-7B46-4967-85E3-1000A530C3B2}"/>
    <cellStyle name="Calculation 2 7 3" xfId="13472" xr:uid="{965D3077-7CC0-40BF-9F8B-AAF477FE422D}"/>
    <cellStyle name="Calculation 2 8" xfId="11784" xr:uid="{892B25AA-8728-489C-9DC7-5DF2DC393837}"/>
    <cellStyle name="Calculation 2 8 2" xfId="13063" xr:uid="{A27BF0D1-9DF6-4EE2-849F-4EFA80E5A549}"/>
    <cellStyle name="Calculation 2 8 3" xfId="12550" xr:uid="{CBCE7CB3-D226-406C-A5C4-C62C4AF5CBEE}"/>
    <cellStyle name="Calculation 2 9" xfId="11770" xr:uid="{1BB079EB-746B-40C3-A716-FB9AD5C8404D}"/>
    <cellStyle name="Calculation 2 9 2" xfId="13049" xr:uid="{2D725D56-81E3-4FF2-B196-7A3215CF027A}"/>
    <cellStyle name="Calculation 2 9 3" xfId="12750" xr:uid="{E422F2F0-1A32-401B-85DC-4569DB341E3C}"/>
    <cellStyle name="Calculation 3" xfId="19925" xr:uid="{35CAE6CF-F2D4-40AE-B6F4-D0076359CA76}"/>
    <cellStyle name="Calculation 3 2" xfId="19926" xr:uid="{A15F8576-60C6-425B-8935-E128F673C9D0}"/>
    <cellStyle name="Calculation 3 2 2" xfId="19927" xr:uid="{DA92B85A-3894-4608-9699-3CEE8A859707}"/>
    <cellStyle name="Calculation 3 3" xfId="19928" xr:uid="{2C1FAE42-75E7-4124-A9C2-E4C699012910}"/>
    <cellStyle name="Calculation 3 4" xfId="19929" xr:uid="{1B8AB537-C9C4-4F98-A197-4CA9AB5FAD31}"/>
    <cellStyle name="Calculation 3 5" xfId="19930" xr:uid="{A32A47E0-23D2-40CF-8EA9-9659B5A59C58}"/>
    <cellStyle name="Calculation 4" xfId="19931" xr:uid="{ACD57BD6-A96C-4F15-A5C5-35E0AB8F2923}"/>
    <cellStyle name="Calculation 4 2" xfId="19932" xr:uid="{7F91CCA6-7FA3-47FC-AECE-DF9F8C4A4FDD}"/>
    <cellStyle name="Calculation 4 2 2" xfId="19933" xr:uid="{149B4CE5-EEC9-422C-87AB-D9DE2B3DA9A8}"/>
    <cellStyle name="Calculation 4 3" xfId="19934" xr:uid="{45001474-897B-42F2-8E87-BE42718C087B}"/>
    <cellStyle name="Calculation 4 4" xfId="19935" xr:uid="{93FE5B07-7E4B-41F8-AB2D-3557232BD91E}"/>
    <cellStyle name="Calculation 4 5" xfId="19936" xr:uid="{ABB4AA08-B88C-4CCF-85A0-FE5FDE909671}"/>
    <cellStyle name="Calculation 5" xfId="19937" xr:uid="{0A2A1541-1876-435E-B94C-280001191CC0}"/>
    <cellStyle name="Calculation 6" xfId="19938" xr:uid="{F345618A-43BE-4C91-BBD2-A49FBDBF22C0}"/>
    <cellStyle name="Calculation 6 2" xfId="19939" xr:uid="{C3A06F72-AAB6-4DE1-97D1-D05BA9A42D5E}"/>
    <cellStyle name="Calculation 6_Cadrage conso" xfId="19940" xr:uid="{BEDE37BA-2E93-405D-9BE4-998523A0B167}"/>
    <cellStyle name="Calculation 7" xfId="19941" xr:uid="{6C5A0E20-A569-4479-B86D-5047A042B753}"/>
    <cellStyle name="Calculation 8" xfId="19942" xr:uid="{9E445E66-C389-4DEB-AF45-C71B858B148F}"/>
    <cellStyle name="Calculation 9" xfId="19943" xr:uid="{021ABD97-94AA-4E25-9D3E-3D222BE22B3E}"/>
    <cellStyle name="Calculation_45647 - Annexe 6a au 31 03 2011 v2" xfId="19944" xr:uid="{2AC1E7D0-4503-416B-868C-15592E5B13F1}"/>
    <cellStyle name="Cálculo" xfId="4320" xr:uid="{E3FCD60B-5234-4868-A385-93DE7B50AC9C}"/>
    <cellStyle name="Cálculo 10" xfId="11471" xr:uid="{B4F1009B-F3C6-4A73-9B7C-A9E574CC5B82}"/>
    <cellStyle name="Cálculo 10 2" xfId="12767" xr:uid="{4B9562E4-5652-4C59-B175-9205D23DE261}"/>
    <cellStyle name="Cálculo 10 3" xfId="12640" xr:uid="{BA2468CB-C952-47AA-9493-24A5955E26AB}"/>
    <cellStyle name="Cálculo 11" xfId="11774" xr:uid="{83CA022E-D3E8-4017-877A-40BD3EB3F5A7}"/>
    <cellStyle name="Cálculo 11 2" xfId="13053" xr:uid="{F532D95B-3F93-46CE-8748-5826671731A2}"/>
    <cellStyle name="Cálculo 11 3" xfId="12747" xr:uid="{D829311A-A5A6-4618-A7AF-12834463C795}"/>
    <cellStyle name="Cálculo 2" xfId="9279" xr:uid="{1B08ECFC-2FA7-4DF1-9FBB-7A4458923354}"/>
    <cellStyle name="Cálculo 2 10" xfId="11747" xr:uid="{6E8B07A1-BFE4-4D87-A7F5-988073559C98}"/>
    <cellStyle name="Cálculo 2 10 2" xfId="13026" xr:uid="{E3DD4F5E-6FEA-4B14-B0DD-789AAF70B4A7}"/>
    <cellStyle name="Cálculo 2 10 3" xfId="12512" xr:uid="{905796A7-E106-4FB3-85AD-FA30A4BC9A2D}"/>
    <cellStyle name="Cálculo 2 2" xfId="11014" xr:uid="{0BD4829C-E52F-4D0A-A9F6-5D4316C22F62}"/>
    <cellStyle name="Cálculo 2 2 2" xfId="12056" xr:uid="{32E7596C-F798-458E-9890-7D83C893EA54}"/>
    <cellStyle name="Cálculo 2 2 2 2" xfId="13281" xr:uid="{73684B28-5C6F-43CB-B3D9-49CE643E1EE2}"/>
    <cellStyle name="Cálculo 2 2 2 3" xfId="13609" xr:uid="{D2AF5670-4EE9-4F2F-A9D8-0E64347C8220}"/>
    <cellStyle name="Cálculo 2 2 3" xfId="11615" xr:uid="{0C2601D2-FC11-49BC-944E-893E01AA3AAF}"/>
    <cellStyle name="Cálculo 2 2 3 2" xfId="12899" xr:uid="{17F4D156-5F29-4E44-A2FB-F3DA3C24936E}"/>
    <cellStyle name="Cálculo 2 2 3 3" xfId="12657" xr:uid="{7F2149C9-8198-4DC4-95B4-0F1944509D4F}"/>
    <cellStyle name="Cálculo 2 2 4" xfId="11631" xr:uid="{0706226B-0F2E-4555-BF3C-06EC5E0CF37B}"/>
    <cellStyle name="Cálculo 2 2 4 2" xfId="12914" xr:uid="{A3A7DB7B-8E0B-4832-9CB9-CC62EBCD22F9}"/>
    <cellStyle name="Cálculo 2 2 4 3" xfId="12464" xr:uid="{ED9C80A4-21D6-4C0F-9038-013CD4B0B09A}"/>
    <cellStyle name="Cálculo 2 2 5" xfId="12393" xr:uid="{C8536713-6240-45EC-9399-CAF34FC95EAE}"/>
    <cellStyle name="Cálculo 2 2 5 2" xfId="13366" xr:uid="{38078408-D340-4AE8-92C6-627F95181898}"/>
    <cellStyle name="Cálculo 2 2 5 3" xfId="13694" xr:uid="{3857637F-1885-4945-8090-59D3C87C8AE8}"/>
    <cellStyle name="Cálculo 2 3" xfId="11087" xr:uid="{0F44B336-4AF8-424B-8C6B-ED794A069A64}"/>
    <cellStyle name="Cálculo 2 3 2" xfId="12129" xr:uid="{0880C599-7E36-420A-B230-255B57DEBC0E}"/>
    <cellStyle name="Cálculo 2 3 2 2" xfId="13349" xr:uid="{AA84C895-B951-4C1C-9369-84908C0F63E0}"/>
    <cellStyle name="Cálculo 2 3 2 3" xfId="13677" xr:uid="{B1D9F78E-4509-4A54-9441-812397F4D610}"/>
    <cellStyle name="Cálculo 2 3 3" xfId="11533" xr:uid="{E4C1DD15-02EA-446A-8B2A-69C68D86ED70}"/>
    <cellStyle name="Cálculo 2 3 3 2" xfId="12817" xr:uid="{AB59DF9F-C8F8-46EA-962A-4BD7E920601E}"/>
    <cellStyle name="Cálculo 2 3 3 3" xfId="12487" xr:uid="{3AB0EEE8-7AAB-4675-9F1F-A27DCAAF3525}"/>
    <cellStyle name="Cálculo 2 3 4" xfId="11702" xr:uid="{EE6F2358-365E-4ABE-BCA8-485D1D41D67A}"/>
    <cellStyle name="Cálculo 2 3 4 2" xfId="12982" xr:uid="{E223CE95-6A95-499A-B687-880AD6494D4B}"/>
    <cellStyle name="Cálculo 2 3 4 3" xfId="12504" xr:uid="{DED382D2-E66A-489B-BF05-75266E6D6409}"/>
    <cellStyle name="Cálculo 2 3 5" xfId="11657" xr:uid="{DBC4C231-89CA-4970-B025-920548034C57}"/>
    <cellStyle name="Cálculo 2 3 5 2" xfId="12940" xr:uid="{EF6444A3-0892-4B96-A514-5AA4199A5EB2}"/>
    <cellStyle name="Cálculo 2 3 5 3" xfId="12608" xr:uid="{76A3966A-B4E7-4B5B-8612-5CAB4BB3032A}"/>
    <cellStyle name="Cálculo 2 4" xfId="11013" xr:uid="{951A812E-FB07-4B7D-94B0-7A4BBCC5ECEC}"/>
    <cellStyle name="Cálculo 2 4 2" xfId="12055" xr:uid="{D1BEC8C5-0E14-4651-9558-7344CD7E1330}"/>
    <cellStyle name="Cálculo 2 4 2 2" xfId="13280" xr:uid="{DA9B6EDF-B65E-40E3-871B-C29FE621E46C}"/>
    <cellStyle name="Cálculo 2 4 2 3" xfId="13608" xr:uid="{025131A3-66F2-4B82-AACB-DF59CF70E343}"/>
    <cellStyle name="Cálculo 2 4 3" xfId="11605" xr:uid="{C4FD714C-7F9B-4681-B146-E280F9B96685}"/>
    <cellStyle name="Cálculo 2 4 3 2" xfId="12889" xr:uid="{E977B26A-24C1-42A1-B8F4-E69F0CD4D585}"/>
    <cellStyle name="Cálculo 2 4 3 3" xfId="12470" xr:uid="{51C44313-16C5-41A7-8F28-A0412B13B527}"/>
    <cellStyle name="Cálculo 2 4 4" xfId="11920" xr:uid="{0F69C298-728A-4FF1-9F75-65B2357AA5A1}"/>
    <cellStyle name="Cálculo 2 4 4 2" xfId="13192" xr:uid="{A40B1FE7-6F21-4348-91C5-99956ABC493C}"/>
    <cellStyle name="Cálculo 2 4 4 3" xfId="13520" xr:uid="{2221C602-6C63-4024-9291-35B0C6D0416C}"/>
    <cellStyle name="Cálculo 2 4 5" xfId="12423" xr:uid="{AA5EBB1E-DD4E-4D3B-AF43-FE58E47775C8}"/>
    <cellStyle name="Cálculo 2 4 5 2" xfId="13395" xr:uid="{AFA34E99-C981-4C7E-A214-190CF53674E4}"/>
    <cellStyle name="Cálculo 2 4 5 3" xfId="13723" xr:uid="{8654DE7A-7291-443D-A443-C6DC3018999C}"/>
    <cellStyle name="Cálculo 2 5" xfId="11002" xr:uid="{A8B17266-0579-454B-B443-6D19422C05E3}"/>
    <cellStyle name="Cálculo 2 5 2" xfId="12044" xr:uid="{4FAE99A7-85C9-4BBC-89E3-802F76909CCB}"/>
    <cellStyle name="Cálculo 2 5 2 2" xfId="13269" xr:uid="{739AA713-DEA7-442B-8FA4-6365B9CB1846}"/>
    <cellStyle name="Cálculo 2 5 2 3" xfId="13597" xr:uid="{0172F2AD-7A41-4D7C-9B92-658E38A00BF5}"/>
    <cellStyle name="Cálculo 2 5 3" xfId="11517" xr:uid="{EC587C7D-566B-42B8-8B3B-378463111B57}"/>
    <cellStyle name="Cálculo 2 5 3 2" xfId="12801" xr:uid="{0405DE46-C63E-4B1A-B27E-DDF5A93CE689}"/>
    <cellStyle name="Cálculo 2 5 3 3" xfId="12491" xr:uid="{4EE2C7B1-2264-45E0-B4D9-A00AB64B7817}"/>
    <cellStyle name="Cálculo 2 5 4" xfId="11844" xr:uid="{9646022B-2D4F-49B8-9BF2-31BC02F99208}"/>
    <cellStyle name="Cálculo 2 5 4 2" xfId="13122" xr:uid="{CC34F813-952D-4009-BB4E-D8407CBB297F}"/>
    <cellStyle name="Cálculo 2 5 4 3" xfId="13450" xr:uid="{42C1E6E2-E817-4ED1-AC4F-4DC5071553C7}"/>
    <cellStyle name="Cálculo 2 5 5" xfId="11638" xr:uid="{9EED38D6-4BEF-4762-B995-D8E41B7AD9A7}"/>
    <cellStyle name="Cálculo 2 5 5 2" xfId="12921" xr:uid="{8B1BDB32-C2E1-402D-9D1E-36BB09C9D05F}"/>
    <cellStyle name="Cálculo 2 5 5 3" xfId="12620" xr:uid="{78715DD1-9F06-4F56-8825-4DDC037A0F95}"/>
    <cellStyle name="Cálculo 2 6" xfId="10952" xr:uid="{5B494894-3E47-4113-A1B5-F02E3BDBD39E}"/>
    <cellStyle name="Cálculo 2 6 2" xfId="11994" xr:uid="{E7A30828-B9FF-4A8D-9EA3-A91C556D53F8}"/>
    <cellStyle name="Cálculo 2 6 2 2" xfId="13242" xr:uid="{7B2AC959-C327-4A83-AB97-245EDAB8B74A}"/>
    <cellStyle name="Cálculo 2 6 2 3" xfId="13570" xr:uid="{2DFA96BD-67A6-4F04-B60D-13338E6A0B9E}"/>
    <cellStyle name="Cálculo 2 6 3" xfId="11732" xr:uid="{329EED37-1C03-4964-8698-ABA6B44A678F}"/>
    <cellStyle name="Cálculo 2 6 3 2" xfId="13011" xr:uid="{20502C2E-64D7-47EE-972E-B094347E48E4}"/>
    <cellStyle name="Cálculo 2 6 3 3" xfId="12612" xr:uid="{14A8391E-EDB3-4533-A8AC-6BED58DA9042}"/>
    <cellStyle name="Cálculo 2 6 4" xfId="11753" xr:uid="{B024DA40-88C5-4047-9F0D-D2D561315BF2}"/>
    <cellStyle name="Cálculo 2 6 4 2" xfId="13032" xr:uid="{45D0B96A-5F92-4C13-9BBB-F47DCBF19CF2}"/>
    <cellStyle name="Cálculo 2 6 4 3" xfId="12701" xr:uid="{2C456FD5-7C34-49CA-96C1-63D45B591BF7}"/>
    <cellStyle name="Cálculo 2 6 5" xfId="11574" xr:uid="{41FD9B06-D90B-4374-80B6-76936CE9C75F}"/>
    <cellStyle name="Cálculo 2 6 5 2" xfId="12858" xr:uid="{72FCD4EE-16C7-40EA-8BCC-1BF76225FCC3}"/>
    <cellStyle name="Cálculo 2 6 5 3" xfId="12717" xr:uid="{9EDC108A-CA7B-4CCB-9683-D2A84758AFAC}"/>
    <cellStyle name="Cálculo 2 7" xfId="11867" xr:uid="{F663A1A5-98ED-47CA-A123-474A41D0D620}"/>
    <cellStyle name="Cálculo 2 7 2" xfId="13145" xr:uid="{BC6216C9-DC19-4AE0-8E9A-2459BAC4E9F1}"/>
    <cellStyle name="Cálculo 2 7 3" xfId="13473" xr:uid="{1043324E-C64F-406E-A6FE-EAAC35A27A5F}"/>
    <cellStyle name="Cálculo 2 8" xfId="11646" xr:uid="{BCF8940E-7FDD-49AA-9A47-E731B785EA88}"/>
    <cellStyle name="Cálculo 2 8 2" xfId="12929" xr:uid="{A0EF98EC-5931-4091-9F97-529D4F974AC7}"/>
    <cellStyle name="Cálculo 2 8 3" xfId="12539" xr:uid="{7861E43C-CD02-41E7-BD47-81267122B412}"/>
    <cellStyle name="Cálculo 2 9" xfId="11768" xr:uid="{07E58E87-EB18-4837-9A79-466C92EB4D0D}"/>
    <cellStyle name="Cálculo 2 9 2" xfId="13047" xr:uid="{86CF5EEF-B534-48C8-A357-2D1AB3D083A4}"/>
    <cellStyle name="Cálculo 2 9 3" xfId="12752" xr:uid="{7D642A6F-7F29-4F9E-AFD0-FE98293EAD23}"/>
    <cellStyle name="Cálculo 3" xfId="11061" xr:uid="{912BDA4F-9775-495A-BB7B-3C0D7529D37A}"/>
    <cellStyle name="Cálculo 3 2" xfId="12103" xr:uid="{CF91A6ED-86D9-4EE7-A7DC-1D45C70C9E72}"/>
    <cellStyle name="Cálculo 3 2 2" xfId="13328" xr:uid="{577F3DEE-8BCD-4139-97F3-623299E8007C}"/>
    <cellStyle name="Cálculo 3 2 3" xfId="13656" xr:uid="{F6ABA8F0-58A0-41A2-BA69-346AA50DCB2E}"/>
    <cellStyle name="Cálculo 3 3" xfId="11710" xr:uid="{F77786EB-829E-430D-BBB4-11D98890C116}"/>
    <cellStyle name="Cálculo 3 3 2" xfId="12990" xr:uid="{9161D1CA-FE00-47C7-8F1C-C2DE6BCC3E88}"/>
    <cellStyle name="Cálculo 3 3 3" xfId="12614" xr:uid="{EC197A5F-76C8-4004-A3F3-E6CEE4CE8746}"/>
    <cellStyle name="Cálculo 3 4" xfId="11717" xr:uid="{E701B508-39DF-4030-8EA1-64FFF706F8CE}"/>
    <cellStyle name="Cálculo 3 4 2" xfId="12997" xr:uid="{9BA1D245-1388-41F7-A42E-E83200849A4A}"/>
    <cellStyle name="Cálculo 3 4 3" xfId="12603" xr:uid="{BD8A6125-0BE5-4A13-9A2D-6006C8BF06AD}"/>
    <cellStyle name="Cálculo 3 5" xfId="11914" xr:uid="{DE07B0BF-0B62-44C0-BD6C-324F5E93EBE4}"/>
    <cellStyle name="Cálculo 3 5 2" xfId="13186" xr:uid="{FC1BA68F-4747-4853-9DBD-A6D87BCDFAC9}"/>
    <cellStyle name="Cálculo 3 5 3" xfId="13514" xr:uid="{F9BD402B-D12E-4AD7-B3F3-F9924E17CE5D}"/>
    <cellStyle name="Cálculo 4" xfId="10999" xr:uid="{F5A69D1A-F388-4C1E-94FF-3E8085169A39}"/>
    <cellStyle name="Cálculo 4 2" xfId="12041" xr:uid="{F40B35CD-88BE-4812-84DA-C2F6FDEA9227}"/>
    <cellStyle name="Cálculo 4 2 2" xfId="13266" xr:uid="{71FC6242-7D5E-4379-968F-47FEAF124173}"/>
    <cellStyle name="Cálculo 4 2 3" xfId="13594" xr:uid="{9DA270C7-6F3A-47B1-B341-4B20E3A3C1DF}"/>
    <cellStyle name="Cálculo 4 3" xfId="11826" xr:uid="{B03BFD9F-F428-4BC2-B0F7-3D669C86A4EB}"/>
    <cellStyle name="Cálculo 4 3 2" xfId="13104" xr:uid="{6AC992F7-6C62-4BB2-9DED-B6DCFF6FC9BF}"/>
    <cellStyle name="Cálculo 4 3 3" xfId="13432" xr:uid="{9958B6FF-D889-4291-8800-AF6028171E45}"/>
    <cellStyle name="Cálculo 4 4" xfId="11501" xr:uid="{AD8F2A2D-DC06-4F13-8AC1-3288922FDEC7}"/>
    <cellStyle name="Cálculo 4 4 2" xfId="12786" xr:uid="{BF3284C4-76BF-4578-BAC2-4B952A6D97C8}"/>
    <cellStyle name="Cálculo 4 4 3" xfId="12495" xr:uid="{0569D769-E90C-41F9-8AF7-C8EBAEECEA8C}"/>
    <cellStyle name="Cálculo 4 5" xfId="11616" xr:uid="{6C1302A5-AFDE-4D86-A3C9-B16F068C57D6}"/>
    <cellStyle name="Cálculo 4 5 2" xfId="12900" xr:uid="{B2A8AC36-691A-4ED8-A250-F37D055FC997}"/>
    <cellStyle name="Cálculo 4 5 3" xfId="12577" xr:uid="{015F6DEE-FE2B-4303-A414-18B59C1B74F3}"/>
    <cellStyle name="Cálculo 5" xfId="11024" xr:uid="{8C1EC57D-DFB0-4ECD-8F50-9DBA8652EDD4}"/>
    <cellStyle name="Cálculo 5 2" xfId="12066" xr:uid="{2EC84F1A-EA52-429A-84CE-5828EB5D59AC}"/>
    <cellStyle name="Cálculo 5 2 2" xfId="13291" xr:uid="{E42ADCE6-17BC-4A2F-B924-E3A57CBE196A}"/>
    <cellStyle name="Cálculo 5 2 3" xfId="13619" xr:uid="{E5DDA50D-01DC-4875-B6E8-0E3B9B87382A}"/>
    <cellStyle name="Cálculo 5 3" xfId="11561" xr:uid="{38CC1441-D4E5-475C-9AB2-AF93FCBC5213}"/>
    <cellStyle name="Cálculo 5 3 2" xfId="12845" xr:uid="{B74C3493-0293-4A0C-A619-900C0C76B227}"/>
    <cellStyle name="Cálculo 5 3 3" xfId="12728" xr:uid="{3A31224B-252C-4160-8893-86E197652B51}"/>
    <cellStyle name="Cálculo 5 4" xfId="11557" xr:uid="{17FD1A65-29D3-4543-AC1E-B267E2BA0DC2}"/>
    <cellStyle name="Cálculo 5 4 2" xfId="12841" xr:uid="{74296423-0BAD-449E-AE1B-0906C460BC50}"/>
    <cellStyle name="Cálculo 5 4 3" xfId="12451" xr:uid="{345FF509-CE06-4DD8-9414-88E4EB249076}"/>
    <cellStyle name="Cálculo 5 5" xfId="11569" xr:uid="{ACDC65C2-47DD-4568-B133-A25AD96821AC}"/>
    <cellStyle name="Cálculo 5 5 2" xfId="12853" xr:uid="{56A7CF71-D901-4D5D-977A-F7240F6429D9}"/>
    <cellStyle name="Cálculo 5 5 3" xfId="12737" xr:uid="{78046472-36D5-48B1-AC64-B0769F23AF60}"/>
    <cellStyle name="Cálculo 6" xfId="11040" xr:uid="{857D183F-E836-4614-BE09-8765CE7939FC}"/>
    <cellStyle name="Cálculo 6 2" xfId="12082" xr:uid="{0C3E5AF7-9B0A-4EE1-B8EA-53D091D07544}"/>
    <cellStyle name="Cálculo 6 2 2" xfId="13307" xr:uid="{EEF8E3FC-35A7-4323-A362-5A22AFAB9F5F}"/>
    <cellStyle name="Cálculo 6 2 3" xfId="13635" xr:uid="{C897DF5F-DB17-4E82-BA4A-E118F03C2DE1}"/>
    <cellStyle name="Cálculo 6 3" xfId="11834" xr:uid="{16503AC3-E314-40D5-8072-F7518A69B971}"/>
    <cellStyle name="Cálculo 6 3 2" xfId="13112" xr:uid="{0324C4B0-A217-431C-8DA7-D145A4CAED1E}"/>
    <cellStyle name="Cálculo 6 3 3" xfId="13440" xr:uid="{5B0863A3-EAD1-48A1-8147-23A4924DF3EB}"/>
    <cellStyle name="Cálculo 6 4" xfId="11632" xr:uid="{5796E3C6-B72C-4512-B1C3-F7BB9D1C457F}"/>
    <cellStyle name="Cálculo 6 4 2" xfId="12915" xr:uid="{E4D3B793-54E8-4EE9-AEF0-F39468A12669}"/>
    <cellStyle name="Cálculo 6 4 3" xfId="12698" xr:uid="{005D2036-308C-43F4-803B-FC0346F71720}"/>
    <cellStyle name="Cálculo 6 5" xfId="11655" xr:uid="{951FAA82-6E48-4796-98C0-7BF1A49B0CA7}"/>
    <cellStyle name="Cálculo 6 5 2" xfId="12938" xr:uid="{3DD0F9F8-1975-4DD0-B4EB-C4BE7591CFBB}"/>
    <cellStyle name="Cálculo 6 5 3" xfId="12462" xr:uid="{0A9144BC-C44A-4F7F-B57E-68C7D48BFAC2}"/>
    <cellStyle name="Cálculo 7" xfId="10942" xr:uid="{88272E15-E2FA-437D-9D6E-AE3770697D64}"/>
    <cellStyle name="Cálculo 7 2" xfId="11984" xr:uid="{E8F53C47-AC4B-4C96-B271-1AA35EE61612}"/>
    <cellStyle name="Cálculo 7 2 2" xfId="13232" xr:uid="{08123675-46E0-40F7-9193-DDAF0A58F845}"/>
    <cellStyle name="Cálculo 7 2 3" xfId="13560" xr:uid="{F8BDB3AD-52ED-4FE4-8A9D-06AEFAD599B2}"/>
    <cellStyle name="Cálculo 7 3" xfId="11712" xr:uid="{6558CBD7-6898-4C83-BF00-B6189F66A31E}"/>
    <cellStyle name="Cálculo 7 3 2" xfId="12992" xr:uid="{678C9C02-5696-4719-84CC-CA904BCBC1DE}"/>
    <cellStyle name="Cálculo 7 3 3" xfId="12628" xr:uid="{753D5B48-B571-4271-9FCB-1BC295422812}"/>
    <cellStyle name="Cálculo 7 4" xfId="11686" xr:uid="{F020C9A3-B9C6-4673-86FE-C05589EAA24B}"/>
    <cellStyle name="Cálculo 7 4 2" xfId="12968" xr:uid="{93AED366-0F38-448A-BD5F-63774EC3BD3E}"/>
    <cellStyle name="Cálculo 7 4 3" xfId="12616" xr:uid="{FCE1414B-C0BF-4B85-B342-85CB73E78B71}"/>
    <cellStyle name="Cálculo 7 5" xfId="11822" xr:uid="{ED26B1D7-BBB0-47FC-9217-13DCE3324975}"/>
    <cellStyle name="Cálculo 7 5 2" xfId="13101" xr:uid="{70593709-2298-4058-9510-83E89E8B7CB0}"/>
    <cellStyle name="Cálculo 7 5 3" xfId="13429" xr:uid="{48100457-9CD5-4148-879D-1B8473EAE118}"/>
    <cellStyle name="Cálculo 8" xfId="11666" xr:uid="{708970D2-E022-435E-8A89-6C8FF9E8FEE2}"/>
    <cellStyle name="Cálculo 8 2" xfId="12948" xr:uid="{47293CF4-2E5A-4873-BA34-ECDC18ED527E}"/>
    <cellStyle name="Cálculo 8 3" xfId="12507" xr:uid="{AC9A911D-8E98-48BC-9E6A-8AD0096E42E4}"/>
    <cellStyle name="Cálculo 9" xfId="11503" xr:uid="{6911C4E1-595A-4EDD-AB7E-981BCDEF914A}"/>
    <cellStyle name="Cálculo 9 2" xfId="12788" xr:uid="{39CAEAB9-6604-4111-9A23-781B1BABEE6E}"/>
    <cellStyle name="Cálculo 9 3" xfId="12644" xr:uid="{2613B944-0ED4-4850-9BE2-25B586331A01}"/>
    <cellStyle name="cárky [0]_laroux" xfId="19945" xr:uid="{4D02BEB8-3F4B-4F0D-B406-3E884B6779F2}"/>
    <cellStyle name="čárky [0]_laroux" xfId="19946" xr:uid="{B3DCF9AE-F47C-4651-8CC6-E58F112E6B0A}"/>
    <cellStyle name="cárky [0]_laroux 2" xfId="19947" xr:uid="{6A0AAFD7-A4B8-4468-ABA2-52F4C9CC0B04}"/>
    <cellStyle name="čárky [0]_laroux 2" xfId="19948" xr:uid="{3BCC4E6A-0B5F-43C7-94C1-7B6B60594ED3}"/>
    <cellStyle name="cárky_laroux" xfId="19949" xr:uid="{D620AC06-63B3-4CFA-A1FA-11550C4E4C6C}"/>
    <cellStyle name="čárky_laroux" xfId="19950" xr:uid="{57467619-E2A6-4F0E-9BA6-F4FFC5D506E8}"/>
    <cellStyle name="cárky_laroux_1" xfId="19951" xr:uid="{5F9ED731-014C-4C83-AE08-CB50DD55D042}"/>
    <cellStyle name="čárky_laroux_1" xfId="19952" xr:uid="{44320879-3988-4677-866E-00E965B857D7}"/>
    <cellStyle name="cárky_laroux_1 2" xfId="19953" xr:uid="{7FE202A5-3DDE-4CF4-968B-E863AD6859CA}"/>
    <cellStyle name="čárky_laroux_1 2" xfId="19954" xr:uid="{2C93A941-5942-4141-A87C-F51261572872}"/>
    <cellStyle name="Case" xfId="19955" xr:uid="{2D2F7E7F-B0E2-42EC-9E08-52BFB1D088C8}"/>
    <cellStyle name="Case 2" xfId="19956" xr:uid="{F37AEB5F-F0B0-444A-9939-E145855D4A0F}"/>
    <cellStyle name="Celda de comprobación" xfId="4321" xr:uid="{10D3466B-6722-4BA1-A1F7-BE19A176C899}"/>
    <cellStyle name="Celda vinculada" xfId="4322" xr:uid="{DA9F589F-8679-44D0-A03C-E17F054A5257}"/>
    <cellStyle name="Cella collegata" xfId="19957" xr:uid="{D698075D-3C99-4BEB-AE36-764BF6B44625}"/>
    <cellStyle name="Cella da controllare" xfId="19958" xr:uid="{EE756DCD-9205-4EB0-8158-662762BA0A63}"/>
    <cellStyle name="Cella da controllare 10" xfId="19959" xr:uid="{A8C54F8F-C691-48D6-AA78-5D16F22F4088}"/>
    <cellStyle name="Cella da controllare 11" xfId="19960" xr:uid="{0B4085A7-C077-42B6-85FE-4601AF74D4BC}"/>
    <cellStyle name="Cella da controllare 12" xfId="19961" xr:uid="{10D5F1E4-DAA2-4147-9218-6B9824F91F29}"/>
    <cellStyle name="Cella da controllare 13" xfId="19962" xr:uid="{EFB49677-DA3C-4C78-90DE-3C4B1BB3E3E2}"/>
    <cellStyle name="Cella da controllare 14" xfId="19963" xr:uid="{AB51C94A-12F9-4EBF-BE2E-51BDCED7C9D1}"/>
    <cellStyle name="Cella da controllare 15" xfId="19964" xr:uid="{02D80F69-F3CD-4095-9FBA-19325D68B800}"/>
    <cellStyle name="Cella da controllare 16" xfId="19965" xr:uid="{EC785449-E3F2-4ACE-B3E7-D72B6F3DC11C}"/>
    <cellStyle name="Cella da controllare 17" xfId="19966" xr:uid="{0C7E81AC-93B5-4DC7-98E3-C82448C8897A}"/>
    <cellStyle name="Cella da controllare 2" xfId="19967" xr:uid="{185B68C6-ACB0-4025-9D50-277BFF56E082}"/>
    <cellStyle name="Cella da controllare 3" xfId="19968" xr:uid="{A884F776-DF3D-41A1-BEAF-914822DAD7C0}"/>
    <cellStyle name="Cella da controllare 4" xfId="19969" xr:uid="{970F24DB-9862-43AB-887E-3E1A6D90D3EE}"/>
    <cellStyle name="Cella da controllare 5" xfId="19970" xr:uid="{804EC0D9-CEEA-40DE-8181-5A259A0B43E6}"/>
    <cellStyle name="Cella da controllare 6" xfId="19971" xr:uid="{9F107B11-0FCD-4166-B5F2-E7E3591EFADC}"/>
    <cellStyle name="Cella da controllare 7" xfId="19972" xr:uid="{5F60E9E5-DCA9-4A47-8F37-6CD4242CE2CF}"/>
    <cellStyle name="Cella da controllare 8" xfId="19973" xr:uid="{BF27BA5E-73A8-4036-83AE-7862F97B2285}"/>
    <cellStyle name="Cella da controllare 9" xfId="19974" xr:uid="{F9376ED9-2604-4CED-85A5-1894AC265680}"/>
    <cellStyle name="Cella da controllare_Display" xfId="19975" xr:uid="{99EA2A7E-1A0B-4798-A134-D6AABE950012}"/>
    <cellStyle name="Cellule liée 2" xfId="19976" xr:uid="{4290DF03-3817-498C-A23B-797553FA03F2}"/>
    <cellStyle name="Cellule liée 2 2" xfId="19977" xr:uid="{298CAE65-63B2-44FD-BF4D-B9065DA23403}"/>
    <cellStyle name="Cellule liée 2 3" xfId="19978" xr:uid="{D8B144CC-F228-4325-B005-FB3D5805B02D}"/>
    <cellStyle name="Cellule liée 2_CONFIGURATION" xfId="19979" xr:uid="{18364464-5295-42CA-86E0-26CEF2BF582E}"/>
    <cellStyle name="Cellule liée 3" xfId="19980" xr:uid="{CDFA6DE1-9384-444B-9F2B-BE3B805BEB4D}"/>
    <cellStyle name="Center" xfId="19981" xr:uid="{681FA4F2-B85A-4104-99AE-F5451FD1EC02}"/>
    <cellStyle name="Center 2" xfId="19982" xr:uid="{9F6664F5-4CF2-4E4B-9CD3-60513BC6C636}"/>
    <cellStyle name="Center 3" xfId="19983" xr:uid="{5A74558B-7F77-4723-B8F3-306C3080BFA8}"/>
    <cellStyle name="cerfa" xfId="19984" xr:uid="{7D30315D-0731-4FEA-89D4-F729A6E520BD}"/>
    <cellStyle name="check" xfId="19985" xr:uid="{368DA6EE-6E06-4191-9F0A-17FF6EFE48B7}"/>
    <cellStyle name="Check Cell" xfId="167" xr:uid="{EB2F33D3-C116-490A-80A8-3983B90CF1FC}"/>
    <cellStyle name="Check Cell 10" xfId="19987" xr:uid="{92BCE0ED-9B35-4493-9937-E8F21CE3229D}"/>
    <cellStyle name="Check Cell 11" xfId="19988" xr:uid="{4D455251-A177-4DC0-AF52-F4D8AF982498}"/>
    <cellStyle name="Check Cell 12" xfId="19989" xr:uid="{C95128D8-BE98-4F11-A028-7F9EF1ADC2D8}"/>
    <cellStyle name="Check Cell 13" xfId="19990" xr:uid="{D5638029-06EF-4758-8266-CFE652D084D6}"/>
    <cellStyle name="Check Cell 14" xfId="19991" xr:uid="{94D0473D-5224-4B1D-BADF-40C1A17D9B79}"/>
    <cellStyle name="Check Cell 15" xfId="19992" xr:uid="{BFA31708-8F86-4B53-AA01-8A1F09537849}"/>
    <cellStyle name="Check Cell 16" xfId="19993" xr:uid="{A1150C1B-F154-44FA-A2A8-D3DD8BC98E9E}"/>
    <cellStyle name="Check Cell 17" xfId="19994" xr:uid="{B47C2852-C6D9-41D9-B258-886427E1FA2D}"/>
    <cellStyle name="Check Cell 18" xfId="19986" xr:uid="{FCF2D363-6834-464F-BE4B-E0A11DF11009}"/>
    <cellStyle name="Check Cell 2" xfId="10898" xr:uid="{C47601A4-6BAB-45B3-8678-CAFF38739598}"/>
    <cellStyle name="Check Cell 2 2" xfId="19995" xr:uid="{C3FE441D-EAE7-45FA-8BEB-92F4D30AC1BC}"/>
    <cellStyle name="Check Cell 3" xfId="19996" xr:uid="{18832F9C-C2DD-4F7E-9CD5-8DA117800C5C}"/>
    <cellStyle name="Check Cell 4" xfId="19997" xr:uid="{67CDD759-0D6E-4F41-A92B-0FC4E2D6D4D4}"/>
    <cellStyle name="Check Cell 5" xfId="19998" xr:uid="{FA8F0B23-D49E-4290-950A-323A601842C4}"/>
    <cellStyle name="Check Cell 6" xfId="19999" xr:uid="{94D6A4A0-2B54-40A9-8392-7FD3B6F5A68D}"/>
    <cellStyle name="Check Cell 7" xfId="20000" xr:uid="{1ABB7A8B-D466-4AD0-A917-735F9D5D6EC2}"/>
    <cellStyle name="Check Cell 8" xfId="20001" xr:uid="{2163B99D-0759-4D77-8700-C58300AB58D3}"/>
    <cellStyle name="Check Cell 9" xfId="20002" xr:uid="{BEF0A618-D924-4928-93F2-8E46001DBC22}"/>
    <cellStyle name="Check Cell_45647 - Annexe 6a au 31 03 2011 v2" xfId="20003" xr:uid="{4A3811BA-EBED-444B-A030-1E538A9F3302}"/>
    <cellStyle name="check_shadow publication 2010.12" xfId="20004" xr:uid="{C47DD783-DD72-4D2F-83B1-EBDC8D3B5606}"/>
    <cellStyle name="checkExposure" xfId="20005" xr:uid="{7940A33C-FDA7-4E8D-AFEA-44ED50B2241E}"/>
    <cellStyle name="checkExposure 10" xfId="20006" xr:uid="{609AAD32-411F-4976-8253-8AC00ECF57EE}"/>
    <cellStyle name="checkExposure 2" xfId="20007" xr:uid="{0048E521-7D2B-4DDC-9E26-9A59B290FBF9}"/>
    <cellStyle name="checkExposure 2 2" xfId="20008" xr:uid="{80726FB4-2C87-451B-9DD0-9DCFAF5FBFB3}"/>
    <cellStyle name="checkExposure 2 3" xfId="20009" xr:uid="{BE7FB0A7-2E44-412A-A23C-679F5C2AA88D}"/>
    <cellStyle name="checkExposure 2 4" xfId="20010" xr:uid="{6EC7D171-FE28-41B2-BBFA-4DFF6BAE63A6}"/>
    <cellStyle name="checkExposure 2 5" xfId="20011" xr:uid="{F9E4CF9A-8643-479A-B94E-63332759139A}"/>
    <cellStyle name="checkExposure 2 6" xfId="20012" xr:uid="{96E0859D-ED11-4F13-90CE-2357A9DAEFDE}"/>
    <cellStyle name="checkExposure 2_CONFIGURATION" xfId="20013" xr:uid="{CFAE914D-B08F-414F-AE72-70C90F77476A}"/>
    <cellStyle name="checkExposure 3" xfId="20014" xr:uid="{E37D7D54-326C-4011-A7C0-C5634256F880}"/>
    <cellStyle name="checkExposure 3 2" xfId="20015" xr:uid="{3FF51FB2-D0B3-46E3-B7CE-D6545B598C4C}"/>
    <cellStyle name="checkExposure 3_CONFIGURATION" xfId="20016" xr:uid="{3E1FD822-8167-4C55-B9F3-EBBF7627EF10}"/>
    <cellStyle name="checkExposure 4" xfId="20017" xr:uid="{C14E8EAE-8834-40B7-AF0E-3040111F5957}"/>
    <cellStyle name="checkExposure 5" xfId="20018" xr:uid="{11FD2859-2538-4DF5-A97F-58DD3F86B567}"/>
    <cellStyle name="checkExposure 6" xfId="20019" xr:uid="{DB87F386-E50F-47EC-95DE-985FCD0A6D36}"/>
    <cellStyle name="checkExposure 7" xfId="20020" xr:uid="{31FE680B-6B25-40F4-9C0A-DA663E21B8DA}"/>
    <cellStyle name="checkExposure 8" xfId="20021" xr:uid="{56876E8F-D4F7-463A-9408-490744289055}"/>
    <cellStyle name="checkExposure 9" xfId="20022" xr:uid="{3F08EDAA-01FF-43E3-B18F-E39D86A84E60}"/>
    <cellStyle name="checkExposure_Cadrage conso" xfId="20023" xr:uid="{12E01FDC-81E8-44CF-97FF-DB0E1391D4C9}"/>
    <cellStyle name="Chiffres %" xfId="20024" xr:uid="{D436D544-EE09-4993-B0DC-D5338045CEEC}"/>
    <cellStyle name="Chiffres milliers" xfId="20025" xr:uid="{CD79644C-E8A8-4D1D-B765-B39214382C78}"/>
    <cellStyle name="Cím" xfId="4323" xr:uid="{DFD94859-E325-4F45-BDB0-A00C44309CF5}"/>
    <cellStyle name="Címsor 1" xfId="4324" xr:uid="{FA4F4F7E-2C61-4325-9A1A-ABB52A4EF989}"/>
    <cellStyle name="Címsor 2" xfId="4325" xr:uid="{EFBBDBC9-3820-475E-9CBB-6B4D48F363EB}"/>
    <cellStyle name="Címsor 3" xfId="4326" xr:uid="{D3CD8426-E1FA-4544-8D55-13FDCCC4EF4F}"/>
    <cellStyle name="Címsor 4" xfId="4327" xr:uid="{FE471852-F59B-4892-A44D-69A45490761A}"/>
    <cellStyle name="Colore 1" xfId="20026" xr:uid="{99F6037D-D30C-4CB8-BFF8-8A27B72D90C4}"/>
    <cellStyle name="Colore 1 10" xfId="20027" xr:uid="{19F35347-9010-470B-9CE8-57BAD5DDCE8D}"/>
    <cellStyle name="Colore 1 11" xfId="20028" xr:uid="{73FB7143-0EE2-4335-93E2-018460F12950}"/>
    <cellStyle name="Colore 1 12" xfId="20029" xr:uid="{89B074AA-07E7-4727-BBAF-52C25E893959}"/>
    <cellStyle name="Colore 1 13" xfId="20030" xr:uid="{64D23F99-B233-494B-A089-9B98C22927DF}"/>
    <cellStyle name="Colore 1 14" xfId="20031" xr:uid="{862B912A-2AA6-4EBF-A9AC-411EB11C1425}"/>
    <cellStyle name="Colore 1 15" xfId="20032" xr:uid="{400D7A47-0E18-4061-92BA-4642B8851022}"/>
    <cellStyle name="Colore 1 16" xfId="20033" xr:uid="{9A9C8D15-CF47-4BE0-8148-54803FCB9F81}"/>
    <cellStyle name="Colore 1 17" xfId="20034" xr:uid="{1EC45A55-BA49-4BE4-B4EB-B07DB8572753}"/>
    <cellStyle name="Colore 1 2" xfId="20035" xr:uid="{0EF63176-020A-4DA6-A74B-DBFBACC6FAC9}"/>
    <cellStyle name="Colore 1 3" xfId="20036" xr:uid="{A9128662-C79D-4BC5-82E6-54D62EEB866F}"/>
    <cellStyle name="Colore 1 4" xfId="20037" xr:uid="{880B0F94-68FA-46C6-ADEC-B4E68D8245E3}"/>
    <cellStyle name="Colore 1 5" xfId="20038" xr:uid="{F062678A-E40A-46E2-964F-A3386AE3F94E}"/>
    <cellStyle name="Colore 1 6" xfId="20039" xr:uid="{9123CA1C-B920-4998-90D9-DF9FB8DAF95B}"/>
    <cellStyle name="Colore 1 7" xfId="20040" xr:uid="{B2E983F2-708D-4506-A772-16DCF92A0D26}"/>
    <cellStyle name="Colore 1 8" xfId="20041" xr:uid="{2A992EF1-8AF4-42B8-A98E-3A59877C367D}"/>
    <cellStyle name="Colore 1 9" xfId="20042" xr:uid="{FE754F0D-DEDF-41D2-B493-1270F5109FBB}"/>
    <cellStyle name="Colore 1_Display" xfId="20043" xr:uid="{D0749D20-8F87-4DD9-99F4-DB5807E2D9DC}"/>
    <cellStyle name="Colore 2" xfId="20044" xr:uid="{23E29C02-AE63-43C1-82C4-991BE9BF86E0}"/>
    <cellStyle name="Colore 2 10" xfId="20045" xr:uid="{505869EB-77A6-4753-9B25-D0CB0EC42687}"/>
    <cellStyle name="Colore 2 11" xfId="20046" xr:uid="{07121462-F55E-4EEE-B82C-B6D467359934}"/>
    <cellStyle name="Colore 2 12" xfId="20047" xr:uid="{326E0021-AA9B-47A6-BF52-D7828126CFD5}"/>
    <cellStyle name="Colore 2 13" xfId="20048" xr:uid="{39A438A9-C2A3-4E92-AD83-0AEF348BB2B1}"/>
    <cellStyle name="Colore 2 14" xfId="20049" xr:uid="{F038E652-127A-450B-8247-53D7558DD3B8}"/>
    <cellStyle name="Colore 2 15" xfId="20050" xr:uid="{03514A5E-2ABE-43C6-81E4-DE502CFC82B0}"/>
    <cellStyle name="Colore 2 16" xfId="20051" xr:uid="{3C6FE2AA-E029-4925-A6D0-9EDA037FADEA}"/>
    <cellStyle name="Colore 2 17" xfId="20052" xr:uid="{EFB7B99A-EEA8-41D4-95B2-AB581B308A41}"/>
    <cellStyle name="Colore 2 2" xfId="20053" xr:uid="{E9347D74-03EE-47A1-B25C-FFF9A45F7036}"/>
    <cellStyle name="Colore 2 3" xfId="20054" xr:uid="{45559658-1DFA-453A-852F-5CC1E7BE8584}"/>
    <cellStyle name="Colore 2 4" xfId="20055" xr:uid="{3F47B9B7-8CF7-4205-8B9D-855973FE6880}"/>
    <cellStyle name="Colore 2 5" xfId="20056" xr:uid="{658D4EC7-F3F5-4E6F-AE42-208D0F6CF478}"/>
    <cellStyle name="Colore 2 6" xfId="20057" xr:uid="{59F29154-E85E-4D54-8EA9-B219868365EF}"/>
    <cellStyle name="Colore 2 7" xfId="20058" xr:uid="{10A6FECB-417E-4A3E-AAA1-AEC48E0693B3}"/>
    <cellStyle name="Colore 2 8" xfId="20059" xr:uid="{CCD09025-2FD5-4B2D-8934-5D0430F7D3DB}"/>
    <cellStyle name="Colore 2 9" xfId="20060" xr:uid="{62BB1906-1F20-4EDE-BB70-F23A7D306B5A}"/>
    <cellStyle name="Colore 2_Display" xfId="20061" xr:uid="{6F24C1C6-5CF4-4B8A-ABD4-40B021B88402}"/>
    <cellStyle name="Colore 3" xfId="20062" xr:uid="{89E03128-6780-43C8-A1F9-58235547D460}"/>
    <cellStyle name="Colore 3 10" xfId="20063" xr:uid="{B6473613-16D2-4A7A-B7B5-D611C155CC02}"/>
    <cellStyle name="Colore 3 11" xfId="20064" xr:uid="{9275861A-2FEC-44F3-84D7-614ED41FDEEE}"/>
    <cellStyle name="Colore 3 12" xfId="20065" xr:uid="{C9C1DF2D-999E-4FA6-B4F2-C55B36170193}"/>
    <cellStyle name="Colore 3 13" xfId="20066" xr:uid="{3C3C39B4-B719-48C0-859B-B55BE671BB94}"/>
    <cellStyle name="Colore 3 14" xfId="20067" xr:uid="{BEF5D57D-0B34-47C3-9C76-53F4E0BBFD18}"/>
    <cellStyle name="Colore 3 15" xfId="20068" xr:uid="{3995E443-AA0A-46A9-8426-00D6C884AEEF}"/>
    <cellStyle name="Colore 3 16" xfId="20069" xr:uid="{4A14A078-8EDE-4013-B1DA-2CF66443622D}"/>
    <cellStyle name="Colore 3 17" xfId="20070" xr:uid="{F223F9F7-4E57-47EF-860A-DBC4DD8ACBE9}"/>
    <cellStyle name="Colore 3 2" xfId="20071" xr:uid="{1B6FB6A3-4D82-4331-AC20-0958E1CF3DBD}"/>
    <cellStyle name="Colore 3 3" xfId="20072" xr:uid="{4F8A8FBA-3B22-4512-A71D-2DC3BE6486CA}"/>
    <cellStyle name="Colore 3 4" xfId="20073" xr:uid="{768020FA-D31A-46B1-84C1-888498DEB57B}"/>
    <cellStyle name="Colore 3 5" xfId="20074" xr:uid="{264F1B64-99A9-45DD-AF3E-081F4D5A46E2}"/>
    <cellStyle name="Colore 3 6" xfId="20075" xr:uid="{2685297C-EEAD-4398-81EB-CEDC202EBD45}"/>
    <cellStyle name="Colore 3 7" xfId="20076" xr:uid="{8084CFCE-B6D4-4141-A9D0-E8032BC2E3CF}"/>
    <cellStyle name="Colore 3 8" xfId="20077" xr:uid="{8470448F-126C-4B24-AD7F-E9B96A38B3C0}"/>
    <cellStyle name="Colore 3 9" xfId="20078" xr:uid="{183D7FD3-BF20-4EA2-9F52-B249FF9C127F}"/>
    <cellStyle name="Colore 3_Display" xfId="20079" xr:uid="{DA937E8B-C1CB-4E9E-A288-DDD4BAB7BBE1}"/>
    <cellStyle name="Colore 4" xfId="20080" xr:uid="{32C1BCBF-21F3-4986-9ED2-C9733AB07F31}"/>
    <cellStyle name="Colore 4 10" xfId="20081" xr:uid="{55C83475-C9DC-43DD-9AFF-4D484C5D5DE4}"/>
    <cellStyle name="Colore 4 11" xfId="20082" xr:uid="{617F2011-F2F9-4237-836D-39C3396241D1}"/>
    <cellStyle name="Colore 4 12" xfId="20083" xr:uid="{D00B89F0-A4F0-4861-A6D3-F67FBFF839CF}"/>
    <cellStyle name="Colore 4 13" xfId="20084" xr:uid="{5AC95DC1-AAEF-4AE3-A868-86244F778393}"/>
    <cellStyle name="Colore 4 14" xfId="20085" xr:uid="{B07973B0-4C30-494E-8439-1F929496CE8F}"/>
    <cellStyle name="Colore 4 15" xfId="20086" xr:uid="{0B040A45-92D2-494B-86D9-75ABB4617367}"/>
    <cellStyle name="Colore 4 16" xfId="20087" xr:uid="{68186CE8-6450-48D8-8B2F-D315A705D415}"/>
    <cellStyle name="Colore 4 17" xfId="20088" xr:uid="{718FBBA7-EB50-4729-A976-EBE5D1223DAA}"/>
    <cellStyle name="Colore 4 2" xfId="20089" xr:uid="{D6772A96-AA72-427A-B920-1977075162D3}"/>
    <cellStyle name="Colore 4 3" xfId="20090" xr:uid="{DAEAE137-A981-42AA-B285-2F8DCF056BAB}"/>
    <cellStyle name="Colore 4 4" xfId="20091" xr:uid="{26507793-C6B9-4A5B-8BC6-BFB86D7A43F1}"/>
    <cellStyle name="Colore 4 5" xfId="20092" xr:uid="{BE1F8426-7C48-401E-932D-3716FD50C20F}"/>
    <cellStyle name="Colore 4 6" xfId="20093" xr:uid="{A62FFB13-5EC5-4415-94C2-90DBC07EAB52}"/>
    <cellStyle name="Colore 4 7" xfId="20094" xr:uid="{A57782A9-AE59-447B-ABA7-E920E3215BE3}"/>
    <cellStyle name="Colore 4 8" xfId="20095" xr:uid="{9BD1C50C-5E21-4E13-8A4A-605AC27EDE1D}"/>
    <cellStyle name="Colore 4 9" xfId="20096" xr:uid="{EC501736-6032-4B01-9D68-56F8DE88DBD3}"/>
    <cellStyle name="Colore 4_Display" xfId="20097" xr:uid="{7B65F017-4C9D-4819-B0AA-531BD770FDED}"/>
    <cellStyle name="Colore 5" xfId="20098" xr:uid="{69AFBE33-EA5C-4143-9D91-A690A9E5A599}"/>
    <cellStyle name="Colore 5 10" xfId="20099" xr:uid="{25D8638B-A084-462A-BC74-4A1B13793F4A}"/>
    <cellStyle name="Colore 5 11" xfId="20100" xr:uid="{85268340-E6A8-4B21-986E-1604B6D424BA}"/>
    <cellStyle name="Colore 5 12" xfId="20101" xr:uid="{E9253734-2168-4D85-A5E7-A85B36ADB702}"/>
    <cellStyle name="Colore 5 13" xfId="20102" xr:uid="{C732466E-511C-4B1C-8A0B-06F62110C6A7}"/>
    <cellStyle name="Colore 5 14" xfId="20103" xr:uid="{97076A98-90EB-4BCA-B77E-1009E8C9A8EF}"/>
    <cellStyle name="Colore 5 15" xfId="20104" xr:uid="{93DD8064-1E66-4634-8222-AFC5FBCF53D9}"/>
    <cellStyle name="Colore 5 16" xfId="20105" xr:uid="{A4DC9403-8CAE-448B-A676-AB5D350C9504}"/>
    <cellStyle name="Colore 5 17" xfId="20106" xr:uid="{FF2F046A-5778-48AE-89BA-BEF8C2482E19}"/>
    <cellStyle name="Colore 5 2" xfId="20107" xr:uid="{4EE56E12-2060-48C2-86B3-1D5F87B32AA1}"/>
    <cellStyle name="Colore 5 3" xfId="20108" xr:uid="{29C7D81B-D584-4512-99AA-779672819159}"/>
    <cellStyle name="Colore 5 4" xfId="20109" xr:uid="{B3BF5577-00F7-4E30-A561-3F241499BB5C}"/>
    <cellStyle name="Colore 5 5" xfId="20110" xr:uid="{F20656DE-AF55-42CD-848C-F94B16390897}"/>
    <cellStyle name="Colore 5 6" xfId="20111" xr:uid="{E0653FA9-E37F-4716-A79E-58CF5D41DFB2}"/>
    <cellStyle name="Colore 5 7" xfId="20112" xr:uid="{90C47F50-61D3-4506-9726-15CE7996A93B}"/>
    <cellStyle name="Colore 5 8" xfId="20113" xr:uid="{192822F1-A1A5-43E9-9B11-B7E91B2120E0}"/>
    <cellStyle name="Colore 5 9" xfId="20114" xr:uid="{6B8CA1C0-B2BB-4B3E-A51A-5ED7076358EE}"/>
    <cellStyle name="Colore 5_Display" xfId="20115" xr:uid="{E87C46D2-A835-47C1-9F58-09A301688163}"/>
    <cellStyle name="Colore 6" xfId="20116" xr:uid="{0D0F7104-DDE1-4EB7-A8A2-4763D26975E8}"/>
    <cellStyle name="Colore 6 10" xfId="20117" xr:uid="{91CF65DE-4D77-4BDE-9FF6-686679D612BE}"/>
    <cellStyle name="Colore 6 11" xfId="20118" xr:uid="{18E628E6-98DA-433B-B5B0-AF567FEF7DDA}"/>
    <cellStyle name="Colore 6 12" xfId="20119" xr:uid="{E2492A7D-039D-424E-8A7C-523DA99E6038}"/>
    <cellStyle name="Colore 6 13" xfId="20120" xr:uid="{CF0A2833-530B-4EBD-8F5E-6797EF1E99CA}"/>
    <cellStyle name="Colore 6 14" xfId="20121" xr:uid="{757661D5-08C2-4E8B-8524-90AFF1B4BF4B}"/>
    <cellStyle name="Colore 6 15" xfId="20122" xr:uid="{17C112B7-01D6-4311-A1DA-70FCBC2D2AFF}"/>
    <cellStyle name="Colore 6 16" xfId="20123" xr:uid="{8A8ED7C6-C21E-42BF-B608-577D0963C0C3}"/>
    <cellStyle name="Colore 6 17" xfId="20124" xr:uid="{7DD2838C-5270-4FB4-97C4-EB27C212090A}"/>
    <cellStyle name="Colore 6 2" xfId="20125" xr:uid="{20D29BEB-581E-4ABE-8F5F-1BAF0BDB405A}"/>
    <cellStyle name="Colore 6 3" xfId="20126" xr:uid="{C067FB0D-678D-4BED-8249-ABCA17413A70}"/>
    <cellStyle name="Colore 6 4" xfId="20127" xr:uid="{64E4B54A-B366-447B-8730-4F3193943D51}"/>
    <cellStyle name="Colore 6 5" xfId="20128" xr:uid="{D11F93CC-978D-4A67-A565-CF6BE8FB9973}"/>
    <cellStyle name="Colore 6 6" xfId="20129" xr:uid="{E60910A7-E118-43B1-B1C4-7A68B0D40464}"/>
    <cellStyle name="Colore 6 7" xfId="20130" xr:uid="{37197668-AD9A-45B7-B1BD-9B6282056869}"/>
    <cellStyle name="Colore 6 8" xfId="20131" xr:uid="{5CB6935C-635A-43F5-9CE4-6B5C2AD5918F}"/>
    <cellStyle name="Colore 6 9" xfId="20132" xr:uid="{735A1652-0477-4447-8A8C-07D20ADF47D3}"/>
    <cellStyle name="Colore 6_Display" xfId="20133" xr:uid="{EA2C6C09-B629-4C14-9720-16940A62E45C}"/>
    <cellStyle name="comic" xfId="20134" xr:uid="{FA47F6EB-A9DF-4E25-B35C-03FC12D0F63B}"/>
    <cellStyle name="Comma" xfId="90" xr:uid="{E656978B-F064-41E6-B5E9-858B0AFCD54F}"/>
    <cellStyle name="Comma  - Style1" xfId="20136" xr:uid="{1A41352E-646C-4E4E-99B1-300835722C4A}"/>
    <cellStyle name="Comma  - Style2" xfId="20137" xr:uid="{790E71C6-B90A-493C-925B-1CF583BCACEA}"/>
    <cellStyle name="Comma  - Style3" xfId="20138" xr:uid="{2E5D0268-51E9-43C9-A2F3-D33697F4E29D}"/>
    <cellStyle name="Comma  - Style4" xfId="20139" xr:uid="{DDDBD917-3A43-4CE2-AFDC-A5D33984A7E8}"/>
    <cellStyle name="Comma  - Style5" xfId="20140" xr:uid="{2209DBE6-1D9E-4948-B123-EA283B2703FD}"/>
    <cellStyle name="Comma  - Style6" xfId="20141" xr:uid="{5183AE84-B212-489D-B748-2D4F051DA72A}"/>
    <cellStyle name="Comma  - Style7" xfId="20142" xr:uid="{17BA56CB-7266-4A5B-A843-1DAEC1E92623}"/>
    <cellStyle name="Comma  - Style8" xfId="20143" xr:uid="{12BE857C-6F3A-4B57-BF01-57551F26D077}"/>
    <cellStyle name="Comma (1 dp)" xfId="20144" xr:uid="{68849B6E-458A-4278-84F9-1209C13458D9}"/>
    <cellStyle name="Comma (1 dp) 2" xfId="20145" xr:uid="{9CD67525-1A90-469E-A524-B0C647195D44}"/>
    <cellStyle name="Comma (1 dp)_~0950885" xfId="20146" xr:uid="{7865A625-25F5-4BDC-934E-0DF3B69FBB02}"/>
    <cellStyle name="Comma [0]" xfId="91" xr:uid="{E2CDDF91-CAB7-4F83-AC9C-109208A5AFDD}"/>
    <cellStyle name="Comma [0] 10" xfId="20148" xr:uid="{830DB66B-EBAE-4FD4-8D6D-45BB3E8A18A7}"/>
    <cellStyle name="Comma [0] 10 2" xfId="20149" xr:uid="{C4D2DBBD-4081-48BA-A373-941A14B8BCE8}"/>
    <cellStyle name="Comma [0] 11" xfId="20150" xr:uid="{7C87BDDD-0BC8-4980-8059-EDDD159E123B}"/>
    <cellStyle name="Comma [0] 12" xfId="20151" xr:uid="{EF53EC9E-EEA0-44AC-87A8-2BF611B23BCF}"/>
    <cellStyle name="Comma [0] 13" xfId="20147" xr:uid="{8181995F-863A-4D06-A7D0-1874C1BACADE}"/>
    <cellStyle name="Comma [0] 2" xfId="11453" xr:uid="{B15B0EAE-1583-4EA6-A508-F857E83CE0CF}"/>
    <cellStyle name="Comma [0] 2 2" xfId="20153" xr:uid="{FFC20611-B8E9-4596-975B-E3EAB3F8DB66}"/>
    <cellStyle name="Comma [0] 2 2 2" xfId="20154" xr:uid="{6C87E8B6-3957-4F11-9821-F5E1FD98DCA8}"/>
    <cellStyle name="Comma [0] 2 2 2 2" xfId="20155" xr:uid="{42C5739F-9C17-4136-9F64-C2E99D490917}"/>
    <cellStyle name="Comma [0] 2 2 3" xfId="20156" xr:uid="{4F77C78B-20BD-4064-9312-B23E46ABB35E}"/>
    <cellStyle name="Comma [0] 2 2 4" xfId="20157" xr:uid="{A8667AA5-E70C-475B-A2B1-A8D9009A35B2}"/>
    <cellStyle name="Comma [0] 2 3" xfId="20158" xr:uid="{2995E86E-C39F-4FA2-8518-E8EBD1E7BF0A}"/>
    <cellStyle name="Comma [0] 2 3 2" xfId="20159" xr:uid="{33154381-3105-427F-805F-203B7D2BAC27}"/>
    <cellStyle name="Comma [0] 2 3 2 2" xfId="20160" xr:uid="{F16C9554-0197-4A1B-8F9D-A60E4C09460A}"/>
    <cellStyle name="Comma [0] 2 3 3" xfId="20161" xr:uid="{9BFD4B23-415D-4579-934B-34E6749E4B36}"/>
    <cellStyle name="Comma [0] 2 3 4" xfId="20162" xr:uid="{B0875321-CA5E-41BB-A91B-BEABB1B2985E}"/>
    <cellStyle name="Comma [0] 2 4" xfId="20163" xr:uid="{6D6D252B-4843-40E3-A785-B44CD6F53BA2}"/>
    <cellStyle name="Comma [0] 2 4 2" xfId="20164" xr:uid="{06461665-102A-4FD6-963F-26858DA6A8B2}"/>
    <cellStyle name="Comma [0] 2 4 3" xfId="20165" xr:uid="{97852472-983A-48B2-8936-C1DD2507A469}"/>
    <cellStyle name="Comma [0] 2 5" xfId="20166" xr:uid="{51199D76-DDE4-4460-8A0A-2A2987332284}"/>
    <cellStyle name="Comma [0] 2 6" xfId="20167" xr:uid="{CCEB0B34-7597-4C63-9D0B-20D49845A6DC}"/>
    <cellStyle name="Comma [0] 2 7" xfId="20168" xr:uid="{2F878EC6-79F2-4435-A5F0-43A1EA5294DF}"/>
    <cellStyle name="Comma [0] 2 8" xfId="20169" xr:uid="{85F5B35A-EF15-4474-8579-5548BBC67F01}"/>
    <cellStyle name="Comma [0] 2 9" xfId="20152" xr:uid="{1C7931E8-0316-4F98-887A-A8BF194D18D2}"/>
    <cellStyle name="Comma [0] 3" xfId="20170" xr:uid="{1D4B436C-D3F8-4445-A2EA-FFD7F5886B4C}"/>
    <cellStyle name="Comma [0] 3 2" xfId="20171" xr:uid="{5ADECD6E-5770-4A90-9CCB-E02477982D42}"/>
    <cellStyle name="Comma [0] 3 2 2" xfId="20172" xr:uid="{13BFC7DA-8E00-4026-B463-54888C826FB3}"/>
    <cellStyle name="Comma [0] 3 2 2 2" xfId="20173" xr:uid="{8E867734-F876-4D29-96E3-7AC08F32FD3A}"/>
    <cellStyle name="Comma [0] 3 2 3" xfId="20174" xr:uid="{55F82750-7C30-4D22-AE13-5F258D768345}"/>
    <cellStyle name="Comma [0] 3 2 4" xfId="20175" xr:uid="{BAA02E2E-6173-4D95-8E56-0C7B0591C8DB}"/>
    <cellStyle name="Comma [0] 3 3" xfId="20176" xr:uid="{2416E8DA-5432-4543-AC19-6AD5B78F66BA}"/>
    <cellStyle name="Comma [0] 3 3 2" xfId="20177" xr:uid="{0B47D114-DEF9-4B66-8F7A-F0E961BEFB50}"/>
    <cellStyle name="Comma [0] 3 3 2 2" xfId="20178" xr:uid="{5F054867-73F7-4625-8652-E4D4A002508E}"/>
    <cellStyle name="Comma [0] 3 3 3" xfId="20179" xr:uid="{B248EF1B-E29E-4462-9204-64C167ABCD76}"/>
    <cellStyle name="Comma [0] 3 3 4" xfId="20180" xr:uid="{AA8B5702-0A2D-4F3A-B273-823097DDC5F5}"/>
    <cellStyle name="Comma [0] 3 4" xfId="20181" xr:uid="{B618E21C-5F51-4755-A1C3-D56CC9A53921}"/>
    <cellStyle name="Comma [0] 3 4 2" xfId="20182" xr:uid="{BEF51B66-353C-4505-9AA4-EBF67BE7C821}"/>
    <cellStyle name="Comma [0] 3 4 3" xfId="20183" xr:uid="{A1BDC9B4-EDD7-428C-A8C4-A7DA0CEBDB20}"/>
    <cellStyle name="Comma [0] 3 5" xfId="20184" xr:uid="{ED8466DB-01CA-49A5-A2E7-6040AE3EC82D}"/>
    <cellStyle name="Comma [0] 3 6" xfId="20185" xr:uid="{46B36408-D9F4-4D2C-B66F-5D5045E2FD62}"/>
    <cellStyle name="Comma [0] 3 7" xfId="20186" xr:uid="{6372DF9D-41D3-4A84-BEE7-43AD337A26A6}"/>
    <cellStyle name="Comma [0] 3 8" xfId="20187" xr:uid="{31F6976C-06A8-46D0-B133-7CBA81C29F13}"/>
    <cellStyle name="Comma [0] 4" xfId="20188" xr:uid="{91C3782F-E5C2-424F-9F14-DF8884EC7221}"/>
    <cellStyle name="Comma [0] 4 2" xfId="20189" xr:uid="{E5AE0F79-96E8-462F-9AFE-AABAF6687C21}"/>
    <cellStyle name="Comma [0] 4 2 2" xfId="20190" xr:uid="{FE058C7A-A366-49B3-88CC-796B522B5E10}"/>
    <cellStyle name="Comma [0] 4 2 3" xfId="20191" xr:uid="{8A15AD46-981D-4EA9-ABB3-143C88D58DE7}"/>
    <cellStyle name="Comma [0] 4 3" xfId="20192" xr:uid="{4868A85E-2518-437D-AE3D-75120813FDDD}"/>
    <cellStyle name="Comma [0] 4 4" xfId="20193" xr:uid="{FC94BF45-02B4-4D58-8377-9F1A30AA032D}"/>
    <cellStyle name="Comma [0] 4 5" xfId="20194" xr:uid="{A27BD0DE-B9D2-46FB-8E38-ECCFDFB3C2A7}"/>
    <cellStyle name="Comma [0] 5" xfId="20195" xr:uid="{71589667-5122-4B33-8544-9CF8C2894209}"/>
    <cellStyle name="Comma [0] 5 2" xfId="20196" xr:uid="{8312DF2B-52A6-4AFD-BC9A-D56F1DDC6038}"/>
    <cellStyle name="Comma [0] 5 2 2" xfId="20197" xr:uid="{A61A9E11-3805-470C-B07F-7EF20530AC58}"/>
    <cellStyle name="Comma [0] 5 2 3" xfId="20198" xr:uid="{9E02579F-0D92-4ED8-9443-B1A9E519C325}"/>
    <cellStyle name="Comma [0] 5 3" xfId="20199" xr:uid="{079B74C6-7306-43C0-962C-6A2BA3932F38}"/>
    <cellStyle name="Comma [0] 5 4" xfId="20200" xr:uid="{EDA6177D-5766-421A-AF6C-4F6AE3C8B9D9}"/>
    <cellStyle name="Comma [0] 6" xfId="20201" xr:uid="{6273FFDC-DC92-4E4E-B214-F2AAA1E9E33C}"/>
    <cellStyle name="Comma [0] 6 2" xfId="20202" xr:uid="{A0BFFB8F-A00B-4EF9-9C22-315F2A35216C}"/>
    <cellStyle name="Comma [0] 6 3" xfId="20203" xr:uid="{1487474E-4B7A-40A1-A7E7-E1815E6B7360}"/>
    <cellStyle name="Comma [0] 7" xfId="20204" xr:uid="{6503DBE2-2A67-4D3F-882B-D0FBD9DEA1C9}"/>
    <cellStyle name="Comma [0] 7 2" xfId="20205" xr:uid="{A3F323F8-D986-4AE2-8AF5-77031679B807}"/>
    <cellStyle name="Comma [0] 7 3" xfId="20206" xr:uid="{55984D8D-5F7A-42E3-A691-D5C0100283C8}"/>
    <cellStyle name="Comma [0] 8" xfId="20207" xr:uid="{58698FF1-F754-4135-A2C2-B067B8ED80DB}"/>
    <cellStyle name="Comma [0] 9" xfId="20208" xr:uid="{1F79241F-BCB8-4586-A5CE-6423309CAFA4}"/>
    <cellStyle name="Comma [0]_95PCRISK" xfId="20209" xr:uid="{136C2A4D-ACEC-4706-AB30-7702AAC748AD}"/>
    <cellStyle name="Comma [00]" xfId="20210" xr:uid="{19EADE80-3D80-43F9-8D62-5264F52B941F}"/>
    <cellStyle name="Comma [00] 10" xfId="20211" xr:uid="{2BFFEB4D-73C5-4007-9935-82996B6F85BE}"/>
    <cellStyle name="Comma [00] 11" xfId="20212" xr:uid="{E3BD7D78-5683-45A5-853D-BDFCEBA77B36}"/>
    <cellStyle name="Comma [00] 12" xfId="20213" xr:uid="{F95BD1BB-B531-4E6D-B954-6F036273B77A}"/>
    <cellStyle name="Comma [00] 13" xfId="20214" xr:uid="{F9A4ECE6-EF3C-4FD7-AF96-BF50FF0AC466}"/>
    <cellStyle name="Comma [00] 14" xfId="20215" xr:uid="{D311329D-9180-43B4-A3AA-5AC70F7D02A7}"/>
    <cellStyle name="Comma [00] 15" xfId="20216" xr:uid="{BE288155-0BE6-4C59-A138-838436348095}"/>
    <cellStyle name="Comma [00] 16" xfId="20217" xr:uid="{35BB2EA8-F971-407F-A757-445FC3CB015C}"/>
    <cellStyle name="Comma [00] 17" xfId="20218" xr:uid="{AAFD12D0-4451-470A-B8B5-C1D0D4773D61}"/>
    <cellStyle name="Comma [00] 2" xfId="20219" xr:uid="{B6C687B9-DC47-4C3E-8092-7EDF83D26846}"/>
    <cellStyle name="Comma [00] 3" xfId="20220" xr:uid="{C5AD3393-9E65-46EC-AD39-46C4E91AE1C2}"/>
    <cellStyle name="Comma [00] 4" xfId="20221" xr:uid="{3B1D2A1A-AA7D-495C-AB92-2A4B1AC2F58A}"/>
    <cellStyle name="Comma [00] 5" xfId="20222" xr:uid="{4A4A74AD-FE5E-49AB-8166-30381203263D}"/>
    <cellStyle name="Comma [00] 6" xfId="20223" xr:uid="{A7EAE3CE-7C26-419B-9864-9C7DB5A7B952}"/>
    <cellStyle name="Comma [00] 7" xfId="20224" xr:uid="{31C4683C-BFF3-49CD-981B-D469B279F9DF}"/>
    <cellStyle name="Comma [00] 8" xfId="20225" xr:uid="{BB39E9B9-82BD-4A18-A462-87003C9896EA}"/>
    <cellStyle name="Comma [00] 9" xfId="20226" xr:uid="{6A5900B0-597F-4552-8B12-6308CB88902D}"/>
    <cellStyle name="Comma [1]" xfId="20227" xr:uid="{D78E3C3E-4C94-4F29-90F7-F48D0C18AF82}"/>
    <cellStyle name="Comma [1] 10" xfId="20228" xr:uid="{6B2788B2-62CA-407C-B783-E41B3943067F}"/>
    <cellStyle name="Comma [1] 10 2" xfId="20229" xr:uid="{DC8F9169-C306-4C1A-A18E-B5F299D7126F}"/>
    <cellStyle name="Comma [1] 10 3" xfId="20230" xr:uid="{25027415-68AD-4818-97F8-B9312566AAE4}"/>
    <cellStyle name="Comma [1] 10_CONFIGURATION" xfId="20231" xr:uid="{7E1523DD-EEF2-4CD7-819E-681C934383D7}"/>
    <cellStyle name="Comma [1] 11" xfId="20232" xr:uid="{C3CD77F8-65D7-4232-AD0A-BC211454F216}"/>
    <cellStyle name="Comma [1] 11 2" xfId="20233" xr:uid="{6984DF17-E854-4C0D-8AAB-C2E27B84D29C}"/>
    <cellStyle name="Comma [1] 11 3" xfId="20234" xr:uid="{F4AB0B5C-052D-49F0-9380-7183822BAFE3}"/>
    <cellStyle name="Comma [1] 11_CONFIGURATION" xfId="20235" xr:uid="{233DB83C-DBB5-4D59-8830-88F83B0A561E}"/>
    <cellStyle name="Comma [1] 12" xfId="20236" xr:uid="{701876C2-1FB0-4DAF-9373-887BFC3C20B7}"/>
    <cellStyle name="Comma [1] 12 2" xfId="20237" xr:uid="{35AE143F-D972-4ABF-BFEC-D11957E9BBE3}"/>
    <cellStyle name="Comma [1] 12 3" xfId="20238" xr:uid="{8F4EA6C2-3D22-4DD7-B545-1CA115B1719A}"/>
    <cellStyle name="Comma [1] 12_CONFIGURATION" xfId="20239" xr:uid="{0A31112D-13A2-40B3-BD9C-8C0554EE487A}"/>
    <cellStyle name="Comma [1] 13" xfId="20240" xr:uid="{A2B5BCE2-5801-4B76-A1FD-3DAB25126E5D}"/>
    <cellStyle name="Comma [1] 13 2" xfId="20241" xr:uid="{F4531540-5CB0-474E-85D6-ED402EEF31EE}"/>
    <cellStyle name="Comma [1] 13 3" xfId="20242" xr:uid="{3B4D1F97-D209-441F-8CA3-B1F30255EB1F}"/>
    <cellStyle name="Comma [1] 14" xfId="20243" xr:uid="{A860B479-602F-44DE-85AB-4039CD01F3FE}"/>
    <cellStyle name="Comma [1] 14 2" xfId="20244" xr:uid="{5B469374-C7FE-4683-A503-698EE91C9EEA}"/>
    <cellStyle name="Comma [1] 14 3" xfId="20245" xr:uid="{EED9B0FC-7EDA-43C6-8893-58C6BACC59FC}"/>
    <cellStyle name="Comma [1] 15" xfId="20246" xr:uid="{9537D945-C462-435E-8036-0CDA3F103C7E}"/>
    <cellStyle name="Comma [1] 15 2" xfId="20247" xr:uid="{EBFA1C59-3F69-4E73-B38A-7D62F923F789}"/>
    <cellStyle name="Comma [1] 15 3" xfId="20248" xr:uid="{A52027DF-1E69-46AD-B9B3-6C9474377DE3}"/>
    <cellStyle name="Comma [1] 16" xfId="20249" xr:uid="{6F68A271-0CA6-4048-A0F4-45FD9A48DB87}"/>
    <cellStyle name="Comma [1] 17" xfId="20250" xr:uid="{F5FB40CF-FC51-439F-B33F-A6B36E537566}"/>
    <cellStyle name="Comma [1] 18" xfId="20251" xr:uid="{C1DC744F-5078-40B2-AD65-FE5C681EECA0}"/>
    <cellStyle name="Comma [1] 2" xfId="20252" xr:uid="{74FCBD3F-4EC5-416A-9FEC-EDBACA038E94}"/>
    <cellStyle name="Comma [1] 2 2" xfId="20253" xr:uid="{8DF07C6C-2118-4E98-B8B8-093E02013431}"/>
    <cellStyle name="Comma [1] 2 2 2" xfId="20254" xr:uid="{23E0BF7C-DA89-407E-8EFA-F06A36A4599F}"/>
    <cellStyle name="Comma [1] 2 2_CONFIGURATION" xfId="20255" xr:uid="{ACF7C15D-0521-4D6C-B2B4-E71230734371}"/>
    <cellStyle name="Comma [1] 2 3" xfId="20256" xr:uid="{FD601A01-6123-43C4-809D-D9ACDEB71404}"/>
    <cellStyle name="Comma [1] 2 3 2" xfId="20257" xr:uid="{7D21FB92-FADE-4347-B3AB-928F078DA5A5}"/>
    <cellStyle name="Comma [1] 2 4" xfId="20258" xr:uid="{7C115D69-2B34-436C-98CB-F8F563694108}"/>
    <cellStyle name="Comma [1] 2 5" xfId="20259" xr:uid="{ABC8D3DC-3395-4B05-B83F-22D04EB9C9D7}"/>
    <cellStyle name="Comma [1] 3" xfId="20260" xr:uid="{557B2D3C-3386-4D6B-AAA3-42C1F6BA8152}"/>
    <cellStyle name="Comma [1] 3 2" xfId="20261" xr:uid="{72F70665-1037-42CA-AE5A-B6EA0FF03F9E}"/>
    <cellStyle name="Comma [1] 3 2 2" xfId="20262" xr:uid="{E70C8466-9BFF-4160-A60D-B2BCCD1DBB81}"/>
    <cellStyle name="Comma [1] 3 2_CONFIGURATION" xfId="20263" xr:uid="{C5E79D83-5CDF-431D-9BED-11F5A2A35A70}"/>
    <cellStyle name="Comma [1] 3 3" xfId="20264" xr:uid="{903851F1-C92E-4234-A36C-5949C41453BF}"/>
    <cellStyle name="Comma [1] 3 4" xfId="20265" xr:uid="{AFC519DF-75C5-41F0-B9BC-7FEFC84C9B81}"/>
    <cellStyle name="Comma [1] 3 5" xfId="20266" xr:uid="{C5CBF1FC-6691-424E-9713-7F39EC1CC351}"/>
    <cellStyle name="Comma [1] 4" xfId="20267" xr:uid="{B6363887-3635-40C4-A718-B2D285F1D39B}"/>
    <cellStyle name="Comma [1] 4 2" xfId="20268" xr:uid="{B291D3EA-B524-44EC-89BA-69244EB5BC9C}"/>
    <cellStyle name="Comma [1] 4 2 2" xfId="20269" xr:uid="{1E7DE29C-10D9-4818-86B2-1A14CECD7C6A}"/>
    <cellStyle name="Comma [1] 4 2_CONFIGURATION" xfId="20270" xr:uid="{20F74CF4-93C6-4862-AA16-F69BC66E4295}"/>
    <cellStyle name="Comma [1] 4 3" xfId="20271" xr:uid="{C96DABF2-154A-4554-B8FE-6AAFF4FE21EF}"/>
    <cellStyle name="Comma [1] 4 4" xfId="20272" xr:uid="{4BBFA6F6-05D1-4E66-BA9F-364E479941C0}"/>
    <cellStyle name="Comma [1] 4 5" xfId="20273" xr:uid="{AEB8ABE5-8783-470D-9773-22930CED3E34}"/>
    <cellStyle name="Comma [1] 5" xfId="20274" xr:uid="{7386AF72-7283-4BE0-871F-41B9D109D9CC}"/>
    <cellStyle name="Comma [1] 5 2" xfId="20275" xr:uid="{F1C02356-91B0-4513-AA57-E1CED4FEC9CA}"/>
    <cellStyle name="Comma [1] 5 2 2" xfId="20276" xr:uid="{AD953A8A-6B10-4E36-8DD2-6B75BF9E4021}"/>
    <cellStyle name="Comma [1] 5 2_CONFIGURATION" xfId="20277" xr:uid="{223E5B7A-791E-48E4-91DD-24115FCDB7B5}"/>
    <cellStyle name="Comma [1] 5 3" xfId="20278" xr:uid="{D1D2D982-3BE5-4A0E-8A76-9B6F5392BD87}"/>
    <cellStyle name="Comma [1] 5 4" xfId="20279" xr:uid="{9AAEE94E-51BE-4687-8940-BF89C2F88A2C}"/>
    <cellStyle name="Comma [1] 5 5" xfId="20280" xr:uid="{DFF62DA5-2EA9-4292-92E7-720FCC529751}"/>
    <cellStyle name="Comma [1] 6" xfId="20281" xr:uid="{FB546EEA-0858-4975-A8D1-CC2CFBFE059E}"/>
    <cellStyle name="Comma [1] 6 2" xfId="20282" xr:uid="{E3B8AE85-BBDE-4DC5-86AF-6A73B462AD21}"/>
    <cellStyle name="Comma [1] 6 2 2" xfId="20283" xr:uid="{E05457F3-B617-422D-A964-58DA2898CBC9}"/>
    <cellStyle name="Comma [1] 6 2_CONFIGURATION" xfId="20284" xr:uid="{8E44C02B-342E-4520-9CBD-C642BF358BBA}"/>
    <cellStyle name="Comma [1] 6 3" xfId="20285" xr:uid="{226D3694-35BA-465F-8006-3BDEF4BB0DB9}"/>
    <cellStyle name="Comma [1] 6 4" xfId="20286" xr:uid="{FEC7FDA0-71DC-401A-804B-A1D42C4FA75E}"/>
    <cellStyle name="Comma [1] 6 5" xfId="20287" xr:uid="{BFD6E4E2-B470-48A4-8804-8E601744971F}"/>
    <cellStyle name="Comma [1] 7" xfId="20288" xr:uid="{2D67780A-4656-407F-9A19-55CA31587A3E}"/>
    <cellStyle name="Comma [1] 7 2" xfId="20289" xr:uid="{549EFE78-C35F-4B09-B906-2090D52C7924}"/>
    <cellStyle name="Comma [1] 7 2 2" xfId="20290" xr:uid="{5B9A3DD9-E4A0-41B7-AFE6-7AF222552AEC}"/>
    <cellStyle name="Comma [1] 7 2_CONFIGURATION" xfId="20291" xr:uid="{B70E6834-B841-4479-B338-82CAD3DD311C}"/>
    <cellStyle name="Comma [1] 7 3" xfId="20292" xr:uid="{0F8471F4-B9E9-4A0C-B6AD-7FE895FE26DD}"/>
    <cellStyle name="Comma [1] 7 4" xfId="20293" xr:uid="{4CEA7E5F-6362-461A-BDC3-8EB4888C07BB}"/>
    <cellStyle name="Comma [1] 7_CONFIGURATION" xfId="20294" xr:uid="{BDB79F1A-560C-4B8E-8E16-7913FD3B8A8D}"/>
    <cellStyle name="Comma [1] 8" xfId="20295" xr:uid="{73FA9ABE-B347-4C05-B456-D7EF3D4534C9}"/>
    <cellStyle name="Comma [1] 8 2" xfId="20296" xr:uid="{02809E26-E11B-4B62-9DB1-65E8785CFDA9}"/>
    <cellStyle name="Comma [1] 8 2 2" xfId="20297" xr:uid="{361EE6F8-175C-44A6-92C7-D877038F1FEB}"/>
    <cellStyle name="Comma [1] 8 2 3" xfId="20298" xr:uid="{9B2EE537-E8E6-4AE0-BA87-8E876BA0E4D6}"/>
    <cellStyle name="Comma [1] 8 2_CONFIGURATION" xfId="20299" xr:uid="{CCEFC07D-DE44-4B3C-AA00-36AB2E962D4B}"/>
    <cellStyle name="Comma [1] 8 3" xfId="20300" xr:uid="{46FC4106-3FA1-412E-B76E-8DA0478EA53C}"/>
    <cellStyle name="Comma [1] 8 3 2" xfId="20301" xr:uid="{BE6F0CDB-777A-4F2C-86CC-FB5C54954FC0}"/>
    <cellStyle name="Comma [1] 8 3 3" xfId="20302" xr:uid="{BCE3E685-1418-49A0-81EA-CD36138C2F01}"/>
    <cellStyle name="Comma [1] 8 4" xfId="20303" xr:uid="{9F83C4EB-E5C4-4876-9B8E-42D169565D9B}"/>
    <cellStyle name="Comma [1] 8_CONFIGURATION" xfId="20304" xr:uid="{E3F5FC15-6CF2-4186-980F-B176020B80DE}"/>
    <cellStyle name="Comma [1] 9" xfId="20305" xr:uid="{29EBF74F-71BC-49D6-ADDA-F3257712AF35}"/>
    <cellStyle name="Comma [1] 9 2" xfId="20306" xr:uid="{53750241-3A05-4FB7-BB47-89501E4D4D30}"/>
    <cellStyle name="Comma [1] 9 2 2" xfId="20307" xr:uid="{E91041C8-045D-4A38-9CAB-E9F82483BB11}"/>
    <cellStyle name="Comma [1] 9 2_CONFIGURATION" xfId="20308" xr:uid="{B7A06722-BFF5-4FE8-80C0-722FB1D8C319}"/>
    <cellStyle name="Comma [1] 9 3" xfId="20309" xr:uid="{F7A6C90E-F2BB-471B-9062-280582A5C32B}"/>
    <cellStyle name="Comma [1] 9 4" xfId="20310" xr:uid="{2CF015DF-0E89-413D-B9C8-24DB46DABF65}"/>
    <cellStyle name="Comma [1]_Degas HFTO" xfId="20311" xr:uid="{F2D52574-C465-4241-AD4A-FE9A70968319}"/>
    <cellStyle name="Comma [2]" xfId="20312" xr:uid="{AD7233DB-30EF-4B01-B2BD-A57A6A803697}"/>
    <cellStyle name="Comma [2] 2" xfId="20313" xr:uid="{8934E1C5-D274-48EB-BDE0-DDC214786692}"/>
    <cellStyle name="Comma [2] 2 2" xfId="20314" xr:uid="{F465DD7F-04EE-4BBE-A9FA-0E5FFE3A2A6A}"/>
    <cellStyle name="Comma [2] 2 2 2" xfId="20315" xr:uid="{B153CA81-4D88-497F-A207-7F759C586FAF}"/>
    <cellStyle name="Comma [2] 2 3" xfId="20316" xr:uid="{358088AC-CA01-4D32-9A09-602BE33FDA25}"/>
    <cellStyle name="Comma [2] 3" xfId="20317" xr:uid="{C93F60AA-F686-492C-BEA5-B2ADC7D841A3}"/>
    <cellStyle name="Comma [2] 3 2" xfId="20318" xr:uid="{41C4AAF3-7791-45FC-AD27-2E8BC70A31DD}"/>
    <cellStyle name="Comma [2] 4" xfId="20319" xr:uid="{E8C7D66D-0B19-4D31-BADD-B3793E7F8689}"/>
    <cellStyle name="Comma [2]_Degas HFTO" xfId="20320" xr:uid="{22B8E3CC-C8BD-4502-A755-B8B3223D8593}"/>
    <cellStyle name="Comma [3]" xfId="20321" xr:uid="{2C38E564-60AD-4877-B746-CB34FB18715C}"/>
    <cellStyle name="Comma [3] 2" xfId="20322" xr:uid="{25C5C2DE-8C02-48E6-ACFF-1D0B4CF50E31}"/>
    <cellStyle name="Comma [3] 2 2" xfId="20323" xr:uid="{BD219015-CAD2-4123-A964-F8F8B720EE7C}"/>
    <cellStyle name="Comma [3] 2 2 2" xfId="20324" xr:uid="{AA0B784E-51C1-4DD4-8713-0420C2AF176B}"/>
    <cellStyle name="Comma [3] 2 3" xfId="20325" xr:uid="{1FB1B671-A09A-4527-AA5E-9D36D6B34309}"/>
    <cellStyle name="Comma [3] 3" xfId="20326" xr:uid="{7B7C68B2-2647-4C3A-8D12-6658DA5AA52D}"/>
    <cellStyle name="Comma [3] 3 2" xfId="20327" xr:uid="{72BE317F-4D28-4DB2-837F-1C5C0E66A45A}"/>
    <cellStyle name="Comma [3] 4" xfId="20328" xr:uid="{DF140329-82CF-422B-82CB-D74798510166}"/>
    <cellStyle name="Comma 0" xfId="20329" xr:uid="{667DD57F-6ABD-4AE8-88AB-BBCC8AFEFBE4}"/>
    <cellStyle name="Comma 0 10" xfId="20330" xr:uid="{711B2CD4-CBE4-4FCC-8C52-B9AC1F0F8E54}"/>
    <cellStyle name="Comma 0 11" xfId="20331" xr:uid="{0C8F2329-AB39-448A-9348-D06F50B07D37}"/>
    <cellStyle name="Comma 0 12" xfId="20332" xr:uid="{FDD97CFD-697D-4D63-AE31-4594D7B71638}"/>
    <cellStyle name="Comma 0 13" xfId="20333" xr:uid="{1A6E0BE3-BD68-4231-AA10-D68EAC572165}"/>
    <cellStyle name="Comma 0 14" xfId="20334" xr:uid="{2287D51C-EF9F-40EE-96CD-6345FAE79FC6}"/>
    <cellStyle name="Comma 0 15" xfId="20335" xr:uid="{CD95DB94-5139-412A-B3CD-A36036A06222}"/>
    <cellStyle name="Comma 0 16" xfId="20336" xr:uid="{07658250-7188-498C-8601-DD11983BC844}"/>
    <cellStyle name="Comma 0 17" xfId="20337" xr:uid="{8B1869E6-ABB2-4015-B8CE-4A3F9B172BA2}"/>
    <cellStyle name="Comma 0 2" xfId="20338" xr:uid="{D93FEB43-615F-4CB1-B7ED-AC406249535C}"/>
    <cellStyle name="Comma 0 3" xfId="20339" xr:uid="{4D497A11-15CB-4857-ABEA-B2C25440D290}"/>
    <cellStyle name="Comma 0 4" xfId="20340" xr:uid="{8CE52CF6-3AF5-45E4-B33B-3FB8EA371755}"/>
    <cellStyle name="Comma 0 5" xfId="20341" xr:uid="{FBA7560E-3054-4F3F-8735-A7F27513992A}"/>
    <cellStyle name="Comma 0 6" xfId="20342" xr:uid="{DB278BD1-F13F-4FFC-A0D0-F1A0993286F0}"/>
    <cellStyle name="Comma 0 7" xfId="20343" xr:uid="{55F42C69-A2EF-4A28-A2AF-8E78E857E003}"/>
    <cellStyle name="Comma 0 8" xfId="20344" xr:uid="{33C17021-284A-48FB-89D3-9A45CDE09CC0}"/>
    <cellStyle name="Comma 0 9" xfId="20345" xr:uid="{EDC0CC6C-DB56-4A89-849C-26C3FDFA5EFC}"/>
    <cellStyle name="Comma 0*" xfId="20346" xr:uid="{8C359BEC-E7DF-4963-A7E8-B64DE146FEB9}"/>
    <cellStyle name="Comma 0* 2" xfId="20347" xr:uid="{A32AF256-2DB7-456B-B521-C57D2F272AB4}"/>
    <cellStyle name="Comma 0* 2 2" xfId="20348" xr:uid="{7BD55E62-E0F9-48F5-B29B-5934A777A4E0}"/>
    <cellStyle name="Comma 0* 2 2 2" xfId="20349" xr:uid="{1B4463EF-6E5F-4AB3-963B-E4457929A090}"/>
    <cellStyle name="Comma 0* 2 3" xfId="20350" xr:uid="{EDEC3998-527B-4FB4-B432-541DAAF65F2D}"/>
    <cellStyle name="Comma 0* 3" xfId="20351" xr:uid="{4907F398-3C2F-471A-899F-D7F2C4912851}"/>
    <cellStyle name="Comma 0* 3 2" xfId="20352" xr:uid="{5B0583AB-372B-4BD3-87B6-B2A645F04A41}"/>
    <cellStyle name="Comma 0* 4" xfId="20353" xr:uid="{88059361-D2F1-48A9-AE7E-0B18C9BB0041}"/>
    <cellStyle name="Comma 0* 5" xfId="20354" xr:uid="{CB695F66-73FF-4F95-84E4-E933A9A36F57}"/>
    <cellStyle name="Comma 0_Deal Analysis - Main" xfId="20355" xr:uid="{5BC4F8DA-D6BA-4E7A-9F15-9F499B121A75}"/>
    <cellStyle name="Comma 10" xfId="11943" xr:uid="{D3B8A87C-4329-4DA9-8A78-578D71A4BBFA}"/>
    <cellStyle name="Comma 10 2" xfId="20357" xr:uid="{8285D166-6AE7-4AF8-BDAE-49E7A0127DB7}"/>
    <cellStyle name="Comma 10 2 2" xfId="20358" xr:uid="{7CB51766-273D-4349-8FA7-9B845737E6CE}"/>
    <cellStyle name="Comma 10 2 2 2" xfId="20359" xr:uid="{5BCA79BD-9282-446F-99F4-605E419EFD92}"/>
    <cellStyle name="Comma 10 2 3" xfId="20360" xr:uid="{E9094662-A8BD-4FA7-8393-AA7F1028B385}"/>
    <cellStyle name="Comma 10 3" xfId="20361" xr:uid="{34BD4F95-17CB-4AE8-A2F7-9974BD38FD3A}"/>
    <cellStyle name="Comma 10 3 2" xfId="20362" xr:uid="{85115F28-9337-4687-96BB-6F1A30FDA206}"/>
    <cellStyle name="Comma 10 4" xfId="20363" xr:uid="{097E23E9-FB54-400B-8E81-B2133D688317}"/>
    <cellStyle name="Comma 10 5" xfId="20364" xr:uid="{1691D992-3CE1-417B-946A-38F779E7C8E5}"/>
    <cellStyle name="Comma 10 6" xfId="20356" xr:uid="{B6B5E987-F427-4DA0-8869-7532896C52CE}"/>
    <cellStyle name="Comma 10_CONFIGURATION" xfId="20365" xr:uid="{307101FB-D39D-4131-9706-1F3A3A22D7EA}"/>
    <cellStyle name="Comma 11" xfId="11823" xr:uid="{440152D1-31AB-4AE5-91E9-02877F22DFF7}"/>
    <cellStyle name="Comma 11 2" xfId="20367" xr:uid="{404CE185-7C58-4D94-AF40-28B7B38DB58D}"/>
    <cellStyle name="Comma 11 2 2" xfId="20368" xr:uid="{35090F64-6672-442C-8A8B-5AC50FAE9842}"/>
    <cellStyle name="Comma 11 2 2 2" xfId="20369" xr:uid="{28AFA04C-4008-4072-8E47-0CB180DC7687}"/>
    <cellStyle name="Comma 11 2 3" xfId="20370" xr:uid="{E7378CCA-D599-4ECB-9FF8-2C894D97B3B7}"/>
    <cellStyle name="Comma 11 3" xfId="20371" xr:uid="{F5FB3684-22EE-43DD-875E-0E44ACAD64EA}"/>
    <cellStyle name="Comma 11 3 2" xfId="20372" xr:uid="{317A5E7B-7322-40C2-8B8E-C66CD7F78029}"/>
    <cellStyle name="Comma 11 4" xfId="20373" xr:uid="{0D2AC37B-849F-4EED-8A1B-09976A85AEAB}"/>
    <cellStyle name="Comma 11 5" xfId="20374" xr:uid="{5ED43F9E-3BCC-4D88-A96E-14EE8DEFC4F2}"/>
    <cellStyle name="Comma 11 6" xfId="20366" xr:uid="{A21EE930-5B85-4747-AED4-BB5C49B6DCBB}"/>
    <cellStyle name="Comma 11_CONFIGURATION" xfId="20375" xr:uid="{01A67E5E-D6B4-4052-AB2A-3910A704625D}"/>
    <cellStyle name="Comma 12" xfId="12409" xr:uid="{437AD236-3286-4F30-8AFE-E3790F4CF236}"/>
    <cellStyle name="Comma 12 2" xfId="20377" xr:uid="{0E93EBA8-2F04-49D9-9D7D-F4F8FC3D635B}"/>
    <cellStyle name="Comma 12 2 2" xfId="20378" xr:uid="{D5D02305-835A-445E-9E93-2024FF032787}"/>
    <cellStyle name="Comma 12 2 2 2" xfId="20379" xr:uid="{6CDCE251-8EC3-48CF-AA33-A665360BA613}"/>
    <cellStyle name="Comma 12 2 3" xfId="20380" xr:uid="{66BCC0C9-3E78-40C3-88F2-19518AF43631}"/>
    <cellStyle name="Comma 12 3" xfId="20381" xr:uid="{AAB7948A-E6F5-4C11-B5EB-BE49EF6CE4F2}"/>
    <cellStyle name="Comma 12 3 2" xfId="20382" xr:uid="{D56B0D22-3572-484F-A0DB-B6CC5A37A990}"/>
    <cellStyle name="Comma 12 4" xfId="20383" xr:uid="{40070063-12F5-40EC-95B1-BE4435DB7585}"/>
    <cellStyle name="Comma 12 5" xfId="20384" xr:uid="{BA4C1A43-A0B0-4029-9040-F1F09F2FC41C}"/>
    <cellStyle name="Comma 12 6" xfId="20376" xr:uid="{8D6637AE-5B76-476D-A0C2-AB3DDA0FA8A7}"/>
    <cellStyle name="Comma 12_CONFIGURATION" xfId="20385" xr:uid="{DADE4528-13DD-4159-BC74-9970FECCE0B4}"/>
    <cellStyle name="Comma 13" xfId="20386" xr:uid="{BC4068AD-0B9D-4797-ADC0-FF95CCA0160D}"/>
    <cellStyle name="Comma 13 2" xfId="20387" xr:uid="{5C5C975C-D0B8-4551-8FD3-8B0619710AE9}"/>
    <cellStyle name="Comma 13 2 2" xfId="20388" xr:uid="{76395D9E-E257-4531-9064-8053B4DB1D16}"/>
    <cellStyle name="Comma 13 2 2 2" xfId="20389" xr:uid="{F78BC3E6-F2D4-4F91-9630-63D8EA17E3C2}"/>
    <cellStyle name="Comma 13 2 3" xfId="20390" xr:uid="{CF618690-DDC9-4009-A2C1-8CAE2903E5C2}"/>
    <cellStyle name="Comma 13 3" xfId="20391" xr:uid="{2A69AE84-2082-4F73-9207-596DFC7FE2AB}"/>
    <cellStyle name="Comma 13 3 2" xfId="20392" xr:uid="{3564167C-A941-429C-9789-F8318DBECE59}"/>
    <cellStyle name="Comma 13 4" xfId="20393" xr:uid="{F2198C9A-1101-440C-A29A-6FD1403628A8}"/>
    <cellStyle name="Comma 13 5" xfId="20394" xr:uid="{6DDD0C37-8AAC-467F-91B3-04E6E7E125EE}"/>
    <cellStyle name="Comma 13_CONFIGURATION" xfId="20395" xr:uid="{45677482-5AD1-48C5-9D14-A934D515880C}"/>
    <cellStyle name="Comma 14" xfId="20396" xr:uid="{396BCBB3-BF11-4E19-BBA0-C6309E2ECA80}"/>
    <cellStyle name="Comma 14 2" xfId="20397" xr:uid="{FE187DF3-91A7-4ECB-89CC-80486172B1ED}"/>
    <cellStyle name="Comma 14 2 2" xfId="20398" xr:uid="{96973BAA-514C-4697-9EA9-4DD48DD446A4}"/>
    <cellStyle name="Comma 14 2 3" xfId="20399" xr:uid="{2BE519CE-CB21-45EE-A2C5-3CA100EBAE5E}"/>
    <cellStyle name="Comma 14 2 3 2" xfId="20400" xr:uid="{278BB18A-2880-4142-B457-D454C022126B}"/>
    <cellStyle name="Comma 14 2 4" xfId="20401" xr:uid="{442743DA-932B-486C-96E3-186BBFDB687C}"/>
    <cellStyle name="Comma 14 2_Sheet2" xfId="20402" xr:uid="{9F5970E7-BA2D-4F7F-A6BD-76E969A36CEF}"/>
    <cellStyle name="Comma 14 3" xfId="20403" xr:uid="{BA834314-097D-4C6A-A691-5B3300A8E6FE}"/>
    <cellStyle name="Comma 14 3 2" xfId="20404" xr:uid="{0BCA92D6-93B0-445B-9674-913796718F0D}"/>
    <cellStyle name="Comma 14 3 2 2" xfId="20405" xr:uid="{CF35A19D-AECF-46B9-8A10-53A35D21A6D0}"/>
    <cellStyle name="Comma 14 3 3" xfId="20406" xr:uid="{B7562C51-0DBA-480A-B2FD-8A55BA48256C}"/>
    <cellStyle name="Comma 14 4" xfId="20407" xr:uid="{A723EC9E-23CD-463E-A018-510AA4A27115}"/>
    <cellStyle name="Comma 14 4 2" xfId="20408" xr:uid="{E11C5E72-BA65-4F38-9D36-8D8C407E2744}"/>
    <cellStyle name="Comma 14 4 2 2" xfId="20409" xr:uid="{C3A82D84-4359-4997-B956-F96945C1330A}"/>
    <cellStyle name="Comma 14 4 3" xfId="20410" xr:uid="{420FE620-7CD5-4E98-80A2-D16C8ED5ACDF}"/>
    <cellStyle name="Comma 14 5" xfId="20411" xr:uid="{0D5D7065-174E-4782-BC00-855C8A808533}"/>
    <cellStyle name="Comma 14 5 2" xfId="20412" xr:uid="{14CBC631-6B81-45FC-9541-42E64967C1DE}"/>
    <cellStyle name="Comma 14 6" xfId="20413" xr:uid="{0225CBDD-F355-4BD8-8DA7-3FF963BCFF80}"/>
    <cellStyle name="Comma 14 6 2" xfId="20414" xr:uid="{EC8213AE-132A-4292-83BA-C3B0CFFB28B5}"/>
    <cellStyle name="Comma 14 7" xfId="20415" xr:uid="{A470ED6E-1887-4B22-8690-F43F3A4AF017}"/>
    <cellStyle name="Comma 14 8" xfId="20416" xr:uid="{3E58AA96-1220-4CC4-ACF6-836911EE24CC}"/>
    <cellStyle name="Comma 14_CONFIGURATION" xfId="20417" xr:uid="{60366E7F-1292-4DB4-ACC2-7D0DFD5DCD94}"/>
    <cellStyle name="Comma 15" xfId="20418" xr:uid="{E5B7AA69-DCF9-47DB-9ACC-D6CE35A5BDD2}"/>
    <cellStyle name="Comma 15 2" xfId="20419" xr:uid="{45426E6F-735B-4949-9E96-F710262D4FD9}"/>
    <cellStyle name="Comma 15 2 2" xfId="20420" xr:uid="{B5CDD979-B486-49EA-A2FA-D926EEEE55B1}"/>
    <cellStyle name="Comma 15 2 3" xfId="20421" xr:uid="{23644D23-9E7F-40AF-AD57-40A45718C05B}"/>
    <cellStyle name="Comma 15 2 3 2" xfId="20422" xr:uid="{0873C027-CDAE-4DC5-B698-230662460B96}"/>
    <cellStyle name="Comma 15 2 4" xfId="20423" xr:uid="{88431949-6466-478D-8A97-A9EAB9EC22AD}"/>
    <cellStyle name="Comma 15 2_CONFIGURATION" xfId="20424" xr:uid="{0F096353-731F-4B43-BC06-6D7213AE0218}"/>
    <cellStyle name="Comma 15 3" xfId="20425" xr:uid="{53E4D0F2-9505-482C-9CB6-385C472E6863}"/>
    <cellStyle name="Comma 15 3 2" xfId="20426" xr:uid="{BFEF108F-DD45-469A-B7FC-94976DED8B2E}"/>
    <cellStyle name="Comma 15 3 2 2" xfId="20427" xr:uid="{E3FC0BE7-2395-4E91-8502-53450FF43530}"/>
    <cellStyle name="Comma 15 3 3" xfId="20428" xr:uid="{2D028B35-2024-4334-A749-548DDE263326}"/>
    <cellStyle name="Comma 15 4" xfId="20429" xr:uid="{E1B58DAB-1AF6-4DB4-ACFB-95DDAC56E7CB}"/>
    <cellStyle name="Comma 15 4 2" xfId="20430" xr:uid="{7274D592-0472-4A58-B0DA-33FFC1763405}"/>
    <cellStyle name="Comma 15 4 2 2" xfId="20431" xr:uid="{AB52BEF5-CD30-4243-943C-F3211CBD3065}"/>
    <cellStyle name="Comma 15 4 3" xfId="20432" xr:uid="{507BAB88-9CF2-4BF5-BE75-8447FAE042A1}"/>
    <cellStyle name="Comma 15 5" xfId="20433" xr:uid="{160009D5-EB47-496D-8F63-5592A2A0B6AB}"/>
    <cellStyle name="Comma 15 5 2" xfId="20434" xr:uid="{AD0FAF6F-C2ED-468A-961E-5FD9D152CE9D}"/>
    <cellStyle name="Comma 15 6" xfId="20435" xr:uid="{151C374D-AFE6-4C50-B489-98054A5991B1}"/>
    <cellStyle name="Comma 15 6 2" xfId="20436" xr:uid="{877405A9-1DEB-4687-95C3-7FB33A7E578D}"/>
    <cellStyle name="Comma 15 7" xfId="20437" xr:uid="{D8F14ADC-8571-414A-9380-F055B1031E28}"/>
    <cellStyle name="Comma 16" xfId="20438" xr:uid="{25884A80-01E6-4DBC-B004-F66D0F934087}"/>
    <cellStyle name="Comma 16 2" xfId="20439" xr:uid="{DBB544E4-754E-4F05-B870-F18433A39D0D}"/>
    <cellStyle name="Comma 16 2 2" xfId="20440" xr:uid="{806B6A2C-6E4A-4B91-8A0B-99A6119D7FC5}"/>
    <cellStyle name="Comma 16 2 2 2" xfId="20441" xr:uid="{59F21C19-E88E-4839-B940-8EE836C8A1D4}"/>
    <cellStyle name="Comma 16 2 2 3" xfId="20442" xr:uid="{FBA2A2C9-8E2C-45E5-ACF4-E8B31341EE01}"/>
    <cellStyle name="Comma 16 2 3" xfId="20443" xr:uid="{2EEC1DFB-0597-4032-B983-86EA4C8ED6F9}"/>
    <cellStyle name="Comma 16 2 4" xfId="20444" xr:uid="{7C3DE7F4-67D7-419A-BC6B-A6596E5F3D9A}"/>
    <cellStyle name="Comma 16 2 4 2" xfId="20445" xr:uid="{C7F7C354-904E-41D4-9906-6197CDF5AB24}"/>
    <cellStyle name="Comma 16 2 4 2 2" xfId="20446" xr:uid="{6AED90C0-CCDA-4853-BDD7-317F951E438C}"/>
    <cellStyle name="Comma 16 2 4 3" xfId="20447" xr:uid="{F7DBBB5C-EC7B-48D6-98E2-DBD1AB5FEEE6}"/>
    <cellStyle name="Comma 16 2 5" xfId="20448" xr:uid="{2CE5A52B-3625-4823-8768-50FA54DF6F39}"/>
    <cellStyle name="Comma 16 2 5 2" xfId="20449" xr:uid="{DFEDE501-C99C-4AAD-8D48-9FE7E6D2D703}"/>
    <cellStyle name="Comma 16 2 5 3" xfId="20450" xr:uid="{260C40D5-80BE-4AAE-846B-F91291387489}"/>
    <cellStyle name="Comma 16 2 5 3 2" xfId="20451" xr:uid="{A673DE24-A00E-4E38-8D96-5257D5994015}"/>
    <cellStyle name="Comma 16 2 6" xfId="20452" xr:uid="{D77FC861-0057-4CEE-AC52-CF3071E3B6A6}"/>
    <cellStyle name="Comma 16 2_Sheet2" xfId="20453" xr:uid="{7FA72DE9-BB15-4A29-9E14-723F3C95D2C5}"/>
    <cellStyle name="Comma 16 3" xfId="20454" xr:uid="{B4AF16F1-073D-4384-B652-0EBD7F005F63}"/>
    <cellStyle name="Comma 16 3 2" xfId="20455" xr:uid="{9C07AA3C-CA9E-4D43-A698-90EF2D4C7155}"/>
    <cellStyle name="Comma 16 3 2 2" xfId="20456" xr:uid="{D6927DDA-28DE-4459-B2B2-2F1489D42C0B}"/>
    <cellStyle name="Comma 16 3 2 2 2" xfId="20457" xr:uid="{F0A3A114-6F13-4FE2-B807-0F4A512FAC54}"/>
    <cellStyle name="Comma 16 3 2 3" xfId="20458" xr:uid="{FB039AA7-A359-45EE-B384-89EC354452C4}"/>
    <cellStyle name="Comma 16 3 2 3 2" xfId="20459" xr:uid="{6595127E-425F-4BBD-A978-FFB5615F3BF2}"/>
    <cellStyle name="Comma 16 3 2 4" xfId="20460" xr:uid="{04BD201E-7D80-4F88-9D93-5AD63FB4528A}"/>
    <cellStyle name="Comma 16 3 3" xfId="20461" xr:uid="{09BF52E4-17F9-4697-A88D-798711D24C35}"/>
    <cellStyle name="Comma 16 3 3 2" xfId="20462" xr:uid="{1567F7BC-DE35-4B8F-A92B-863329451168}"/>
    <cellStyle name="Comma 16 3 4" xfId="20463" xr:uid="{B13B2F8B-B403-4A42-88BA-C010CC4151B9}"/>
    <cellStyle name="Comma 16 4" xfId="20464" xr:uid="{D88EF8EE-52F1-47C5-B38E-20D6988F2880}"/>
    <cellStyle name="Comma 16 4 2" xfId="20465" xr:uid="{A17B127A-4FE6-4BDD-B61C-678AE9B10699}"/>
    <cellStyle name="Comma 16 5" xfId="20466" xr:uid="{972A6F0A-01C8-4BBB-B072-2D0F8104C9E7}"/>
    <cellStyle name="Comma 16 5 2" xfId="20467" xr:uid="{320A74C9-14BC-438B-9337-499E3D2F6D2F}"/>
    <cellStyle name="Comma 16 6" xfId="20468" xr:uid="{79597CF9-3121-4EE8-8D79-A393A518A94A}"/>
    <cellStyle name="Comma 17" xfId="20469" xr:uid="{BF68A14C-B551-4884-8AB7-BA0D5378B5B8}"/>
    <cellStyle name="Comma 17 2" xfId="20470" xr:uid="{0FEB1752-037E-49B1-9C46-0A1E793688E3}"/>
    <cellStyle name="Comma 17 2 2" xfId="20471" xr:uid="{7CBDEFCA-F8BF-40ED-AF60-71F26301DC86}"/>
    <cellStyle name="Comma 17 2 2 2" xfId="20472" xr:uid="{5314FA89-6853-482F-A882-3E90E2F564EF}"/>
    <cellStyle name="Comma 17 2 2 2 2" xfId="20473" xr:uid="{52696FF8-8F5E-4BAD-88D5-765B07CA4984}"/>
    <cellStyle name="Comma 17 2 2 3" xfId="20474" xr:uid="{18EF3313-E49B-44ED-BC83-404730694C21}"/>
    <cellStyle name="Comma 17 2 2 3 2" xfId="20475" xr:uid="{56B7308A-C140-43DE-991D-BFE8E366CFCA}"/>
    <cellStyle name="Comma 17 2 2 4" xfId="20476" xr:uid="{B70192BA-2F2B-4AEE-852B-B1FE96E28DFE}"/>
    <cellStyle name="Comma 17 2 3" xfId="20477" xr:uid="{864AABBF-34D1-4B2F-8A83-67CF021A88F0}"/>
    <cellStyle name="Comma 17 2 3 2" xfId="20478" xr:uid="{1F5CCD36-9BF2-41BB-B1CA-CD00AC65FDEF}"/>
    <cellStyle name="Comma 17 2 4" xfId="20479" xr:uid="{36AAE4F5-CFDD-46F5-9979-4C6F500E2BEA}"/>
    <cellStyle name="Comma 17 3" xfId="20480" xr:uid="{6BBF14B9-BDAF-4989-8D22-777B5B9678EC}"/>
    <cellStyle name="Comma 17 3 2" xfId="20481" xr:uid="{9448F8E1-C250-4D5F-9618-2656BA2C0FF8}"/>
    <cellStyle name="Comma 17 3 2 2" xfId="20482" xr:uid="{8DDEB2EA-515B-45E8-AF38-3F7AF8222D7F}"/>
    <cellStyle name="Comma 17 3 2 2 2" xfId="20483" xr:uid="{3C3CB131-1C6B-4737-B97E-61542A8850CF}"/>
    <cellStyle name="Comma 17 3 2 3" xfId="20484" xr:uid="{AE698930-F63D-4DDC-B618-CF123ACD4BDD}"/>
    <cellStyle name="Comma 17 3 2 3 2" xfId="20485" xr:uid="{92A429D9-7329-4D79-9865-C0BF309F9B1D}"/>
    <cellStyle name="Comma 17 3 2 4" xfId="20486" xr:uid="{8B5F8898-8A98-46CE-ACB4-A9586C153DD9}"/>
    <cellStyle name="Comma 17 3 3" xfId="20487" xr:uid="{A14D46F4-2891-4116-82E6-B04CBB6EA916}"/>
    <cellStyle name="Comma 17 3 3 2" xfId="20488" xr:uid="{145BC75A-11DF-41AD-BC8C-0617CA8220AA}"/>
    <cellStyle name="Comma 17 3 4" xfId="20489" xr:uid="{90C006B8-482D-4B86-85D1-67665B47F436}"/>
    <cellStyle name="Comma 17 4" xfId="20490" xr:uid="{A0C0F174-B1DB-42B5-961E-59F18709BD4F}"/>
    <cellStyle name="Comma 17 4 2" xfId="20491" xr:uid="{B5E2CF1B-C561-43FF-9CFB-06F5CDA659BF}"/>
    <cellStyle name="Comma 17 5" xfId="20492" xr:uid="{AF2B3D4D-9FE2-4031-90E7-882BF15D7C00}"/>
    <cellStyle name="Comma 17 5 2" xfId="20493" xr:uid="{773992F9-2B27-438B-B9B4-818E56A4D535}"/>
    <cellStyle name="Comma 17 6" xfId="20494" xr:uid="{65EECB6F-553D-4319-BBAA-64E9952AAF79}"/>
    <cellStyle name="Comma 18" xfId="20495" xr:uid="{A39900C4-3C91-4EBB-8BEE-8D94619EA017}"/>
    <cellStyle name="Comma 18 2" xfId="20496" xr:uid="{FCFEE4EB-35DC-43C8-BDBC-7527F69BFDF9}"/>
    <cellStyle name="Comma 18 2 2" xfId="20497" xr:uid="{7B4D7B60-295B-4EB8-9BCB-7DE62B47071D}"/>
    <cellStyle name="Comma 18 2 2 2" xfId="20498" xr:uid="{05778D9A-BD76-4875-B00D-2753C44F85BD}"/>
    <cellStyle name="Comma 18 2 2 2 2" xfId="20499" xr:uid="{C185D50A-EEE1-4E20-84E5-4A3CA796B37F}"/>
    <cellStyle name="Comma 18 2 2 3" xfId="20500" xr:uid="{A4742B9B-B92B-4CEB-9A67-E34F0CE9008C}"/>
    <cellStyle name="Comma 18 2 2 3 2" xfId="20501" xr:uid="{04444B9F-5835-4E52-B8C1-62C0D1A5D9A3}"/>
    <cellStyle name="Comma 18 2 2 4" xfId="20502" xr:uid="{5C7D0BB8-425D-44FF-9B1E-3324C40EF375}"/>
    <cellStyle name="Comma 18 2 3" xfId="20503" xr:uid="{9E461699-F57A-4358-B690-2CFDD353636E}"/>
    <cellStyle name="Comma 18 2 3 2" xfId="20504" xr:uid="{8967AC41-40A6-4C89-B08E-1F314928CC25}"/>
    <cellStyle name="Comma 18 2 4" xfId="20505" xr:uid="{6E6A508C-2650-4C16-8FC6-D7CE8ACC8EDF}"/>
    <cellStyle name="Comma 18 3" xfId="20506" xr:uid="{AD0EAD83-9354-4F9B-9C10-40E723AA63A2}"/>
    <cellStyle name="Comma 18 3 2" xfId="20507" xr:uid="{A269CC83-A5A1-4BCF-B3BA-881DF833E6CD}"/>
    <cellStyle name="Comma 18 3 2 2" xfId="20508" xr:uid="{4EC04390-49BA-4BD7-A723-CEB82941CDAA}"/>
    <cellStyle name="Comma 18 3 2 2 2" xfId="20509" xr:uid="{3CBFC3C3-42A4-4F31-B19E-9A6E4AE59E86}"/>
    <cellStyle name="Comma 18 3 2 3" xfId="20510" xr:uid="{9C70CFFC-3B90-4A42-9EF6-8AC938D2888E}"/>
    <cellStyle name="Comma 18 3 2 3 2" xfId="20511" xr:uid="{CEF060D1-71F2-4CF2-A1E5-C91856B14199}"/>
    <cellStyle name="Comma 18 3 2 4" xfId="20512" xr:uid="{FF01B253-1040-46A7-A061-E9E6F7219001}"/>
    <cellStyle name="Comma 18 3 3" xfId="20513" xr:uid="{621268EB-09C6-4003-AFFE-1E8E3AD5F92C}"/>
    <cellStyle name="Comma 18 3 3 2" xfId="20514" xr:uid="{C4B9FE71-2595-403E-8FE9-3B9C09ACC066}"/>
    <cellStyle name="Comma 18 3 4" xfId="20515" xr:uid="{AE15C911-190F-4716-B608-985B2E7E2474}"/>
    <cellStyle name="Comma 18 4" xfId="20516" xr:uid="{DABEDD9F-F1FB-440B-86A1-EE4DFBCFDCC0}"/>
    <cellStyle name="Comma 18 4 2" xfId="20517" xr:uid="{552AD716-AC48-49DB-B8F1-D3C636319ECE}"/>
    <cellStyle name="Comma 18 5" xfId="20518" xr:uid="{F60D1169-0417-4823-9A84-2C2C4FEE8B64}"/>
    <cellStyle name="Comma 18 6" xfId="20519" xr:uid="{67A20AA1-A20F-4AC6-ABF0-8C7662D62C0C}"/>
    <cellStyle name="Comma 18 6 2" xfId="20520" xr:uid="{B474207D-3969-47EC-BCC1-B5BA4D165E10}"/>
    <cellStyle name="Comma 18_CONFIGURATION" xfId="20521" xr:uid="{9C3D67F8-04F9-4B81-8AAD-981C115ADA28}"/>
    <cellStyle name="Comma 19" xfId="20522" xr:uid="{8EC11E8A-6282-4D47-8944-CC2C11438185}"/>
    <cellStyle name="Comma 19 2" xfId="20523" xr:uid="{4CD2975C-F9A7-4667-AA6A-F6794FD158F6}"/>
    <cellStyle name="Comma 19 2 2" xfId="20524" xr:uid="{2AD01D2C-D05C-4D26-9868-B93490E9085A}"/>
    <cellStyle name="Comma 19 2 2 2" xfId="20525" xr:uid="{17C32876-20DF-498E-90C6-3E9072B2AC30}"/>
    <cellStyle name="Comma 19 2 3" xfId="20526" xr:uid="{09FDC688-9ED1-4D40-B621-F671C074D278}"/>
    <cellStyle name="Comma 19 2 3 2" xfId="20527" xr:uid="{C6730347-D68E-4C04-B511-97B599B34787}"/>
    <cellStyle name="Comma 19 2 3 2 2" xfId="20528" xr:uid="{158113F9-EBE5-4661-BC4A-873D5F30E168}"/>
    <cellStyle name="Comma 19 2 3 3" xfId="20529" xr:uid="{95EF65DF-24FD-41EB-9813-E33E32BF28CC}"/>
    <cellStyle name="Comma 19 2 4" xfId="20530" xr:uid="{CE777C1E-F99D-46E9-ADF1-989E19BF03EB}"/>
    <cellStyle name="Comma 19 2 4 2" xfId="20531" xr:uid="{7F54A63C-23A1-4C95-AAAB-40A80CA5798B}"/>
    <cellStyle name="Comma 19 2 4 3" xfId="20532" xr:uid="{E30705EB-3673-43FA-B40F-B8F98239BFE3}"/>
    <cellStyle name="Comma 19 2 4 3 2" xfId="20533" xr:uid="{211AC0C4-B021-406A-8CD1-C9DA3B7F765C}"/>
    <cellStyle name="Comma 19 2 5" xfId="20534" xr:uid="{A754A068-01EA-4384-8B40-5B0068F5B3CE}"/>
    <cellStyle name="Comma 19 2_Sheet2" xfId="20535" xr:uid="{0B8F2A84-7FC9-4BC3-9B36-F02B108EFC8A}"/>
    <cellStyle name="Comma 19 3" xfId="20536" xr:uid="{AC4D6644-EF87-46D8-A01F-5552CAA274F8}"/>
    <cellStyle name="Comma 19 3 2" xfId="20537" xr:uid="{3D5ED0B4-1E79-49D9-B35D-E683EC040DF2}"/>
    <cellStyle name="Comma 19 3 2 2" xfId="20538" xr:uid="{A1903F73-458D-45D7-A4D8-6BBDEC6C5460}"/>
    <cellStyle name="Comma 19 3 2 3" xfId="20539" xr:uid="{8ADC54A6-84F3-4E8D-87FC-6F1E160D357F}"/>
    <cellStyle name="Comma 19 3 2 3 2" xfId="20540" xr:uid="{6796BC61-EA41-48CB-8985-7B2AA9C906A4}"/>
    <cellStyle name="Comma 19 3 3" xfId="20541" xr:uid="{E26FA1D4-9A82-4372-80FD-0DB922820AF5}"/>
    <cellStyle name="Comma 19 3_Sheet2" xfId="20542" xr:uid="{1A9D2BD2-CF68-4893-8394-DE0697B44F3A}"/>
    <cellStyle name="Comma 19 4" xfId="20543" xr:uid="{0EA0886D-7E80-4F35-985A-4D0253A6065B}"/>
    <cellStyle name="Comma 19 4 2" xfId="20544" xr:uid="{3D3578F8-9DA1-443A-9AD3-CD8F6DE3778B}"/>
    <cellStyle name="Comma 19 4 2 2" xfId="20545" xr:uid="{0FDB5D3B-3528-4532-A35B-3555220326CC}"/>
    <cellStyle name="Comma 19 4 3" xfId="20546" xr:uid="{CCA61031-A785-4505-AE8E-CC881D283473}"/>
    <cellStyle name="Comma 19 5" xfId="20547" xr:uid="{2834228B-6AB7-460F-89B7-B1169672FADD}"/>
    <cellStyle name="Comma 19 6" xfId="20548" xr:uid="{1CE42B0E-CF38-414D-BDE6-1DADEC072057}"/>
    <cellStyle name="Comma 19 6 2" xfId="20549" xr:uid="{175FAB8E-73B2-49C9-9553-61ADEB72DC75}"/>
    <cellStyle name="Comma 19 7" xfId="20550" xr:uid="{B1C3F92E-84FF-46AD-B247-9F92BD9A483F}"/>
    <cellStyle name="Comma 2" xfId="21" xr:uid="{00000000-0005-0000-0000-000001000000}"/>
    <cellStyle name="Comma 2 10" xfId="11124" xr:uid="{C67434F9-E121-47B6-88DC-E2B95D6977F9}"/>
    <cellStyle name="Comma 2 10 2" xfId="12159" xr:uid="{2DB45B35-ADEB-4963-875C-540440835468}"/>
    <cellStyle name="Comma 2 10 3" xfId="20552" xr:uid="{37124E56-3DC0-4D65-84B6-8F31D8C663A2}"/>
    <cellStyle name="Comma 2 11" xfId="11477" xr:uid="{96D1C1AC-41CD-4A0C-9133-B7D76367C1B3}"/>
    <cellStyle name="Comma 2 11 2" xfId="20554" xr:uid="{2CE56B38-847A-4DF2-B02E-5D664D522750}"/>
    <cellStyle name="Comma 2 11 3" xfId="20555" xr:uid="{603DD9B5-8554-494D-97FC-3BF5DF32CF60}"/>
    <cellStyle name="Comma 2 11 4" xfId="20556" xr:uid="{95419F08-C781-4B58-ADD6-A6B0CCEFC0A1}"/>
    <cellStyle name="Comma 2 11 5" xfId="20553" xr:uid="{FEAF635C-9B17-4DE0-916A-DCFF1E40A31C}"/>
    <cellStyle name="Comma 2 11_Degas HFTO" xfId="20557" xr:uid="{61A1D36A-6F13-4317-B26A-EE6D007964F1}"/>
    <cellStyle name="Comma 2 12" xfId="12443" xr:uid="{9B99231A-135B-4A0B-952A-ABF213426A6B}"/>
    <cellStyle name="Comma 2 12 2" xfId="20559" xr:uid="{4AE40442-08F6-47AA-B63C-B0E318DD7C63}"/>
    <cellStyle name="Comma 2 12 3" xfId="20558" xr:uid="{A71278F3-7AC5-48E1-878F-08826CCCBE42}"/>
    <cellStyle name="Comma 2 12_Degas HFTO" xfId="20560" xr:uid="{80179685-569B-4551-BCB7-B0DF0BC25A8B}"/>
    <cellStyle name="Comma 2 13" xfId="148" xr:uid="{78F24B5B-ED96-48B1-9FE4-3DD08A9BE976}"/>
    <cellStyle name="Comma 2 13 2" xfId="20562" xr:uid="{9F6542C4-3C34-4E5A-BEFB-A58529894AAC}"/>
    <cellStyle name="Comma 2 13 2 2" xfId="20563" xr:uid="{58082413-5A09-4A01-8499-83BA1203A141}"/>
    <cellStyle name="Comma 2 13 2 3" xfId="20564" xr:uid="{821E137F-EB52-4194-8C92-202FAC64A4BF}"/>
    <cellStyle name="Comma 2 13 3" xfId="20561" xr:uid="{6652B548-DFB7-421D-94F2-CE6CCE75DAC8}"/>
    <cellStyle name="Comma 2 13_Degas HFTO" xfId="20565" xr:uid="{ED8E380F-5CF3-45DD-B207-DA3E9DFF9E12}"/>
    <cellStyle name="Comma 2 14" xfId="20566" xr:uid="{32484D3C-C6CE-4674-8D5C-0C556E5E36D8}"/>
    <cellStyle name="Comma 2 14 2" xfId="20567" xr:uid="{26B3656E-0C71-4F6A-B369-22D8A72B4F7D}"/>
    <cellStyle name="Comma 2 14 2 2" xfId="20568" xr:uid="{279DABC3-2819-44B1-B883-2428BAA832FA}"/>
    <cellStyle name="Comma 2 14 2 3" xfId="20569" xr:uid="{6477C792-F68D-4CCC-887D-1DBB9CD2C2A7}"/>
    <cellStyle name="Comma 2 14_Degas HFTO" xfId="20570" xr:uid="{891D2ACB-DEAC-447F-BE73-E957B7E7FEFB}"/>
    <cellStyle name="Comma 2 15" xfId="20571" xr:uid="{C2DFC094-11B6-473A-A143-FFAE51ED5D19}"/>
    <cellStyle name="Comma 2 15 2" xfId="20572" xr:uid="{36F95297-7D49-4272-9232-7A485DF4BE75}"/>
    <cellStyle name="Comma 2 15_CONFIGURATION" xfId="20573" xr:uid="{438B8616-4A0E-43E8-A0CB-3371468F3EDF}"/>
    <cellStyle name="Comma 2 16" xfId="20574" xr:uid="{1D3055AA-C102-4E34-8E2E-24CA866F537D}"/>
    <cellStyle name="Comma 2 17" xfId="20575" xr:uid="{DEC45AF5-DE53-4B92-8659-317C34A817CA}"/>
    <cellStyle name="Comma 2 18" xfId="20576" xr:uid="{50AEB843-B11E-4EDC-9C2D-46496AE74C6A}"/>
    <cellStyle name="Comma 2 19" xfId="20577" xr:uid="{E2D128A8-C549-4CCB-9D83-AD5ABABB6FB7}"/>
    <cellStyle name="Comma 2 2" xfId="26" xr:uid="{00000000-0005-0000-0000-000002000000}"/>
    <cellStyle name="Comma 2 2 2" xfId="11126" xr:uid="{10805F59-E6C7-47AA-96D4-16F4DE94C0A3}"/>
    <cellStyle name="Comma 2 2 2 2" xfId="11127" xr:uid="{DCCBAE06-DA69-44DB-9BBA-F948FD9B8FCB}"/>
    <cellStyle name="Comma 2 2 2 2 2" xfId="12162" xr:uid="{E7FBCE76-892A-4CC0-BEE7-F68A86066BCC}"/>
    <cellStyle name="Comma 2 2 2 3" xfId="12161" xr:uid="{8259FBF0-5FA6-4731-B657-DED2F2F96C12}"/>
    <cellStyle name="Comma 2 2 2 4" xfId="20579" xr:uid="{8FAB655B-A825-4AFB-9E6F-889F94430EFA}"/>
    <cellStyle name="Comma 2 2 3" xfId="11128" xr:uid="{882C4A43-0954-433A-B256-627927D11B7C}"/>
    <cellStyle name="Comma 2 2 3 2" xfId="11129" xr:uid="{41D2D112-7D0F-465C-8DA5-C6E3A6216053}"/>
    <cellStyle name="Comma 2 2 3 2 2" xfId="12164" xr:uid="{4F7A6705-E18B-452D-9E64-55CD8F1F428C}"/>
    <cellStyle name="Comma 2 2 3 3" xfId="12163" xr:uid="{72029E51-6BF7-437C-9CCE-DC714F5C550F}"/>
    <cellStyle name="Comma 2 2 3 4" xfId="20580" xr:uid="{F360AF01-5AA9-4BF7-8F99-26BD6B727E66}"/>
    <cellStyle name="Comma 2 2 4" xfId="11130" xr:uid="{FB101260-FDC5-4125-BA72-01B6D1141382}"/>
    <cellStyle name="Comma 2 2 4 2" xfId="12165" xr:uid="{6019447E-8269-4A7B-9742-BFE631041B42}"/>
    <cellStyle name="Comma 2 2 5" xfId="11131" xr:uid="{B5BAEF0F-B846-4ECE-8BF5-FD7655CCC97C}"/>
    <cellStyle name="Comma 2 2 5 2" xfId="12166" xr:uid="{B145B41B-EF37-4768-A7EB-DC7BBB656E40}"/>
    <cellStyle name="Comma 2 2 6" xfId="11125" xr:uid="{EB5AE809-47FD-47EC-B137-D28082AEB3DA}"/>
    <cellStyle name="Comma 2 2 6 2" xfId="12160" xr:uid="{BB756CCD-2B83-4DBB-93A5-37D5C58DFA2A}"/>
    <cellStyle name="Comma 2 2 7" xfId="11481" xr:uid="{14C0423A-4238-45CF-BD37-576670793571}"/>
    <cellStyle name="Comma 2 2 8" xfId="158" xr:uid="{A21C64F2-CF95-4BFE-88B5-3490D6BF088B}"/>
    <cellStyle name="Comma 2 2 9" xfId="20578" xr:uid="{CE7A9B69-27C4-4C55-87A1-0330009D86A9}"/>
    <cellStyle name="Comma 2 2_Degas HFTO" xfId="20581" xr:uid="{F2CD0815-8E1F-4B9D-830D-6230D2882230}"/>
    <cellStyle name="Comma 2 20" xfId="20582" xr:uid="{1314B7C6-1D24-4A79-87D6-2741F2277531}"/>
    <cellStyle name="Comma 2 21" xfId="20583" xr:uid="{AE8218F0-AC0A-424E-ABD2-C921D5540079}"/>
    <cellStyle name="Comma 2 22" xfId="20584" xr:uid="{8D222A9B-0486-4F37-86F6-36A38C0CA188}"/>
    <cellStyle name="Comma 2 23" xfId="20551" xr:uid="{07A6A22E-5A76-4D79-8B68-B9FE02863717}"/>
    <cellStyle name="Comma 2 3" xfId="11132" xr:uid="{E1A2DA9A-4D76-45D4-A6B0-29FB6F6A3081}"/>
    <cellStyle name="Comma 2 3 2" xfId="11133" xr:uid="{E01F4CA6-D437-4069-BD9A-ADF178ADF9FB}"/>
    <cellStyle name="Comma 2 3 2 2" xfId="11134" xr:uid="{9556B410-CB22-4509-A17F-575D30A83DBB}"/>
    <cellStyle name="Comma 2 3 2 2 2" xfId="12169" xr:uid="{F1CD7F35-9979-4603-A391-89518D4866E6}"/>
    <cellStyle name="Comma 2 3 2 3" xfId="12168" xr:uid="{1499FECB-BB5E-4060-9772-AEC23981EDD1}"/>
    <cellStyle name="Comma 2 3 2 4" xfId="20586" xr:uid="{696CEEC1-D0E2-470C-A145-34A7893EE181}"/>
    <cellStyle name="Comma 2 3 3" xfId="11135" xr:uid="{6BEF5C29-C85D-46FF-BEC5-23F216840015}"/>
    <cellStyle name="Comma 2 3 3 2" xfId="11136" xr:uid="{D1777D1A-2639-4A8D-9762-E32749EB0E7D}"/>
    <cellStyle name="Comma 2 3 3 2 2" xfId="12171" xr:uid="{C8874C4D-53E5-4B0D-9532-F7606AD351FB}"/>
    <cellStyle name="Comma 2 3 3 3" xfId="12170" xr:uid="{BAC4357C-E12F-49E3-BA8E-7CB752A3AA28}"/>
    <cellStyle name="Comma 2 3 3 4" xfId="20587" xr:uid="{C98C8F43-B5F1-4071-9089-285E20026E9E}"/>
    <cellStyle name="Comma 2 3 4" xfId="11137" xr:uid="{6FE9DC9B-C4B6-4362-A6BD-7F87CF0931F5}"/>
    <cellStyle name="Comma 2 3 4 2" xfId="12172" xr:uid="{59431167-FB8D-45FE-BC91-D5EE4A910DEE}"/>
    <cellStyle name="Comma 2 3 5" xfId="11138" xr:uid="{ACBB0990-5294-413F-8E9E-ED2B43E1C186}"/>
    <cellStyle name="Comma 2 3 5 2" xfId="12173" xr:uid="{E135A809-88B2-4C9D-B435-1BA6071E508C}"/>
    <cellStyle name="Comma 2 3 6" xfId="12167" xr:uid="{BAC5F130-9892-4FB3-A5D0-BB9D3D956625}"/>
    <cellStyle name="Comma 2 3 7" xfId="20585" xr:uid="{2BA30B49-9304-4945-A678-D1CA9A48B40C}"/>
    <cellStyle name="Comma 2 3_Degas HFTO" xfId="20588" xr:uid="{83577CB0-3A8E-4185-9FD0-FBC205BDA64E}"/>
    <cellStyle name="Comma 2 4" xfId="11139" xr:uid="{07FD4170-45F2-4664-BCD7-D4466359E7CA}"/>
    <cellStyle name="Comma 2 4 2" xfId="11140" xr:uid="{CBE426E2-8EA9-4437-B4A2-C05DE7720AA5}"/>
    <cellStyle name="Comma 2 4 2 2" xfId="11141" xr:uid="{CEFD87F0-1878-4850-985F-53A829332C98}"/>
    <cellStyle name="Comma 2 4 2 2 2" xfId="12176" xr:uid="{623B182B-5B50-45D9-83B1-D4020049AC77}"/>
    <cellStyle name="Comma 2 4 2 3" xfId="12175" xr:uid="{61C9D666-FA55-4A40-A9AD-F06BA67A011B}"/>
    <cellStyle name="Comma 2 4 2 4" xfId="20590" xr:uid="{4449E9DF-6F12-4622-925A-AFD76904268D}"/>
    <cellStyle name="Comma 2 4 3" xfId="11142" xr:uid="{A4F58DE2-6B27-453F-B888-DE1BB0C73093}"/>
    <cellStyle name="Comma 2 4 3 2" xfId="11143" xr:uid="{422CA162-6717-430D-B5DB-0A1B09BCDF0D}"/>
    <cellStyle name="Comma 2 4 3 2 2" xfId="12178" xr:uid="{038929D5-217C-45CC-A79E-EBA03D6630F8}"/>
    <cellStyle name="Comma 2 4 3 3" xfId="12177" xr:uid="{61BD3425-1B28-4912-8F18-C3AB3A1ACE8D}"/>
    <cellStyle name="Comma 2 4 3 4" xfId="20591" xr:uid="{DC7E69EA-C678-46C1-A364-0DC2149C0858}"/>
    <cellStyle name="Comma 2 4 4" xfId="11144" xr:uid="{5CE529BD-0C33-4FD9-B537-AF1D9A4BD703}"/>
    <cellStyle name="Comma 2 4 4 2" xfId="12179" xr:uid="{7663E521-C28A-4904-92C9-C4BD5BC9B802}"/>
    <cellStyle name="Comma 2 4 5" xfId="11145" xr:uid="{AA0CB4F8-13BD-4ED9-9B19-9383362CEC83}"/>
    <cellStyle name="Comma 2 4 5 2" xfId="12180" xr:uid="{F6B580AB-98E3-4D8E-8F3A-786E7A53039B}"/>
    <cellStyle name="Comma 2 4 6" xfId="12174" xr:uid="{9C5A2C9C-D513-4804-80A8-44B6FA07CE0D}"/>
    <cellStyle name="Comma 2 4 7" xfId="20589" xr:uid="{25F44F5A-9703-4D07-9E96-D1476F8B07F8}"/>
    <cellStyle name="Comma 2 4_Degas HFTO" xfId="20592" xr:uid="{64ADF441-4015-4BD5-8871-22D5B8FF5761}"/>
    <cellStyle name="Comma 2 5" xfId="11146" xr:uid="{E41CD0D5-5011-47B0-B7A1-AE520746A2DD}"/>
    <cellStyle name="Comma 2 5 2" xfId="11147" xr:uid="{52E3C4BA-44EC-4015-A262-62801C2DAFA8}"/>
    <cellStyle name="Comma 2 5 2 2" xfId="12182" xr:uid="{C5B3C93C-B227-4629-B9FA-6D4A98B9D8F4}"/>
    <cellStyle name="Comma 2 5 2 3" xfId="20594" xr:uid="{290076D6-70AD-4B0B-8975-1C4B8665808B}"/>
    <cellStyle name="Comma 2 5 3" xfId="12181" xr:uid="{C2495337-157C-4F3F-8B77-E5A306854261}"/>
    <cellStyle name="Comma 2 5 3 2" xfId="20595" xr:uid="{67EF4970-434F-4B89-AFFE-5313B8310976}"/>
    <cellStyle name="Comma 2 5 4" xfId="20596" xr:uid="{297E1042-2746-4C02-9AE1-ED850C9B44C7}"/>
    <cellStyle name="Comma 2 5 5" xfId="20593" xr:uid="{DA74B7F4-B8B6-4AA6-B6DC-9A191122D96A}"/>
    <cellStyle name="Comma 2 5_Degas HFTO" xfId="20597" xr:uid="{AD9194A2-0376-4439-9945-C04558D1242C}"/>
    <cellStyle name="Comma 2 6" xfId="11148" xr:uid="{84700425-ED83-4C83-9AE9-757F59F10282}"/>
    <cellStyle name="Comma 2 6 2" xfId="11149" xr:uid="{965A9AD1-1265-42E7-8F38-87E1DF8E98D8}"/>
    <cellStyle name="Comma 2 6 2 2" xfId="12184" xr:uid="{7E5FC16B-6CE3-491E-B5E7-339EC8861A2A}"/>
    <cellStyle name="Comma 2 6 2 3" xfId="20599" xr:uid="{6EAB4EB8-1B67-413D-9D89-9C53550A7726}"/>
    <cellStyle name="Comma 2 6 3" xfId="12183" xr:uid="{68E9EC8A-3950-4BE3-AF98-DFDAC010500D}"/>
    <cellStyle name="Comma 2 6 3 2" xfId="20600" xr:uid="{CDCD9585-7B3D-4D9C-9082-05132CA8857F}"/>
    <cellStyle name="Comma 2 6 4" xfId="20598" xr:uid="{89FCE79C-56B7-46FD-8B41-7D5C1B8E107D}"/>
    <cellStyle name="Comma 2 6_Degas HFTO" xfId="20601" xr:uid="{3580A79A-0DB5-44FE-831F-AF92B59A1818}"/>
    <cellStyle name="Comma 2 7" xfId="11150" xr:uid="{BE56331C-736D-41EF-B701-9CF09AC8BE3F}"/>
    <cellStyle name="Comma 2 7 2" xfId="12185" xr:uid="{5DB8BE09-841D-40C0-A631-BB2230F4E3D1}"/>
    <cellStyle name="Comma 2 7 2 2" xfId="20603" xr:uid="{6102B6B6-C742-4CB0-9EA8-73BFCA07C2AF}"/>
    <cellStyle name="Comma 2 7 3" xfId="20602" xr:uid="{C69E6888-CE98-4354-8FEE-1375FB5D1A84}"/>
    <cellStyle name="Comma 2 7_Degas HFTO" xfId="20604" xr:uid="{FAFAD2BB-6CDF-46EA-BB0D-A890D06C56D9}"/>
    <cellStyle name="Comma 2 8" xfId="11151" xr:uid="{41A1B1F7-397F-4397-908F-6CAAF76B1C21}"/>
    <cellStyle name="Comma 2 8 2" xfId="12186" xr:uid="{2D63BE22-DEAF-4562-A0F0-4BF4125DCB0C}"/>
    <cellStyle name="Comma 2 8 2 2" xfId="20607" xr:uid="{5559F81C-02CC-4D00-A274-96A89EAE559B}"/>
    <cellStyle name="Comma 2 8 2 3" xfId="20608" xr:uid="{61188504-805C-4E37-BB51-56A2BDC23188}"/>
    <cellStyle name="Comma 2 8 2 4" xfId="20606" xr:uid="{B9DC5AC7-9FF1-4289-8126-A6B9A5528D19}"/>
    <cellStyle name="Comma 2 8 3" xfId="20609" xr:uid="{80FFD3F5-91C9-4435-B451-094ED8F1565D}"/>
    <cellStyle name="Comma 2 8 3 2" xfId="20610" xr:uid="{B5E42893-F433-4450-AD07-0CA15FEE2D11}"/>
    <cellStyle name="Comma 2 8 3_CONFIGURATION" xfId="20611" xr:uid="{D784A076-48F8-4AC0-BECB-F1D7DBEFB732}"/>
    <cellStyle name="Comma 2 8 4" xfId="20612" xr:uid="{00A051F7-6799-45F6-BB6A-9350766E7855}"/>
    <cellStyle name="Comma 2 8 4 2" xfId="20613" xr:uid="{7D96C3BC-01A7-4085-A8CB-B7A06A7DC3C2}"/>
    <cellStyle name="Comma 2 8 4_CONFIGURATION" xfId="20614" xr:uid="{9B5CE680-397A-4F97-9D09-B2ED6953F6E9}"/>
    <cellStyle name="Comma 2 8 5" xfId="20615" xr:uid="{A5698273-C553-4F6E-8DCA-EC177AD22D51}"/>
    <cellStyle name="Comma 2 8 6" xfId="20605" xr:uid="{A6E6BDED-4602-4A72-927F-3F220F16044A}"/>
    <cellStyle name="Comma 2 8_Cadrage conso" xfId="20616" xr:uid="{3223BF23-9F2D-4765-9ABF-D3B51DB3AD77}"/>
    <cellStyle name="Comma 2 9" xfId="11152" xr:uid="{35170DF6-533C-464B-A678-2D8A000B08B9}"/>
    <cellStyle name="Comma 2 9 2" xfId="12187" xr:uid="{2636B49D-E9FE-4E86-83FF-F69E11304E8B}"/>
    <cellStyle name="Comma 2 9 2 2" xfId="20619" xr:uid="{895FBB0C-E26D-4FC1-BBAB-520259EC0FDA}"/>
    <cellStyle name="Comma 2 9 2 3" xfId="20618" xr:uid="{8D4274FB-5EDD-4F2C-A316-1C9E266950AE}"/>
    <cellStyle name="Comma 2 9 3" xfId="20620" xr:uid="{CC6DF2F4-35D6-46D4-98AA-8AAA35154F9B}"/>
    <cellStyle name="Comma 2 9 4" xfId="20621" xr:uid="{A3F3FAA5-0335-4853-BD3F-C31D2D824C20}"/>
    <cellStyle name="Comma 2 9 5" xfId="20622" xr:uid="{29C67703-200C-4BEE-AE38-1355A69983E8}"/>
    <cellStyle name="Comma 2 9 6" xfId="20617" xr:uid="{67DB0C45-1AD7-4E30-B3FB-270DE1200FEE}"/>
    <cellStyle name="Comma 2 9_CONFIGURATION" xfId="20623" xr:uid="{303525F0-3DCB-4E8F-A096-2BB5584AED76}"/>
    <cellStyle name="Comma 2_45647 - Annexe 6a au 31 03 2011 v2" xfId="20624" xr:uid="{F69A617D-85B2-4CED-A40E-51F44856E0C3}"/>
    <cellStyle name="Comma 20" xfId="20625" xr:uid="{2F796BB1-6D53-4E40-8713-CA542672C749}"/>
    <cellStyle name="Comma 20 2" xfId="20626" xr:uid="{E51C9D39-DD28-49C6-A52D-E9BD45359D24}"/>
    <cellStyle name="Comma 20 2 2" xfId="20627" xr:uid="{5B413C97-1980-477D-AB91-9F9BDE723FCA}"/>
    <cellStyle name="Comma 20 2 3" xfId="20628" xr:uid="{8C2307D6-03F6-495A-A9C5-3B91681C8CE6}"/>
    <cellStyle name="Comma 20 2 3 2" xfId="20629" xr:uid="{85F1A7C5-1508-445A-B7F1-CAE60818B38F}"/>
    <cellStyle name="Comma 20 2 3 2 2" xfId="20630" xr:uid="{23F6F28F-7273-4773-9440-EF66C6E9737E}"/>
    <cellStyle name="Comma 20 2 3 3" xfId="20631" xr:uid="{37FDCD5A-E08A-4DF1-B232-617AB66CBEEB}"/>
    <cellStyle name="Comma 20 3" xfId="20632" xr:uid="{33A1DE57-026D-4D3D-B7AA-AAC42DE9C6D6}"/>
    <cellStyle name="Comma 20 4" xfId="20633" xr:uid="{A45E3264-8A31-41A4-B8C2-58F4055FC749}"/>
    <cellStyle name="Comma 20 5" xfId="20634" xr:uid="{E3CE1E92-86F0-456B-8C78-BBEEBD112A3C}"/>
    <cellStyle name="Comma 20 5 2" xfId="20635" xr:uid="{D2C793E0-198F-4CAF-9C29-B61FA3460AB7}"/>
    <cellStyle name="Comma 20 6" xfId="20636" xr:uid="{286E787D-4254-40AB-BC46-5D33DACF1AC4}"/>
    <cellStyle name="Comma 21" xfId="20637" xr:uid="{40CE18D6-D1B2-4CA3-85C2-BBECF9767671}"/>
    <cellStyle name="Comma 21 2" xfId="20638" xr:uid="{F7222DA1-26BF-4678-9282-5DECF6235899}"/>
    <cellStyle name="Comma 21 2 2" xfId="20639" xr:uid="{C0E35636-34B0-4557-9EE9-CDDE34DCF459}"/>
    <cellStyle name="Comma 21 2 2 2" xfId="20640" xr:uid="{AAF8B407-8B77-4A47-B9FC-C9426124EBE7}"/>
    <cellStyle name="Comma 21 2 3" xfId="20641" xr:uid="{2B820548-81D4-497E-B0DF-0379B66D400F}"/>
    <cellStyle name="Comma 21 3" xfId="20642" xr:uid="{9EF8DDE1-5785-43BD-AAB3-BAAE8D14E240}"/>
    <cellStyle name="Comma 21 4" xfId="20643" xr:uid="{0C504231-22EA-4C57-8B30-7991BAF3CEBF}"/>
    <cellStyle name="Comma 21 4 2" xfId="20644" xr:uid="{C6315F14-2CAE-4333-A1D2-5FD8E462EA9A}"/>
    <cellStyle name="Comma 21 4 2 2" xfId="20645" xr:uid="{80DAED13-8EB2-4D69-AF99-BC1C620F37B0}"/>
    <cellStyle name="Comma 21 4 3" xfId="20646" xr:uid="{B62FFB0E-810D-4E0B-8663-C260C57B99C1}"/>
    <cellStyle name="Comma 21 5" xfId="20647" xr:uid="{C89A9155-9FF4-4026-8044-CD83BA0ECBF4}"/>
    <cellStyle name="Comma 21 5 2" xfId="20648" xr:uid="{ED246ED6-6442-4DFF-B8AD-47D3F5834F8B}"/>
    <cellStyle name="Comma 21 6" xfId="20649" xr:uid="{2667ED64-5647-4837-B0E5-CB0FB807A9E5}"/>
    <cellStyle name="Comma 22" xfId="20650" xr:uid="{485D6F79-569C-45FA-B3B8-584DA67DF06B}"/>
    <cellStyle name="Comma 22 2" xfId="20651" xr:uid="{AAAC9EB6-9360-4400-9009-E8DBFBCF9DDD}"/>
    <cellStyle name="Comma 22 2 2" xfId="20652" xr:uid="{B958F921-7371-43C5-A30D-FB3CF819F4DD}"/>
    <cellStyle name="Comma 22 2 2 2" xfId="20653" xr:uid="{AC239D87-DD96-453E-AB86-8DD3A4060FE7}"/>
    <cellStyle name="Comma 22 2 3" xfId="20654" xr:uid="{70F605B4-0318-497A-9E19-A0639F03E098}"/>
    <cellStyle name="Comma 22 3" xfId="20655" xr:uid="{10262524-48ED-46BE-99B2-A2DC2FE1BCA9}"/>
    <cellStyle name="Comma 22 4" xfId="20656" xr:uid="{A97F9885-5DE8-4580-8D1C-63553194C045}"/>
    <cellStyle name="Comma 22 4 2" xfId="20657" xr:uid="{9792E193-DE85-4561-978D-DEE48C46BC10}"/>
    <cellStyle name="Comma 22 4 2 2" xfId="20658" xr:uid="{F2C7DA00-159D-4B8F-9B4E-B24BEE24C8F1}"/>
    <cellStyle name="Comma 22 4 3" xfId="20659" xr:uid="{FC5FF4EB-3204-4324-AB8B-B79B02CEC78E}"/>
    <cellStyle name="Comma 22 5" xfId="20660" xr:uid="{65DABA98-95A1-4EAD-BE72-80F1664D32E2}"/>
    <cellStyle name="Comma 22 5 2" xfId="20661" xr:uid="{1687B201-B201-44C4-B076-56D0F13ABF81}"/>
    <cellStyle name="Comma 22 6" xfId="20662" xr:uid="{9CA84A09-C528-4BF2-967B-314FD86B7394}"/>
    <cellStyle name="Comma 23" xfId="20663" xr:uid="{45168A39-2FB5-49D0-BC91-D7680025B34A}"/>
    <cellStyle name="Comma 23 2" xfId="20664" xr:uid="{86C6D9D5-D434-4F9B-BE5F-3D5CDE656649}"/>
    <cellStyle name="Comma 23 2 2" xfId="20665" xr:uid="{A0AC74F5-680D-4162-8575-643A183E21DB}"/>
    <cellStyle name="Comma 23 2 2 2" xfId="20666" xr:uid="{3498596B-EB15-4428-A29D-0D886B4DEAAE}"/>
    <cellStyle name="Comma 23 2 3" xfId="20667" xr:uid="{D4C65CC1-36CB-4B34-940A-7671494649EF}"/>
    <cellStyle name="Comma 23 3" xfId="20668" xr:uid="{BDDA8E6A-6DAD-45FE-8ED7-7EF3B33C9C1A}"/>
    <cellStyle name="Comma 23 4" xfId="20669" xr:uid="{E7078A52-92FE-4967-955C-81DB028F9D0B}"/>
    <cellStyle name="Comma 23 4 2" xfId="20670" xr:uid="{F4B3FD0A-93CA-468A-89DA-D4AFB3CA6ECA}"/>
    <cellStyle name="Comma 23 4 2 2" xfId="20671" xr:uid="{DD2E3B6C-7BB7-4AA4-A5A2-ACC55AFE89B6}"/>
    <cellStyle name="Comma 23 4 3" xfId="20672" xr:uid="{DCC8EFC2-3976-4EF5-85F1-EE667757B00A}"/>
    <cellStyle name="Comma 23 5" xfId="20673" xr:uid="{2D67A0B4-0731-425C-B20C-D03E09C36EB6}"/>
    <cellStyle name="Comma 23 5 2" xfId="20674" xr:uid="{7E63AEDE-7269-44F8-A59B-72F541E89F6D}"/>
    <cellStyle name="Comma 23_CONFIGURATION" xfId="20675" xr:uid="{B6ABF581-A256-4A72-B863-E3C210E071A0}"/>
    <cellStyle name="Comma 24" xfId="20676" xr:uid="{C129C562-71C6-404B-BA73-A2BFE24FC734}"/>
    <cellStyle name="Comma 24 2" xfId="20677" xr:uid="{6CC4B177-92E0-448D-926D-6103EE5BE4E8}"/>
    <cellStyle name="Comma 24 2 2" xfId="20678" xr:uid="{D392FC2D-46E5-47F7-8982-609F9895A369}"/>
    <cellStyle name="Comma 24 3" xfId="20679" xr:uid="{D97503A5-3116-4128-A135-7A50F1C80160}"/>
    <cellStyle name="Comma 24 3 2" xfId="20680" xr:uid="{BD894E13-A8F6-4F77-ADFE-5884B11F2855}"/>
    <cellStyle name="Comma 24 3 2 2" xfId="20681" xr:uid="{B26F90CD-9C7B-48DD-8602-7DA68E7BA827}"/>
    <cellStyle name="Comma 24 3 3" xfId="20682" xr:uid="{1FB0DF4C-D5D7-437A-93F4-A74E70B5C4F0}"/>
    <cellStyle name="Comma 24 4" xfId="20683" xr:uid="{B6786A8B-C675-44C7-AB7F-F33812F5C48B}"/>
    <cellStyle name="Comma 24 5" xfId="20684" xr:uid="{C86A79CB-C0CA-45A1-BEAE-0D161F8CC567}"/>
    <cellStyle name="Comma 24 5 2" xfId="20685" xr:uid="{14A57B5D-632D-424A-BD1B-EE3D56B10A3D}"/>
    <cellStyle name="Comma 24 6" xfId="20686" xr:uid="{9E67B578-882E-46F1-8326-FE8A5A0FA4F2}"/>
    <cellStyle name="Comma 25" xfId="20687" xr:uid="{D1AD9BD0-7AD7-49CE-BAC4-4885E3E669E0}"/>
    <cellStyle name="Comma 25 2" xfId="20688" xr:uid="{9B5AE903-6CA5-4AF5-8907-AC768251F551}"/>
    <cellStyle name="Comma 25 2 2" xfId="20689" xr:uid="{C874E256-DFA3-4208-A91D-33557069F13E}"/>
    <cellStyle name="Comma 25 3" xfId="20690" xr:uid="{6A923658-610E-4326-9F5B-E1D34A621CFA}"/>
    <cellStyle name="Comma 25 3 2" xfId="20691" xr:uid="{D1FD9F9A-8B60-45AC-95DA-A7B6DBBC3C2D}"/>
    <cellStyle name="Comma 25 3 2 2" xfId="20692" xr:uid="{78614AF7-3613-4500-BC32-88B14E45DABF}"/>
    <cellStyle name="Comma 25 3 3" xfId="20693" xr:uid="{DDF0875E-0F78-4B65-9F81-2D16BC95980A}"/>
    <cellStyle name="Comma 25 4" xfId="20694" xr:uid="{4520EB1A-D34E-41A1-AAB1-8CAAA0FD30DA}"/>
    <cellStyle name="Comma 25 5" xfId="20695" xr:uid="{1DE3F332-FE1D-46F2-9145-AB61328F46AB}"/>
    <cellStyle name="Comma 25 5 2" xfId="20696" xr:uid="{1D92E139-4C9A-4E4A-8C6E-C8E51AD797EC}"/>
    <cellStyle name="Comma 25 6" xfId="20697" xr:uid="{56FCF597-8004-4247-97FD-983D9EBCE399}"/>
    <cellStyle name="Comma 26" xfId="20698" xr:uid="{6499BBF7-F6C4-4B45-8CAF-30A4191C201C}"/>
    <cellStyle name="Comma 26 2" xfId="20699" xr:uid="{17549D90-EF49-4CF5-80C0-2D7EB3A29350}"/>
    <cellStyle name="Comma 26 2 2" xfId="20700" xr:uid="{23848D5E-D0D5-47F5-8C5B-71AE15AF5C04}"/>
    <cellStyle name="Comma 26 3" xfId="20701" xr:uid="{6E4705FA-3D19-4499-A1AB-1E35053A8C25}"/>
    <cellStyle name="Comma 26 3 2" xfId="20702" xr:uid="{4891FE61-12E5-47C3-A966-33454DE0C7FF}"/>
    <cellStyle name="Comma 26 3 2 2" xfId="20703" xr:uid="{DDCA1728-A91E-4679-A3DA-692EBD1B6672}"/>
    <cellStyle name="Comma 26 3 3" xfId="20704" xr:uid="{FB9C5FC2-2E06-4EA6-B40B-9372A0686C9D}"/>
    <cellStyle name="Comma 26 4" xfId="20705" xr:uid="{53FBCEF9-94FB-4920-9A84-B5F92BEC7606}"/>
    <cellStyle name="Comma 26 5" xfId="20706" xr:uid="{9727AF32-A206-4ACF-AE66-F6AA9EB5CBD0}"/>
    <cellStyle name="Comma 26 6" xfId="20707" xr:uid="{B4EEA340-A907-4A6B-A3D5-F45546097B0E}"/>
    <cellStyle name="Comma 26_Sheet2" xfId="20708" xr:uid="{8D29FB47-BE59-41D1-B617-158D56C59B0D}"/>
    <cellStyle name="Comma 27" xfId="20709" xr:uid="{092CB173-77A5-4C9E-9824-EADEE243D06A}"/>
    <cellStyle name="Comma 27 2" xfId="20710" xr:uid="{6A1F7393-1C88-44C5-BC8F-DE865AAFD19B}"/>
    <cellStyle name="Comma 27 3" xfId="20711" xr:uid="{F8451204-91E2-41C7-A920-8358821AD1BE}"/>
    <cellStyle name="Comma 27 3 2" xfId="20712" xr:uid="{870DD193-CFD1-4D9F-99FF-75484BBC2906}"/>
    <cellStyle name="Comma 27 3 2 2" xfId="20713" xr:uid="{3A48383B-03DE-4FC8-A6F4-062D93A58E40}"/>
    <cellStyle name="Comma 27 3 3" xfId="20714" xr:uid="{C66D7E09-5312-449E-9112-95FA926BC0AD}"/>
    <cellStyle name="Comma 27 4" xfId="20715" xr:uid="{B3A94B43-030E-458D-BB1D-C8E2EF350C6E}"/>
    <cellStyle name="Comma 27 5" xfId="20716" xr:uid="{6921B24F-83EA-4B1E-8FCA-BA2860227B0F}"/>
    <cellStyle name="Comma 28" xfId="20717" xr:uid="{ED7F57D9-C408-406F-9C8F-CEFA6998BE6D}"/>
    <cellStyle name="Comma 28 2" xfId="20718" xr:uid="{551F71E3-BFF4-4A78-A430-9065EA11A2DF}"/>
    <cellStyle name="Comma 28 2 2" xfId="20719" xr:uid="{199FBCE3-F6C0-452A-B26E-070F785FEDFD}"/>
    <cellStyle name="Comma 28 3" xfId="20720" xr:uid="{B05ACE5A-41F4-448E-B7DC-892B6EF8F60F}"/>
    <cellStyle name="Comma 28 3 2" xfId="20721" xr:uid="{2A3B5983-4A7C-4456-987C-18799BD42D9C}"/>
    <cellStyle name="Comma 28 3 2 2" xfId="20722" xr:uid="{CC34ED63-3447-4838-B4C5-541817E85759}"/>
    <cellStyle name="Comma 28 3 3" xfId="20723" xr:uid="{0DA34DBD-03CF-4740-92D2-A3FA37ABB064}"/>
    <cellStyle name="Comma 28 4" xfId="20724" xr:uid="{26D4F249-99D8-422D-8C78-D803A3DDDFDE}"/>
    <cellStyle name="Comma 28 5" xfId="20725" xr:uid="{C75551D8-CA60-4F03-97AA-D678F0D74659}"/>
    <cellStyle name="Comma 28 5 2" xfId="20726" xr:uid="{68605D20-5AD0-422A-88F3-95E832424FE1}"/>
    <cellStyle name="Comma 28 5 2 2" xfId="20727" xr:uid="{480B026C-6F75-4385-8EF5-18B87A87F928}"/>
    <cellStyle name="Comma 28 5 3" xfId="20728" xr:uid="{4AB69FEF-1512-4EC4-984A-3CDEC9295FA8}"/>
    <cellStyle name="Comma 28 6" xfId="20729" xr:uid="{590BE945-26C7-4BB7-85B6-01ECEF122161}"/>
    <cellStyle name="Comma 28_Sheet2" xfId="20730" xr:uid="{A1002C07-201A-4704-B674-7E55100F23BA}"/>
    <cellStyle name="Comma 29" xfId="20731" xr:uid="{C0FC7324-8CEF-4C11-80AC-54B9183A8E5F}"/>
    <cellStyle name="Comma 29 2" xfId="20732" xr:uid="{76DABE46-CC9E-492C-9CB3-51DAE6AB7B1C}"/>
    <cellStyle name="Comma 29 2 2" xfId="20733" xr:uid="{F685BC79-F7AE-4FA5-B28A-9A241802EBF3}"/>
    <cellStyle name="Comma 29 3" xfId="20734" xr:uid="{99EBA9DA-B94B-4ED0-862D-ADBC352ACE29}"/>
    <cellStyle name="Comma 29 3 2" xfId="20735" xr:uid="{8C15AA5E-BF1B-419F-8CDF-3B63414701B3}"/>
    <cellStyle name="Comma 29 3 2 2" xfId="20736" xr:uid="{0156CE3C-1165-442D-B58B-A71C201EC335}"/>
    <cellStyle name="Comma 29 3 3" xfId="20737" xr:uid="{75FC5616-D78A-4A08-8DF1-6C914596A2E2}"/>
    <cellStyle name="Comma 29 3 3 2" xfId="20738" xr:uid="{1E282A88-0D1A-4CCA-96BF-7FC28506ADEC}"/>
    <cellStyle name="Comma 29 3 4" xfId="20739" xr:uid="{93C272FA-A65D-4EB3-B510-D7DC29E648E5}"/>
    <cellStyle name="Comma 29 4" xfId="20740" xr:uid="{A457A354-31E1-4E86-BDFB-B9F2FF2CF9AD}"/>
    <cellStyle name="Comma 29 4 2" xfId="20741" xr:uid="{7C81A7C8-8AD9-4929-9CD6-E30F3CD7E75A}"/>
    <cellStyle name="Comma 29 5" xfId="20742" xr:uid="{57858918-30FB-49BF-B4F0-A9B0EC06A20B}"/>
    <cellStyle name="Comma 3" xfId="11153" xr:uid="{45ACB25B-5B1C-4C28-AB8F-65E7DAE27C21}"/>
    <cellStyle name="Comma 3 10" xfId="20744" xr:uid="{9EFCB169-E6CB-4BFF-BB92-615DBF154FF4}"/>
    <cellStyle name="Comma 3 11" xfId="20745" xr:uid="{DE46CCC0-57B0-4552-83C7-50D9950F2E04}"/>
    <cellStyle name="Comma 3 12" xfId="20743" xr:uid="{FA229701-C311-4650-8919-A093E4B31AFF}"/>
    <cellStyle name="Comma 3 2" xfId="11154" xr:uid="{B6E86494-8987-4589-AD45-0E640DE8FA03}"/>
    <cellStyle name="Comma 3 2 2" xfId="11155" xr:uid="{35B7BABA-2343-41F3-8A22-77F2BF30C41A}"/>
    <cellStyle name="Comma 3 2 2 2" xfId="11156" xr:uid="{3644A160-7F48-4206-AE2F-69984AA0E09A}"/>
    <cellStyle name="Comma 3 2 2 2 2" xfId="12191" xr:uid="{EB004467-10F6-4966-8587-9FC749A167D9}"/>
    <cellStyle name="Comma 3 2 2 2 3" xfId="20748" xr:uid="{50256766-9F13-46B7-8653-AF474AECCA08}"/>
    <cellStyle name="Comma 3 2 2 3" xfId="12190" xr:uid="{CC1EEBC8-2228-4C56-833C-D039A43E97A2}"/>
    <cellStyle name="Comma 3 2 2 3 2" xfId="20749" xr:uid="{0F67A9DC-999B-4485-B429-CFD6AB6FC87F}"/>
    <cellStyle name="Comma 3 2 2 4" xfId="20747" xr:uid="{E7FB670E-87B0-48AA-B3D3-7018D01B3357}"/>
    <cellStyle name="Comma 3 2 3" xfId="11157" xr:uid="{683C58A1-7E9F-473D-8C06-0A568323FB93}"/>
    <cellStyle name="Comma 3 2 3 2" xfId="11158" xr:uid="{C8EA88A1-89A7-49F9-992D-616A92427422}"/>
    <cellStyle name="Comma 3 2 3 2 2" xfId="12193" xr:uid="{90C69C10-A655-4B48-AA07-2D89F806E630}"/>
    <cellStyle name="Comma 3 2 3 3" xfId="12192" xr:uid="{B4787142-384B-49B2-8ED4-8302AFE500D2}"/>
    <cellStyle name="Comma 3 2 3 4" xfId="20750" xr:uid="{A1E8A320-17C6-4BC8-B697-9E00E75E6050}"/>
    <cellStyle name="Comma 3 2 4" xfId="11159" xr:uid="{79DD8E48-2693-4863-BB44-16EE22A9D6FC}"/>
    <cellStyle name="Comma 3 2 4 2" xfId="12194" xr:uid="{71DA8A73-C00B-4205-9386-A4799E236743}"/>
    <cellStyle name="Comma 3 2 4 3" xfId="20751" xr:uid="{3E29BB91-B820-4E3B-B9D0-76F6DEF18C31}"/>
    <cellStyle name="Comma 3 2 5" xfId="11160" xr:uid="{57D36720-4612-415A-8BE7-FEA2EC973BFB}"/>
    <cellStyle name="Comma 3 2 5 2" xfId="12195" xr:uid="{8BB15691-3931-45F3-BB93-CD0F051C4433}"/>
    <cellStyle name="Comma 3 2 6" xfId="12189" xr:uid="{365DCC44-1D60-42D7-80CF-3D597F4D1E6F}"/>
    <cellStyle name="Comma 3 2 7" xfId="20746" xr:uid="{B7E5F319-D465-4427-A7CD-AA2E02E99919}"/>
    <cellStyle name="Comma 3 2_Degas HFTO" xfId="20752" xr:uid="{C465FACF-C1BC-4E9C-A825-52475D84E7D2}"/>
    <cellStyle name="Comma 3 3" xfId="11161" xr:uid="{6569D669-D8B6-4793-9B97-51910C6413E7}"/>
    <cellStyle name="Comma 3 3 2" xfId="11162" xr:uid="{53CFFCF5-5919-4396-A083-4BD00361322E}"/>
    <cellStyle name="Comma 3 3 2 2" xfId="11163" xr:uid="{B0F112A2-9A75-4EE2-949C-5E135620FBCF}"/>
    <cellStyle name="Comma 3 3 2 2 2" xfId="12198" xr:uid="{EA9D4EF1-77DC-41DB-A6F6-71319564EED5}"/>
    <cellStyle name="Comma 3 3 2 2 3" xfId="20755" xr:uid="{8A55F329-72F5-483D-93DF-232F07C8AD12}"/>
    <cellStyle name="Comma 3 3 2 3" xfId="12197" xr:uid="{F9E8EEB3-E738-4C05-AF44-19AED45CCF4C}"/>
    <cellStyle name="Comma 3 3 2 4" xfId="20754" xr:uid="{197C06E4-1E79-48A1-A13A-84D77F8C996D}"/>
    <cellStyle name="Comma 3 3 3" xfId="11164" xr:uid="{B0421773-953E-460A-A705-EB8F25B50549}"/>
    <cellStyle name="Comma 3 3 3 2" xfId="11165" xr:uid="{DB2C7ED6-FB92-4B92-9E6C-75FD31604CC6}"/>
    <cellStyle name="Comma 3 3 3 2 2" xfId="12200" xr:uid="{E3CB06BF-0A08-44AE-B570-1DA9E2463EB7}"/>
    <cellStyle name="Comma 3 3 3 3" xfId="12199" xr:uid="{027E88A4-6007-4F5B-B1B0-CCF24BD7BF14}"/>
    <cellStyle name="Comma 3 3 3 4" xfId="20756" xr:uid="{68BC7D85-FB7D-4062-86BC-15F7D4F8D316}"/>
    <cellStyle name="Comma 3 3 4" xfId="11166" xr:uid="{8B33CB55-6262-4EB2-9DB3-7AB7B9889DF6}"/>
    <cellStyle name="Comma 3 3 4 2" xfId="12201" xr:uid="{65B6BE52-C42F-4D8F-A8EA-AE95C3BCA6E5}"/>
    <cellStyle name="Comma 3 3 4 3" xfId="20757" xr:uid="{0CAA051D-8383-42FF-9B40-E6A4C26EAF64}"/>
    <cellStyle name="Comma 3 3 5" xfId="11167" xr:uid="{2575BFBE-19AD-4563-939C-8083632205F7}"/>
    <cellStyle name="Comma 3 3 5 2" xfId="12202" xr:uid="{C661D664-5AC3-45D1-8793-A42D170601CC}"/>
    <cellStyle name="Comma 3 3 6" xfId="12196" xr:uid="{7B0F8C2D-384B-4951-BF99-4CCDC27C8280}"/>
    <cellStyle name="Comma 3 3 7" xfId="20753" xr:uid="{436E9540-4D61-4662-86D5-53432854801A}"/>
    <cellStyle name="Comma 3 4" xfId="11168" xr:uid="{5A8ECD25-A611-40DC-821B-964DCEC134F5}"/>
    <cellStyle name="Comma 3 4 2" xfId="11169" xr:uid="{7AAB28B7-81D1-4ECC-A5F1-EF490CD72AFD}"/>
    <cellStyle name="Comma 3 4 2 2" xfId="11170" xr:uid="{F519D562-2E58-4C89-9A6C-D052C75922C5}"/>
    <cellStyle name="Comma 3 4 2 2 2" xfId="12205" xr:uid="{850B96BB-6C50-41CF-B507-CC0001BF2F87}"/>
    <cellStyle name="Comma 3 4 2 3" xfId="12204" xr:uid="{7246AE6E-E460-47FA-A0F0-C5A778F42D28}"/>
    <cellStyle name="Comma 3 4 2 4" xfId="20759" xr:uid="{038C1584-B83E-4527-A610-5DFC40A4E7CE}"/>
    <cellStyle name="Comma 3 4 3" xfId="11171" xr:uid="{26BD5CF4-0748-41C1-83FF-689360FB5AD9}"/>
    <cellStyle name="Comma 3 4 3 2" xfId="11172" xr:uid="{B11CA1C4-669C-47C6-A440-C0EBE31BE869}"/>
    <cellStyle name="Comma 3 4 3 2 2" xfId="12207" xr:uid="{94BFF097-6A49-4C68-9A1A-165BFC915FFC}"/>
    <cellStyle name="Comma 3 4 3 2 2 2" xfId="20762" xr:uid="{5D822F3E-4DC6-46F3-BAB9-23D8D787757B}"/>
    <cellStyle name="Comma 3 4 3 2 3" xfId="20761" xr:uid="{614663CC-BBB5-477A-A82F-BF14638ABFA0}"/>
    <cellStyle name="Comma 3 4 3 3" xfId="12206" xr:uid="{F11A7DBC-07C1-4A83-B876-3D7A02859093}"/>
    <cellStyle name="Comma 3 4 3 3 2" xfId="20763" xr:uid="{4CCB4CEE-527F-4DDE-865A-E83D6ABFF8AC}"/>
    <cellStyle name="Comma 3 4 3 4" xfId="20760" xr:uid="{DC353247-AA1C-4D86-97BB-2F1E1CB4C2FF}"/>
    <cellStyle name="Comma 3 4 4" xfId="11173" xr:uid="{4609845E-DD88-432F-B236-3BDDE5ABE491}"/>
    <cellStyle name="Comma 3 4 4 2" xfId="12208" xr:uid="{C79D018A-C488-445C-8095-997ECED6C430}"/>
    <cellStyle name="Comma 3 4 4 3" xfId="20764" xr:uid="{0EEF2BE7-E8CD-4A81-846D-16B4B4242F44}"/>
    <cellStyle name="Comma 3 4 5" xfId="11174" xr:uid="{A590D1FC-56DD-4AB7-9E4B-0A383C227A08}"/>
    <cellStyle name="Comma 3 4 5 2" xfId="12209" xr:uid="{8F727815-6E38-40C5-A4E6-143160624A00}"/>
    <cellStyle name="Comma 3 4 6" xfId="12203" xr:uid="{7C0E43D5-C10C-418C-B27B-1F2E11599D30}"/>
    <cellStyle name="Comma 3 4 7" xfId="20758" xr:uid="{BF2F54A0-D435-4F4B-8228-82FCDF142443}"/>
    <cellStyle name="Comma 3 5" xfId="11175" xr:uid="{53D18690-82E1-47FC-ACD0-200663DFABB8}"/>
    <cellStyle name="Comma 3 5 2" xfId="11176" xr:uid="{7A230B88-9AA1-403D-BE91-1F8B1C262B22}"/>
    <cellStyle name="Comma 3 5 2 2" xfId="12211" xr:uid="{8643E44B-EB4C-425C-8778-B13373557B0D}"/>
    <cellStyle name="Comma 3 5 3" xfId="12210" xr:uid="{FAA607CA-CEBD-4051-BD55-993A71926345}"/>
    <cellStyle name="Comma 3 5 4" xfId="20765" xr:uid="{092AD8C8-5B21-467D-9665-A65F016D28A4}"/>
    <cellStyle name="Comma 3 6" xfId="11177" xr:uid="{37C6ED64-E8ED-4196-A277-CAC3255448A4}"/>
    <cellStyle name="Comma 3 6 2" xfId="11178" xr:uid="{F0DF8CB7-177D-4E0F-AB9C-75C5256DF4D9}"/>
    <cellStyle name="Comma 3 6 2 2" xfId="12213" xr:uid="{B916A810-6E79-470F-8EC5-518FAD3FD5A7}"/>
    <cellStyle name="Comma 3 6 3" xfId="12212" xr:uid="{ADD00EF4-ECFA-44A8-8002-EAA14B61A979}"/>
    <cellStyle name="Comma 3 6 4" xfId="20766" xr:uid="{AAE7382D-82E8-4009-82B3-4CE66590B80D}"/>
    <cellStyle name="Comma 3 7" xfId="11179" xr:uid="{EF602232-A882-4C1D-B91C-8AAF958C51E7}"/>
    <cellStyle name="Comma 3 7 2" xfId="12214" xr:uid="{9598F434-7D3B-408F-9954-CC7CF451F81E}"/>
    <cellStyle name="Comma 3 7 3" xfId="20767" xr:uid="{DA7915C0-EB05-43E1-9CF7-B0DB0BD61FC8}"/>
    <cellStyle name="Comma 3 8" xfId="11180" xr:uid="{3EBDD861-A9E8-4C5A-8D16-63523F54391D}"/>
    <cellStyle name="Comma 3 8 2" xfId="12215" xr:uid="{BD71C40C-7800-4307-95A5-1E7D69618936}"/>
    <cellStyle name="Comma 3 8 3" xfId="20768" xr:uid="{1BCBE245-ED1E-48D3-8258-3E1B3D438B15}"/>
    <cellStyle name="Comma 3 9" xfId="12188" xr:uid="{3DC3C850-2A2B-4F64-918C-8BB035E8C048}"/>
    <cellStyle name="Comma 3 9 2" xfId="20770" xr:uid="{6F32C3F4-4379-4C41-B6E0-13F1E5ABB10A}"/>
    <cellStyle name="Comma 3 9 3" xfId="20769" xr:uid="{3A5895C3-55F6-420B-A496-81F843D8F08F}"/>
    <cellStyle name="Comma 3*" xfId="20771" xr:uid="{C4B3904B-F685-4507-BF0B-52D5B03BEA52}"/>
    <cellStyle name="Comma 3_CONFIGURATION" xfId="20772" xr:uid="{6C807528-549B-4761-AE88-F218794828EF}"/>
    <cellStyle name="Comma 30" xfId="20773" xr:uid="{B8331BFA-60FF-412C-AD68-9AA6B3555E71}"/>
    <cellStyle name="Comma 30 2" xfId="20774" xr:uid="{85A54DDD-108B-4D12-9372-59FB7E487397}"/>
    <cellStyle name="Comma 30 2 2" xfId="20775" xr:uid="{F6FB66B0-C49A-4EBC-9C4C-45170EB38E54}"/>
    <cellStyle name="Comma 30 3" xfId="20776" xr:uid="{D70E9C61-6DB9-423F-9B95-70AFC78CFACC}"/>
    <cellStyle name="Comma 31" xfId="20777" xr:uid="{F18FD796-72F6-489B-93C7-86544D00339A}"/>
    <cellStyle name="Comma 31 2" xfId="20778" xr:uid="{695DC48A-AF66-4278-B998-684FBDD9222A}"/>
    <cellStyle name="Comma 31 2 2" xfId="20779" xr:uid="{DCE0E439-33F4-4435-B1BC-58EF0F3CBCF3}"/>
    <cellStyle name="Comma 31 3" xfId="20780" xr:uid="{38582128-0863-4C7F-AA65-2C89A3A9AF23}"/>
    <cellStyle name="Comma 32" xfId="20781" xr:uid="{2928DA03-BE70-4149-AF12-96B8DA0F4F76}"/>
    <cellStyle name="Comma 32 2" xfId="20782" xr:uid="{67D9F987-506F-41C5-A546-E3F98FF0D305}"/>
    <cellStyle name="Comma 32 2 2" xfId="20783" xr:uid="{53A090F6-111E-4B67-A8A7-9C49DEE5EC02}"/>
    <cellStyle name="Comma 32 2 2 2" xfId="20784" xr:uid="{FF78B160-7DE3-4092-8A9E-E76AB04E83E9}"/>
    <cellStyle name="Comma 32 2 3" xfId="20785" xr:uid="{5D17EB3A-AF89-496D-80B3-F5966C421A91}"/>
    <cellStyle name="Comma 32 2 4" xfId="20786" xr:uid="{DCE13385-5A1A-464B-8477-F68EDC91ED43}"/>
    <cellStyle name="Comma 32 3" xfId="20787" xr:uid="{11934011-9051-4B9C-B47F-594A66517ADE}"/>
    <cellStyle name="Comma 32 3 2" xfId="20788" xr:uid="{ED05D619-81F7-49DA-A682-0DA75FA962E6}"/>
    <cellStyle name="Comma 32_Sheet2" xfId="20789" xr:uid="{535279E9-CF8F-427E-B65B-2CF3F71CD756}"/>
    <cellStyle name="Comma 33" xfId="20790" xr:uid="{C55F8F8E-F131-48F5-800A-780B0672AA0E}"/>
    <cellStyle name="Comma 33 2" xfId="20791" xr:uid="{827840D7-8C42-46EF-BA5C-A0E37A3A5736}"/>
    <cellStyle name="Comma 33 2 2" xfId="20792" xr:uid="{C391D5A9-EFB3-450B-A5A5-E85F7C410064}"/>
    <cellStyle name="Comma 33 2 2 2" xfId="20793" xr:uid="{B6A18083-97B1-4601-90F7-F9F96E09F927}"/>
    <cellStyle name="Comma 33 2 3" xfId="20794" xr:uid="{8BCADE30-2D39-4165-9AFC-2F3D43FEC51E}"/>
    <cellStyle name="Comma 33 2 4" xfId="20795" xr:uid="{595920EB-889D-4819-BFD5-F936E32061DF}"/>
    <cellStyle name="Comma 33 3" xfId="20796" xr:uid="{DA3B6034-981C-4887-931C-20161EF19561}"/>
    <cellStyle name="Comma 33 3 2" xfId="20797" xr:uid="{2934E7D3-0916-492A-9A11-A323D02FF50A}"/>
    <cellStyle name="Comma 33_Sheet2" xfId="20798" xr:uid="{159F95F0-1ED4-4231-B577-2B9299F5F655}"/>
    <cellStyle name="Comma 34" xfId="20799" xr:uid="{473A11FD-7E3B-435A-A817-499EFB7EFCF5}"/>
    <cellStyle name="Comma 34 2" xfId="20800" xr:uid="{1E1E1F1D-6622-4432-AA66-DAFC742B32DE}"/>
    <cellStyle name="Comma 34 2 2" xfId="20801" xr:uid="{5A2DB9A4-16A0-4D67-A1AC-90D850F9D1F5}"/>
    <cellStyle name="Comma 34 3" xfId="20802" xr:uid="{36E378CB-0F86-41D7-9A15-0C77EB2AA8AB}"/>
    <cellStyle name="Comma 35" xfId="20803" xr:uid="{4EB59792-80FD-47B3-A8CF-47C988A6AFA3}"/>
    <cellStyle name="Comma 35 2" xfId="20804" xr:uid="{22CC283E-BF9B-4DDF-80C3-B120E75BF6D9}"/>
    <cellStyle name="Comma 35 2 2" xfId="20805" xr:uid="{FA738CE3-C788-447E-932A-A5310EF03569}"/>
    <cellStyle name="Comma 35 3" xfId="20806" xr:uid="{C8A6CA1E-6B6B-4FFF-BBB0-6C6142178296}"/>
    <cellStyle name="Comma 36" xfId="20807" xr:uid="{8CD9B707-6FB6-464D-AE61-DA2F3EBD8650}"/>
    <cellStyle name="Comma 36 2" xfId="20808" xr:uid="{4F50589A-F10B-41FF-8C0C-6D7CF54015CA}"/>
    <cellStyle name="Comma 36 2 2" xfId="20809" xr:uid="{06B25FFE-2965-4AA8-80D6-2D67C178DCCE}"/>
    <cellStyle name="Comma 36 3" xfId="20810" xr:uid="{58C2EB96-961D-47CD-B306-911EE30754D2}"/>
    <cellStyle name="Comma 37" xfId="20811" xr:uid="{A6D5EA99-DC8C-4D26-8A84-1A0AD6EAB359}"/>
    <cellStyle name="Comma 37 2" xfId="20812" xr:uid="{5025887A-BBD7-4E3F-85ED-21C1B3F19D59}"/>
    <cellStyle name="Comma 37 2 2" xfId="20813" xr:uid="{6D1D424B-60A2-40AA-A119-0CEED35A7CE6}"/>
    <cellStyle name="Comma 37 2 2 2" xfId="20814" xr:uid="{1663CED6-3BC4-4062-8F9C-EA1EB92441EF}"/>
    <cellStyle name="Comma 37 2 3" xfId="20815" xr:uid="{A3E38847-5F38-4D88-8FDA-7A8618B2A7D0}"/>
    <cellStyle name="Comma 37 3" xfId="20816" xr:uid="{50ADCB00-A555-4C56-8645-5028647B5399}"/>
    <cellStyle name="Comma 37 4" xfId="20817" xr:uid="{36155BE2-A0E7-4BE6-8A29-243C04F5A432}"/>
    <cellStyle name="Comma 37 4 2" xfId="20818" xr:uid="{BE739C9D-B978-4820-85E6-06873AB19450}"/>
    <cellStyle name="Comma 37_CONFIGURATION" xfId="20819" xr:uid="{C9D5201F-6D94-43B9-B5F3-437CE6CF042A}"/>
    <cellStyle name="Comma 38" xfId="20820" xr:uid="{4824D64C-D2CA-4357-9FDE-D75AD1BE69BB}"/>
    <cellStyle name="Comma 38 2" xfId="20821" xr:uid="{BCA2F4C5-48EC-4FC8-9D11-00924EF99E35}"/>
    <cellStyle name="Comma 38 3" xfId="20822" xr:uid="{ED036FC0-4709-43D4-911A-5A1FDE716AE7}"/>
    <cellStyle name="Comma 38 3 2" xfId="20823" xr:uid="{8A899E24-617D-48E5-BE4D-4C6B97ADFE98}"/>
    <cellStyle name="Comma 38 4" xfId="20824" xr:uid="{2D606851-E6DE-4A01-BC74-209213D51FDA}"/>
    <cellStyle name="Comma 38_CONFIGURATION" xfId="20825" xr:uid="{122A44AB-59B3-4A71-974B-ACD2E9727E0C}"/>
    <cellStyle name="Comma 39" xfId="20826" xr:uid="{A98CE0E9-CDE1-4DD7-9CDD-7D4AF06E9F16}"/>
    <cellStyle name="Comma 39 2" xfId="20827" xr:uid="{44439510-75B9-48DD-BA78-891429F79F53}"/>
    <cellStyle name="Comma 39 2 2" xfId="20828" xr:uid="{5986CD89-6704-436A-9024-C4CBFB3E9A63}"/>
    <cellStyle name="Comma 39 3" xfId="20829" xr:uid="{DB37E260-5C53-4D9E-B2B6-8733327EF290}"/>
    <cellStyle name="Comma 39 4" xfId="20830" xr:uid="{770E3075-6769-41DA-984C-0BF7E22A79BC}"/>
    <cellStyle name="Comma 39_CONFIGURATION" xfId="20831" xr:uid="{389C43CE-90D6-4654-B38D-40A8080A3EFE}"/>
    <cellStyle name="Comma 4" xfId="11181" xr:uid="{9C8FA4D9-4F7B-4E11-923D-291F095C5CC1}"/>
    <cellStyle name="Comma 4 10" xfId="20833" xr:uid="{532E4B91-9302-42FE-8787-3A981BBA1EB9}"/>
    <cellStyle name="Comma 4 11" xfId="20834" xr:uid="{20A1EDDB-93E5-4807-AAA4-7CB29AF62E6C}"/>
    <cellStyle name="Comma 4 12" xfId="20832" xr:uid="{A7A011E7-36C5-4322-A9A6-7C34A28BA6CB}"/>
    <cellStyle name="Comma 4 2" xfId="11182" xr:uid="{4B4AC178-0D09-4923-80DD-829E7F8A94E3}"/>
    <cellStyle name="Comma 4 2 2" xfId="11183" xr:uid="{D5BD28AC-B9FD-4F7C-B24A-84149D38C6D8}"/>
    <cellStyle name="Comma 4 2 2 2" xfId="12218" xr:uid="{D57ED952-7395-4683-865D-D431FE7C506F}"/>
    <cellStyle name="Comma 4 2 2 2 2" xfId="20837" xr:uid="{89E14BBB-775D-411B-94E2-BD35B359B3A6}"/>
    <cellStyle name="Comma 4 2 2 3" xfId="20838" xr:uid="{F354D834-ECAD-4533-A36A-4F13BAFDFCC6}"/>
    <cellStyle name="Comma 4 2 2 4" xfId="20836" xr:uid="{B7EBFB6D-54FC-4801-97C4-7D919924539A}"/>
    <cellStyle name="Comma 4 2 3" xfId="12217" xr:uid="{248E4A5D-E2F3-428E-ABFF-CB3FA50CC627}"/>
    <cellStyle name="Comma 4 2 3 2" xfId="20839" xr:uid="{01658A5E-ED5B-45FC-AFBF-34E804FFFB3C}"/>
    <cellStyle name="Comma 4 2 4" xfId="20840" xr:uid="{5F202CFD-6085-4D1F-9A1F-264D7821ECCF}"/>
    <cellStyle name="Comma 4 2 5" xfId="20835" xr:uid="{05EB1D85-2FCD-4CFE-908F-62C930E7E089}"/>
    <cellStyle name="Comma 4 3" xfId="11184" xr:uid="{D27E7CB7-ACA6-49D6-9371-7E6C54064E68}"/>
    <cellStyle name="Comma 4 3 2" xfId="11185" xr:uid="{79CF666A-5EF5-42A8-846B-71A8DEE20D15}"/>
    <cellStyle name="Comma 4 3 2 2" xfId="12220" xr:uid="{4E33D636-4B60-48D6-A805-624215DCF6B9}"/>
    <cellStyle name="Comma 4 3 2 2 2" xfId="20843" xr:uid="{CFE768F4-1591-4246-9FF8-C679DAD68BB1}"/>
    <cellStyle name="Comma 4 3 2 3" xfId="20842" xr:uid="{E601666A-B7B2-4935-A546-72A86E13E138}"/>
    <cellStyle name="Comma 4 3 3" xfId="12219" xr:uid="{5A363DBE-F103-4BA1-8377-0E85033293E4}"/>
    <cellStyle name="Comma 4 3 3 2" xfId="20844" xr:uid="{B501D3EB-698F-41A5-9737-5B2D529C7120}"/>
    <cellStyle name="Comma 4 3 4" xfId="20845" xr:uid="{0AC4228F-2409-4D32-9961-7CA3F76D3FA8}"/>
    <cellStyle name="Comma 4 3 5" xfId="20841" xr:uid="{B70006EF-9185-49AE-9841-0C76375BB809}"/>
    <cellStyle name="Comma 4 4" xfId="11186" xr:uid="{CD4BF9B2-AAF7-4025-AF9A-4319390AA5CC}"/>
    <cellStyle name="Comma 4 4 2" xfId="12221" xr:uid="{22FE3BC2-F8CE-489B-BC6E-AA9E8FEA8EA2}"/>
    <cellStyle name="Comma 4 4 2 2" xfId="20847" xr:uid="{83C468F7-0B5F-42F3-B64D-72CDE878DFD6}"/>
    <cellStyle name="Comma 4 4 3" xfId="20848" xr:uid="{74D912B2-E332-4862-8480-2FC0A54BD3E3}"/>
    <cellStyle name="Comma 4 4 3 2" xfId="20849" xr:uid="{744C992A-AD75-45D1-B5C8-6B1B41A26EEA}"/>
    <cellStyle name="Comma 4 4 3 2 2" xfId="20850" xr:uid="{6C81AE40-8EC9-422A-9065-55EEE0E1CAE4}"/>
    <cellStyle name="Comma 4 4 3 3" xfId="20851" xr:uid="{304397BC-DF20-4F9E-8370-44A370F8346B}"/>
    <cellStyle name="Comma 4 4 4" xfId="20852" xr:uid="{DC2EB69A-6DDF-4BE0-88FD-24BBBA741C86}"/>
    <cellStyle name="Comma 4 4 5" xfId="20846" xr:uid="{7E6C75D7-D2DA-4C3D-AC59-7DC9108D86DC}"/>
    <cellStyle name="Comma 4 5" xfId="11187" xr:uid="{93D8987D-FDA5-4EFF-8C84-561EE7A8408C}"/>
    <cellStyle name="Comma 4 5 2" xfId="12222" xr:uid="{3E4FAB98-316B-4E1A-BD80-0289FF127716}"/>
    <cellStyle name="Comma 4 5 3" xfId="20853" xr:uid="{FB2CC6DE-CDA5-4F16-BD4F-5B91E8AB1F6F}"/>
    <cellStyle name="Comma 4 6" xfId="12216" xr:uid="{AD61A313-447B-4494-B73A-669DF8B4D3B4}"/>
    <cellStyle name="Comma 4 6 2" xfId="20854" xr:uid="{805489D9-8994-4920-B736-B1E3CDAC8016}"/>
    <cellStyle name="Comma 4 7" xfId="20855" xr:uid="{560D7AEE-7DAA-4C5A-A7E0-2A5EA34C8B07}"/>
    <cellStyle name="Comma 4 8" xfId="20856" xr:uid="{AE2A89A8-3B74-4282-9F57-26AF3DA3C7B4}"/>
    <cellStyle name="Comma 4 9" xfId="20857" xr:uid="{6518F1F9-8C07-4A34-8961-009B089F1C58}"/>
    <cellStyle name="Comma 4 9 2" xfId="20858" xr:uid="{DE862499-34E2-4F7C-9B1F-D8AF1B92211E}"/>
    <cellStyle name="Comma 4_CONFIGURATION" xfId="20859" xr:uid="{2A082A1E-A909-4679-9F49-371CE6A741DC}"/>
    <cellStyle name="Comma 40" xfId="20860" xr:uid="{9F4B75FD-C6AE-4AE4-82E3-C660B237028C}"/>
    <cellStyle name="Comma 40 2" xfId="20861" xr:uid="{FFC17778-92F6-420C-A3F3-7B9491FE08E9}"/>
    <cellStyle name="Comma 40 2 2" xfId="20862" xr:uid="{5E2C9EC4-931B-4060-8999-4A65F923E743}"/>
    <cellStyle name="Comma 40 3" xfId="20863" xr:uid="{976DFDF5-989E-40F4-B9EE-6BF72E8CAC29}"/>
    <cellStyle name="Comma 41" xfId="20864" xr:uid="{DECDF45E-9787-4732-85A5-6CB72468350C}"/>
    <cellStyle name="Comma 41 2" xfId="20865" xr:uid="{DF520320-61D0-4EB3-8F95-24AC839BC26D}"/>
    <cellStyle name="Comma 41 2 2" xfId="20866" xr:uid="{BFFC5D57-1ACF-4AE5-B718-06540FB058FA}"/>
    <cellStyle name="Comma 41 3" xfId="20867" xr:uid="{B96DEBFB-F1A9-4E4E-8F44-DD2663EAFD25}"/>
    <cellStyle name="Comma 42" xfId="20868" xr:uid="{EAB0E9D1-6A56-4374-917D-3AABE477DE35}"/>
    <cellStyle name="Comma 42 2" xfId="20869" xr:uid="{21596FF6-1AF0-4972-A5E8-75E04A2C0E17}"/>
    <cellStyle name="Comma 42 2 2" xfId="20870" xr:uid="{E9FDA637-0819-4C5C-B0DF-25C82D9A6FA7}"/>
    <cellStyle name="Comma 42 3" xfId="20871" xr:uid="{C52F4E60-E7B0-4E1E-B5ED-9AA1C103467B}"/>
    <cellStyle name="Comma 43" xfId="20872" xr:uid="{1F627B01-8ECC-4F17-A3B3-C8460A3E6328}"/>
    <cellStyle name="Comma 43 2" xfId="20873" xr:uid="{A50402C5-C8EA-47BD-AD9D-7BDE45DAF6C9}"/>
    <cellStyle name="Comma 43 3" xfId="20874" xr:uid="{B0CE8EDF-7F72-4614-BE77-01FC5D49709E}"/>
    <cellStyle name="Comma 44" xfId="20875" xr:uid="{05B869F4-CAA3-48B7-B080-DE68E22D5E84}"/>
    <cellStyle name="Comma 45" xfId="20876" xr:uid="{89FA6358-0E7C-43BC-9B50-FCD81591034A}"/>
    <cellStyle name="Comma 46" xfId="20877" xr:uid="{21F05EBC-0D34-4812-8DCB-EC19D8730E68}"/>
    <cellStyle name="Comma 46 2" xfId="20878" xr:uid="{11DAC0DD-D2DF-436B-9239-44FBB507CF8C}"/>
    <cellStyle name="Comma 47" xfId="20879" xr:uid="{23A7C2B5-820B-40DD-9224-3F208FB5E682}"/>
    <cellStyle name="Comma 48" xfId="20880" xr:uid="{089AB46E-A18F-49F9-8B42-A0C3E94B0F0A}"/>
    <cellStyle name="Comma 49" xfId="20881" xr:uid="{106B993C-2141-485D-B5EF-6ECDE9023FD0}"/>
    <cellStyle name="Comma 5" xfId="11188" xr:uid="{8769B7F6-0AAD-4022-B310-134C1FF0B494}"/>
    <cellStyle name="Comma 5 2" xfId="11189" xr:uid="{890ABFEA-651F-4A34-9441-96595AEBE6AF}"/>
    <cellStyle name="Comma 5 2 2" xfId="11190" xr:uid="{F74F23C1-0F56-40F6-A3DB-9B58FC645127}"/>
    <cellStyle name="Comma 5 2 2 2" xfId="12225" xr:uid="{79D172A6-9888-4656-89CA-AE7777E0BF5F}"/>
    <cellStyle name="Comma 5 2 2 2 2" xfId="20885" xr:uid="{0F311BA4-64B7-46D9-AA21-C9D2809D6CB6}"/>
    <cellStyle name="Comma 5 2 2 3" xfId="20884" xr:uid="{A2E16F67-16CB-49BA-A87B-E579732295D2}"/>
    <cellStyle name="Comma 5 2 3" xfId="12224" xr:uid="{3508A558-6693-4E54-AE66-A4316AC53662}"/>
    <cellStyle name="Comma 5 2 3 2" xfId="20886" xr:uid="{FD302E40-5820-4C6B-9700-DE88E6A3D7D2}"/>
    <cellStyle name="Comma 5 2 4" xfId="20883" xr:uid="{1C718B78-45B9-4E7A-A056-563DCE363311}"/>
    <cellStyle name="Comma 5 3" xfId="11191" xr:uid="{4241C46E-14A6-49A6-9BF0-E856B77B32DB}"/>
    <cellStyle name="Comma 5 3 2" xfId="11192" xr:uid="{7C59D18D-BD28-4CA5-B2EA-AC01B5B14AA5}"/>
    <cellStyle name="Comma 5 3 2 2" xfId="12227" xr:uid="{BC51CE37-6EC2-4F09-ACBB-754830518B31}"/>
    <cellStyle name="Comma 5 3 2 3" xfId="20888" xr:uid="{990010D2-0671-4592-9DF8-30F6565B7B8E}"/>
    <cellStyle name="Comma 5 3 3" xfId="12226" xr:uid="{A6E5A7CA-2757-4DF3-BCF6-48FBBF1260C5}"/>
    <cellStyle name="Comma 5 3 4" xfId="20887" xr:uid="{555167A5-3436-4C30-9D8D-B213576679C2}"/>
    <cellStyle name="Comma 5 4" xfId="11193" xr:uid="{1EFAF233-8DF7-45B2-8321-EC2EEF8EB185}"/>
    <cellStyle name="Comma 5 4 2" xfId="12228" xr:uid="{13E6B796-959D-4551-9F05-699D85C81B3C}"/>
    <cellStyle name="Comma 5 4 3" xfId="20889" xr:uid="{B27599A8-5B99-44B4-9C21-1E4C32A36EFA}"/>
    <cellStyle name="Comma 5 5" xfId="11194" xr:uid="{41F5D9B2-EAD6-4CD6-B01B-F58C214DDEFC}"/>
    <cellStyle name="Comma 5 5 2" xfId="12229" xr:uid="{5F1BACE5-3887-4DB9-AD2E-17FC21472EE3}"/>
    <cellStyle name="Comma 5 5 3" xfId="20890" xr:uid="{2899E3B2-43F4-4DF3-BA0D-ACA809653EAD}"/>
    <cellStyle name="Comma 5 6" xfId="12223" xr:uid="{30FF838D-614C-4264-8B85-9CCECB56585E}"/>
    <cellStyle name="Comma 5 7" xfId="20882" xr:uid="{35B9AE76-FB81-4C80-A3EA-8801074663BE}"/>
    <cellStyle name="Comma 5_CONFIGURATION" xfId="20891" xr:uid="{7154A834-2FF8-470B-9723-0145F663A790}"/>
    <cellStyle name="Comma 50" xfId="20135" xr:uid="{BE76C750-6331-42E7-A221-6FEBC84810DD}"/>
    <cellStyle name="Comma 6" xfId="11452" xr:uid="{5034FBE2-6F4E-4160-8ED0-83C14D6B133B}"/>
    <cellStyle name="Comma 6 10" xfId="20892" xr:uid="{53F924EF-8F84-455E-BE6A-6EA2E46DD208}"/>
    <cellStyle name="Comma 6 2" xfId="20893" xr:uid="{0DD3727F-8839-485F-9F4D-CC55E8BEB4E7}"/>
    <cellStyle name="Comma 6 2 2" xfId="20894" xr:uid="{64488273-6419-441F-982E-0C9906A286C3}"/>
    <cellStyle name="Comma 6 2 2 2" xfId="20895" xr:uid="{2681D612-0FF1-4E0E-9B3D-99CA6B0FBDFC}"/>
    <cellStyle name="Comma 6 2 3" xfId="20896" xr:uid="{C0D60865-166B-4EFF-A59D-AA4438E6EDDF}"/>
    <cellStyle name="Comma 6 2 4" xfId="20897" xr:uid="{3A2A8C4D-D330-4F93-BCC2-1DABF4FD515B}"/>
    <cellStyle name="Comma 6 3" xfId="20898" xr:uid="{A555B0FC-2E76-428D-8923-433C8CA598AD}"/>
    <cellStyle name="Comma 6 3 2" xfId="20899" xr:uid="{2331ACDF-D8F0-4B65-89E7-C56542CC00A9}"/>
    <cellStyle name="Comma 6 3 2 2" xfId="20900" xr:uid="{21203C60-D5A9-448F-BD0E-4A96C52605D6}"/>
    <cellStyle name="Comma 6 3 3" xfId="20901" xr:uid="{C76DC47A-CC66-48E4-9FDA-8A083445A297}"/>
    <cellStyle name="Comma 6 3 4" xfId="20902" xr:uid="{CDCBF0C9-49EB-4598-8656-FB857BCA3F4D}"/>
    <cellStyle name="Comma 6 4" xfId="20903" xr:uid="{D8ED07FF-A81F-4707-A0D4-BE92BB7D4C06}"/>
    <cellStyle name="Comma 6 4 2" xfId="20904" xr:uid="{D2EEC22B-613C-4D17-A267-069A2186D18B}"/>
    <cellStyle name="Comma 6 4 3" xfId="20905" xr:uid="{2E15B123-07A3-422A-BB5E-C6260BF382FB}"/>
    <cellStyle name="Comma 6 5" xfId="20906" xr:uid="{BD8F67B1-572F-46A0-9255-C3536FDA33C7}"/>
    <cellStyle name="Comma 6 6" xfId="20907" xr:uid="{46ED536F-67F2-4364-9B18-7CFE576515B3}"/>
    <cellStyle name="Comma 6 7" xfId="20908" xr:uid="{F8380C07-36E8-4B05-986F-67F0065C6A69}"/>
    <cellStyle name="Comma 6 8" xfId="20909" xr:uid="{F3CC9B5B-A13D-4EF5-A6DB-D00F86F39D6E}"/>
    <cellStyle name="Comma 6 9" xfId="20910" xr:uid="{B6E2D19A-A972-4335-BA3B-6104CACE6563}"/>
    <cellStyle name="Comma 6_CONFIGURATION" xfId="20911" xr:uid="{A9A32F95-7776-4747-91CF-1327189A6163}"/>
    <cellStyle name="Comma 7" xfId="11941" xr:uid="{E350D38A-BB70-4309-B061-9AD1B8E7282F}"/>
    <cellStyle name="Comma 7 2" xfId="20913" xr:uid="{A25B0E64-81A2-4702-A54D-F80CB09BAA64}"/>
    <cellStyle name="Comma 7 2 2" xfId="20914" xr:uid="{246AD255-E7E9-45B9-9C5C-2F33D5CA8AAC}"/>
    <cellStyle name="Comma 7 2 2 2" xfId="20915" xr:uid="{A81E3636-EE1A-4141-92E8-4CB08D808A95}"/>
    <cellStyle name="Comma 7 2 2_Annexe 6 IAS" xfId="20916" xr:uid="{211DCF36-03B0-4C32-899E-0410DCFAC2BF}"/>
    <cellStyle name="Comma 7 2 3" xfId="20917" xr:uid="{EC457BDA-2E50-4901-AD97-A507C9BE010E}"/>
    <cellStyle name="Comma 7 2_Annexe 6 IAS" xfId="20918" xr:uid="{D952A0AB-F8C2-4705-9189-46CB92EF3085}"/>
    <cellStyle name="Comma 7 3" xfId="20919" xr:uid="{7B62C717-31B6-4A2F-A48D-23180F32930C}"/>
    <cellStyle name="Comma 7 3 2" xfId="20920" xr:uid="{E50B481C-9816-474E-8218-26B9FDDE56F2}"/>
    <cellStyle name="Comma 7 3_Annexe 6 IAS" xfId="20921" xr:uid="{3F775E9C-B2D6-4432-BB0B-E63A8B2567FF}"/>
    <cellStyle name="Comma 7 4" xfId="20922" xr:uid="{99CE9F11-4F1B-4FAA-B6B9-D7190ABC61FD}"/>
    <cellStyle name="Comma 7 5" xfId="20923" xr:uid="{AF14E471-4320-4363-A965-C0757E9A9711}"/>
    <cellStyle name="Comma 7 6" xfId="20912" xr:uid="{0D954647-BFC3-4D96-A0B9-BF287BCE58E4}"/>
    <cellStyle name="Comma 7_Annexe 6 IAS" xfId="20924" xr:uid="{496428C1-A23C-4072-86A4-7DDB4EB435B2}"/>
    <cellStyle name="Comma 8" xfId="11659" xr:uid="{6185089F-8EAD-408B-A5EB-022C84BEE8A9}"/>
    <cellStyle name="Comma 8 2" xfId="20926" xr:uid="{BE5B4814-8580-4BE1-A7C9-77E4BE4B8039}"/>
    <cellStyle name="Comma 8 2 2" xfId="20927" xr:uid="{C62E87ED-13F7-4F97-8C25-DD3B90C63473}"/>
    <cellStyle name="Comma 8 2 2 2" xfId="20928" xr:uid="{67B35B11-21FC-4C6C-9018-864AA87577F7}"/>
    <cellStyle name="Comma 8 2 2_Annexe 6 IAS" xfId="20929" xr:uid="{6F3D2D29-CE0A-45FE-9761-D32942CE429D}"/>
    <cellStyle name="Comma 8 2 3" xfId="20930" xr:uid="{0972615F-2E78-4937-BAD3-D9B84FCBDD9E}"/>
    <cellStyle name="Comma 8 2_Annexe 6 IAS" xfId="20931" xr:uid="{C587788C-B007-4876-90F1-6F0B62B55DA7}"/>
    <cellStyle name="Comma 8 3" xfId="20932" xr:uid="{7E42D2BF-49E5-451A-8C69-BE28DEC14A07}"/>
    <cellStyle name="Comma 8 3 2" xfId="20933" xr:uid="{510873F3-A6D3-4B66-8FD9-81A51AA64C75}"/>
    <cellStyle name="Comma 8 3_Annexe 6 IAS" xfId="20934" xr:uid="{5C68967C-43F2-4911-97FF-C97E22E2EB7F}"/>
    <cellStyle name="Comma 8 4" xfId="20935" xr:uid="{5366EC6B-F172-46AB-893F-61D2FF8F0712}"/>
    <cellStyle name="Comma 8 5" xfId="20936" xr:uid="{F91282D2-9AE5-4172-A717-47DC811E8DD7}"/>
    <cellStyle name="Comma 8 6" xfId="20925" xr:uid="{7AB0E702-C93B-4300-8F0E-21EA7FE4AC1C}"/>
    <cellStyle name="Comma 8_Annexe 6 IAS" xfId="20937" xr:uid="{69EDC2B5-1760-4180-A7AB-9C1021B4C038}"/>
    <cellStyle name="Comma 9" xfId="11696" xr:uid="{B1633D19-5A49-4D49-8ED2-9798DA24DB5C}"/>
    <cellStyle name="Comma 9 2" xfId="20939" xr:uid="{D04594E9-5A5C-4DF8-8DE5-2781ABE4D5EF}"/>
    <cellStyle name="Comma 9 2 2" xfId="20940" xr:uid="{635DFCFC-2ECF-413A-9D5D-C1475F626AEB}"/>
    <cellStyle name="Comma 9 2 2 2" xfId="20941" xr:uid="{CF241E33-A39C-4222-95DF-7254C9A5A43A}"/>
    <cellStyle name="Comma 9 2 2_Annexe 6 IAS" xfId="20942" xr:uid="{B14CC058-AC91-4C60-B8ED-8FF93EAAC05C}"/>
    <cellStyle name="Comma 9 2 3" xfId="20943" xr:uid="{1146DED8-089F-4A11-840E-2CBFF674ECD7}"/>
    <cellStyle name="Comma 9 2_Annexe 6 IAS" xfId="20944" xr:uid="{67A2E5B3-A2E8-4A0E-BD99-945B21755FC2}"/>
    <cellStyle name="Comma 9 3" xfId="20945" xr:uid="{6581BD23-0B5C-4D82-8170-9CB9DB4F2EA9}"/>
    <cellStyle name="Comma 9 3 2" xfId="20946" xr:uid="{A134E48A-9E86-4C58-8A2A-4049C8650B48}"/>
    <cellStyle name="Comma 9 3_Annexe 6 IAS" xfId="20947" xr:uid="{B5D586CE-C06C-4C26-B439-26D22279045F}"/>
    <cellStyle name="Comma 9 4" xfId="20948" xr:uid="{66B82E17-0ED7-4913-AE98-937993BEC0EC}"/>
    <cellStyle name="Comma 9 5" xfId="20949" xr:uid="{8BBFE1AF-446C-433D-B432-CFF758E47E80}"/>
    <cellStyle name="Comma 9 6" xfId="20938" xr:uid="{8295096B-9114-4CCE-9F8B-DEDE1C557E36}"/>
    <cellStyle name="Comma 9_Annexe 6 IAS" xfId="20950" xr:uid="{51DC1F6F-D2AC-47A1-B572-8650467370CD}"/>
    <cellStyle name="Comma.0" xfId="20951" xr:uid="{31727B35-D59F-4D76-AD95-2E02F4338E90}"/>
    <cellStyle name="Comma.0 2" xfId="20952" xr:uid="{37E0C90B-F3EE-4CF6-AD5C-35F91C8FC69A}"/>
    <cellStyle name="Comma.0_Annexe 6 IAS" xfId="20953" xr:uid="{7BF8075A-C4FC-4FAA-BA9D-928A91FEA788}"/>
    <cellStyle name="Comma.00" xfId="20954" xr:uid="{B99F5529-D5C9-406E-AF0D-4CC5120DD8F3}"/>
    <cellStyle name="Comma.00 2" xfId="20955" xr:uid="{A71115CB-E715-454F-ACCF-1FC0FD4C0361}"/>
    <cellStyle name="Comma.00 2 2" xfId="20956" xr:uid="{25876A62-5990-45E8-8839-BA27D31C9A40}"/>
    <cellStyle name="Comma.00 2_Annexe 6 IAS" xfId="20957" xr:uid="{1CAFBBF1-1091-409A-809F-E6FF8B987BC1}"/>
    <cellStyle name="Comma.00 3" xfId="20958" xr:uid="{47CD2474-2337-4CF6-A60A-F0A60A6A72DB}"/>
    <cellStyle name="Comma.00 4" xfId="20959" xr:uid="{2120123E-A2F5-4E54-93E8-EE74669F6C3F}"/>
    <cellStyle name="Comma.00 5" xfId="20960" xr:uid="{CE86B376-91BE-408E-9CC9-84B155C059D8}"/>
    <cellStyle name="Comma.00_Annexe 6 IAS" xfId="20961" xr:uid="{83826813-8996-4F78-8C74-FEB47A1EE3A5}"/>
    <cellStyle name="Comma_~0053779" xfId="20962" xr:uid="{0978BD01-B2A5-4551-923F-09E0E5A0FEEB}"/>
    <cellStyle name="Comma0" xfId="20963" xr:uid="{150F118C-5DF9-48AA-80DB-13FF887C89AE}"/>
    <cellStyle name="Comma0 2" xfId="20964" xr:uid="{9FD0E9F7-A2DD-470B-8577-7E018CABCFDC}"/>
    <cellStyle name="Comma0 2 2" xfId="20965" xr:uid="{FBF1EFEF-1EC6-40C7-88A5-710A6C2303F5}"/>
    <cellStyle name="Comma0 2 2 2" xfId="20966" xr:uid="{07910790-E602-469D-BDC8-53ABF50186FF}"/>
    <cellStyle name="Comma0 2 3" xfId="20967" xr:uid="{6956FAAF-5E1B-4FE6-94BD-1E45F9B2D090}"/>
    <cellStyle name="Comma0 3" xfId="20968" xr:uid="{7455EE76-C8C0-460B-A587-95085EF73BFC}"/>
    <cellStyle name="Comma0 3 2" xfId="20969" xr:uid="{126A832A-DE71-42E4-AB4F-7B9A94BA62C1}"/>
    <cellStyle name="Comma0 4" xfId="20970" xr:uid="{E30BCA3F-4438-4DC1-AB01-B4885CD46351}"/>
    <cellStyle name="comment" xfId="20971" xr:uid="{CEB939A8-533E-4EEF-8370-966418B72A6D}"/>
    <cellStyle name="comment2" xfId="20972" xr:uid="{75CD479B-8B9D-4B3C-B66E-819B8F4034D1}"/>
    <cellStyle name="Commentaire 2" xfId="20973" xr:uid="{F3AF8DA8-977A-4CC5-BD0D-2F64D75BF14B}"/>
    <cellStyle name="Commentaire 2 2" xfId="20974" xr:uid="{88115664-217C-4932-88BA-A62EB635658E}"/>
    <cellStyle name="Commentaire 2 2 2" xfId="20975" xr:uid="{6B0040BF-D537-4524-B0CA-58CD8444CA3A}"/>
    <cellStyle name="Commentaire 2 2 3" xfId="20976" xr:uid="{F93BBF93-30E5-4771-ADF6-7D4C1849B88E}"/>
    <cellStyle name="Commentaire 2 2 4" xfId="20977" xr:uid="{B1C15B0E-4A60-4D6D-913C-72F5998DBF64}"/>
    <cellStyle name="Commentaire 2 2 5" xfId="20978" xr:uid="{1AEE24D5-0394-4254-9828-0736C7AB2792}"/>
    <cellStyle name="Commentaire 2 3" xfId="20979" xr:uid="{9594183F-AB2D-4DF6-8D6C-72945150974C}"/>
    <cellStyle name="Commentaire 2 3 2" xfId="20980" xr:uid="{2DF7C698-FDEA-46D2-BB28-8BAAFFEFE796}"/>
    <cellStyle name="Commentaire 2 3 3" xfId="20981" xr:uid="{BA220CCF-84F9-4549-9A9F-C2113195712A}"/>
    <cellStyle name="Commentaire 2 3 4" xfId="20982" xr:uid="{75A732DD-151C-4B36-9398-39861E46EE10}"/>
    <cellStyle name="Commentaire 2 3 5" xfId="20983" xr:uid="{07534FE2-DE05-4E13-B58C-263AAE508045}"/>
    <cellStyle name="Commentaire 2 4" xfId="20984" xr:uid="{FEF3D4EE-543D-4143-8464-DFD205297314}"/>
    <cellStyle name="Commentaire 2 5" xfId="20985" xr:uid="{A51B328B-C40A-45BF-A6E7-0733EC6CB1CF}"/>
    <cellStyle name="Commentaire 2 6" xfId="20986" xr:uid="{239DE9DE-7460-4B2D-91B3-824541CC5153}"/>
    <cellStyle name="Commentaire 2 7" xfId="20987" xr:uid="{122482A0-4A22-42BE-854C-E778233CC17C}"/>
    <cellStyle name="Commentaire 2 7 2" xfId="20988" xr:uid="{5C4C5DC0-45C5-4830-8E71-7BAA16CA7419}"/>
    <cellStyle name="Commentaire 2 8" xfId="20989" xr:uid="{50E88D86-0712-45DC-9C85-6B94DC4638BC}"/>
    <cellStyle name="Commentaire 2_Annexe 6 IAS" xfId="20990" xr:uid="{05384C68-962C-4969-9450-01D4B68894B8}"/>
    <cellStyle name="Commentaire 3" xfId="20991" xr:uid="{5E3B168C-88F3-4301-B7EE-FE1427BEC6C4}"/>
    <cellStyle name="Commentaire 3 2" xfId="20992" xr:uid="{A3DF7D8F-0D12-441E-AB36-E6594202C515}"/>
    <cellStyle name="Commentaire 3 3" xfId="20993" xr:uid="{C4A2DBEB-16FD-46AA-9FFA-F66EC35D0132}"/>
    <cellStyle name="Commentaire 3 4" xfId="20994" xr:uid="{7E891DBF-5809-44CC-A39C-3C34FB6BF3BC}"/>
    <cellStyle name="Commentaire 3 5" xfId="20995" xr:uid="{0C6DD045-58D2-4410-80AA-595CD28E7935}"/>
    <cellStyle name="Commentaire 4" xfId="20996" xr:uid="{21308AAE-DD07-46E6-AE53-2AF0CD6ECD61}"/>
    <cellStyle name="Commentaire 4 2" xfId="20997" xr:uid="{48A5C017-9DD7-4A89-B2B4-90B278E05ADF}"/>
    <cellStyle name="Commentaire 4 2 2" xfId="20998" xr:uid="{36F50C21-B7E6-42C8-A14E-504F49EC0DF7}"/>
    <cellStyle name="Commentaire 4 2 3" xfId="20999" xr:uid="{834009D2-D93E-423B-90BF-6452969C3497}"/>
    <cellStyle name="Commentaire 4 2 4" xfId="21000" xr:uid="{A721469C-6676-45E4-8D04-D20209CDC050}"/>
    <cellStyle name="Commentaire 4 2 5" xfId="21001" xr:uid="{F22F8EA7-B238-4D76-9CCB-44718DB8C577}"/>
    <cellStyle name="Commentaire 4 3" xfId="21002" xr:uid="{B0FC4946-507A-4330-BE0F-F916E1C4D616}"/>
    <cellStyle name="Commentaire 4 4" xfId="21003" xr:uid="{83CE79A5-4183-43DA-A403-F9059324797F}"/>
    <cellStyle name="Commentaire 4 5" xfId="21004" xr:uid="{4A52C82C-624D-4A2B-B7E8-B00035BBA196}"/>
    <cellStyle name="Commentaire 4 6" xfId="21005" xr:uid="{C633711E-9B42-4CAF-881C-33F583FA94D1}"/>
    <cellStyle name="Commentaire 5" xfId="21006" xr:uid="{C2D8E51B-52C0-4865-9F77-72906AFB4AE4}"/>
    <cellStyle name="Commentaire 5 2" xfId="21007" xr:uid="{EBDCB91A-AFEB-4938-A114-F2377390857D}"/>
    <cellStyle name="Commentaire 5 3" xfId="21008" xr:uid="{8E1B5921-D0DA-47ED-8B98-8B7194B7C0D3}"/>
    <cellStyle name="Commentaire 5 4" xfId="21009" xr:uid="{D1F9BE0D-86B7-4977-8EE8-71E9C89C2D35}"/>
    <cellStyle name="Commentaire 5 5" xfId="21010" xr:uid="{CF72C579-FEC4-4407-B8DD-21FD7A81E0B7}"/>
    <cellStyle name="Commentaire 6" xfId="21011" xr:uid="{A0F2CBE6-AA57-4B8B-B017-B8A6BAFC21BC}"/>
    <cellStyle name="Commentaire 7" xfId="21012" xr:uid="{1976C1AD-0752-4ED3-B67C-3B1142FE6AFC}"/>
    <cellStyle name="Commentaire 7 2" xfId="21013" xr:uid="{6AC09B76-A169-4AA6-9CE2-98C2F9ED5F6F}"/>
    <cellStyle name="Commentaire 8" xfId="21014" xr:uid="{5FB55E4C-7077-4DE0-AA55-8164C97707EC}"/>
    <cellStyle name="Commg [0]_FOP1&amp;L_PLN0309_NewBrazil3007.xls Chart 2" xfId="21015" xr:uid="{9BFAA95E-1DFC-4E47-86B9-FBD691F783DA}"/>
    <cellStyle name="Commɡ [0]_FOP1&amp;L_PLN0309_NewBrazil3007.xls Chart 2" xfId="21016" xr:uid="{B6E7E0C5-0561-4F57-962A-EFC8263AB3CF}"/>
    <cellStyle name="CompanyName" xfId="21017" xr:uid="{F114CFF9-53F9-4AA7-A02C-4955F4B2E231}"/>
    <cellStyle name="Contract" xfId="21018" xr:uid="{04FFFF67-1569-4F6F-B908-BBFA64A2EBA8}"/>
    <cellStyle name="Controlecel" xfId="21019" xr:uid="{BCE7DB91-C9A3-458C-AAD4-25F01FC5C4DB}"/>
    <cellStyle name="Convergence" xfId="21020" xr:uid="{6EB966EF-3D96-42A1-9921-1303E22E10CB}"/>
    <cellStyle name="Convergence 2" xfId="21021" xr:uid="{FDB7EE6E-961A-4D41-8248-5CFEC9808680}"/>
    <cellStyle name="Convergence 2 2" xfId="21022" xr:uid="{105B8692-B6FB-4A00-8ABF-162AC6864079}"/>
    <cellStyle name="Convergence 2 2 2" xfId="21023" xr:uid="{70428931-973B-4E9A-9039-05664A5A6902}"/>
    <cellStyle name="Convergence 2 3" xfId="21024" xr:uid="{C19B3995-C215-4DD3-8A30-54D513F99EFF}"/>
    <cellStyle name="Convergence 3" xfId="21025" xr:uid="{8D5AB4C4-3A2E-47D7-8AB3-927F347FF13F}"/>
    <cellStyle name="Convergence 3 2" xfId="21026" xr:uid="{3F6259B2-57A5-488E-A2B3-2E70BFEEEF94}"/>
    <cellStyle name="Convergence 4" xfId="21027" xr:uid="{5DC3AE9C-0EC5-499A-AA32-8526F644C66A}"/>
    <cellStyle name="Copied" xfId="21028" xr:uid="{BDFC402B-0C5D-4745-B2DE-724FC1D871D2}"/>
    <cellStyle name="Correlat" xfId="21029" xr:uid="{8E85B222-803F-4311-8A2E-F0669CA0946D}"/>
    <cellStyle name="Correlat 10" xfId="21030" xr:uid="{E454E98F-D8F2-4CE1-9813-F7544B7E838A}"/>
    <cellStyle name="Correlat 11" xfId="21031" xr:uid="{7897E326-6F19-449F-9837-85D310B151B2}"/>
    <cellStyle name="Correlat 12" xfId="21032" xr:uid="{8DF8D749-012D-4EA5-A991-54A93AFF4DE3}"/>
    <cellStyle name="Correlat 13" xfId="21033" xr:uid="{B26C6494-2E39-4A70-BB14-1BE80F64D4BF}"/>
    <cellStyle name="Correlat 14" xfId="21034" xr:uid="{B1622DFE-C910-4216-9639-13AFF111341E}"/>
    <cellStyle name="Correlat 15" xfId="21035" xr:uid="{A3A85E62-C8E9-4417-87B1-71D425257469}"/>
    <cellStyle name="Correlat 16" xfId="21036" xr:uid="{E12FE91A-9BEF-4E15-A369-F31602805DE9}"/>
    <cellStyle name="Correlat 17" xfId="21037" xr:uid="{3B72A036-8B3D-431F-9E2D-F645FA2F6C85}"/>
    <cellStyle name="Correlat 2" xfId="21038" xr:uid="{CCC26E5B-F5C8-4023-8C40-B6B2A7874DC0}"/>
    <cellStyle name="Correlat 2 2" xfId="21039" xr:uid="{1BA11A0A-95C4-456F-9EB9-C8E8D8BD2EF5}"/>
    <cellStyle name="Correlat 2_Annexe 6 IAS" xfId="21040" xr:uid="{62D7E28D-86FC-4FBB-828C-68026316505F}"/>
    <cellStyle name="Correlat 3" xfId="21041" xr:uid="{6D5D1CAC-455A-4AE7-BAD2-DB1C68EA351E}"/>
    <cellStyle name="Correlat 3 2" xfId="21042" xr:uid="{E2C29C9D-BD50-467A-AF19-AC57B83A8B3C}"/>
    <cellStyle name="Correlat 3_Annexe 6 IAS" xfId="21043" xr:uid="{F76A2223-91E9-4C4A-A420-9DD13C426228}"/>
    <cellStyle name="Correlat 4" xfId="21044" xr:uid="{D5DD4BFB-DC93-4695-95FA-AD7232FB8FC4}"/>
    <cellStyle name="Correlat 4 2" xfId="21045" xr:uid="{07657540-F3E7-4C6C-B32E-09FF14AC20B9}"/>
    <cellStyle name="Correlat 4_Annexe 6 IAS" xfId="21046" xr:uid="{F9CA1A41-73FE-4700-BBB5-566DCD568DCD}"/>
    <cellStyle name="Correlat 5" xfId="21047" xr:uid="{C8FBC6D1-00EC-43AC-9F59-E6CAF473058E}"/>
    <cellStyle name="Correlat 5 2" xfId="21048" xr:uid="{4A775D8D-0F69-49A1-A363-769D6F10E3F5}"/>
    <cellStyle name="Correlat 5_Annexe 6 IAS" xfId="21049" xr:uid="{054AD924-FEF1-4F4B-8212-0E3AE64FBC1F}"/>
    <cellStyle name="Correlat 6" xfId="21050" xr:uid="{C4C30F13-35F1-4114-9394-E42197E80D79}"/>
    <cellStyle name="Correlat 7" xfId="21051" xr:uid="{0DCF617E-4A0D-4FE8-A0BE-263ADA79F698}"/>
    <cellStyle name="Correlat 8" xfId="21052" xr:uid="{1F215264-9B3A-4E8E-AEE2-DF08A19D72F1}"/>
    <cellStyle name="Correlat 9" xfId="21053" xr:uid="{491EE652-795D-40D2-9C9E-20E944A7149C}"/>
    <cellStyle name="Correlat_Annexe 6 IAS" xfId="21054" xr:uid="{BC233604-3B5D-4D85-BA5E-20F8917B1FDA}"/>
    <cellStyle name="CS" xfId="21055" xr:uid="{7E574CCC-1803-4AC9-B59C-D33BF179AB52}"/>
    <cellStyle name="CS 10" xfId="21056" xr:uid="{813F32A5-7589-4EE7-BA2F-4C1793FE4A3B}"/>
    <cellStyle name="CS 11" xfId="21057" xr:uid="{98B2D4BD-A0FC-41C9-A210-9703FB24CF74}"/>
    <cellStyle name="CS 12" xfId="21058" xr:uid="{A7692063-9D42-4D0F-B008-4A9DC43CBD92}"/>
    <cellStyle name="CS 13" xfId="21059" xr:uid="{05A43066-9FFD-49A7-86F9-1CEB120AAB77}"/>
    <cellStyle name="CS 14" xfId="21060" xr:uid="{E6EC98CE-7CC7-4264-A1A1-46C7C3C74750}"/>
    <cellStyle name="CS 15" xfId="21061" xr:uid="{1D6E4BD7-1B78-473E-B761-86CDE8560BF8}"/>
    <cellStyle name="CS 16" xfId="21062" xr:uid="{D75D3F62-0AFF-4C06-9795-1D5D6383BA6E}"/>
    <cellStyle name="CS 17" xfId="21063" xr:uid="{402A8035-0A12-4241-9CA3-7711ED201DA8}"/>
    <cellStyle name="CS 2" xfId="21064" xr:uid="{E30F9AA7-C921-4347-85D5-A372AA4632BE}"/>
    <cellStyle name="CS 2 2" xfId="21065" xr:uid="{AB5DEC64-19FA-42B9-B36B-404A50599284}"/>
    <cellStyle name="CS 2_Annexe 6 IAS" xfId="21066" xr:uid="{70A13F6D-77C8-4001-83CB-5320F126D1C2}"/>
    <cellStyle name="CS 3" xfId="21067" xr:uid="{7348812F-5017-4D69-BB52-5ABF97B110B1}"/>
    <cellStyle name="CS 4" xfId="21068" xr:uid="{8F2793BB-E25E-4F19-918B-0C92856A36EB}"/>
    <cellStyle name="CS 5" xfId="21069" xr:uid="{0A09424E-8F9E-4C2E-B0DB-59AAC82018A5}"/>
    <cellStyle name="CS 6" xfId="21070" xr:uid="{46A30D92-0D0C-46DE-9A8D-4204C99AD919}"/>
    <cellStyle name="CS 7" xfId="21071" xr:uid="{1DBDDCF6-4175-48C9-B677-8737B6255388}"/>
    <cellStyle name="CS 8" xfId="21072" xr:uid="{148A4F19-B739-4E69-AF0E-E0026C7C76F6}"/>
    <cellStyle name="CS 9" xfId="21073" xr:uid="{3A794386-F03E-45CF-AB53-4680C1985E2E}"/>
    <cellStyle name="CS_~0950885" xfId="21074" xr:uid="{E3E91D65-009A-40F6-9076-7B29AD646728}"/>
    <cellStyle name="Currency" xfId="88" xr:uid="{94D9A141-AD2C-4ACE-AEEB-8A3C623C4E65}"/>
    <cellStyle name="Currency [£]" xfId="21076" xr:uid="{013A0FCF-B5DD-4633-8EED-3FEE61C21DBE}"/>
    <cellStyle name="Currency [0]" xfId="89" xr:uid="{6C5BDDFD-C3F2-426E-B6CD-2829B0907F13}"/>
    <cellStyle name="Currency [0] 10" xfId="21078" xr:uid="{D0158C04-CCCF-452F-B488-216D92035292}"/>
    <cellStyle name="Currency [0] 10 2" xfId="21079" xr:uid="{62E5EB03-6B4A-43C9-935B-B1D2F47F7923}"/>
    <cellStyle name="Currency [0] 10_Annexe 6 IAS" xfId="21080" xr:uid="{0AA50C03-AAFB-4093-8E55-BBEC55ABFB25}"/>
    <cellStyle name="Currency [0] 11" xfId="21081" xr:uid="{74DC5822-4FFA-4265-BE0D-F7584AE6FD6A}"/>
    <cellStyle name="Currency [0] 12" xfId="21082" xr:uid="{C0DB6D49-FA7E-4E6F-8788-949D9B70AE7C}"/>
    <cellStyle name="Currency [0] 13" xfId="21077" xr:uid="{619531DC-FE2C-42A7-A236-68ADA9673B94}"/>
    <cellStyle name="Currency [0] 2" xfId="11451" xr:uid="{29E575F7-6AB2-4658-A67D-21656266BECF}"/>
    <cellStyle name="Currency [0] 2 2" xfId="21084" xr:uid="{2FFEE78F-C8A2-4375-914E-382F75A61BED}"/>
    <cellStyle name="Currency [0] 2 2 2" xfId="21085" xr:uid="{2200FA93-F098-4F99-A5CA-9BA8ABCB4ECC}"/>
    <cellStyle name="Currency [0] 2 2 2 2" xfId="21086" xr:uid="{AC28DF19-2F6B-47D7-811D-08480AFD4F2C}"/>
    <cellStyle name="Currency [0] 2 2 2_Annexe 6 IAS" xfId="21087" xr:uid="{DF2FB9CE-BC0C-4DF9-BD12-FE362C4C4A6F}"/>
    <cellStyle name="Currency [0] 2 2 3" xfId="21088" xr:uid="{1EC97781-1BC6-463A-A72B-4FA323A75DED}"/>
    <cellStyle name="Currency [0] 2 2 4" xfId="21089" xr:uid="{338722A7-5A9A-4CC7-9AD3-9A6475B05BB0}"/>
    <cellStyle name="Currency [0] 2 2_Annexe 6 IAS" xfId="21090" xr:uid="{3E9AFEBF-ECAB-4F1E-8C8D-8BE0589B7097}"/>
    <cellStyle name="Currency [0] 2 3" xfId="21091" xr:uid="{87440BA4-FBA2-41E5-9687-8CD53CBA8E47}"/>
    <cellStyle name="Currency [0] 2 3 2" xfId="21092" xr:uid="{0E8C8222-BCD3-4C06-9FD9-F7268F22C6C1}"/>
    <cellStyle name="Currency [0] 2 3 2 2" xfId="21093" xr:uid="{16017DE0-7D3F-408E-8953-4E6ECEB32388}"/>
    <cellStyle name="Currency [0] 2 3 2_Annexe 6 IAS" xfId="21094" xr:uid="{1676ED2F-A70C-49B7-B351-566552EAEDCE}"/>
    <cellStyle name="Currency [0] 2 3 3" xfId="21095" xr:uid="{82AF002B-1581-43DA-8624-C4B74519E138}"/>
    <cellStyle name="Currency [0] 2 3 4" xfId="21096" xr:uid="{14F22A50-76E2-417F-91E3-0861EC71C728}"/>
    <cellStyle name="Currency [0] 2 3_Annexe 6 IAS" xfId="21097" xr:uid="{C112165C-CFBD-4E00-8FC3-D66310EB7265}"/>
    <cellStyle name="Currency [0] 2 4" xfId="21098" xr:uid="{99A5C209-9764-46E2-95D3-36940047877C}"/>
    <cellStyle name="Currency [0] 2 4 2" xfId="21099" xr:uid="{99947807-1F77-4179-82F1-4E1940972FC6}"/>
    <cellStyle name="Currency [0] 2 4 3" xfId="21100" xr:uid="{536694AC-7C85-4558-A023-EE1B536922C3}"/>
    <cellStyle name="Currency [0] 2 4_Annexe 6 IAS" xfId="21101" xr:uid="{3CD1EA9E-50AD-4D8E-A5D4-AC08EE7E762C}"/>
    <cellStyle name="Currency [0] 2 5" xfId="21102" xr:uid="{CBD5E161-36BC-42D1-9371-D2C1993577CE}"/>
    <cellStyle name="Currency [0] 2 6" xfId="21103" xr:uid="{220AD8BB-78B8-4DB5-A49A-F387E2E63C96}"/>
    <cellStyle name="Currency [0] 2 7" xfId="21104" xr:uid="{C836538F-411F-4021-88DF-ED4A022C5FBA}"/>
    <cellStyle name="Currency [0] 2 8" xfId="21105" xr:uid="{38CF24EA-697F-4137-ADED-67F9ACB33131}"/>
    <cellStyle name="Currency [0] 2 9" xfId="21083" xr:uid="{E9850D9B-D01A-4C2E-8757-BCDA9EF312E8}"/>
    <cellStyle name="Currency [0] 2_Annexe 6 IAS" xfId="21106" xr:uid="{E6C2887F-A944-4D22-83B9-5E1038597F3F}"/>
    <cellStyle name="Currency [0] 3" xfId="21107" xr:uid="{0C8FD6E6-FD49-41CB-A887-EC4F1F9B1C07}"/>
    <cellStyle name="Currency [0] 3 2" xfId="21108" xr:uid="{86E1F6CF-FE34-476A-A07A-7B28D5600594}"/>
    <cellStyle name="Currency [0] 3 2 2" xfId="21109" xr:uid="{66C3177A-7A1D-4452-9FE1-B8ABB914E58B}"/>
    <cellStyle name="Currency [0] 3 2 2 2" xfId="21110" xr:uid="{0E116669-C0A0-47B7-90E5-7DE8AE31EA4B}"/>
    <cellStyle name="Currency [0] 3 2 2_Annexe 6 IAS" xfId="21111" xr:uid="{A9ED13A3-6A5E-4041-9FEC-F0C17D195BC9}"/>
    <cellStyle name="Currency [0] 3 2 3" xfId="21112" xr:uid="{C72C26BE-EF2D-4BDB-8989-16B2D7D6CAE2}"/>
    <cellStyle name="Currency [0] 3 2 4" xfId="21113" xr:uid="{410B09DE-D3C0-4786-BF34-26C8595B2943}"/>
    <cellStyle name="Currency [0] 3 2_Annexe 6 IAS" xfId="21114" xr:uid="{6A6BD3C4-9B56-46B8-BE61-BEBD2520514E}"/>
    <cellStyle name="Currency [0] 3 3" xfId="21115" xr:uid="{04010F63-2CFA-473A-8457-20509C440BF4}"/>
    <cellStyle name="Currency [0] 3 3 2" xfId="21116" xr:uid="{C40F949C-D4CE-4CB5-ADD6-A06A15572314}"/>
    <cellStyle name="Currency [0] 3 3 2 2" xfId="21117" xr:uid="{4996DB7B-4E5C-4D41-8E48-DDAD4D0F7FBE}"/>
    <cellStyle name="Currency [0] 3 3 2_Annexe 6 IAS" xfId="21118" xr:uid="{12829930-3C7E-4894-8DAB-73EF9C4F976B}"/>
    <cellStyle name="Currency [0] 3 3 3" xfId="21119" xr:uid="{7B3D0454-B4FD-4564-A475-248A4AFC8F0A}"/>
    <cellStyle name="Currency [0] 3 3 4" xfId="21120" xr:uid="{744C28D6-CE91-4566-969B-0B5D6008AE49}"/>
    <cellStyle name="Currency [0] 3 3_Annexe 6 IAS" xfId="21121" xr:uid="{068109F8-1B46-4B6C-8D7F-5B14B9D56FD2}"/>
    <cellStyle name="Currency [0] 3 4" xfId="21122" xr:uid="{DBA06659-E6BB-42CD-B36C-CAC5CA3DB6D0}"/>
    <cellStyle name="Currency [0] 3 4 2" xfId="21123" xr:uid="{EDDD5C8C-FB3F-4A58-9A0D-A8E171DABEEB}"/>
    <cellStyle name="Currency [0] 3 4 3" xfId="21124" xr:uid="{BA8CA9B2-FC89-48A8-943E-1DC6DE48A731}"/>
    <cellStyle name="Currency [0] 3 4_Annexe 6 IAS" xfId="21125" xr:uid="{8C94C28A-18CE-4E7E-AC2E-63C9231AFAE0}"/>
    <cellStyle name="Currency [0] 3 5" xfId="21126" xr:uid="{ABB9BC47-E33F-4F89-A9B6-B0F336C3BB09}"/>
    <cellStyle name="Currency [0] 3 6" xfId="21127" xr:uid="{1C44D161-1DC2-4BB9-A8B5-93D353C3F6E2}"/>
    <cellStyle name="Currency [0] 3 7" xfId="21128" xr:uid="{270AEC05-CB7C-45B0-B3DF-49E3959A261D}"/>
    <cellStyle name="Currency [0] 3 8" xfId="21129" xr:uid="{2DD29E50-65D1-42F4-94B8-F9D6B661F764}"/>
    <cellStyle name="Currency [0] 3_Annexe 6 IAS" xfId="21130" xr:uid="{4596DA6C-E799-452C-9117-B6DC32C7F340}"/>
    <cellStyle name="Currency [0] 4" xfId="21131" xr:uid="{BEC5760A-83AB-4712-B423-7CB46A9B8A31}"/>
    <cellStyle name="Currency [0] 4 2" xfId="21132" xr:uid="{91E1466B-6A87-45AF-9A59-47F0FD44B1ED}"/>
    <cellStyle name="Currency [0] 4 2 2" xfId="21133" xr:uid="{478C2EB9-207B-4491-9BFB-ADB59B53385B}"/>
    <cellStyle name="Currency [0] 4 2 3" xfId="21134" xr:uid="{A899399A-0C46-450C-B98E-20821E643722}"/>
    <cellStyle name="Currency [0] 4 2_Annexe 6 IAS" xfId="21135" xr:uid="{907C723D-288E-4FC7-BA8E-A542D4212056}"/>
    <cellStyle name="Currency [0] 4 3" xfId="21136" xr:uid="{3C6A3F34-1C61-4E7D-8F39-43407D705385}"/>
    <cellStyle name="Currency [0] 4 4" xfId="21137" xr:uid="{053CAD12-57C3-4A3E-A06E-A1463C35B2AC}"/>
    <cellStyle name="Currency [0] 4 5" xfId="21138" xr:uid="{78196C6B-98AF-4354-81EF-AFFCFBC20DBE}"/>
    <cellStyle name="Currency [0] 4_Annexe 6 IAS" xfId="21139" xr:uid="{56040BE1-0956-4F7C-A45C-B245EF97DBE5}"/>
    <cellStyle name="Currency [0] 5" xfId="21140" xr:uid="{3B83C9B3-A723-4A4A-A52D-0E88B89EC00D}"/>
    <cellStyle name="Currency [0] 5 2" xfId="21141" xr:uid="{F10770AB-93CB-4237-9D12-203C01AED23D}"/>
    <cellStyle name="Currency [0] 5 2 2" xfId="21142" xr:uid="{ADFE0823-41CC-4647-9C33-1D335DCFDC0E}"/>
    <cellStyle name="Currency [0] 5 2 3" xfId="21143" xr:uid="{D1CF6980-848E-4628-9400-342EF2721EA1}"/>
    <cellStyle name="Currency [0] 5 2_Annexe 6 IAS" xfId="21144" xr:uid="{481086B2-2735-4182-9694-DB3FC17296BE}"/>
    <cellStyle name="Currency [0] 5 3" xfId="21145" xr:uid="{C36AF44D-2E2F-4713-9B60-08BC320B2C15}"/>
    <cellStyle name="Currency [0] 5 4" xfId="21146" xr:uid="{864DC527-048F-4380-AE06-BCA464DD25A4}"/>
    <cellStyle name="Currency [0] 5_Annexe 6 IAS" xfId="21147" xr:uid="{7E60CDA7-5ABB-431C-B5A8-C1F843CDB26D}"/>
    <cellStyle name="Currency [0] 6" xfId="21148" xr:uid="{2754DCDB-1F1E-43A3-A7A8-D88E1858BE3E}"/>
    <cellStyle name="Currency [0] 6 2" xfId="21149" xr:uid="{D04DDD50-AB1B-4328-91A7-FC44081D49DB}"/>
    <cellStyle name="Currency [0] 6 3" xfId="21150" xr:uid="{63749FF3-194A-45AC-9BE9-DF3EE2FF391E}"/>
    <cellStyle name="Currency [0] 6_Annexe 6 IAS" xfId="21151" xr:uid="{3AF89791-A6BB-4E58-B3D8-891A2C4077F2}"/>
    <cellStyle name="Currency [0] 7" xfId="21152" xr:uid="{19F3788A-3548-4912-945D-E6E508355056}"/>
    <cellStyle name="Currency [0] 7 2" xfId="21153" xr:uid="{3A94131F-4A1D-44A2-9E3A-3B688C4A1599}"/>
    <cellStyle name="Currency [0] 7 3" xfId="21154" xr:uid="{70222FAD-100C-4C0B-A806-B3FA04983EC9}"/>
    <cellStyle name="Currency [0] 7_Annexe 6 IAS" xfId="21155" xr:uid="{93604AE7-991F-49B9-B025-E5158EF804E6}"/>
    <cellStyle name="Currency [0] 8" xfId="21156" xr:uid="{391D254D-E563-4008-B572-A6A166ABC063}"/>
    <cellStyle name="Currency [0] 9" xfId="21157" xr:uid="{DAED5046-DDA6-4CD1-8AA0-D8CD3647DAB8}"/>
    <cellStyle name="Currency [0]_~0053779" xfId="21158" xr:uid="{E067A069-1C6D-44E8-BA81-525C0BBA78BC}"/>
    <cellStyle name="Currency [0]OCMS1" xfId="21159" xr:uid="{5B4D90FC-E6D9-4AB9-8A6E-45E6EB5C9A87}"/>
    <cellStyle name="Currency [00]" xfId="21160" xr:uid="{A913C79F-B134-408E-96E9-244D27758FB5}"/>
    <cellStyle name="Currency [00] 10" xfId="21161" xr:uid="{B509E4F8-EE03-40A3-91F6-A3E2055BCE3C}"/>
    <cellStyle name="Currency [00] 11" xfId="21162" xr:uid="{30DB7272-31C6-4A84-849D-1D396E6CBDA6}"/>
    <cellStyle name="Currency [00] 12" xfId="21163" xr:uid="{E66A674E-B978-4F2A-971E-7CD858ACCA8E}"/>
    <cellStyle name="Currency [00] 13" xfId="21164" xr:uid="{A9CB7960-AD46-4498-85E0-69C13C1829F8}"/>
    <cellStyle name="Currency [00] 14" xfId="21165" xr:uid="{9CB5CA64-825A-40C0-B659-A811A60D33C7}"/>
    <cellStyle name="Currency [00] 15" xfId="21166" xr:uid="{C8F5C133-0103-4507-A0E5-10BC5FC1F720}"/>
    <cellStyle name="Currency [00] 16" xfId="21167" xr:uid="{3C17AF15-AD06-4053-8F17-4B3CD929B509}"/>
    <cellStyle name="Currency [00] 17" xfId="21168" xr:uid="{962F0655-5BD3-4217-92DE-E933997C628C}"/>
    <cellStyle name="Currency [00] 2" xfId="21169" xr:uid="{D1FC8ABD-67DC-480A-8281-35AC61B60F15}"/>
    <cellStyle name="Currency [00] 3" xfId="21170" xr:uid="{3A96F0FC-B881-4657-B503-0C3311714C52}"/>
    <cellStyle name="Currency [00] 4" xfId="21171" xr:uid="{48F49F8D-419E-426E-8219-128488EE3361}"/>
    <cellStyle name="Currency [00] 5" xfId="21172" xr:uid="{316A86AD-1120-4FE8-8CCC-0F390DCD0E25}"/>
    <cellStyle name="Currency [00] 6" xfId="21173" xr:uid="{A80D6A9E-6145-4730-9C7C-E1ED1BB23CE4}"/>
    <cellStyle name="Currency [00] 7" xfId="21174" xr:uid="{2BE7452D-53B1-4A93-9AD7-10DA7FE57EF1}"/>
    <cellStyle name="Currency [00] 8" xfId="21175" xr:uid="{FE987C29-87C2-4B04-B325-B2968C8041E1}"/>
    <cellStyle name="Currency [00] 9" xfId="21176" xr:uid="{91F39F08-C64F-4EFF-B435-5DC5E8158C8B}"/>
    <cellStyle name="Currency [00]_Annexe 6 IAS" xfId="21177" xr:uid="{4CA8053F-F524-4D54-8F9D-F1B43CCE2388}"/>
    <cellStyle name="Currency [1]" xfId="21178" xr:uid="{AA0106C9-D4D6-48B8-9EF1-7648EBA65E78}"/>
    <cellStyle name="Currency [1] 2" xfId="21179" xr:uid="{A94041B0-92DC-447E-BC7D-14F5E43FC351}"/>
    <cellStyle name="Currency [1] 2 2" xfId="21180" xr:uid="{1C92A042-3661-4035-8ECF-247C948C1B9E}"/>
    <cellStyle name="Currency [1] 2 2 2" xfId="21181" xr:uid="{9C00FE84-67CD-4846-B66C-210BC83978BB}"/>
    <cellStyle name="Currency [1] 2 3" xfId="21182" xr:uid="{E8FA3B17-81C3-48DB-9C46-34117669D043}"/>
    <cellStyle name="Currency [1] 3" xfId="21183" xr:uid="{4A7A4C2D-D043-4887-894A-EDCA9696E143}"/>
    <cellStyle name="Currency [1] 3 2" xfId="21184" xr:uid="{AB7011C0-E27A-4757-A511-65C546191DE6}"/>
    <cellStyle name="Currency [1] 4" xfId="21185" xr:uid="{2767565E-DDEF-44E7-B326-CEDCFB1E8746}"/>
    <cellStyle name="Currency [2]" xfId="21186" xr:uid="{C1C56B5C-C5E6-490E-B9FC-B652AF1FEDA5}"/>
    <cellStyle name="Currency [2] 2" xfId="21187" xr:uid="{2C5250A1-67F6-4324-A398-49F695356210}"/>
    <cellStyle name="Currency [2] 2 2" xfId="21188" xr:uid="{18E88A86-FCE4-462C-AC3D-C9E65C554F79}"/>
    <cellStyle name="Currency [2] 2 2 2" xfId="21189" xr:uid="{3CC69511-9DBA-401D-BF74-387F593FA650}"/>
    <cellStyle name="Currency [2] 2 3" xfId="21190" xr:uid="{9A4AC9DD-9416-4739-AA42-3167790FD6BA}"/>
    <cellStyle name="Currency [2] 3" xfId="21191" xr:uid="{003A68EA-8AB1-4CE5-AB81-F3CB2378439E}"/>
    <cellStyle name="Currency [2] 3 2" xfId="21192" xr:uid="{B01AC088-BE03-4BA6-878F-369332AB59AE}"/>
    <cellStyle name="Currency [2] 4" xfId="21193" xr:uid="{F1312674-6FB0-4236-B3E6-870200CD9B8A}"/>
    <cellStyle name="Currency [3]" xfId="21194" xr:uid="{C2B0724E-7889-4586-A810-30E0F5F07AB8}"/>
    <cellStyle name="Currency [3] 2" xfId="21195" xr:uid="{2D0326A1-33EB-4F06-985F-2E1168428FC1}"/>
    <cellStyle name="Currency [3] 2 2" xfId="21196" xr:uid="{65201B90-E619-4FF5-BE1A-BAC3062D527D}"/>
    <cellStyle name="Currency [3] 2 2 2" xfId="21197" xr:uid="{7247AC4A-D381-4823-83D9-FC4B4054E497}"/>
    <cellStyle name="Currency [3] 2 3" xfId="21198" xr:uid="{3DABDCED-C2EF-4242-A0DB-231C50390DC7}"/>
    <cellStyle name="Currency [3] 3" xfId="21199" xr:uid="{EC4C27A9-2825-49DC-A885-47BAD467B487}"/>
    <cellStyle name="Currency [3] 3 2" xfId="21200" xr:uid="{31E4F90D-C419-4FFB-9790-C50E4BEB42FE}"/>
    <cellStyle name="Currency [3] 4" xfId="21201" xr:uid="{EED4A170-0FB2-497E-873A-8C788F927353}"/>
    <cellStyle name="Currency 0" xfId="21202" xr:uid="{B3185E6E-C9FA-449C-8A5B-82E83A536A50}"/>
    <cellStyle name="Currency 0 10" xfId="21203" xr:uid="{F119802E-AA72-49AF-9413-7C27F311740D}"/>
    <cellStyle name="Currency 0 11" xfId="21204" xr:uid="{F0703811-49C4-4A72-84F2-AA4460474027}"/>
    <cellStyle name="Currency 0 12" xfId="21205" xr:uid="{1F9C7995-E3F1-4DAC-BBC7-2D915B85359A}"/>
    <cellStyle name="Currency 0 13" xfId="21206" xr:uid="{687D2132-2441-4B14-A2AA-5080B2D3B5E2}"/>
    <cellStyle name="Currency 0 14" xfId="21207" xr:uid="{BA8AEB62-4839-474F-864D-0DEA864FC81B}"/>
    <cellStyle name="Currency 0 15" xfId="21208" xr:uid="{2F63696C-D3A9-4ADC-A60F-D9DD50234917}"/>
    <cellStyle name="Currency 0 16" xfId="21209" xr:uid="{4A3206D3-B109-47BA-892A-8468A1C786A4}"/>
    <cellStyle name="Currency 0 17" xfId="21210" xr:uid="{9EE99953-69DE-440C-96F1-5E132485D334}"/>
    <cellStyle name="Currency 0 2" xfId="21211" xr:uid="{FA00137E-C867-47DE-9B84-968C7D8B99C0}"/>
    <cellStyle name="Currency 0 3" xfId="21212" xr:uid="{EB774D77-08BA-4066-B8EE-9F5ABCF81DD4}"/>
    <cellStyle name="Currency 0 4" xfId="21213" xr:uid="{4B4CB55D-03D0-424E-9D75-D7298090342D}"/>
    <cellStyle name="Currency 0 5" xfId="21214" xr:uid="{45E6FBA7-1886-4658-94AC-097EFBAE7608}"/>
    <cellStyle name="Currency 0 6" xfId="21215" xr:uid="{A4CD4269-DA1A-4F55-9349-2B9274D795B0}"/>
    <cellStyle name="Currency 0 7" xfId="21216" xr:uid="{930423EE-30B2-457B-BD4E-88E4C8FB4A46}"/>
    <cellStyle name="Currency 0 8" xfId="21217" xr:uid="{51B09B58-5455-4341-960F-BD2CE9D8AE62}"/>
    <cellStyle name="Currency 0 9" xfId="21218" xr:uid="{356A7FE8-F7A6-40D6-B124-E5F31E66764F}"/>
    <cellStyle name="Currency 0_Annexe 6 IAS" xfId="21219" xr:uid="{5936FA01-3F8A-4AEE-A328-B3414A3DADC6}"/>
    <cellStyle name="Currency 10" xfId="21220" xr:uid="{2BD55EE0-D05C-4134-BF61-2E015F675BEA}"/>
    <cellStyle name="Currency 10 2" xfId="21221" xr:uid="{44829B9F-C7E5-4027-8246-522B0A42E3F8}"/>
    <cellStyle name="Currency 10_Annexe 6 IAS" xfId="21222" xr:uid="{FC6D22B8-E55C-493F-9864-6C0C13127FED}"/>
    <cellStyle name="Currency 11" xfId="21223" xr:uid="{39E0F365-1BCF-4C79-BB3A-1FBED09E7848}"/>
    <cellStyle name="Currency 11 2" xfId="21224" xr:uid="{4A423672-B502-44D5-A535-88DFC4BFF38C}"/>
    <cellStyle name="Currency 11_Annexe 6 IAS" xfId="21225" xr:uid="{13FD9B73-20DC-476C-85AD-7C66CADA4D5D}"/>
    <cellStyle name="Currency 12" xfId="21226" xr:uid="{1DEDED4B-B432-4FD4-89AC-A0BE49797FBA}"/>
    <cellStyle name="Currency 12 2" xfId="21227" xr:uid="{C07A3377-8CE8-48A0-8ABD-D891143C8255}"/>
    <cellStyle name="Currency 12_Annexe 6 IAS" xfId="21228" xr:uid="{36A37FDB-B3AA-4A0A-A67B-7660D7AEF56E}"/>
    <cellStyle name="Currency 13" xfId="21229" xr:uid="{497DF28F-67C5-467B-8555-4B704B98AD40}"/>
    <cellStyle name="Currency 14" xfId="21230" xr:uid="{8568EA23-8571-4DF3-9F5B-9B06F50E2E17}"/>
    <cellStyle name="Currency 15" xfId="21231" xr:uid="{89849AA4-44A1-4C8F-BB6D-E71F7A1A8BC8}"/>
    <cellStyle name="Currency 16" xfId="21232" xr:uid="{FF96D4EB-1224-4641-A0BB-E1F29F993420}"/>
    <cellStyle name="Currency 17" xfId="21233" xr:uid="{CE0FE676-21F7-44D5-8930-E83B946C16B3}"/>
    <cellStyle name="Currency 18" xfId="21234" xr:uid="{47B1B101-7ADF-4E33-AD1A-D1BE2DE29959}"/>
    <cellStyle name="Currency 18 2" xfId="21235" xr:uid="{80F559DB-07F6-4F94-9452-612FB6AE28D7}"/>
    <cellStyle name="Currency 18_Annexe 6 IAS" xfId="21236" xr:uid="{6284C286-3930-4AC4-8470-1C0456349A5C}"/>
    <cellStyle name="Currency 19" xfId="21237" xr:uid="{993B5DB3-8C53-406A-8629-0E511A477466}"/>
    <cellStyle name="Currency 2" xfId="11450" xr:uid="{FB109BAC-8F63-43EB-871D-88387515D68A}"/>
    <cellStyle name="Currency 2 10" xfId="21239" xr:uid="{A90D8C70-FBC3-48A1-9674-DFC39D7D4D3C}"/>
    <cellStyle name="Currency 2 11" xfId="21240" xr:uid="{F1055C4D-D51A-40D8-BDC6-6F4C6AAA4445}"/>
    <cellStyle name="Currency 2 11 2" xfId="21241" xr:uid="{35108623-07CD-47F1-9B1F-AC9325205A71}"/>
    <cellStyle name="Currency 2 11 3" xfId="21242" xr:uid="{879C5578-9EE3-4203-B31F-D7D9770E61E4}"/>
    <cellStyle name="Currency 2 11 4" xfId="21243" xr:uid="{E5C927DA-406C-4FC7-9D52-6DE916A3DEA8}"/>
    <cellStyle name="Currency 2 11_Annexe 6 IAS" xfId="21244" xr:uid="{558A6D5C-41E3-499D-A549-989DDF4693EF}"/>
    <cellStyle name="Currency 2 12" xfId="21245" xr:uid="{E567C90F-44C9-4C8D-88DA-286A6A048EE9}"/>
    <cellStyle name="Currency 2 12 2" xfId="21246" xr:uid="{815BCFA1-56D1-439B-B8B9-AB025D7C79A4}"/>
    <cellStyle name="Currency 2 12_Annexe 6 IAS" xfId="21247" xr:uid="{E74F5D66-C4FC-4F36-8F54-5521F4BA848C}"/>
    <cellStyle name="Currency 2 13" xfId="21248" xr:uid="{570DAB4A-9458-4DAA-9515-95B7E83EB24C}"/>
    <cellStyle name="Currency 2 13 2" xfId="21249" xr:uid="{37207ED2-0480-4684-A93C-BB947ED755D7}"/>
    <cellStyle name="Currency 2 13 2 2" xfId="21250" xr:uid="{8502BC9E-931B-428C-AECC-5E2E4008FDCF}"/>
    <cellStyle name="Currency 2 13 2 3" xfId="21251" xr:uid="{F6F4861C-022C-49AE-9288-7E33E79817D3}"/>
    <cellStyle name="Currency 2 13 2_Annexe 6 IAS" xfId="21252" xr:uid="{78A8B404-C87F-4B9F-83B4-519964EC6BF7}"/>
    <cellStyle name="Currency 2 13_Annexe 6 IAS" xfId="21253" xr:uid="{077C653F-24E0-4C25-B6EC-CCAA1D867570}"/>
    <cellStyle name="Currency 2 14" xfId="21254" xr:uid="{E67BA685-FFEF-4C4F-B564-1F16C3B95E9D}"/>
    <cellStyle name="Currency 2 14 2" xfId="21255" xr:uid="{326820BD-2566-4EAD-837B-B6DD0990A897}"/>
    <cellStyle name="Currency 2 14 2 2" xfId="21256" xr:uid="{BC63A7CC-16C6-46F9-A0EC-D05C4582CD9E}"/>
    <cellStyle name="Currency 2 14 2 3" xfId="21257" xr:uid="{6EFFADB5-BA47-4EA0-87CA-09418BD05E11}"/>
    <cellStyle name="Currency 2 14 2_Annexe 6 IAS" xfId="21258" xr:uid="{7659F61F-E0D4-48CF-BFAC-C467C289C281}"/>
    <cellStyle name="Currency 2 14_Annexe 6 IAS" xfId="21259" xr:uid="{793959CA-FDC9-427D-BE74-156277984FEA}"/>
    <cellStyle name="Currency 2 15" xfId="21260" xr:uid="{3542CDF2-3499-402E-93CA-490A8E4900FC}"/>
    <cellStyle name="Currency 2 15 2" xfId="21261" xr:uid="{B06E92C2-D104-4E9C-B2A9-4769A96174B0}"/>
    <cellStyle name="Currency 2 15_Annexe 6 IAS" xfId="21262" xr:uid="{0306124B-0D92-4121-BA7F-3E4073D58B36}"/>
    <cellStyle name="Currency 2 16" xfId="21263" xr:uid="{1FEEE2B7-96C7-4E0B-BF43-3BD93F86E3F6}"/>
    <cellStyle name="Currency 2 17" xfId="21264" xr:uid="{D0FE5D20-B331-454D-AA71-53C2E87F22B9}"/>
    <cellStyle name="Currency 2 18" xfId="21265" xr:uid="{11C0A7E0-4F3B-46B9-88AC-E2ED7E8AEBB4}"/>
    <cellStyle name="Currency 2 19" xfId="21266" xr:uid="{364DCA19-EAD8-449F-B90B-8D242A2CA203}"/>
    <cellStyle name="Currency 2 2" xfId="21267" xr:uid="{AD39D526-7FF3-4570-9DF8-D76A7FDA8857}"/>
    <cellStyle name="Currency 2 20" xfId="21268" xr:uid="{C7B8DCDC-38FA-44F0-9A2C-7193C15EA021}"/>
    <cellStyle name="Currency 2 21" xfId="21269" xr:uid="{7BC9A6A5-2D21-47FD-87AC-B51EDF19E1CE}"/>
    <cellStyle name="Currency 2 22" xfId="21270" xr:uid="{527BAB13-7EC3-43DB-A1F4-10ABA6B7E705}"/>
    <cellStyle name="Currency 2 23" xfId="21238" xr:uid="{2155B06E-7C4E-4F49-B5AF-49C3E685A0A1}"/>
    <cellStyle name="Currency 2 3" xfId="21271" xr:uid="{A60F9BC6-512B-4DD8-A262-87171C594C4D}"/>
    <cellStyle name="Currency 2 4" xfId="21272" xr:uid="{620E7807-0CFB-47A3-ABAB-28E98C406EB7}"/>
    <cellStyle name="Currency 2 4 2" xfId="21273" xr:uid="{7A743EBD-67FB-4EC6-8B4A-54CE34CD7D1F}"/>
    <cellStyle name="Currency 2 4_Annexe 6 IAS" xfId="21274" xr:uid="{EC29057D-99DE-4104-8773-D0252F2D3BDF}"/>
    <cellStyle name="Currency 2 5" xfId="21275" xr:uid="{49766F59-1A20-46B2-934A-AEAA11294B0C}"/>
    <cellStyle name="Currency 2 5 2" xfId="21276" xr:uid="{E3B1EF9B-C5C6-40CB-8FF4-08B8DB2BC1E9}"/>
    <cellStyle name="Currency 2 5 3" xfId="21277" xr:uid="{BD307803-2F2B-4BC4-B856-4503DD6CEE5A}"/>
    <cellStyle name="Currency 2 5 4" xfId="21278" xr:uid="{59BE48AC-E6E8-4B9D-AE14-5F4ACD6A80EA}"/>
    <cellStyle name="Currency 2 5_Annexe 6 IAS" xfId="21279" xr:uid="{A718273F-F722-4EBE-B19E-0819B8B3C434}"/>
    <cellStyle name="Currency 2 6" xfId="21280" xr:uid="{B44BD920-FC65-43EC-A66E-60D630DB369F}"/>
    <cellStyle name="Currency 2 7" xfId="21281" xr:uid="{0BFE0A84-29BF-4CEF-A7B2-D013C44B036C}"/>
    <cellStyle name="Currency 2 8" xfId="21282" xr:uid="{D85ED8F1-5D1A-416E-BBAD-ACCC06A564D8}"/>
    <cellStyle name="Currency 2 8 2" xfId="21283" xr:uid="{A0EC9330-ED2B-41C5-97B9-A9D4714DBA74}"/>
    <cellStyle name="Currency 2 8 2 2" xfId="21284" xr:uid="{E025B0AB-45EF-4858-BB5D-979EA70CD6FB}"/>
    <cellStyle name="Currency 2 8 2 3" xfId="21285" xr:uid="{8F65F909-0371-496A-9EC9-93E2E19C1275}"/>
    <cellStyle name="Currency 2 8 2_Annexe 6 IAS" xfId="21286" xr:uid="{6263D6E1-420E-49DC-846F-5BF23104376A}"/>
    <cellStyle name="Currency 2 8 3" xfId="21287" xr:uid="{CE35EE25-17FD-49EA-BA5D-DBBDC21D38CE}"/>
    <cellStyle name="Currency 2 8 3 2" xfId="21288" xr:uid="{AC5FB793-AB65-496E-9924-98B88DBB39E7}"/>
    <cellStyle name="Currency 2 8 3_Annexe 6 IAS" xfId="21289" xr:uid="{54D8FF5D-DBA9-46D5-9B1D-FF822020EE84}"/>
    <cellStyle name="Currency 2 8 4" xfId="21290" xr:uid="{41BE9EDE-E1FA-48C0-9FE3-A8205C925345}"/>
    <cellStyle name="Currency 2 8 4 2" xfId="21291" xr:uid="{D7B340D7-E4C8-4842-BC0A-C5094C7B0CF1}"/>
    <cellStyle name="Currency 2 8 4_Annexe 6 IAS" xfId="21292" xr:uid="{D4BCEA2C-FBAA-4672-A700-F66F60BC18F9}"/>
    <cellStyle name="Currency 2 8 5" xfId="21293" xr:uid="{00FBB19A-D2D2-4129-BD66-62261FFB3395}"/>
    <cellStyle name="Currency 2 8_Annexe 6 IAS" xfId="21294" xr:uid="{A76A10FE-B12A-4A30-A029-B7628F1B6447}"/>
    <cellStyle name="Currency 2 9" xfId="21295" xr:uid="{262DB54B-8605-4443-9489-D38B640099F8}"/>
    <cellStyle name="Currency 2 9 2" xfId="21296" xr:uid="{293C4E60-DAD4-442A-9EA0-E6291DD8677C}"/>
    <cellStyle name="Currency 2 9 2 2" xfId="21297" xr:uid="{76AB6098-598B-4D95-9CCE-21F05845F838}"/>
    <cellStyle name="Currency 2 9 2_Annexe 6 IAS" xfId="21298" xr:uid="{683292FF-8EA2-4307-9D09-882FC90ED4BD}"/>
    <cellStyle name="Currency 2 9 3" xfId="21299" xr:uid="{5A88714B-BF23-4F91-86B0-F521B442F2E9}"/>
    <cellStyle name="Currency 2 9 4" xfId="21300" xr:uid="{AA5E1184-66B9-4E3F-A66B-EE23F780A471}"/>
    <cellStyle name="Currency 2 9 5" xfId="21301" xr:uid="{E191F3DD-1EF8-48EB-B07A-A7BC31016792}"/>
    <cellStyle name="Currency 2 9_Annexe 6 IAS" xfId="21302" xr:uid="{1CC30758-8208-4D9D-AEBC-FCAFBE339BFF}"/>
    <cellStyle name="Currency 2_Annexe 6 IAS" xfId="21303" xr:uid="{298CCEE6-04EA-42F9-B569-F0A52187E0D4}"/>
    <cellStyle name="Currency 20" xfId="21304" xr:uid="{7B3E84F2-9A59-48A1-8DB9-308221375625}"/>
    <cellStyle name="Currency 21" xfId="21305" xr:uid="{028FE4AE-317F-4A8F-9D2D-B4D047587E22}"/>
    <cellStyle name="Currency 22" xfId="21306" xr:uid="{AEE57081-B90A-4F9F-A921-27EE666AB42D}"/>
    <cellStyle name="Currency 23" xfId="21307" xr:uid="{857F7985-37B9-4256-9263-EE68DD01FEA8}"/>
    <cellStyle name="Currency 24" xfId="21308" xr:uid="{67516336-79E5-4A8F-83D1-5B2EB5C0F307}"/>
    <cellStyle name="Currency 25" xfId="21309" xr:uid="{A0C25AA9-4394-42C4-BC15-69E822F76BD4}"/>
    <cellStyle name="Currency 26" xfId="21310" xr:uid="{D074D38D-8028-4D87-94B5-498E17B18341}"/>
    <cellStyle name="Currency 27" xfId="21311" xr:uid="{68115724-F6E8-413B-8790-656DD5108E99}"/>
    <cellStyle name="Currency 28" xfId="21312" xr:uid="{2876D37E-0210-4A7D-B65B-73C37B9A41AD}"/>
    <cellStyle name="Currency 29" xfId="21313" xr:uid="{004795B5-46AE-46A9-A9CF-1777F2EEBDD7}"/>
    <cellStyle name="Currency 3" xfId="11884" xr:uid="{A81F56FF-B935-4B39-AD9B-FCD7ADB96F98}"/>
    <cellStyle name="Currency 3 10" xfId="21314" xr:uid="{E8287221-FFF2-4E39-9D14-83EB60F25D7A}"/>
    <cellStyle name="Currency 3 2" xfId="21315" xr:uid="{18005955-0A83-49A6-8F56-A87A6B68B30D}"/>
    <cellStyle name="Currency 3 2 2" xfId="21316" xr:uid="{C0F94028-B0BD-4F9D-9836-DEC7BA73D867}"/>
    <cellStyle name="Currency 3 2 2 2" xfId="21317" xr:uid="{F75A5136-A2B8-4206-8FB7-441612AF7DB2}"/>
    <cellStyle name="Currency 3 2 2_Annexe 6 IAS" xfId="21318" xr:uid="{E0A4BE47-B4C9-486D-A43A-41710128E011}"/>
    <cellStyle name="Currency 3 2 3" xfId="21319" xr:uid="{1C036E43-2FD3-43F5-B058-450BE6FF376C}"/>
    <cellStyle name="Currency 3 2 4" xfId="21320" xr:uid="{B3DBE982-9522-496C-AD28-134BC8FE9AF8}"/>
    <cellStyle name="Currency 3 2_Annexe 6 IAS" xfId="21321" xr:uid="{47D5D8D6-C7FE-493B-A78E-015A0D03DC56}"/>
    <cellStyle name="Currency 3 3" xfId="21322" xr:uid="{DFC30952-0A21-4CF0-B614-1859E58F7A6E}"/>
    <cellStyle name="Currency 3 3 2" xfId="21323" xr:uid="{DE6FCFFE-418A-4D89-B709-FCD2F5A57981}"/>
    <cellStyle name="Currency 3 3 2 2" xfId="21324" xr:uid="{B1873122-0D9C-42AF-AB5E-91B698A0354B}"/>
    <cellStyle name="Currency 3 3 2_Annexe 6 IAS" xfId="21325" xr:uid="{6599FF66-BA02-4F94-9203-43D04584B19C}"/>
    <cellStyle name="Currency 3 3 3" xfId="21326" xr:uid="{709744EF-D7A5-46E9-AFBD-00CCF09B3EB8}"/>
    <cellStyle name="Currency 3 3 4" xfId="21327" xr:uid="{1DF0A4E4-2F28-46DA-8712-A142F415FAFD}"/>
    <cellStyle name="Currency 3 3_Annexe 6 IAS" xfId="21328" xr:uid="{9951D5B3-025E-4D7B-9769-4F27941CE955}"/>
    <cellStyle name="Currency 3 4" xfId="21329" xr:uid="{CB3DF6AF-C867-441B-B4D2-FF60CACFADD1}"/>
    <cellStyle name="Currency 3 4 2" xfId="21330" xr:uid="{965EB16F-8BE4-44F6-AC83-5DB2B23137B7}"/>
    <cellStyle name="Currency 3 4 3" xfId="21331" xr:uid="{6DEE5FA5-1537-4A00-899F-801745DF4683}"/>
    <cellStyle name="Currency 3 4_Annexe 6 IAS" xfId="21332" xr:uid="{9AC99C5A-59A7-4F22-B50F-A3D551333C73}"/>
    <cellStyle name="Currency 3 5" xfId="21333" xr:uid="{5708257D-3063-438F-BAE7-A996F5E07DD2}"/>
    <cellStyle name="Currency 3 6" xfId="21334" xr:uid="{23BA2E0B-C615-4C00-B95A-1AF9D139F66C}"/>
    <cellStyle name="Currency 3 7" xfId="21335" xr:uid="{9CE10895-7364-4E1D-9316-D42F864FF5C7}"/>
    <cellStyle name="Currency 3 8" xfId="21336" xr:uid="{47683615-CEF7-4EEB-B323-1803BB687A99}"/>
    <cellStyle name="Currency 3 9" xfId="21337" xr:uid="{81520B67-B844-44F2-910C-BAA42D34651D}"/>
    <cellStyle name="Currency 3_Annexe 6 IAS" xfId="21338" xr:uid="{491C65C5-60A3-4E9D-98D3-0A826B496464}"/>
    <cellStyle name="Currency 30" xfId="21075" xr:uid="{CDF9EED7-0242-46A1-A4DA-3B62B6B1AD5A}"/>
    <cellStyle name="Currency 4" xfId="11624" xr:uid="{DB57F905-0907-47E4-8EC7-59D853CD5F42}"/>
    <cellStyle name="Currency 4 2" xfId="21340" xr:uid="{FBDCAFA1-136B-4580-A12D-9CA3BE9F5C86}"/>
    <cellStyle name="Currency 4 2 2" xfId="21341" xr:uid="{596938C0-AA88-4946-8AEE-690D6B7C3B68}"/>
    <cellStyle name="Currency 4 2 2 2" xfId="21342" xr:uid="{0C96E111-7FC7-4069-AE72-AB358F1EA102}"/>
    <cellStyle name="Currency 4 2 2_Annexe 6 IAS" xfId="21343" xr:uid="{3C2C08E8-C57E-4B68-AC5F-D96BF2F86649}"/>
    <cellStyle name="Currency 4 2 3" xfId="21344" xr:uid="{1E3F3372-FAC0-46C9-B0E6-A46964ECAE45}"/>
    <cellStyle name="Currency 4 2 4" xfId="21345" xr:uid="{083324D3-7269-452B-ACD1-C6CE9296F827}"/>
    <cellStyle name="Currency 4 2_Annexe 6 IAS" xfId="21346" xr:uid="{BB19D433-FD4C-45B9-B619-4F7378C6872F}"/>
    <cellStyle name="Currency 4 3" xfId="21347" xr:uid="{86F6DB52-9AE4-4885-BECA-1AA1180FA1B3}"/>
    <cellStyle name="Currency 4 3 2" xfId="21348" xr:uid="{1BBAC17C-5EAA-444A-A5CE-EB03719E286C}"/>
    <cellStyle name="Currency 4 3 2 2" xfId="21349" xr:uid="{08CB22AD-6779-42A1-8854-ED2E091F6222}"/>
    <cellStyle name="Currency 4 3 2_Annexe 6 IAS" xfId="21350" xr:uid="{FE504539-D548-468A-BBF6-64D4A40CC792}"/>
    <cellStyle name="Currency 4 3 3" xfId="21351" xr:uid="{A4FD7981-2818-47CF-8F72-436629F2CE6E}"/>
    <cellStyle name="Currency 4 3 4" xfId="21352" xr:uid="{DD12456F-6CFF-44D3-B306-86A8EF992DFA}"/>
    <cellStyle name="Currency 4 3_Annexe 6 IAS" xfId="21353" xr:uid="{7CF81AD2-A940-4530-967B-0541F7F27F58}"/>
    <cellStyle name="Currency 4 4" xfId="21354" xr:uid="{8348B8FF-B950-46C3-B195-92362B177500}"/>
    <cellStyle name="Currency 4 4 2" xfId="21355" xr:uid="{1A4CFE01-8757-4D6A-8335-55552196485C}"/>
    <cellStyle name="Currency 4 4 3" xfId="21356" xr:uid="{C94C9D62-EFBF-4D9B-BA7C-FCE81122B13D}"/>
    <cellStyle name="Currency 4 4_Annexe 6 IAS" xfId="21357" xr:uid="{0C83BA10-1A90-42A8-9B93-E04886BA71ED}"/>
    <cellStyle name="Currency 4 5" xfId="21358" xr:uid="{D68EBDFE-9C97-4B28-8BFA-ABE86018B295}"/>
    <cellStyle name="Currency 4 6" xfId="21359" xr:uid="{F3711CF3-AF5B-4DC0-9FBB-C825A5F819DD}"/>
    <cellStyle name="Currency 4 7" xfId="21360" xr:uid="{688639F3-C7F0-4440-B876-89D7E01EC599}"/>
    <cellStyle name="Currency 4 8" xfId="21361" xr:uid="{8345B9EA-5CBC-4821-8EB1-1E9C2A605194}"/>
    <cellStyle name="Currency 4 9" xfId="21339" xr:uid="{4B9096BC-C27D-480C-A638-1AC70215ABCC}"/>
    <cellStyle name="Currency 4_Annexe 6 IAS" xfId="21362" xr:uid="{42FABB4A-B4B0-4FED-B3B9-1237F34FF01A}"/>
    <cellStyle name="Currency 5" xfId="11511" xr:uid="{BA826B93-6491-40FB-A35B-214A88DDEB6C}"/>
    <cellStyle name="Currency 5 2" xfId="21364" xr:uid="{1E1BE493-12D3-4216-95E8-489A6F151AD2}"/>
    <cellStyle name="Currency 5 2 2" xfId="21365" xr:uid="{48E433F1-278F-4218-B557-3DD54601BDD5}"/>
    <cellStyle name="Currency 5 2 2 2" xfId="21366" xr:uid="{A6943BDD-29C8-400D-9498-D81E76F04E4A}"/>
    <cellStyle name="Currency 5 2 2_Annexe 6 IAS" xfId="21367" xr:uid="{5D399385-1115-436F-98D1-75E1237AC3B1}"/>
    <cellStyle name="Currency 5 2 3" xfId="21368" xr:uid="{286BE8D4-901C-409E-ACF4-16F3DABE9E48}"/>
    <cellStyle name="Currency 5 2 4" xfId="21369" xr:uid="{E0A3E0D8-6E83-42C4-8A55-915FEB4E65FC}"/>
    <cellStyle name="Currency 5 2_Annexe 6 IAS" xfId="21370" xr:uid="{368AEFB5-78CE-43A4-939D-A1462E7707FB}"/>
    <cellStyle name="Currency 5 3" xfId="21371" xr:uid="{C66E02F3-7250-4BB3-B35E-339737869E0C}"/>
    <cellStyle name="Currency 5 3 2" xfId="21372" xr:uid="{DEA61555-89F6-4ED0-BCBF-C292336CA224}"/>
    <cellStyle name="Currency 5 3 2 2" xfId="21373" xr:uid="{1FBBC2A3-10F4-4A9F-B354-929C46D58715}"/>
    <cellStyle name="Currency 5 3 2_Annexe 6 IAS" xfId="21374" xr:uid="{7AE1CA01-DFDF-4D17-A219-4D42DA1B1E59}"/>
    <cellStyle name="Currency 5 3 3" xfId="21375" xr:uid="{25B8168D-E145-4540-879E-5B1CD8A9DC26}"/>
    <cellStyle name="Currency 5 3 4" xfId="21376" xr:uid="{CEB1C588-9988-4F3A-92BC-28C44B816D73}"/>
    <cellStyle name="Currency 5 3_Annexe 6 IAS" xfId="21377" xr:uid="{CE3862E2-3E1C-4264-9761-643D6FA5FE7C}"/>
    <cellStyle name="Currency 5 4" xfId="21378" xr:uid="{9D9651B9-BC5F-443D-8407-F523448B1B21}"/>
    <cellStyle name="Currency 5 4 2" xfId="21379" xr:uid="{EB0DD6C1-815C-40D0-AEAE-A0C842406B54}"/>
    <cellStyle name="Currency 5 4 3" xfId="21380" xr:uid="{462FF375-43AC-471E-B9E8-321A1684F929}"/>
    <cellStyle name="Currency 5 4_Annexe 6 IAS" xfId="21381" xr:uid="{113B618F-5797-4923-8131-257ADF85909C}"/>
    <cellStyle name="Currency 5 5" xfId="21382" xr:uid="{3ECC0653-8094-46B4-BFD7-25E452BC5410}"/>
    <cellStyle name="Currency 5 6" xfId="21383" xr:uid="{3546CDE5-BCA3-450B-9CD0-DE7545451B5D}"/>
    <cellStyle name="Currency 5 7" xfId="21384" xr:uid="{A5E3E737-2F65-4B54-894C-DE340FC9E181}"/>
    <cellStyle name="Currency 5 8" xfId="21385" xr:uid="{66D601AF-2F46-4B9B-BABB-D83B8DD50FED}"/>
    <cellStyle name="Currency 5 9" xfId="21363" xr:uid="{17186155-9661-4987-8E21-91DF5075AFBE}"/>
    <cellStyle name="Currency 5_Annexe 6 IAS" xfId="21386" xr:uid="{85B5113A-A884-43E4-B156-929ECD211D84}"/>
    <cellStyle name="Currency 6" xfId="11444" xr:uid="{6EB99F77-32C3-4BCE-84E2-3EDAEEA0C385}"/>
    <cellStyle name="Currency 6 2" xfId="21388" xr:uid="{90CD07E2-26C8-40B9-948F-D266FE96676E}"/>
    <cellStyle name="Currency 6 2 2" xfId="21389" xr:uid="{5083F352-82DF-4377-A1EE-499662505CEA}"/>
    <cellStyle name="Currency 6 2 3" xfId="21390" xr:uid="{86ABF824-86E7-4EC7-9B71-B7DDAD9D8B74}"/>
    <cellStyle name="Currency 6 2_Annexe 6 IAS" xfId="21391" xr:uid="{12F0A4CA-BC80-4EC5-8FAF-05DEFFF04BA1}"/>
    <cellStyle name="Currency 6 3" xfId="21392" xr:uid="{114A0D39-B13F-49A7-A17A-7A11F1C2904A}"/>
    <cellStyle name="Currency 6 4" xfId="21393" xr:uid="{5529F228-BF93-4191-ADBC-467A31119A0A}"/>
    <cellStyle name="Currency 6 5" xfId="21394" xr:uid="{FADBEC8D-DF98-4ADC-A59F-D047DE0890BA}"/>
    <cellStyle name="Currency 6 6" xfId="21387" xr:uid="{46BFD920-4A97-4592-B3D6-40DFC23626B3}"/>
    <cellStyle name="Currency 6_Annexe 6 IAS" xfId="21395" xr:uid="{ECD9505F-32B8-44F6-8C63-3CD79C515183}"/>
    <cellStyle name="Currency 7" xfId="11719" xr:uid="{D86F369A-ABEF-4CEE-9D5B-81DA4F54170D}"/>
    <cellStyle name="Currency 7 2" xfId="21397" xr:uid="{E03FA73F-7A85-4B20-A260-A2A1C7601B0B}"/>
    <cellStyle name="Currency 7 2 2" xfId="21398" xr:uid="{D21A4BAB-047F-452E-9691-238831DE98E0}"/>
    <cellStyle name="Currency 7 2 3" xfId="21399" xr:uid="{DD91358C-4D28-445A-9FDE-341421587B8C}"/>
    <cellStyle name="Currency 7 2_Annexe 6 IAS" xfId="21400" xr:uid="{14C49D89-9C73-4D90-8CE6-6C5B377BC495}"/>
    <cellStyle name="Currency 7 3" xfId="21401" xr:uid="{E860AF10-5739-4CEC-B330-D8D435FA1E23}"/>
    <cellStyle name="Currency 7 4" xfId="21402" xr:uid="{88A3F534-2F05-4315-A143-E732917FBFA9}"/>
    <cellStyle name="Currency 7 5" xfId="21403" xr:uid="{CF09756E-5709-40D7-BE62-FCF60224406B}"/>
    <cellStyle name="Currency 7 6" xfId="21396" xr:uid="{60596187-7E89-481E-BFB9-A48BF924241C}"/>
    <cellStyle name="Currency 7_Annexe 6 IAS" xfId="21404" xr:uid="{F81D1F18-23E4-4708-8705-11218611E1D7}"/>
    <cellStyle name="Currency 8" xfId="11701" xr:uid="{29E8CC5D-652E-47C3-B091-B878FDD46EFF}"/>
    <cellStyle name="Currency 8 2" xfId="21406" xr:uid="{E09C614E-91CC-469E-BC21-ABA78B266C8F}"/>
    <cellStyle name="Currency 8 2 2" xfId="21407" xr:uid="{556EE32F-6886-4F6C-9C77-174B7A5396A6}"/>
    <cellStyle name="Currency 8 2_Annexe 6 IAS" xfId="21408" xr:uid="{8A9F7A5B-2759-48C8-87AA-896956E9C9E8}"/>
    <cellStyle name="Currency 8 3" xfId="21409" xr:uid="{CE468D97-D33E-46CB-82E8-32D5A8AA2534}"/>
    <cellStyle name="Currency 8 4" xfId="21410" xr:uid="{E657E839-B052-4D54-A6E4-324EB57F7388}"/>
    <cellStyle name="Currency 8 5" xfId="21411" xr:uid="{2A4245C0-2360-4238-ABC3-FA7CF652C675}"/>
    <cellStyle name="Currency 8 6" xfId="21405" xr:uid="{AB192C7F-DF56-42BF-AF7C-027D5B7630AE}"/>
    <cellStyle name="Currency 8_Annexe 6 IAS" xfId="21412" xr:uid="{1E10A76D-0210-45ED-A4D9-CC5152C0B56B}"/>
    <cellStyle name="Currency 9" xfId="21413" xr:uid="{02C87E66-A14C-43E9-A5E0-620B98371128}"/>
    <cellStyle name="Currency 9 2" xfId="21414" xr:uid="{2A44A93C-3C40-445B-B657-20EFBBCFDDD0}"/>
    <cellStyle name="Currency 9 3" xfId="21415" xr:uid="{397AF0A6-2605-4900-9278-3AA5209BEDA0}"/>
    <cellStyle name="Currency 9_Annexe 6 IAS" xfId="21416" xr:uid="{D8C58D00-A64B-453C-A510-5C27348131A5}"/>
    <cellStyle name="Currency.[0]_Futures_104_&lt;&lt;&gt;&gt;_PLATO " xfId="21417" xr:uid="{1AD44924-554F-4A11-B173-90E2731909B5}"/>
    <cellStyle name="Currency_~0053779" xfId="21418" xr:uid="{0C9137C7-0F12-465B-AD8C-E24947102CDC}"/>
    <cellStyle name="Currency0" xfId="21419" xr:uid="{0CF764BB-C307-4AEA-8250-0BFB652585AF}"/>
    <cellStyle name="Currency0 2" xfId="21420" xr:uid="{7EB01E9C-6476-46C2-9EBD-E523FCC802BD}"/>
    <cellStyle name="Currency0 2 2" xfId="21421" xr:uid="{C183DABC-3CF7-4C7F-BA09-4520BF7B07CB}"/>
    <cellStyle name="Currency0 2 2 2" xfId="21422" xr:uid="{F0694E77-016A-459C-B936-B5B110EC49FF}"/>
    <cellStyle name="Currency0 2 3" xfId="21423" xr:uid="{BCF62D06-172B-4BF2-8A85-8B3BDF1C7D40}"/>
    <cellStyle name="Currency0 3" xfId="21424" xr:uid="{F7C2CBE2-ABDA-4256-A415-30291A5D1303}"/>
    <cellStyle name="Currency0 3 2" xfId="21425" xr:uid="{43B65F57-E67A-4A17-8C10-50F6BC51332C}"/>
    <cellStyle name="Currency0 4" xfId="21426" xr:uid="{689A4032-8449-4600-8255-DD476C0395C8}"/>
    <cellStyle name="Currency0_Cadrage conso" xfId="21427" xr:uid="{A2FC7422-64CC-45BA-86EE-77A9628F7114}"/>
    <cellStyle name="Cux8_x000c_" xfId="21428" xr:uid="{8D3E5EAF-F82B-4FD1-AF7C-E56616F883E6}"/>
    <cellStyle name="Cux8_x000c_ 2" xfId="21429" xr:uid="{12E4C2A9-2AFA-4F00-9C4E-EF389EDA8792}"/>
    <cellStyle name="Cux8_x000c_ 2 2" xfId="21430" xr:uid="{42256E87-192E-49D6-8345-C682B294E235}"/>
    <cellStyle name="Cux8_x000c_ 2_Cadrage conso" xfId="21431" xr:uid="{A56C711B-4C5F-4E48-BE68-33E28FBA4C5D}"/>
    <cellStyle name="Cux8_x000c_ 3" xfId="21432" xr:uid="{A4918046-5250-4AF7-9BFB-89954248108C}"/>
    <cellStyle name="Cux8_x000c_.cy [0]_x000c_.heet1" xfId="21433" xr:uid="{0299B9EA-5540-4522-BBC9-7F64A4340586}"/>
    <cellStyle name="Cux8_x000c_.cy [0]_x000c_.heet1 2" xfId="21434" xr:uid="{0AB9E6FE-AA0C-438E-BD21-626AFF3FDEEA}"/>
    <cellStyle name="Cux8_x000c_.cy [0]_x000c_.heet1_Annexe 6 IAS" xfId="21435" xr:uid="{F63DD973-CBF7-4659-A423-576D4D560E29}"/>
    <cellStyle name="Cux8_x000c__Annexe 6 IAS" xfId="21436" xr:uid="{083E36D1-6574-4958-97F4-627AB7BC2852}"/>
    <cellStyle name="D" xfId="21437" xr:uid="{26BA6B64-300B-4102-9F35-A1D1FF9831ED}"/>
    <cellStyle name="D 2" xfId="21438" xr:uid="{A3D2B224-C021-430A-B34C-22E6C043A3FF}"/>
    <cellStyle name="D_~0950885" xfId="21439" xr:uid="{77968E45-B48B-4ED3-9816-B4A4A24DD6C0}"/>
    <cellStyle name="D_~0950885_Annexe 6 IAS" xfId="21440" xr:uid="{6CE93C3B-3B16-4756-B35B-C022006EC9CD}"/>
    <cellStyle name="D_~5830458" xfId="21441" xr:uid="{3241F3A1-CCEC-4697-BE74-FBCE50673240}"/>
    <cellStyle name="D_~5830458_Annexe 6 IAS" xfId="21442" xr:uid="{57AB2E9B-09E7-4575-9E7E-4A6F1C1A92F3}"/>
    <cellStyle name="D_~8064952" xfId="21443" xr:uid="{65BD133C-C4AF-48BA-97D0-ED33E63C4DB9}"/>
    <cellStyle name="D_~8064952_Annexe 6 IAS" xfId="21444" xr:uid="{859568F6-0E4E-4F96-BE4E-ED52DC05B53A}"/>
    <cellStyle name="D_Annexe 6 IAS" xfId="21445" xr:uid="{EB6F06C6-5223-4E00-9333-7440423F5626}"/>
    <cellStyle name="D_Cadrage conso" xfId="21446" xr:uid="{28A2498E-752C-429B-A212-5FC03A7B9A38}"/>
    <cellStyle name="D_Feuil1" xfId="21447" xr:uid="{D84A6DDC-C134-439D-B1F5-049FB004B0B3}"/>
    <cellStyle name="D_Feuil1 2" xfId="21448" xr:uid="{E360AB29-4801-49FA-9EE6-C0EB8DB47210}"/>
    <cellStyle name="D_Feuil1 2_Annexe 6 IAS" xfId="21449" xr:uid="{362F4C55-C5A8-41C4-A413-D584854E2707}"/>
    <cellStyle name="D_Feuil1_Annexe 6 IAS" xfId="21450" xr:uid="{69ABA529-0546-4A00-BE77-A53C5B3091AE}"/>
    <cellStyle name="D_graph synthèse des valos Circuit A" xfId="21451" xr:uid="{48C0C18D-E9E6-4326-9114-D10E855687FD}"/>
    <cellStyle name="D_graph synthèse des valos Circuit A 2" xfId="21452" xr:uid="{93349E39-95CA-4BDE-988E-BE21DE9DC11D}"/>
    <cellStyle name="D_graph synthèse des valos Circuit A 2_Annexe 6 IAS" xfId="21453" xr:uid="{01F457AC-C116-4237-AF0D-ADC87CAF8AB3}"/>
    <cellStyle name="D_graph synthèse des valos Circuit A_~0950885" xfId="21454" xr:uid="{3C6A3582-F522-43AE-841A-21FD62468DEF}"/>
    <cellStyle name="D_graph synthèse des valos Circuit A_~0950885_Annexe 6 IAS" xfId="21455" xr:uid="{C446985D-F84E-479C-8102-AD1B3CF93DDD}"/>
    <cellStyle name="D_graph synthèse des valos Circuit A_~5830458" xfId="21456" xr:uid="{929BD5E4-0ABA-4199-BBA2-87EBFD9F6F94}"/>
    <cellStyle name="D_graph synthèse des valos Circuit A_~5830458_Annexe 6 IAS" xfId="21457" xr:uid="{DC319FE2-3AE1-4CBE-B851-62E18F124362}"/>
    <cellStyle name="D_graph synthèse des valos Circuit A_~8064952" xfId="21458" xr:uid="{DF8A8EB9-C381-4BF6-87B5-C8F14950FEAF}"/>
    <cellStyle name="D_graph synthèse des valos Circuit A_~8064952_Annexe 6 IAS" xfId="21459" xr:uid="{188B643B-2580-40C0-9EF0-FE048F286AC4}"/>
    <cellStyle name="D_graph synthèse des valos Circuit A_Annexe 6 IAS" xfId="21460" xr:uid="{AAEB6CA9-11B3-4462-A5F6-4A8101D5C1CE}"/>
    <cellStyle name="D_graph synthèse des valos Circuit A_Cadrage conso" xfId="21461" xr:uid="{81CC0BC2-F01A-4EA0-8587-95B546C0CCCB}"/>
    <cellStyle name="D_graph synthèse des valos Circuit A_Feuil1" xfId="21462" xr:uid="{930DA7DC-D915-4039-95C3-3F6597F6F546}"/>
    <cellStyle name="D_graph synthèse des valos Circuit A_Feuil1 2" xfId="21463" xr:uid="{1FA12D34-9D21-43A4-98BB-D9FFC79491B7}"/>
    <cellStyle name="D_graph synthèse des valos Circuit A_Feuil1 2_Annexe 6 IAS" xfId="21464" xr:uid="{7DE83DEA-1A14-44DF-ABDF-777CD64B9174}"/>
    <cellStyle name="D_graph synthèse des valos Circuit A_Feuil1_Annexe 6 IAS" xfId="21465" xr:uid="{1D7DB3DC-74AE-4916-83A9-8F634BC61052}"/>
    <cellStyle name="D_graph synthèse des valos Circuit A_Master états financiers de synthèse IFRS_201112 V0" xfId="21466" xr:uid="{3A97151E-7C68-4196-9DE0-8CBA2B0A8CB9}"/>
    <cellStyle name="D_graph synthèse des valos Circuit A_Master états financiers de synthèse IFRS_201112 V0_Annexe 6 IAS" xfId="21467" xr:uid="{8D3E52DF-4FD0-4675-9576-734838B47E88}"/>
    <cellStyle name="D_graph synthèse des valos Circuit A_note 4 à insérer" xfId="21468" xr:uid="{49D38339-BE9E-4627-80FD-68FE7D18F946}"/>
    <cellStyle name="D_graph synthèse des valos Circuit A_note 4 à insérer 2" xfId="21469" xr:uid="{0A3CBCE2-BF2A-4F75-992A-A57F0DD4D5CA}"/>
    <cellStyle name="D_graph synthèse des valos Circuit A_note 4 à insérer 2_Annexe 6 IAS" xfId="21470" xr:uid="{A8297031-4949-4636-B601-8B46255BEA3A}"/>
    <cellStyle name="D_graph synthèse des valos Circuit A_note 4 à insérer_Annexe 6 IAS" xfId="21471" xr:uid="{C118FE83-B7F8-4E86-B5A8-3D503AA6605E}"/>
    <cellStyle name="D_graph synthèse des valos Circuit A_Tableauxà modifier dans états fin_gb_rev" xfId="21472" xr:uid="{4B96693A-B22D-4793-8185-7486831D58A1}"/>
    <cellStyle name="D_graph synthèse des valos Circuit A_Tableauxà modifier dans états fin_gb_rev_Annexe 6 IAS" xfId="21473" xr:uid="{5C7DE51C-9A79-4005-84C4-580E12FA9810}"/>
    <cellStyle name="D_Master états financiers de synthèse IFRS_201112 V0" xfId="21474" xr:uid="{8C61C592-1673-4D3E-8D45-0668D9E02868}"/>
    <cellStyle name="D_Master états financiers de synthèse IFRS_201112 V0_Annexe 6 IAS" xfId="21475" xr:uid="{599E64EA-1950-44B4-90A1-153F8AF6CC50}"/>
    <cellStyle name="D_note 4 à insérer" xfId="21476" xr:uid="{76AB323A-5AF3-4CDD-A263-0BCCE9754BE6}"/>
    <cellStyle name="D_note 4 à insérer 2" xfId="21477" xr:uid="{CA569B7D-24AC-471C-B2AA-E8BDC91B4D0D}"/>
    <cellStyle name="D_note 4 à insérer 2_Annexe 6 IAS" xfId="21478" xr:uid="{1B9621E4-8BC0-4BE9-B7DA-5DEC6EF3A3D6}"/>
    <cellStyle name="D_note 4 à insérer_Annexe 6 IAS" xfId="21479" xr:uid="{5F840BBC-CD10-4318-9BF6-387FA0D5266D}"/>
    <cellStyle name="D_shadow publication 2010.12" xfId="21480" xr:uid="{5F14A53C-D77F-40C4-8E3B-677016B9D1E3}"/>
    <cellStyle name="D_shadow publication 2010.12 2" xfId="21481" xr:uid="{CBD39B2D-9564-4AD6-A4BD-DAE8195FB189}"/>
    <cellStyle name="D_shadow publication 2010.12 2_Annexe 6 IAS" xfId="21482" xr:uid="{E9A54506-C801-427D-9081-424B95547846}"/>
    <cellStyle name="D_shadow publication 2010.12_~0950885" xfId="21483" xr:uid="{56F2C6AE-1CF6-4D20-95E3-5F9A9666E730}"/>
    <cellStyle name="D_shadow publication 2010.12_~0950885_Annexe 6 IAS" xfId="21484" xr:uid="{D3876C90-65E1-433F-83DA-B75EF0896519}"/>
    <cellStyle name="D_shadow publication 2010.12_~5830458" xfId="21485" xr:uid="{F9251289-3FED-4D63-8BB9-299A865A9567}"/>
    <cellStyle name="D_shadow publication 2010.12_~5830458_Annexe 6 IAS" xfId="21486" xr:uid="{D3846F69-3DA9-46A1-BB58-6835F01D14F2}"/>
    <cellStyle name="D_shadow publication 2010.12_~8064952" xfId="21487" xr:uid="{E266DB80-DB67-492D-B7D8-A18E4DA39D0D}"/>
    <cellStyle name="D_shadow publication 2010.12_~8064952_Annexe 6 IAS" xfId="21488" xr:uid="{B88F2751-75A2-444C-9006-3BC7F9A93F2C}"/>
    <cellStyle name="D_shadow publication 2010.12_Annexe 6 IAS" xfId="21489" xr:uid="{D61F64E0-3900-4B58-B5D1-785A7E110308}"/>
    <cellStyle name="D_shadow publication 2010.12_Master états financiers de synthèse IFRS_201112 V0" xfId="21490" xr:uid="{BA1F3AF5-E3DB-44EB-96BC-A8F0B8CE6E20}"/>
    <cellStyle name="D_shadow publication 2010.12_Master états financiers de synthèse IFRS_201112 V0_Annexe 6 IAS" xfId="21491" xr:uid="{E5084438-0A1C-446B-8BAF-7DB1985EA68B}"/>
    <cellStyle name="D_shadow publication 2010.12_note 4 à insérer" xfId="21492" xr:uid="{2D9505B2-DEEF-455A-8C22-84A48475D5F4}"/>
    <cellStyle name="D_shadow publication 2010.12_note 4 à insérer 2" xfId="21493" xr:uid="{2B9AC2E0-DD95-4CA3-BD7F-D92C55253ED2}"/>
    <cellStyle name="D_shadow publication 2010.12_note 4 à insérer 2_Annexe 6 IAS" xfId="21494" xr:uid="{8BF8E21A-B843-4D58-9F29-9D55871B899A}"/>
    <cellStyle name="D_shadow publication 2010.12_note 4 à insérer_Annexe 6 IAS" xfId="21495" xr:uid="{AEFD6F62-8332-4ECA-A214-DA5FB4EB061D}"/>
    <cellStyle name="D_shadow publication 2010.12_Tableauxà modifier dans états fin_gb_rev" xfId="21496" xr:uid="{1D605DBE-516E-41F9-8C24-4F6E06004CB3}"/>
    <cellStyle name="D_shadow publication 2010.12_Tableauxà modifier dans états fin_gb_rev_Annexe 6 IAS" xfId="21497" xr:uid="{2719D98F-C331-43C1-81E9-946F2A70E094}"/>
    <cellStyle name="D_Synthese cumul 300910" xfId="21498" xr:uid="{EFA0009B-1944-4CE6-BACE-55F2A345D113}"/>
    <cellStyle name="D_Synthese cumul 300910 2" xfId="21499" xr:uid="{140DF386-7EC6-4275-ACA3-D483D26CF867}"/>
    <cellStyle name="D_Synthese cumul 300910 2_Annexe 6 IAS" xfId="21500" xr:uid="{A00428E9-3B8B-4F26-8F30-CCA0304EE804}"/>
    <cellStyle name="D_Synthese cumul 300910_~0950885" xfId="21501" xr:uid="{5FF3C08D-5980-4498-98EF-87B1C8B561D0}"/>
    <cellStyle name="D_Synthese cumul 300910_~0950885_Annexe 6 IAS" xfId="21502" xr:uid="{1CC83EBE-9A5D-4A23-BB93-F2F0352DDCE2}"/>
    <cellStyle name="D_Synthese cumul 300910_~5830458" xfId="21503" xr:uid="{DB907455-AF20-42FA-B025-041943745BF7}"/>
    <cellStyle name="D_Synthese cumul 300910_~5830458_Annexe 6 IAS" xfId="21504" xr:uid="{5205CB73-AE12-426A-9818-4E3620CAD98A}"/>
    <cellStyle name="D_Synthese cumul 300910_~8064952" xfId="21505" xr:uid="{B07FC3CC-ECC1-4DEC-A21A-5ACF21B53C90}"/>
    <cellStyle name="D_Synthese cumul 300910_~8064952_Annexe 6 IAS" xfId="21506" xr:uid="{0EB665E8-C336-4C1D-AFDD-3CD45D2293F4}"/>
    <cellStyle name="D_Synthese cumul 300910_Annexe 6 IAS" xfId="21507" xr:uid="{085BC2F1-9913-4DF1-80B8-5883FE9C965A}"/>
    <cellStyle name="D_Synthese cumul 300910_Master états financiers de synthèse IFRS_201112 V0" xfId="21508" xr:uid="{CCD5F27A-A136-4985-BE2D-1A1CA7787849}"/>
    <cellStyle name="D_Synthese cumul 300910_Master états financiers de synthèse IFRS_201112 V0_Annexe 6 IAS" xfId="21509" xr:uid="{DBB47F39-3200-4E4C-BD87-6B826F81A0D4}"/>
    <cellStyle name="D_Synthese cumul 300910_note 4 à insérer" xfId="21510" xr:uid="{201480EB-F4B0-4559-8C5D-E6AF569FDF4E}"/>
    <cellStyle name="D_Synthese cumul 300910_note 4 à insérer 2" xfId="21511" xr:uid="{8A8BB977-9AE5-418C-845E-339B62CE7218}"/>
    <cellStyle name="D_Synthese cumul 300910_note 4 à insérer 2_Annexe 6 IAS" xfId="21512" xr:uid="{2BFFA368-4A56-4981-AC14-98F8F6C1CDDB}"/>
    <cellStyle name="D_Synthese cumul 300910_note 4 à insérer_Annexe 6 IAS" xfId="21513" xr:uid="{2569F629-49B8-4319-85CE-2AF771FBF5E5}"/>
    <cellStyle name="D_Synthese cumul 300910_Tableauxà modifier dans états fin_gb_rev" xfId="21514" xr:uid="{DE596D86-DD5E-4918-93FD-D3270EAFBC47}"/>
    <cellStyle name="D_Synthese cumul 300910_Tableauxà modifier dans états fin_gb_rev_Annexe 6 IAS" xfId="21515" xr:uid="{7D9F4B69-177A-4B9A-9562-4E80D4C25111}"/>
    <cellStyle name="D_Tableauxà modifier dans états fin_gb_rev" xfId="21516" xr:uid="{6345224A-FF35-4C70-AE47-F562B078D499}"/>
    <cellStyle name="D_Tableauxà modifier dans états fin_gb_rev_Annexe 6 IAS" xfId="21517" xr:uid="{C1242D0C-323C-4468-AE68-4B6513415324}"/>
    <cellStyle name="Daily11" xfId="21518" xr:uid="{E8ED15FF-C38D-4A11-9B25-E657D383B216}"/>
    <cellStyle name="Daily12" xfId="21519" xr:uid="{62E3C736-9F6D-4B70-9714-67B682DFD732}"/>
    <cellStyle name="Dash" xfId="21520" xr:uid="{47D0F6D6-E5DF-4EAF-A345-CD492354A5B0}"/>
    <cellStyle name="Dash 2" xfId="21521" xr:uid="{F399CE12-2F42-4B2E-AD63-F65C925597E1}"/>
    <cellStyle name="Dash 2 2" xfId="21522" xr:uid="{08730D35-DA4A-42F0-9AD6-676E99C581AF}"/>
    <cellStyle name="Dash 2 2 2" xfId="21523" xr:uid="{D616FBC6-8215-43A7-BD73-DCEA8D175338}"/>
    <cellStyle name="Dash 2 3" xfId="21524" xr:uid="{DBC31C8F-FAD8-4AAF-B73A-8B26BD050A86}"/>
    <cellStyle name="Dash 3" xfId="21525" xr:uid="{E545F4CB-65AF-4DC2-9E10-C68C365587F2}"/>
    <cellStyle name="Dash 3 2" xfId="21526" xr:uid="{7ADBA9E8-4892-4E13-AD48-22EA8104C55D}"/>
    <cellStyle name="Dash 4" xfId="21527" xr:uid="{5DE7C1E5-2206-46D7-BAE5-71441F12B4F6}"/>
    <cellStyle name="Dash_Cadrage conso" xfId="21528" xr:uid="{F5D7753F-897D-4E60-AC4C-6CCFA13B5A67}"/>
    <cellStyle name="Data" xfId="21529" xr:uid="{FB50EF64-21C1-4B65-98B4-CB0E024B5ADC}"/>
    <cellStyle name="Data 10" xfId="21530" xr:uid="{21FC6C64-5CFC-4162-B5B6-5C27DF81BD16}"/>
    <cellStyle name="Data 11" xfId="21531" xr:uid="{E8C17EDD-C8FF-437F-B732-EFFBC5B258E0}"/>
    <cellStyle name="Data 12" xfId="21532" xr:uid="{242767C5-C3E4-4C70-B5AD-2A68C1AA3F20}"/>
    <cellStyle name="Data 13" xfId="21533" xr:uid="{D8EEBA52-79D4-420F-B517-7A119CE92F03}"/>
    <cellStyle name="Data 14" xfId="21534" xr:uid="{6A9C0434-B114-41EF-A92D-F0E5DCF387C8}"/>
    <cellStyle name="Data 15" xfId="21535" xr:uid="{68BFF299-4303-467D-B9FA-66FEE3C2462C}"/>
    <cellStyle name="Data 16" xfId="21536" xr:uid="{546E2D6A-6933-4B0F-84BF-6DF0D1570539}"/>
    <cellStyle name="Data 17" xfId="21537" xr:uid="{FDEB7627-1156-438F-8A32-A87DFB5AD133}"/>
    <cellStyle name="Data 18" xfId="21538" xr:uid="{86128400-1CD7-4773-BFD0-CB7A6781BEF2}"/>
    <cellStyle name="Data 19" xfId="21539" xr:uid="{F57584E7-E789-4EDD-898C-B4ABB07AEBEC}"/>
    <cellStyle name="Data 2" xfId="21540" xr:uid="{EB0A0F06-490B-4FB5-AADB-CA0BF6F01FAE}"/>
    <cellStyle name="Data 2 2" xfId="21541" xr:uid="{14CE6030-F280-4E65-B0F3-481DF52E8B03}"/>
    <cellStyle name="Data 2_Annexe 6 IAS" xfId="21542" xr:uid="{D1FFB49D-DAA0-45C9-BA6C-6E74E32E1A70}"/>
    <cellStyle name="Data 3" xfId="21543" xr:uid="{3FA2CFE9-E50D-47F6-8CD5-10693D93C1DF}"/>
    <cellStyle name="Data 3 2" xfId="21544" xr:uid="{0F0E8B66-A147-4E0E-8F61-1C2984E71D63}"/>
    <cellStyle name="Data 3_Annexe 6 IAS" xfId="21545" xr:uid="{4412AB1C-99AC-43BC-966C-83B1C8339180}"/>
    <cellStyle name="Data 4" xfId="21546" xr:uid="{9C988182-D2A2-4B81-A9F1-6AE801EAA48C}"/>
    <cellStyle name="Data 4 2" xfId="21547" xr:uid="{FCA1C37B-738B-40A8-A601-C8D733535DF0}"/>
    <cellStyle name="Data 4_Annexe 6 IAS" xfId="21548" xr:uid="{BA130CCD-A0F3-4A83-9002-7DED0B83B506}"/>
    <cellStyle name="Data 5" xfId="21549" xr:uid="{AC0FD330-2EBE-4910-9273-3ECE38305FA7}"/>
    <cellStyle name="Data 5 2" xfId="21550" xr:uid="{C8FDDA4B-E7CB-4730-AAEF-D9F280737CBF}"/>
    <cellStyle name="Data 5_Annexe 6 IAS" xfId="21551" xr:uid="{A3572848-2465-4ABB-BB48-69C648F71086}"/>
    <cellStyle name="Data 6" xfId="21552" xr:uid="{97DF985B-7012-439D-B04A-F370D67EF8DF}"/>
    <cellStyle name="Data 7" xfId="21553" xr:uid="{676C0FB1-998C-4518-B4FB-F69A5D4B473A}"/>
    <cellStyle name="Data 8" xfId="21554" xr:uid="{115960CF-BEDF-429B-84DB-4EA9C3614E3D}"/>
    <cellStyle name="Data 9" xfId="21555" xr:uid="{53E88CC2-846E-4619-9760-EF98BD8BB1EC}"/>
    <cellStyle name="Data.LongPercent" xfId="21556" xr:uid="{5102007E-EB29-43CC-AC60-5B7F3744EC10}"/>
    <cellStyle name="Data.NumPercent" xfId="21557" xr:uid="{216B9689-E65E-4E08-8769-A3CF6BD98C7E}"/>
    <cellStyle name="Data.NumShortPercent" xfId="21558" xr:uid="{ECD520FD-2F9B-42C7-8A97-6EAFE12F64AB}"/>
    <cellStyle name="Data_Annexe 6 IAS" xfId="21559" xr:uid="{EBEABB8A-569F-4766-BF90-0FE033903C59}"/>
    <cellStyle name="Data1" xfId="21560" xr:uid="{85BA7C74-C914-4FA5-BD7A-21DE83815988}"/>
    <cellStyle name="Data2" xfId="21561" xr:uid="{505FE96E-5E03-4A1A-90AB-3C4BD1C0E5F8}"/>
    <cellStyle name="Data3" xfId="21562" xr:uid="{83B54260-3BB3-4C23-B312-47BBC7985A78}"/>
    <cellStyle name="Data4" xfId="21563" xr:uid="{0996B356-6D4D-432E-80D7-86687A2750AC}"/>
    <cellStyle name="DataCpta" xfId="21564" xr:uid="{9A572EE2-6FD7-42B6-97C1-F41824F27FC5}"/>
    <cellStyle name="DataFeed" xfId="21565" xr:uid="{2AEF047F-4214-465C-9ABF-5D98EB2A4EF2}"/>
    <cellStyle name="DataInput" xfId="21566" xr:uid="{E733FCC0-363D-4FE9-AA86-B3EC038464FA}"/>
    <cellStyle name="DataInput 10" xfId="21567" xr:uid="{D0B43769-D354-4AD6-935D-4A05066DAA6B}"/>
    <cellStyle name="DataInput 11" xfId="21568" xr:uid="{60081206-E413-4EBA-914D-E9A892CF0B8A}"/>
    <cellStyle name="DataInput 12" xfId="21569" xr:uid="{2F792F1E-3072-499C-AAB4-EAA5C2D03001}"/>
    <cellStyle name="DataInput 13" xfId="21570" xr:uid="{0AF24A5A-15EC-442A-9204-DE37409B6F77}"/>
    <cellStyle name="DataInput 14" xfId="21571" xr:uid="{1E12CC04-24A1-4772-85E7-EEB717C80C13}"/>
    <cellStyle name="DataInput 15" xfId="21572" xr:uid="{CA4FBF26-F712-4AB7-8E23-60DDE0493E17}"/>
    <cellStyle name="DataInput 16" xfId="21573" xr:uid="{F0E07D5C-FFFC-4873-89A9-375EAB1B8FCA}"/>
    <cellStyle name="DataInput 2" xfId="21574" xr:uid="{3FB8DCCD-B50F-42D0-8275-5ADB8ECC6096}"/>
    <cellStyle name="DataInput 2 2" xfId="21575" xr:uid="{35E21FA1-F84F-4261-ABD2-09EC632E75EB}"/>
    <cellStyle name="DataInput 2 3" xfId="21576" xr:uid="{179A9CCF-8230-4161-9551-D2D32B0C910D}"/>
    <cellStyle name="DataInput 2 4" xfId="21577" xr:uid="{B93EF6FB-5B28-40E3-91AD-135837660159}"/>
    <cellStyle name="DataInput 2 5" xfId="21578" xr:uid="{12C14AC4-3725-4AD5-B8E0-CB7AE65D2939}"/>
    <cellStyle name="DataInput 2 6" xfId="21579" xr:uid="{AAAD4B8F-5E7A-423A-8CA0-434E3678A26D}"/>
    <cellStyle name="DataInput 2_Annexe 6 IAS" xfId="21580" xr:uid="{6CC940DF-DCDB-4ABD-8089-B764435D339F}"/>
    <cellStyle name="DataInput 3" xfId="21581" xr:uid="{8BE91217-361F-4699-905C-F233EA51B603}"/>
    <cellStyle name="DataInput 3 2" xfId="21582" xr:uid="{08F9236B-2C93-4F02-BC12-BDD7760E1E90}"/>
    <cellStyle name="DataInput 3_Annexe 6 IAS" xfId="21583" xr:uid="{C33FDF41-9AFA-4316-ABBE-F48AA7612400}"/>
    <cellStyle name="DataInput 4" xfId="21584" xr:uid="{8E3E7A04-7269-41B4-84F8-BE6F3DA68A92}"/>
    <cellStyle name="DataInput 4 2" xfId="21585" xr:uid="{4CCCBD5F-1287-472D-96B2-285ACD0725C4}"/>
    <cellStyle name="DataInput 4_Annexe 6 IAS" xfId="21586" xr:uid="{7D280247-5162-4E48-B1D0-22250569A34D}"/>
    <cellStyle name="DataInput 5" xfId="21587" xr:uid="{2DD346E5-529F-415B-BA13-7EE2766B051B}"/>
    <cellStyle name="DataInput 6" xfId="21588" xr:uid="{8BE8C3E6-E6EF-439F-9111-3AB5A83CD2DD}"/>
    <cellStyle name="DataInput 7" xfId="21589" xr:uid="{888E10BF-6205-43BC-B2DE-1ABD37C7896E}"/>
    <cellStyle name="DataInput 8" xfId="21590" xr:uid="{EBB246EA-B5C0-4734-A471-39240EC39A56}"/>
    <cellStyle name="DataInput 9" xfId="21591" xr:uid="{AC7F477E-A5E1-4C1F-9766-40304816108A}"/>
    <cellStyle name="DataInput_Annexe 6 IAS" xfId="21592" xr:uid="{B44D5472-D6F8-404E-800F-8CFE4E864E0F}"/>
    <cellStyle name="Date" xfId="21593" xr:uid="{105C7B87-2C52-42C0-9168-5D608DFBAF01}"/>
    <cellStyle name="Date (dd-mmm-yy)" xfId="21594" xr:uid="{153A0FC8-2CE5-4489-ADC2-94EB611E7A46}"/>
    <cellStyle name="Date (dd-mmm-yy) 2" xfId="21595" xr:uid="{DC048F0F-E529-4F5C-B599-6DCE96F09757}"/>
    <cellStyle name="Date (dd-mmm-yy)_~0950885" xfId="21596" xr:uid="{F8D380CF-12E3-4BE8-9980-0A1B066B9D0F}"/>
    <cellStyle name="Date (mmm-yy)" xfId="21597" xr:uid="{3DBF8131-152A-4CE0-B213-69E831FA0D54}"/>
    <cellStyle name="Date (mmm-yy) 2" xfId="21598" xr:uid="{B5D39A9E-C2BC-41D4-BA46-F9F036A4357B}"/>
    <cellStyle name="Date (mmm-yy) 2 2" xfId="21599" xr:uid="{5E924226-873C-4BCA-AA7D-D47064DF1C98}"/>
    <cellStyle name="Date (mmm-yy) 2 2 2" xfId="21600" xr:uid="{D7E39E2F-CCCF-434C-BB06-E039D0AA29E7}"/>
    <cellStyle name="Date (mmm-yy) 2 2_Annexe 6 IAS" xfId="21601" xr:uid="{7DCC94A3-46D1-44AE-86D2-0BF2BABFCD6E}"/>
    <cellStyle name="Date (mmm-yy) 2 3" xfId="21602" xr:uid="{4A75ADA3-1DFE-4112-881E-320B0AF2D8C5}"/>
    <cellStyle name="Date (mmm-yy) 2_Annexe 6 IAS" xfId="21603" xr:uid="{F97D3FE3-85CE-416C-A7EE-5691C0B149BE}"/>
    <cellStyle name="Date (mmm-yy) 3" xfId="21604" xr:uid="{BED56FB6-7328-4652-AF09-8B6BD13552B8}"/>
    <cellStyle name="Date (mmm-yy) 4" xfId="21605" xr:uid="{727A9A99-5DAF-4AF8-AD59-9F69D45963B4}"/>
    <cellStyle name="Date (mmm-yy) 5" xfId="21606" xr:uid="{17C3D6E9-6587-4EFC-8698-30E803BBD32B}"/>
    <cellStyle name="Date (mmm-yy)_~0950885" xfId="21607" xr:uid="{EBB0E43F-709A-4CC4-ACB8-FCBBAF47C49E}"/>
    <cellStyle name="Date [D-M-Y]" xfId="21608" xr:uid="{6BEA83F2-54EC-447A-AD8C-6AF753AF0E0A}"/>
    <cellStyle name="Date [D-M-Y] 2" xfId="21609" xr:uid="{599198F8-CCFD-4550-9BF5-C869311D34CB}"/>
    <cellStyle name="Date [D-M-Y] 2 2" xfId="21610" xr:uid="{B73EE438-FAD8-49F5-82F3-72A2FB01D34F}"/>
    <cellStyle name="Date [D-M-Y] 2 2 2" xfId="21611" xr:uid="{BB6C8D8F-B8C3-4243-8404-73F6D8F22895}"/>
    <cellStyle name="Date [D-M-Y] 2 3" xfId="21612" xr:uid="{4C100875-12CF-4E13-86AB-492B74A603B8}"/>
    <cellStyle name="Date [D-M-Y] 3" xfId="21613" xr:uid="{84197F3A-C412-4454-B839-98DC1E595035}"/>
    <cellStyle name="Date [D-M-Y] 3 2" xfId="21614" xr:uid="{0D5CB1F7-AA66-47B1-A269-601E6EA6506E}"/>
    <cellStyle name="Date [D-M-Y] 4" xfId="21615" xr:uid="{2240334F-E91C-4F8F-B8E8-CAEE9728FB9E}"/>
    <cellStyle name="Date [D-M-Y]_Cadrage conso" xfId="21616" xr:uid="{02F141F5-CABC-45E3-9340-3687415EBABA}"/>
    <cellStyle name="Date [M/D/Y]" xfId="21617" xr:uid="{FC2397F9-8B20-4190-A060-08F4D46CF0F6}"/>
    <cellStyle name="Date [M/D/Y] 2" xfId="21618" xr:uid="{06E0B88D-9DAE-473E-95DC-A887E01D74F7}"/>
    <cellStyle name="Date [M/D/Y] 2 2" xfId="21619" xr:uid="{8D22E3C4-E4A1-4F89-BE2F-FB8EAB8EA31C}"/>
    <cellStyle name="Date [M/D/Y] 2 2 2" xfId="21620" xr:uid="{4637FE44-455C-415F-81C3-334236DF4607}"/>
    <cellStyle name="Date [M/D/Y] 2 3" xfId="21621" xr:uid="{48513213-1126-4136-9150-009B6A754E95}"/>
    <cellStyle name="Date [M/D/Y] 3" xfId="21622" xr:uid="{C2EEF52D-FA4F-4F53-80A4-3DB3EA7AB98C}"/>
    <cellStyle name="Date [M/D/Y] 3 2" xfId="21623" xr:uid="{442FFB2C-553A-4807-A7CA-9AE076C99A20}"/>
    <cellStyle name="Date [M/D/Y] 4" xfId="21624" xr:uid="{732A5EE4-5A9C-4AB5-9521-0E30F2DDF18F}"/>
    <cellStyle name="Date [M/D/Y]_Cadrage conso" xfId="21625" xr:uid="{D2B4BF18-0C01-4CBB-8991-42C2A7589486}"/>
    <cellStyle name="Date [M/Y]" xfId="21626" xr:uid="{F769F7AB-7D41-4B27-856F-55C900E3257B}"/>
    <cellStyle name="Date [M/Y] 2" xfId="21627" xr:uid="{A75E4B17-77D1-4EDD-8BA7-20BCE3B56856}"/>
    <cellStyle name="Date [M/Y] 2 2" xfId="21628" xr:uid="{342BA57C-E76F-4413-BB1C-AE6EFB750DF2}"/>
    <cellStyle name="Date [M/Y] 2 2 2" xfId="21629" xr:uid="{1D28225C-E848-4F74-A569-399541FA378B}"/>
    <cellStyle name="Date [M/Y] 2 3" xfId="21630" xr:uid="{4F0B133A-8819-4BA7-BAA2-E66B0620834E}"/>
    <cellStyle name="Date [M/Y] 3" xfId="21631" xr:uid="{F4260F3B-8553-4DD7-9DB8-A6700B86252F}"/>
    <cellStyle name="Date [M/Y] 3 2" xfId="21632" xr:uid="{90400C87-23CF-40C5-AE1F-2986D483A2A9}"/>
    <cellStyle name="Date [M/Y] 4" xfId="21633" xr:uid="{54E9D33F-E2EE-4091-B100-FE758B8B6718}"/>
    <cellStyle name="Date [M/Y]_Cadrage conso" xfId="21634" xr:uid="{090E1341-56D3-44BA-820F-7D5C876FCAC6}"/>
    <cellStyle name="Date [M-Y]" xfId="21635" xr:uid="{11D08CEA-4305-4712-9EC0-D423CB369F61}"/>
    <cellStyle name="Date [M-Y] 2" xfId="21636" xr:uid="{07991102-58F4-46BD-9C74-212FA48C31E3}"/>
    <cellStyle name="Date [M-Y] 2 2" xfId="21637" xr:uid="{D8D06183-0E72-4CC8-B279-4389FD93C453}"/>
    <cellStyle name="Date [M-Y] 2 2 2" xfId="21638" xr:uid="{0521ECDF-6861-4C4D-81E0-AB83B4D0FBF0}"/>
    <cellStyle name="Date [M-Y] 2 3" xfId="21639" xr:uid="{D5D39B04-2919-4200-B38C-7D287AAD06AD}"/>
    <cellStyle name="Date [M-Y] 3" xfId="21640" xr:uid="{77276338-F635-4B30-960D-5A64B2EBFBFA}"/>
    <cellStyle name="Date [M-Y] 3 2" xfId="21641" xr:uid="{174D5DF9-F87F-4B7B-9F9E-C7FDEE1F280E}"/>
    <cellStyle name="Date [M-Y] 4" xfId="21642" xr:uid="{CB72FB0D-2954-4605-AE94-C694B788E0C9}"/>
    <cellStyle name="Date [M-Y]_Cadrage conso" xfId="21643" xr:uid="{2997A38E-76BA-4DCE-A676-CA756252B7CC}"/>
    <cellStyle name="Date 2" xfId="21644" xr:uid="{DEF45DED-1020-46CE-A968-A57206C792C2}"/>
    <cellStyle name="Date Aligned" xfId="21645" xr:uid="{A04545B1-23E8-49E4-8CE9-B613B1EFA2FD}"/>
    <cellStyle name="Date Short" xfId="21646" xr:uid="{708CBF16-2DAE-4F77-A485-79B4553E2456}"/>
    <cellStyle name="Date Short 2" xfId="21647" xr:uid="{75FA7620-9C4A-48E7-BD46-DF780362DA27}"/>
    <cellStyle name="Date Short 2 2" xfId="21648" xr:uid="{36E260A4-26F7-4DB8-8D81-1ED834E6FB32}"/>
    <cellStyle name="Date Short 2 2 2" xfId="21649" xr:uid="{4A3E2816-A183-4F50-8AE6-0CEFBDF30A9C}"/>
    <cellStyle name="Date Short 2 2_Annexe 6 IAS" xfId="21650" xr:uid="{B60C4C62-DEA0-4920-B869-B784EF3D96F3}"/>
    <cellStyle name="Date Short 2 3" xfId="21651" xr:uid="{0B0C4362-96CA-48E9-8C91-42330050557C}"/>
    <cellStyle name="Date Short 2_Annexe 6 IAS" xfId="21652" xr:uid="{E9DA6E57-B61C-41ED-A08F-3C074A5995B6}"/>
    <cellStyle name="Date Short 3" xfId="21653" xr:uid="{A27D1BDB-A8FF-4F8B-8DDB-4D92265F2375}"/>
    <cellStyle name="Date Short 4" xfId="21654" xr:uid="{48BF8267-0953-4EE6-A282-EE49F5C9C12E}"/>
    <cellStyle name="Date Short 5" xfId="21655" xr:uid="{55E482E0-9034-4FA3-8B0F-D0F36EEDB2D1}"/>
    <cellStyle name="Date Short_Annexe 6 IAS" xfId="21656" xr:uid="{AF088DD4-9450-4AD5-BEB7-F91D5C062DBE}"/>
    <cellStyle name="Date_051101 warehouse" xfId="21657" xr:uid="{5AB07318-1A4D-4116-885F-FA0BDFFE4973}"/>
    <cellStyle name="Date1" xfId="21658" xr:uid="{78A912E5-2CA1-4E5C-B716-A10DA479EC22}"/>
    <cellStyle name="DateFormat" xfId="21659" xr:uid="{2C609F07-57A0-4E6C-A96C-51039483FDA3}"/>
    <cellStyle name="DateFormat 2" xfId="21660" xr:uid="{F1232252-35FA-45EA-B912-3FDABB91C117}"/>
    <cellStyle name="DateFormat 2 2" xfId="21661" xr:uid="{F766AAE6-E2EE-4CBA-8D26-AA97E16C77E6}"/>
    <cellStyle name="DateFormat 2 2 2" xfId="21662" xr:uid="{8976F2C2-78C2-4FF0-8D81-F6168310AC77}"/>
    <cellStyle name="DateFormat 2 3" xfId="21663" xr:uid="{567A173A-3320-4C9E-B36A-22DE2A7303EF}"/>
    <cellStyle name="DateFormat 3" xfId="21664" xr:uid="{8A43EC37-5507-44FD-9DD2-8105DFD4A8AD}"/>
    <cellStyle name="DateFormat 3 2" xfId="21665" xr:uid="{78A38432-F83E-4132-B592-84AABBE0F1FC}"/>
    <cellStyle name="DateFormat 4" xfId="21666" xr:uid="{458DCEC7-E2C1-4D6F-949C-AD65F65AE85E}"/>
    <cellStyle name="DateFormat_Annexe 6 IAS" xfId="21667" xr:uid="{724BA1F9-6A19-4090-A096-311A0E306960}"/>
    <cellStyle name="Dates" xfId="21668" xr:uid="{01775707-339F-4833-B3B9-C4B89458AEFC}"/>
    <cellStyle name="Dates 2" xfId="21669" xr:uid="{861C60CD-B43B-4FB8-9000-892CE411690E}"/>
    <cellStyle name="Datum" xfId="21670" xr:uid="{32411374-131C-4225-9930-D819C14EC14B}"/>
    <cellStyle name="Datum 10" xfId="21671" xr:uid="{7BA67B73-F3BB-4D2C-B962-1F2DC460FCC6}"/>
    <cellStyle name="Datum 11" xfId="21672" xr:uid="{85EDACE7-6F27-4863-A686-5E939C484F4D}"/>
    <cellStyle name="Datum 12" xfId="21673" xr:uid="{6ADDFD96-1E6A-4182-A9CA-9F3A46832FF8}"/>
    <cellStyle name="Datum 13" xfId="21674" xr:uid="{5835D368-18EC-4B2D-A10A-55D161F137E4}"/>
    <cellStyle name="Datum 14" xfId="21675" xr:uid="{7A2CE2C4-490E-498A-9E81-06577C016250}"/>
    <cellStyle name="Datum 15" xfId="21676" xr:uid="{C0E9D198-9B41-423D-B60E-87630A59DB3B}"/>
    <cellStyle name="Datum 16" xfId="21677" xr:uid="{E2601FF6-7B29-4C44-838F-8CCC0882370D}"/>
    <cellStyle name="Datum 17" xfId="21678" xr:uid="{F6AC944D-ED2B-4F88-8D71-E47DDD464F9D}"/>
    <cellStyle name="Datum 2" xfId="21679" xr:uid="{6FE32284-8B19-4FE7-8651-3B147DFFED83}"/>
    <cellStyle name="Datum 2 2" xfId="21680" xr:uid="{D4B06D33-9C60-4BFF-8299-2485F77F5CF2}"/>
    <cellStyle name="Datum 2_Annexe 6 IAS" xfId="21681" xr:uid="{8F540683-F1BF-47AD-AD67-F87476D3094B}"/>
    <cellStyle name="Datum 3" xfId="21682" xr:uid="{F938D9B0-15A1-47B3-ABD4-717C09A5D170}"/>
    <cellStyle name="Datum 4" xfId="21683" xr:uid="{41FD3382-DC07-4AA8-A8C0-78339F7A76BC}"/>
    <cellStyle name="Datum 5" xfId="21684" xr:uid="{DA3C6877-0733-4F5F-9E18-DEC1A6BB8C97}"/>
    <cellStyle name="Datum 6" xfId="21685" xr:uid="{2DD2DDA6-87C5-4C71-AB92-53AFCC3F6F69}"/>
    <cellStyle name="Datum 7" xfId="21686" xr:uid="{9E3AD588-4279-47D0-93B0-CAD322EEED0C}"/>
    <cellStyle name="Datum 8" xfId="21687" xr:uid="{9B85D2E4-F716-4429-89B9-F64CAA8C3C77}"/>
    <cellStyle name="Datum 9" xfId="21688" xr:uid="{B5525721-A695-4314-B322-3694D2C332B6}"/>
    <cellStyle name="Datum_Annexe 6 IAS" xfId="21689" xr:uid="{EB053357-5486-4B3E-8F89-A8684C032BCE}"/>
    <cellStyle name="DBL U - Style2" xfId="21690" xr:uid="{2A2E8F4F-184D-46E4-912D-2EA71DD0F40F}"/>
    <cellStyle name="DeF8_x000c_" xfId="21691" xr:uid="{5FBF0FF8-F4BB-436E-963C-D75FEA210113}"/>
    <cellStyle name="DeF8_x000c_ 10" xfId="21692" xr:uid="{698E4324-8A8A-449E-8D87-295D241B3806}"/>
    <cellStyle name="DeF8_x000c_ 11" xfId="21693" xr:uid="{F67CF27B-4438-4E19-8542-2890C4B7A1CA}"/>
    <cellStyle name="DeF8_x000c_ 12" xfId="21694" xr:uid="{4D2CAF9A-FE42-427D-A4B0-C9EEB9F1E936}"/>
    <cellStyle name="DeF8_x000c_ 13" xfId="21695" xr:uid="{761EE1A3-58F2-477E-8B1F-ABAC60805863}"/>
    <cellStyle name="DeF8_x000c_ 14" xfId="21696" xr:uid="{C2C0E78F-96E4-44C4-8692-44F6146C0D54}"/>
    <cellStyle name="DeF8_x000c_ 15" xfId="21697" xr:uid="{34E92C5C-C714-42B9-983E-BB7C0AD29962}"/>
    <cellStyle name="DeF8_x000c_ 16" xfId="21698" xr:uid="{580FA5C6-DBDA-44B7-995F-07DB49725347}"/>
    <cellStyle name="DeF8_x000c_ 17" xfId="21699" xr:uid="{13AB3DB9-51FC-4314-B04E-FD41E50A5DDA}"/>
    <cellStyle name="DeF8_x000c_ 2" xfId="21700" xr:uid="{1B922C01-81F1-4CE0-9B72-38CFE86B593B}"/>
    <cellStyle name="DeF8_x000c_ 2 2" xfId="21701" xr:uid="{349CE402-750D-4C6E-A490-E9DC004B273B}"/>
    <cellStyle name="DeF8_x000c_ 2 3" xfId="21702" xr:uid="{2770113C-1A66-49FE-82CC-85259A5D0E8D}"/>
    <cellStyle name="DeF8_x000c_ 2_Annexe 6 IAS" xfId="21703" xr:uid="{665B50ED-1716-4124-A00D-B158E33738B8}"/>
    <cellStyle name="DeF8_x000c_ 3" xfId="21704" xr:uid="{C2B755E5-0348-41E1-85BE-32B0CF1617EA}"/>
    <cellStyle name="DeF8_x000c_ 3 2" xfId="21705" xr:uid="{9FF77343-876E-4102-A99C-802D56CA99C8}"/>
    <cellStyle name="DeF8_x000c_ 3_Annexe 6 IAS" xfId="21706" xr:uid="{E633CAD3-D32B-40F7-8B12-3A809603C255}"/>
    <cellStyle name="DeF8_x000c_ 4" xfId="21707" xr:uid="{0E470AFE-0CC0-4BE6-8376-F3DB3F46D238}"/>
    <cellStyle name="DeF8_x000c_ 4 2" xfId="21708" xr:uid="{1B42FBD6-D2B3-4C36-88EF-743BD8174C88}"/>
    <cellStyle name="DeF8_x000c_ 4_Annexe 6 IAS" xfId="21709" xr:uid="{93B98162-8BB7-4FA2-8B68-220EB51F02AC}"/>
    <cellStyle name="DeF8_x000c_ 5" xfId="21710" xr:uid="{9B605766-0382-4D2A-A362-C97469378AF3}"/>
    <cellStyle name="DeF8_x000c_ 5 2" xfId="21711" xr:uid="{A74FC9B2-F001-4476-97B1-642F2DDC65E2}"/>
    <cellStyle name="DeF8_x000c_ 5_Annexe 6 IAS" xfId="21712" xr:uid="{92C34F8E-928A-470A-A69C-7EACC7EAB150}"/>
    <cellStyle name="DeF8_x000c_ 6" xfId="21713" xr:uid="{B961D961-60D0-468C-B124-AB617B5868CD}"/>
    <cellStyle name="DeF8_x000c_ 7" xfId="21714" xr:uid="{E7238F25-631A-4AE1-AD91-9DDF2C2C166D}"/>
    <cellStyle name="DeF8_x000c_ 8" xfId="21715" xr:uid="{93A7B157-8FFF-483B-AA8B-8A4EFC8C5CBE}"/>
    <cellStyle name="DeF8_x000c_ 9" xfId="21716" xr:uid="{6EF5376A-B73D-4BCC-88BD-0CE711160577}"/>
    <cellStyle name="DeF8_x000c_.SIMEX._x000c_.S" xfId="21717" xr:uid="{E3492A5E-5859-4371-94FC-4997658DEC99}"/>
    <cellStyle name="DeF8_x000c_.SIMEX._x000c_.S 10" xfId="21718" xr:uid="{FE3419B9-AB42-4619-93B2-BC35DA270760}"/>
    <cellStyle name="DeF8_x000c_.SIMEX._x000c_.S 11" xfId="21719" xr:uid="{9AED26EF-C70F-4FA4-93AA-5A653FFA73EE}"/>
    <cellStyle name="DeF8_x000c_.SIMEX._x000c_.S 12" xfId="21720" xr:uid="{586806F6-FCFB-45B2-9A36-524F3AAA27C9}"/>
    <cellStyle name="DeF8_x000c_.SIMEX._x000c_.S 13" xfId="21721" xr:uid="{1716B876-9FE6-4F15-9454-C4C59E07B3AA}"/>
    <cellStyle name="DeF8_x000c_.SIMEX._x000c_.S 14" xfId="21722" xr:uid="{E00B2E35-49D9-4FDB-9735-FC3ABABF2598}"/>
    <cellStyle name="DeF8_x000c_.SIMEX._x000c_.S 15" xfId="21723" xr:uid="{E17F7894-1187-4AF5-92C2-A01C0C46C9F1}"/>
    <cellStyle name="DeF8_x000c_.SIMEX._x000c_.S 16" xfId="21724" xr:uid="{FE5BEA44-22D9-4638-BFCB-5CDEE6190AD8}"/>
    <cellStyle name="DeF8_x000c_.SIMEX._x000c_.S 17" xfId="21725" xr:uid="{C26A2DD6-27E5-4CA0-A23B-460D72A3BCF9}"/>
    <cellStyle name="DeF8_x000c_.SIMEX._x000c_.S 2" xfId="21726" xr:uid="{B14A5247-4841-4413-A0D7-16BB5E50F247}"/>
    <cellStyle name="DeF8_x000c_.SIMEX._x000c_.S 2 2" xfId="21727" xr:uid="{64389B91-D9D6-4060-99E3-9A513539A7E1}"/>
    <cellStyle name="DeF8_x000c_.SIMEX._x000c_.S 2_Annexe 6 IAS" xfId="21728" xr:uid="{90933ECE-24F5-4BBE-8A8C-BD6F1F96919D}"/>
    <cellStyle name="DeF8_x000c_.SIMEX._x000c_.S 3" xfId="21729" xr:uid="{EBFD2EA7-28EC-4B4F-9639-F615364B42C0}"/>
    <cellStyle name="DeF8_x000c_.SIMEX._x000c_.S 3 2" xfId="21730" xr:uid="{910FB93C-0492-4489-91AC-F8FF0CC35AFB}"/>
    <cellStyle name="DeF8_x000c_.SIMEX._x000c_.S 3_Annexe 6 IAS" xfId="21731" xr:uid="{81F2336D-A97D-4735-90AA-2CB71F53B228}"/>
    <cellStyle name="DeF8_x000c_.SIMEX._x000c_.S 4" xfId="21732" xr:uid="{EFCC27D7-1C93-49BB-93CF-77773DB4C057}"/>
    <cellStyle name="DeF8_x000c_.SIMEX._x000c_.S 4 2" xfId="21733" xr:uid="{0D9CEC95-0F86-466F-9C79-74886A96C3CC}"/>
    <cellStyle name="DeF8_x000c_.SIMEX._x000c_.S 4_Annexe 6 IAS" xfId="21734" xr:uid="{B7421B02-686E-4C49-9A08-9F5B201B106F}"/>
    <cellStyle name="DeF8_x000c_.SIMEX._x000c_.S 5" xfId="21735" xr:uid="{4B882FA2-5466-4523-B389-F57214090708}"/>
    <cellStyle name="DeF8_x000c_.SIMEX._x000c_.S 5 2" xfId="21736" xr:uid="{01AAC663-1609-4FE1-8379-D478F3BEE410}"/>
    <cellStyle name="DeF8_x000c_.SIMEX._x000c_.S 5_Annexe 6 IAS" xfId="21737" xr:uid="{AC624F4D-F1C5-4C9D-A15B-935FCD8169FF}"/>
    <cellStyle name="DeF8_x000c_.SIMEX._x000c_.S 6" xfId="21738" xr:uid="{C6AC1118-F2B9-4DE3-B111-D2FF970AF4E6}"/>
    <cellStyle name="DeF8_x000c_.SIMEX._x000c_.S 7" xfId="21739" xr:uid="{338120C2-7807-4A83-BE6C-2EFB6595C29B}"/>
    <cellStyle name="DeF8_x000c_.SIMEX._x000c_.S 8" xfId="21740" xr:uid="{9E560DD5-A505-4257-96F4-572637DC3A0D}"/>
    <cellStyle name="DeF8_x000c_.SIMEX._x000c_.S 9" xfId="21741" xr:uid="{22EA9BE9-A29C-4D5E-8675-159080312806}"/>
    <cellStyle name="DeF8_x000c_.SIMEX._x000c_.S_Annexe 6 IAS" xfId="21742" xr:uid="{10CFB0BF-C560-4E46-9D77-596DCF34BDBC}"/>
    <cellStyle name="DeF8_x000c__Annexe 6 IAS" xfId="21743" xr:uid="{B5D75116-99AE-4ABA-A7CE-F40C4A9A1B4C}"/>
    <cellStyle name="definidion" xfId="21744" xr:uid="{727F562A-FCAB-4029-AA47-1CAFCC96A25A}"/>
    <cellStyle name="definidion 10" xfId="21745" xr:uid="{7441660C-A60C-4499-B18A-850041C4FBD0}"/>
    <cellStyle name="definidion 11" xfId="21746" xr:uid="{7ADAFF81-6CBB-4155-8DEA-9D88A7A8B091}"/>
    <cellStyle name="definidion 12" xfId="21747" xr:uid="{709578CF-C93E-4142-94E6-C9829B806CD1}"/>
    <cellStyle name="definidion 13" xfId="21748" xr:uid="{12C04260-6CB1-4520-BE94-2EA61190234C}"/>
    <cellStyle name="definidion 14" xfId="21749" xr:uid="{E4FD731E-A0D1-4CEB-B2BB-F22AB3E3F438}"/>
    <cellStyle name="definidion 15" xfId="21750" xr:uid="{BC3026A0-88DE-4AD1-8BB3-95DF6F988D2F}"/>
    <cellStyle name="definidion 16" xfId="21751" xr:uid="{39AADCB5-9E70-4BA4-AEAD-4D7A24DE3E84}"/>
    <cellStyle name="definidion 17" xfId="21752" xr:uid="{F309BBF8-F6AA-448B-AAE1-8DE13943FC0C}"/>
    <cellStyle name="definidion 18" xfId="21753" xr:uid="{79A27043-6F08-45A9-9DE6-A39D90CBC29A}"/>
    <cellStyle name="definidion 19" xfId="21754" xr:uid="{C0091336-8D4F-411B-A55F-257F32D637BE}"/>
    <cellStyle name="definidion 2" xfId="21755" xr:uid="{7565D32D-A246-4BDC-ACB5-BE0F7DCFFD4F}"/>
    <cellStyle name="definidion 2 2" xfId="21756" xr:uid="{2B241B8B-1985-4732-A68D-30D265464CA5}"/>
    <cellStyle name="definidion 2_Annexe 6 IAS" xfId="21757" xr:uid="{6424954F-CB68-4F0A-9518-1DD71340CFA4}"/>
    <cellStyle name="definidion 20" xfId="21758" xr:uid="{6A41394C-BF38-41A1-ABBA-754762D9B307}"/>
    <cellStyle name="definidion 21" xfId="21759" xr:uid="{DC41C0A2-C180-431D-B48B-4F8B689E2F8A}"/>
    <cellStyle name="definidion 22" xfId="21760" xr:uid="{758F3F1B-B5C2-4AC8-B8C4-1BB25DE5C5A7}"/>
    <cellStyle name="definidion 3" xfId="21761" xr:uid="{F3C31AA6-C61A-4469-B069-8065A98DFA2B}"/>
    <cellStyle name="definidion 3 2" xfId="21762" xr:uid="{99CCCEE7-4FD3-4E2D-823A-3B83893CA8D3}"/>
    <cellStyle name="definidion 3_Annexe 6 IAS" xfId="21763" xr:uid="{F94E22E7-9090-4BE2-AB2A-012F1866B501}"/>
    <cellStyle name="definidion 4" xfId="21764" xr:uid="{403BD7FE-4D06-4773-B4D0-FD67D73A9A12}"/>
    <cellStyle name="definidion 4 2" xfId="21765" xr:uid="{D4A3DDFE-4014-488E-958A-F83C4BA8B683}"/>
    <cellStyle name="definidion 4_Annexe 6 IAS" xfId="21766" xr:uid="{9F8889E7-50BC-4F3E-A6E1-DD977D1449CE}"/>
    <cellStyle name="definidion 5" xfId="21767" xr:uid="{A0BE558B-C899-4C39-B7AE-D360E077EB72}"/>
    <cellStyle name="definidion 5 2" xfId="21768" xr:uid="{B1A66C00-3EA4-4D8E-A3A1-3AF5E92F5733}"/>
    <cellStyle name="definidion 5_Annexe 6 IAS" xfId="21769" xr:uid="{4846B8FB-D245-47C8-9262-7EF8C286A151}"/>
    <cellStyle name="definidion 6" xfId="21770" xr:uid="{25ADE2FF-FF2C-4424-A6ED-7E2B04108F71}"/>
    <cellStyle name="definidion 6 2" xfId="21771" xr:uid="{8DAA36AC-9394-470C-86AB-1E647EFB197C}"/>
    <cellStyle name="definidion 6_Annexe 6 IAS" xfId="21772" xr:uid="{0998ED07-29EC-4BE7-BE01-D9651AB11D79}"/>
    <cellStyle name="definidion 7" xfId="21773" xr:uid="{C4AB8357-7A68-4207-83A1-2C989FF72146}"/>
    <cellStyle name="definidion 7 2" xfId="21774" xr:uid="{CD2A58C7-B5E5-472E-B7FB-A32F941E8AF2}"/>
    <cellStyle name="definidion 7_Annexe 6 IAS" xfId="21775" xr:uid="{145E42DF-5488-46A3-8765-A08B39500964}"/>
    <cellStyle name="definidion 8" xfId="21776" xr:uid="{625F944F-BAEF-41B3-BA5B-1B69636BEB4C}"/>
    <cellStyle name="definidion 9" xfId="21777" xr:uid="{B8506AEF-0123-4477-874D-5C7A8FCDC82C}"/>
    <cellStyle name="definidion_Annexe 6 IAS" xfId="21778" xr:uid="{509A5EAC-BF8A-4515-AF3D-C24483E5694F}"/>
    <cellStyle name="definition" xfId="21779" xr:uid="{E92177DD-6304-450B-BF7C-8FCD278342BF}"/>
    <cellStyle name="definition 10" xfId="21780" xr:uid="{388CCD61-8133-43E5-89C7-2B5551EF9062}"/>
    <cellStyle name="definition 11" xfId="21781" xr:uid="{36FC6166-EEFF-45CD-B2BD-30F488F64BFF}"/>
    <cellStyle name="definition 12" xfId="21782" xr:uid="{F2741AED-FC05-467C-A6EE-F7F6A78129B9}"/>
    <cellStyle name="definition 13" xfId="21783" xr:uid="{5C3601DE-0484-4E0D-8158-910CD0C11274}"/>
    <cellStyle name="definition 14" xfId="21784" xr:uid="{A3753D04-4FD1-45D8-B638-16936B104894}"/>
    <cellStyle name="definition 15" xfId="21785" xr:uid="{86C924F4-D705-4609-9021-32CBDA4CFBF0}"/>
    <cellStyle name="definition 16" xfId="21786" xr:uid="{6E42871F-9E3F-4459-B01A-50B30A848A55}"/>
    <cellStyle name="definition 17" xfId="21787" xr:uid="{38FEB2EC-D7E3-42CC-AA91-7C4B850BC3DF}"/>
    <cellStyle name="definition 18" xfId="21788" xr:uid="{F8EAEA97-7F96-47C1-B75C-AE3E1426B26C}"/>
    <cellStyle name="definition 19" xfId="21789" xr:uid="{5DEAE355-810F-4B41-AC78-74287D825186}"/>
    <cellStyle name="definition 2" xfId="21790" xr:uid="{E8E7316E-DB05-4662-BE0C-2E3C021B967B}"/>
    <cellStyle name="definition 2 2" xfId="21791" xr:uid="{71175C39-EBE3-45D1-90A4-AC58603FBC02}"/>
    <cellStyle name="definition 2_Annexe 6 IAS" xfId="21792" xr:uid="{9E0DE30E-E51C-4E77-BD82-6291392AC0CC}"/>
    <cellStyle name="definition 20" xfId="21793" xr:uid="{759F51B0-4810-4A5C-BC26-146C153B3276}"/>
    <cellStyle name="definition 21" xfId="21794" xr:uid="{20D2448E-B745-41FF-81EC-63F91E18495E}"/>
    <cellStyle name="definition 22" xfId="21795" xr:uid="{0E76FBD8-91F0-4797-A184-1F907693BC86}"/>
    <cellStyle name="definition 3" xfId="21796" xr:uid="{0ADD2E49-5126-4BED-A4C4-934C63071BB9}"/>
    <cellStyle name="definition 3 2" xfId="21797" xr:uid="{ADA79069-9ED1-467B-B85B-53E0CA5DF8A0}"/>
    <cellStyle name="definition 3_Annexe 6 IAS" xfId="21798" xr:uid="{267B91AB-94D1-4990-BDC2-684522396CF3}"/>
    <cellStyle name="definition 4" xfId="21799" xr:uid="{1150B106-B133-4AE1-883C-CB7627B2157D}"/>
    <cellStyle name="definition 4 2" xfId="21800" xr:uid="{EFA85E94-5888-4ACF-9E08-52D0FDBDFBE5}"/>
    <cellStyle name="definition 4_Annexe 6 IAS" xfId="21801" xr:uid="{B275EA75-18BB-4735-9B90-712B376AFF68}"/>
    <cellStyle name="definition 5" xfId="21802" xr:uid="{9E963DBB-469E-4AA2-9B57-B55218CBBA11}"/>
    <cellStyle name="definition 5 2" xfId="21803" xr:uid="{127218D0-9844-4D98-B1FC-5B7B162FAA63}"/>
    <cellStyle name="definition 5_Annexe 6 IAS" xfId="21804" xr:uid="{94E435BC-F1A9-43DC-A6FA-1CA17AC3BC73}"/>
    <cellStyle name="definition 6" xfId="21805" xr:uid="{FD82B489-B160-481C-901A-9436A9FDAC63}"/>
    <cellStyle name="definition 6 2" xfId="21806" xr:uid="{80F1D405-01DE-4608-812E-DFBF7C1C6338}"/>
    <cellStyle name="definition 6_Annexe 6 IAS" xfId="21807" xr:uid="{723B2B5C-C0EE-40F8-A486-14207FC71627}"/>
    <cellStyle name="definition 7" xfId="21808" xr:uid="{FFF73434-8CAB-4297-8B7D-6904B9DCFD68}"/>
    <cellStyle name="definition 7 2" xfId="21809" xr:uid="{82F06313-C27C-4C0F-81E9-3833255421C7}"/>
    <cellStyle name="definition 7_Annexe 6 IAS" xfId="21810" xr:uid="{323CFF62-E3D8-4FF0-886B-E2DD80350EA0}"/>
    <cellStyle name="definition 8" xfId="21811" xr:uid="{7670DF31-76C5-4D1B-8377-17BDC5C7918A}"/>
    <cellStyle name="definition 9" xfId="21812" xr:uid="{EEF0F205-0AD9-4792-8462-C55DF12C113D}"/>
    <cellStyle name="definition_Annexe 6 IAS" xfId="21813" xr:uid="{E5882A60-7965-4E6E-B7CC-FFEAF40EDA01}"/>
    <cellStyle name="delta" xfId="21814" xr:uid="{0C7EC719-AF82-447E-B6D4-C99BA5CC43AE}"/>
    <cellStyle name="delta 10" xfId="21815" xr:uid="{5D3F3706-8F90-4295-94FA-FA369E718D75}"/>
    <cellStyle name="delta 11" xfId="21816" xr:uid="{9071C31B-1B02-4DD3-82A6-28744E9B0012}"/>
    <cellStyle name="delta 12" xfId="21817" xr:uid="{C4237EF5-7D33-44B6-AC9B-481986220E4A}"/>
    <cellStyle name="delta 13" xfId="21818" xr:uid="{4D5FBBA9-F37F-43AA-9A6C-CE0944707E92}"/>
    <cellStyle name="delta 14" xfId="21819" xr:uid="{1360F95A-5394-44F5-9A6F-05F8D7ECDA98}"/>
    <cellStyle name="delta 15" xfId="21820" xr:uid="{1B58CD2F-89AC-41D9-AC9B-79198F56F948}"/>
    <cellStyle name="delta 16" xfId="21821" xr:uid="{FB41D687-44FA-4356-9987-7AF4CC1EBAE5}"/>
    <cellStyle name="delta 17" xfId="21822" xr:uid="{C2074DB6-6F07-4408-BC3B-9B497C3F706E}"/>
    <cellStyle name="delta 2" xfId="21823" xr:uid="{EB90B244-DDFF-4443-835D-9184DC3D44C7}"/>
    <cellStyle name="delta 2 2" xfId="21824" xr:uid="{569EB9DD-F685-4B23-8B3A-9A46FB216466}"/>
    <cellStyle name="delta 2_Annexe 6 IAS" xfId="21825" xr:uid="{921206B8-5B86-42F3-AD49-61B498E7D188}"/>
    <cellStyle name="delta 3" xfId="21826" xr:uid="{700F7076-F769-4474-B5BB-1272417D22DE}"/>
    <cellStyle name="delta 3 2" xfId="21827" xr:uid="{777BDEF8-D8D5-4AAB-B419-E34E395F6CDB}"/>
    <cellStyle name="delta 3_Annexe 6 IAS" xfId="21828" xr:uid="{F374EA6D-8C4C-4F16-AD4E-9B9B0F53032B}"/>
    <cellStyle name="delta 4" xfId="21829" xr:uid="{06D3BECD-7889-4646-BDAF-373B0D59FC21}"/>
    <cellStyle name="delta 4 2" xfId="21830" xr:uid="{0F059C6F-87BB-49CA-BDAB-34F2817B5145}"/>
    <cellStyle name="delta 4_Annexe 6 IAS" xfId="21831" xr:uid="{D7BCF4A6-DAEF-4E31-9330-FFA7E292E9A2}"/>
    <cellStyle name="delta 5" xfId="21832" xr:uid="{65075646-6F1C-4914-8A52-896A4FA9D2E1}"/>
    <cellStyle name="delta 5 2" xfId="21833" xr:uid="{AE998FCC-1205-4DBB-9115-8B962D2DC487}"/>
    <cellStyle name="delta 5_Annexe 6 IAS" xfId="21834" xr:uid="{8A2E2799-8045-4335-8ECE-EBE8A1992324}"/>
    <cellStyle name="delta 6" xfId="21835" xr:uid="{EAF6678B-2171-4887-8A7A-E70643F771FD}"/>
    <cellStyle name="delta 7" xfId="21836" xr:uid="{0DFDB209-EBBC-4E24-9DD5-5DCEE52B179F}"/>
    <cellStyle name="delta 8" xfId="21837" xr:uid="{187FAA73-CF51-4D35-9A8D-FF6CCD0578E2}"/>
    <cellStyle name="delta 9" xfId="21838" xr:uid="{F22DBE8C-6AD3-4A37-A5DB-C0F65D9E5FAB}"/>
    <cellStyle name="delta_Annexe 6 IAS" xfId="21839" xr:uid="{72358EC0-18C9-4848-B9B2-32F230E49848}"/>
    <cellStyle name="Déprotégé" xfId="21840" xr:uid="{8081BD5A-A658-499E-B14D-ECA818E9F7DB}"/>
    <cellStyle name="Déprotégé 10" xfId="21841" xr:uid="{2418FC46-32AB-49C2-B5C2-7EAB72903695}"/>
    <cellStyle name="Déprotégé 11" xfId="21842" xr:uid="{58D03248-8CBD-4AC3-A6D6-F2011AD72B24}"/>
    <cellStyle name="Déprotégé 12" xfId="21843" xr:uid="{EE6A7133-6853-44BF-83A7-2BF7FE274BB4}"/>
    <cellStyle name="Déprotégé 13" xfId="21844" xr:uid="{16672484-19A0-42BB-8FBF-2C11446DE74C}"/>
    <cellStyle name="Déprotégé 14" xfId="21845" xr:uid="{62ACD687-F164-4EF8-845F-FBB15D037FA2}"/>
    <cellStyle name="Déprotégé 15" xfId="21846" xr:uid="{BA1AE5C5-DFE1-4A46-B70C-705BA4759437}"/>
    <cellStyle name="Déprotégé 16" xfId="21847" xr:uid="{0F638F98-314B-42FB-966D-0AA18744ACC5}"/>
    <cellStyle name="Déprotégé 17" xfId="21848" xr:uid="{A3039D1C-77B9-4E86-BDFA-8B773061D774}"/>
    <cellStyle name="Déprotégé 2" xfId="21849" xr:uid="{ADF8943C-380E-4B3E-A64A-CEA7091D09FA}"/>
    <cellStyle name="Déprotégé 2 2" xfId="21850" xr:uid="{E306CFEB-76D4-4BB3-BAAE-424E63F36208}"/>
    <cellStyle name="Déprotégé 2_Annexe 6 IAS" xfId="21851" xr:uid="{68F295D4-28B3-49E4-B6E5-F62105124412}"/>
    <cellStyle name="Déprotégé 3" xfId="21852" xr:uid="{A337A60B-BA64-4D5D-BEC0-AA017EE06B32}"/>
    <cellStyle name="Déprotégé 4" xfId="21853" xr:uid="{9B816143-86F3-47E8-9D63-E3D7BA6C45FD}"/>
    <cellStyle name="Déprotégé 5" xfId="21854" xr:uid="{F7AE0E0F-1739-44CC-9D28-CFF3D67DB8A3}"/>
    <cellStyle name="Déprotégé 6" xfId="21855" xr:uid="{3D399DD1-EC7F-4912-BEA6-B28AA8974890}"/>
    <cellStyle name="Déprotégé 7" xfId="21856" xr:uid="{26B3FA6E-5587-4FE3-B445-6CDAB0555C3B}"/>
    <cellStyle name="Déprotégé 8" xfId="21857" xr:uid="{EC3A107A-1E2E-40A9-93B6-A3A297CB1705}"/>
    <cellStyle name="Déprotégé 9" xfId="21858" xr:uid="{8E2CD5FD-7E6A-4ECC-BD95-107E5469A77A}"/>
    <cellStyle name="Déprotégé_~0950885" xfId="21859" xr:uid="{CD0127A1-F4C5-47F9-8D35-EF836CFB2B2B}"/>
    <cellStyle name="Dezimal [0]_1998" xfId="21860" xr:uid="{7A696BD5-3A3F-4449-99C9-BA873427E512}"/>
    <cellStyle name="Dezimal_1998" xfId="21861" xr:uid="{D683E94E-3B02-4416-946B-1863D1931F66}"/>
    <cellStyle name="Dollar" xfId="21862" xr:uid="{BB3EF5BD-1034-42D9-B0E0-34070AF701BE}"/>
    <cellStyle name="Dotted Line" xfId="21863" xr:uid="{E555FFFC-D04E-45D3-9026-60456573F052}"/>
    <cellStyle name="Dotted Line 10" xfId="21864" xr:uid="{DC84BEFD-8A11-458B-A254-2F9160410515}"/>
    <cellStyle name="Dotted Line 11" xfId="21865" xr:uid="{2A117582-1723-4ADE-986C-0BA34B38AE51}"/>
    <cellStyle name="Dotted Line 12" xfId="21866" xr:uid="{8688B324-11A8-45E8-AF64-713F8C6A46E9}"/>
    <cellStyle name="Dotted Line 13" xfId="21867" xr:uid="{55C79CAE-6179-4740-9EB3-2B250F3BFB15}"/>
    <cellStyle name="Dotted Line 14" xfId="21868" xr:uid="{282B9104-04D5-4351-87AD-337916704388}"/>
    <cellStyle name="Dotted Line 15" xfId="21869" xr:uid="{3638474F-372A-4FAF-A2DA-3806976E7B53}"/>
    <cellStyle name="Dotted Line 16" xfId="21870" xr:uid="{D79D8234-CCFB-4432-A6DE-A783C1AE8E46}"/>
    <cellStyle name="Dotted Line 17" xfId="21871" xr:uid="{E8961A56-F150-4F33-B53C-201500A4DC15}"/>
    <cellStyle name="Dotted Line 2" xfId="21872" xr:uid="{34CA4221-F08B-4868-9A9B-6C8D9FCA9F90}"/>
    <cellStyle name="Dotted Line 3" xfId="21873" xr:uid="{EEEF6AA1-AB74-41EE-8510-2936BA427880}"/>
    <cellStyle name="Dotted Line 4" xfId="21874" xr:uid="{CCF0541C-C521-43A3-9661-9F71091225B4}"/>
    <cellStyle name="Dotted Line 5" xfId="21875" xr:uid="{FE339026-20CC-42E4-BEA3-AE0B9C83BD21}"/>
    <cellStyle name="Dotted Line 6" xfId="21876" xr:uid="{219A409A-86A6-49B3-A075-D5508FD43E1C}"/>
    <cellStyle name="Dotted Line 7" xfId="21877" xr:uid="{443A752A-E471-483B-8966-8F82B5F597FE}"/>
    <cellStyle name="Dotted Line 8" xfId="21878" xr:uid="{2EAAF549-D11A-446D-97B8-67E9633E5FC0}"/>
    <cellStyle name="Dotted Line 9" xfId="21879" xr:uid="{02C26FB1-229B-435D-99E5-529F7615E8FD}"/>
    <cellStyle name="Dotted Line_Annexe 6 IAS" xfId="21880" xr:uid="{0B600AE4-7B61-42F4-A028-064119147A58}"/>
    <cellStyle name="Double Accounting" xfId="21881" xr:uid="{C153CEB4-9E10-4506-9D0A-0C3FCA71B938}"/>
    <cellStyle name="Double Accounting 2" xfId="21882" xr:uid="{51DB824A-1E8A-42F8-8972-86C6E1310863}"/>
    <cellStyle name="Double Accounting 2 2" xfId="21883" xr:uid="{9A7A1CE0-1F52-4A5D-9E2D-0D3A4B0743B5}"/>
    <cellStyle name="Double Accounting 2 2 2" xfId="21884" xr:uid="{CBC544CE-E9CD-477A-AB57-636959ADD3C5}"/>
    <cellStyle name="Double Accounting 2 3" xfId="21885" xr:uid="{A7970451-50DA-49E8-A73F-39E6D8EB5DE7}"/>
    <cellStyle name="Double Accounting 3" xfId="21886" xr:uid="{57FC84EF-9E3E-49A3-B36E-82C134F01C70}"/>
    <cellStyle name="Double Accounting 3 2" xfId="21887" xr:uid="{D1D20E63-7C77-4854-8CDE-C150C3343EFB}"/>
    <cellStyle name="Double Accounting 4" xfId="21888" xr:uid="{89427184-D37F-4630-9FF7-8E6D7E35B3B7}"/>
    <cellStyle name="Double Accounting_Cadrage conso" xfId="21889" xr:uid="{0B756F40-ED6B-4D08-AC37-FDE21B4CCF8E}"/>
    <cellStyle name="Double_Trait_Gauche" xfId="21890" xr:uid="{728A0CBC-73A0-4009-87EE-1EF795FEC0A4}"/>
    <cellStyle name="DS 0" xfId="21891" xr:uid="{122248C9-9169-4D33-9535-723FD8663583}"/>
    <cellStyle name="DS 1" xfId="21892" xr:uid="{269522D5-AEAC-4EBC-B0C0-30D819C78F26}"/>
    <cellStyle name="DS 2" xfId="21893" xr:uid="{3124BCA2-6BC6-45FF-9F27-620B16370A2E}"/>
    <cellStyle name="DS 3" xfId="21894" xr:uid="{9600ED04-01AE-4EFC-96B8-9D75D171B08D}"/>
    <cellStyle name="DS 4" xfId="21895" xr:uid="{658CA48E-2F79-4762-953E-CCA27A98E79C}"/>
    <cellStyle name="DS 5" xfId="21896" xr:uid="{F6C24BF6-6656-4758-926A-CA4B1EF1717B}"/>
    <cellStyle name="DS 6" xfId="21897" xr:uid="{5BEF0FBE-0AE3-4833-9458-44DDE4F72EBC}"/>
    <cellStyle name="dunkel" xfId="21898" xr:uid="{7E0D6502-CBF1-4A6D-A914-0F6F1DC59146}"/>
    <cellStyle name="dunkel 2" xfId="21899" xr:uid="{C6A3EF92-064B-4816-BB88-5F4B83D61F27}"/>
    <cellStyle name="dunkel_~0950885" xfId="21900" xr:uid="{70428BEA-02C3-450D-A1AD-5D52F519E755}"/>
    <cellStyle name="Dziesiętny [0]_Bilan 09_2000" xfId="21901" xr:uid="{3660B7D4-B0EB-40B5-8E2D-FFFE5E97C17C}"/>
    <cellStyle name="Dziesiętny_Bilan 09_2000" xfId="21902" xr:uid="{B6DC3F20-E57E-483A-8C6B-3F7836520893}"/>
    <cellStyle name="Dårlig 2" xfId="117" xr:uid="{E00FF839-42BD-4144-8A3B-230ACF62B5C5}"/>
    <cellStyle name="Dårlig 2 2" xfId="2430" xr:uid="{D0292F41-33F2-4A4F-9D95-D04A6101FEA2}"/>
    <cellStyle name="Dårlig 2 3" xfId="197" xr:uid="{779005C5-B2C0-4CEC-8156-39DDAEE3B9FC}"/>
    <cellStyle name="Dårlig 2_Balanse" xfId="11349" xr:uid="{98208ADD-9319-478B-A569-6D84EBAAE097}"/>
    <cellStyle name="E&amp;Y House" xfId="21903" xr:uid="{E82C4F9A-B311-452E-8A49-EABD61342C63}"/>
    <cellStyle name="E&amp;Y House 10" xfId="21904" xr:uid="{BF9153FD-F1BE-4185-A210-5653773CAA2C}"/>
    <cellStyle name="E&amp;Y House 11" xfId="21905" xr:uid="{A9B30E17-2DFA-41FA-BDF1-CB3255552E8B}"/>
    <cellStyle name="E&amp;Y House 12" xfId="21906" xr:uid="{27FD0201-74CF-4523-8956-5E2F0640B648}"/>
    <cellStyle name="E&amp;Y House 13" xfId="21907" xr:uid="{89D30AF9-7F0B-4910-9319-B24BA69A2F33}"/>
    <cellStyle name="E&amp;Y House 14" xfId="21908" xr:uid="{9926B318-633A-4741-B6E8-3009D2670386}"/>
    <cellStyle name="E&amp;Y House 15" xfId="21909" xr:uid="{64ADFC16-D1DD-4E23-8AEE-8E09FFB13012}"/>
    <cellStyle name="E&amp;Y House 16" xfId="21910" xr:uid="{6503209A-6B05-4CC0-AE45-5034863E168D}"/>
    <cellStyle name="E&amp;Y House 17" xfId="21911" xr:uid="{334639E9-8E35-4694-9A8E-55B254213309}"/>
    <cellStyle name="E&amp;Y House 2" xfId="21912" xr:uid="{5228CBA2-EE33-4AA8-9EB0-A12BE5CFE57B}"/>
    <cellStyle name="E&amp;Y House 3" xfId="21913" xr:uid="{E65A79D8-27BF-413B-86CA-C0358E5C3DC4}"/>
    <cellStyle name="E&amp;Y House 4" xfId="21914" xr:uid="{F368DB6C-1740-4673-BBC0-77DD504BF3B4}"/>
    <cellStyle name="E&amp;Y House 5" xfId="21915" xr:uid="{02937478-2A9E-4881-851E-96F90488F1DB}"/>
    <cellStyle name="E&amp;Y House 6" xfId="21916" xr:uid="{E59460D2-91BF-48BC-8187-23AEFA13CB69}"/>
    <cellStyle name="E&amp;Y House 7" xfId="21917" xr:uid="{3B31FC56-6707-4370-B7E9-8189B9D0DB8D}"/>
    <cellStyle name="E&amp;Y House 8" xfId="21918" xr:uid="{E24432AB-8E24-4D36-8189-CAA192D90D25}"/>
    <cellStyle name="E&amp;Y House 9" xfId="21919" xr:uid="{F3A603B7-2133-40BD-B4D4-927704784758}"/>
    <cellStyle name="E&amp;Y House_Annexe 6 IAS" xfId="21920" xr:uid="{20B993F8-73AA-4B17-959C-7CCA0593210B}"/>
    <cellStyle name="EDI" xfId="21921" xr:uid="{3D01ABE3-5512-4D63-A670-DA731943C897}"/>
    <cellStyle name="Edition_gene" xfId="21922" xr:uid="{CBB8DEF9-B25F-4608-86D6-E99138F96DAD}"/>
    <cellStyle name="Ellenőrzőcella" xfId="4328" xr:uid="{48FE149D-4B10-4A7A-8292-BF5A7DD783BF}"/>
    <cellStyle name="en_tete" xfId="21923" xr:uid="{4D631B49-6C3C-4D19-B8D5-F111EA136A13}"/>
    <cellStyle name="Encabezado 4" xfId="4329" xr:uid="{8EE3DC31-3FD1-4076-B047-9853BDD7A4B5}"/>
    <cellStyle name="Encabezado 4 2" xfId="21924" xr:uid="{6FC4D27F-464F-4006-A558-B100F5866F80}"/>
    <cellStyle name="Énfasis1" xfId="4330" xr:uid="{BF96BB3D-0467-43A1-9748-A4A91355F813}"/>
    <cellStyle name="Énfasis2" xfId="4331" xr:uid="{C3EBF987-0EEA-41E9-B951-3C0C1B821CDF}"/>
    <cellStyle name="Énfasis3" xfId="4332" xr:uid="{489783EE-24B4-4838-B3EA-8FB43D5AE3A1}"/>
    <cellStyle name="Énfasis4" xfId="4333" xr:uid="{6CAA6CF6-92E8-433D-BCF5-2D697D552589}"/>
    <cellStyle name="Énfasis5" xfId="4334" xr:uid="{4C627200-5EA8-4226-A4B8-4FE0B543719F}"/>
    <cellStyle name="Énfasis6" xfId="4335" xr:uid="{1F1B9EC5-73DC-4D0A-B864-539366A8C9A7}"/>
    <cellStyle name="Enter Currency (0)" xfId="21925" xr:uid="{8F5908A6-99BD-43AD-BC31-AAF95F00C32E}"/>
    <cellStyle name="Enter Currency (0) 10" xfId="21926" xr:uid="{07852B5E-4807-4574-8979-90B2926A0F2D}"/>
    <cellStyle name="Enter Currency (0) 11" xfId="21927" xr:uid="{BD44760D-A14A-464B-8F9B-D6A6336959E8}"/>
    <cellStyle name="Enter Currency (0) 12" xfId="21928" xr:uid="{1F83DBD7-B270-4541-B7D2-F1693E4C4A35}"/>
    <cellStyle name="Enter Currency (0) 13" xfId="21929" xr:uid="{2E46771A-121D-4CB7-946B-D79F5EE4C42D}"/>
    <cellStyle name="Enter Currency (0) 14" xfId="21930" xr:uid="{304A9F60-BABA-48EB-B9E2-4ED289729C3A}"/>
    <cellStyle name="Enter Currency (0) 15" xfId="21931" xr:uid="{FE61A410-77FD-4CC1-B155-27969DE4BEB4}"/>
    <cellStyle name="Enter Currency (0) 16" xfId="21932" xr:uid="{722A507A-6446-401B-AB05-D54F698FF491}"/>
    <cellStyle name="Enter Currency (0) 17" xfId="21933" xr:uid="{EABBF000-3D28-4501-B53D-191F772DA442}"/>
    <cellStyle name="Enter Currency (0) 2" xfId="21934" xr:uid="{2FCCC189-D4DA-4215-AEBF-F234CB0F0F26}"/>
    <cellStyle name="Enter Currency (0) 3" xfId="21935" xr:uid="{BBFE5831-C16E-433E-B3D1-F50DC6C277FD}"/>
    <cellStyle name="Enter Currency (0) 4" xfId="21936" xr:uid="{2BD12AEF-A3C8-4783-B5CB-D6D60603B61C}"/>
    <cellStyle name="Enter Currency (0) 5" xfId="21937" xr:uid="{2CD30BCF-0DD9-4FB6-9B19-06C4151BBDDB}"/>
    <cellStyle name="Enter Currency (0) 6" xfId="21938" xr:uid="{BAC8F142-4740-473C-B2D8-A1A32A96FEA9}"/>
    <cellStyle name="Enter Currency (0) 7" xfId="21939" xr:uid="{A86E0DA3-A14B-4908-8D87-BC12F6A3597D}"/>
    <cellStyle name="Enter Currency (0) 8" xfId="21940" xr:uid="{50FEFA7E-4A38-4873-B5E1-28DC4E041277}"/>
    <cellStyle name="Enter Currency (0) 9" xfId="21941" xr:uid="{AFC905CD-F529-4161-A54C-2F66282CB6D2}"/>
    <cellStyle name="Enter Currency (0)_Annexe 6 IAS" xfId="21942" xr:uid="{4D3D118D-74EA-4297-8C38-AF7584F182A2}"/>
    <cellStyle name="Enter Currency (2)" xfId="21943" xr:uid="{AA74CD7C-11CC-4EE7-BE7F-FEA702278D51}"/>
    <cellStyle name="Enter Currency (2) 10" xfId="21944" xr:uid="{FBD63971-0781-400F-8942-9D486999F33F}"/>
    <cellStyle name="Enter Currency (2) 11" xfId="21945" xr:uid="{2989347F-65D3-41F8-B52A-B4A5C37ED42A}"/>
    <cellStyle name="Enter Currency (2) 12" xfId="21946" xr:uid="{A634208D-3679-4E77-A3B5-DA492A041096}"/>
    <cellStyle name="Enter Currency (2) 13" xfId="21947" xr:uid="{97EB4048-068D-49C4-B535-E195CAA381FB}"/>
    <cellStyle name="Enter Currency (2) 14" xfId="21948" xr:uid="{BBE28B20-674D-46EB-B028-02392701FDB3}"/>
    <cellStyle name="Enter Currency (2) 15" xfId="21949" xr:uid="{48BEF986-EFA9-451D-8618-7FFD8B201776}"/>
    <cellStyle name="Enter Currency (2) 16" xfId="21950" xr:uid="{5B69B679-7E5C-4E45-8995-6B61003BD25F}"/>
    <cellStyle name="Enter Currency (2) 17" xfId="21951" xr:uid="{FD7489C0-007A-4A34-9BF9-49FF48FD1544}"/>
    <cellStyle name="Enter Currency (2) 2" xfId="21952" xr:uid="{C4BDB3ED-627F-4BAD-B588-3DD5899300EA}"/>
    <cellStyle name="Enter Currency (2) 3" xfId="21953" xr:uid="{FF4561A2-062F-4AA0-AE68-40F3EDC511B4}"/>
    <cellStyle name="Enter Currency (2) 4" xfId="21954" xr:uid="{D6F24ED8-E1FA-4F1C-899F-1B26DEFCED8D}"/>
    <cellStyle name="Enter Currency (2) 5" xfId="21955" xr:uid="{EEF00D6F-5F63-4869-9127-A823E2F43DF7}"/>
    <cellStyle name="Enter Currency (2) 6" xfId="21956" xr:uid="{7F09556D-A842-4030-916A-7414000AE067}"/>
    <cellStyle name="Enter Currency (2) 7" xfId="21957" xr:uid="{CCBC685D-E8FC-42E7-8D2D-66C13D6727FB}"/>
    <cellStyle name="Enter Currency (2) 8" xfId="21958" xr:uid="{D652A502-3503-4EFE-8624-31D9400F4DDF}"/>
    <cellStyle name="Enter Currency (2) 9" xfId="21959" xr:uid="{CB7AF3A2-6ABA-414C-A401-5BCDB27C43E9}"/>
    <cellStyle name="Enter Currency (2)_Annexe 6 IAS" xfId="21960" xr:uid="{EB89AB8D-2C79-4B91-8521-86C94A448847}"/>
    <cellStyle name="Enter Units (0)" xfId="21961" xr:uid="{2EE0FD37-42BF-442D-AEB2-77CD0A6B961B}"/>
    <cellStyle name="Enter Units (0) 10" xfId="21962" xr:uid="{0FF8FC84-A643-4B2E-BDE2-25D688907534}"/>
    <cellStyle name="Enter Units (0) 11" xfId="21963" xr:uid="{58F5B65D-627C-4D22-9599-FEBAC9B592E0}"/>
    <cellStyle name="Enter Units (0) 12" xfId="21964" xr:uid="{FB0ABB6A-24BC-4083-8F78-955246A42B84}"/>
    <cellStyle name="Enter Units (0) 13" xfId="21965" xr:uid="{5D84AE23-0B40-495D-ABAC-6B67F2B67E84}"/>
    <cellStyle name="Enter Units (0) 14" xfId="21966" xr:uid="{B799D1FA-B2A0-4053-9A03-8D41D733EBF3}"/>
    <cellStyle name="Enter Units (0) 15" xfId="21967" xr:uid="{2693E055-42CA-4CD5-949A-676299BB512B}"/>
    <cellStyle name="Enter Units (0) 16" xfId="21968" xr:uid="{8727C8BC-70E0-4154-9A79-9C0D7780D78B}"/>
    <cellStyle name="Enter Units (0) 17" xfId="21969" xr:uid="{CA49CEA2-1C1B-4EF5-9F75-DDEA5AD007FC}"/>
    <cellStyle name="Enter Units (0) 2" xfId="21970" xr:uid="{ECF55E6F-1744-477C-A64A-AB1B79C2F975}"/>
    <cellStyle name="Enter Units (0) 3" xfId="21971" xr:uid="{EDA549F3-704F-4AB6-B3BE-51C0781CB750}"/>
    <cellStyle name="Enter Units (0) 4" xfId="21972" xr:uid="{A983E2F5-CF12-4C2C-A718-DDD40308CDFE}"/>
    <cellStyle name="Enter Units (0) 5" xfId="21973" xr:uid="{2757F925-131E-43EC-B20F-59B8D8D98948}"/>
    <cellStyle name="Enter Units (0) 6" xfId="21974" xr:uid="{80F0C074-6C19-40F7-9DB5-98F61933D1E5}"/>
    <cellStyle name="Enter Units (0) 7" xfId="21975" xr:uid="{75CDF78F-1653-4FD3-97E6-891AE99C7F4C}"/>
    <cellStyle name="Enter Units (0) 8" xfId="21976" xr:uid="{09957B64-3179-4426-A325-744D49607570}"/>
    <cellStyle name="Enter Units (0) 9" xfId="21977" xr:uid="{2E35921F-0679-4CEF-82EB-ED197E4A5FE8}"/>
    <cellStyle name="Enter Units (0)_Annexe 6 IAS" xfId="21978" xr:uid="{73149BB7-73A6-4042-ABD3-032E36ABF5D9}"/>
    <cellStyle name="Enter Units (1)" xfId="21979" xr:uid="{1B7950BF-5485-414B-B13E-F0EA13B577EE}"/>
    <cellStyle name="Enter Units (1) 10" xfId="21980" xr:uid="{EDFF7E8F-6A65-43FD-A63C-96CE7912E862}"/>
    <cellStyle name="Enter Units (1) 11" xfId="21981" xr:uid="{E35CDD94-FBFE-4761-BD60-AC37A72D7B2B}"/>
    <cellStyle name="Enter Units (1) 12" xfId="21982" xr:uid="{0239CD4A-037E-4DC5-9BE5-34ED676E3912}"/>
    <cellStyle name="Enter Units (1) 13" xfId="21983" xr:uid="{BFD63DF6-3E0B-4099-B12B-242CCB1BA8FE}"/>
    <cellStyle name="Enter Units (1) 14" xfId="21984" xr:uid="{8838357B-8AF0-4B72-A07D-228A32D3959A}"/>
    <cellStyle name="Enter Units (1) 15" xfId="21985" xr:uid="{2665A4A9-1489-4907-A0B5-EF7220D6092C}"/>
    <cellStyle name="Enter Units (1) 16" xfId="21986" xr:uid="{65D49FCE-1E0F-4F5D-B86E-CCDE806636A3}"/>
    <cellStyle name="Enter Units (1) 17" xfId="21987" xr:uid="{2581C261-4291-4613-961F-CD72B5C0832D}"/>
    <cellStyle name="Enter Units (1) 2" xfId="21988" xr:uid="{33893E11-83EC-4874-B822-9F22EB45483D}"/>
    <cellStyle name="Enter Units (1) 3" xfId="21989" xr:uid="{0B85289A-FAE5-440E-83A3-0F968A4240D3}"/>
    <cellStyle name="Enter Units (1) 4" xfId="21990" xr:uid="{C1484FF0-475E-49BE-A634-159BDD01E15D}"/>
    <cellStyle name="Enter Units (1) 5" xfId="21991" xr:uid="{354ADDEB-694B-4795-A808-5801CE41421A}"/>
    <cellStyle name="Enter Units (1) 6" xfId="21992" xr:uid="{F6F1E3A4-F610-4C13-BA32-C944FCF2C6B4}"/>
    <cellStyle name="Enter Units (1) 7" xfId="21993" xr:uid="{3BC0FF1D-22C8-4C89-BA03-9F22A5F53D1A}"/>
    <cellStyle name="Enter Units (1) 8" xfId="21994" xr:uid="{7A59F0FD-6D4C-45E3-8EDD-61F74DD5D59B}"/>
    <cellStyle name="Enter Units (1) 9" xfId="21995" xr:uid="{FE00DE79-B910-4DE7-9112-E99CAEF363BF}"/>
    <cellStyle name="Enter Units (1)_Annexe 6 IAS" xfId="21996" xr:uid="{8E12EFAA-8B67-4C80-856D-A5D379AA7FBA}"/>
    <cellStyle name="Enter Units (2)" xfId="21997" xr:uid="{71BDA790-5A8F-4DD4-8C55-269A03A6E2B3}"/>
    <cellStyle name="Enter Units (2) 10" xfId="21998" xr:uid="{E8A5148D-E37F-4E37-AB5F-F5A2AFEDE731}"/>
    <cellStyle name="Enter Units (2) 11" xfId="21999" xr:uid="{CCF1D9A5-43FE-4D72-8A5B-9BFA2189663C}"/>
    <cellStyle name="Enter Units (2) 12" xfId="22000" xr:uid="{8D73116E-B96E-48B4-92FF-E0ACCA4864D8}"/>
    <cellStyle name="Enter Units (2) 13" xfId="22001" xr:uid="{16489EED-A704-44A8-B939-C9FAE479EFAA}"/>
    <cellStyle name="Enter Units (2) 14" xfId="22002" xr:uid="{8827EBAF-84BA-4A2C-8C8D-CB37BDEFAC57}"/>
    <cellStyle name="Enter Units (2) 15" xfId="22003" xr:uid="{3C9849BC-AC81-44F9-824B-C10D8991470D}"/>
    <cellStyle name="Enter Units (2) 16" xfId="22004" xr:uid="{F6C0CAD6-29E4-4A7F-99B5-A7FDA37BFF01}"/>
    <cellStyle name="Enter Units (2) 17" xfId="22005" xr:uid="{4109E761-D614-4ED8-8F11-EFB0E1D3DCB0}"/>
    <cellStyle name="Enter Units (2) 2" xfId="22006" xr:uid="{496A27A8-A517-4BF2-95CE-3BA33C4ED7E8}"/>
    <cellStyle name="Enter Units (2) 3" xfId="22007" xr:uid="{57C07933-93A0-4554-AB8F-73DC34733BE8}"/>
    <cellStyle name="Enter Units (2) 4" xfId="22008" xr:uid="{9D718CE0-805F-4292-A060-35A80DBC7EA0}"/>
    <cellStyle name="Enter Units (2) 5" xfId="22009" xr:uid="{66E20A90-D462-4C43-AC19-2797BA675C35}"/>
    <cellStyle name="Enter Units (2) 6" xfId="22010" xr:uid="{76C6963C-2518-4304-A6C9-0532E24A9E0F}"/>
    <cellStyle name="Enter Units (2) 7" xfId="22011" xr:uid="{E66609D8-9FB3-4567-83C0-62D14C47AFC3}"/>
    <cellStyle name="Enter Units (2) 8" xfId="22012" xr:uid="{3AF60AD5-9889-4415-AC32-57223516726F}"/>
    <cellStyle name="Enter Units (2) 9" xfId="22013" xr:uid="{FCE9E4FF-BAA4-4418-9D28-6D7E3685D3BE}"/>
    <cellStyle name="Enter Units (2)_Annexe 6 IAS" xfId="22014" xr:uid="{BFC4E2A1-03F7-4A24-9E40-9B7EA4F973C3}"/>
    <cellStyle name="entered" xfId="22015" xr:uid="{90D7CDB7-45EF-4119-BA3E-ED33F380E25E}"/>
    <cellStyle name="Entrada" xfId="4336" xr:uid="{FFE58064-73C6-43EF-8D95-B66785983695}"/>
    <cellStyle name="Entrada 10" xfId="12421" xr:uid="{45314AA2-9FFC-43E1-B369-E152899A4DBC}"/>
    <cellStyle name="Entrada 10 2" xfId="13393" xr:uid="{9CF60E80-CD8C-4B6B-B1FF-787C8A960D5B}"/>
    <cellStyle name="Entrada 10 3" xfId="13721" xr:uid="{03E94F17-2036-4B42-ADC9-2F5A6C8B7D2D}"/>
    <cellStyle name="Entrada 11" xfId="11544" xr:uid="{D4E481C5-2D6B-406D-81E3-C6233FC6AEE9}"/>
    <cellStyle name="Entrada 11 2" xfId="12828" xr:uid="{121E1D85-CC9A-44AC-9CB6-F7167B9768D6}"/>
    <cellStyle name="Entrada 11 3" xfId="12568" xr:uid="{BBF45DD5-076D-48B5-95FB-09C776AE63B5}"/>
    <cellStyle name="Entrada 2" xfId="9280" xr:uid="{59B81E35-FF5E-41B0-9314-8D9D358E2F41}"/>
    <cellStyle name="Entrada 2 10" xfId="11660" xr:uid="{017FBB57-DEE2-4654-BCCF-AC6C98D4AE09}"/>
    <cellStyle name="Entrada 2 10 2" xfId="12942" xr:uid="{1CD2E402-F296-4985-ACC5-81C9552EB5F5}"/>
    <cellStyle name="Entrada 2 10 3" xfId="12523" xr:uid="{A1668B7D-AB5B-4D1A-90E1-4B003046504C}"/>
    <cellStyle name="Entrada 2 2" xfId="10996" xr:uid="{4E8C3F33-E5DA-4D04-BF84-6CF3F1AD67E6}"/>
    <cellStyle name="Entrada 2 2 2" xfId="12038" xr:uid="{8CED038A-C8E9-4853-AADE-32BFEEBD2165}"/>
    <cellStyle name="Entrada 2 2 2 2" xfId="13263" xr:uid="{D72A8506-EDA2-4586-9755-F8FC52A66476}"/>
    <cellStyle name="Entrada 2 2 2 3" xfId="13591" xr:uid="{C99F5D42-3038-46A5-8644-31CA49013762}"/>
    <cellStyle name="Entrada 2 2 3" xfId="11600" xr:uid="{DC2087E8-0771-46D9-890D-1A5F25C9E9A7}"/>
    <cellStyle name="Entrada 2 2 3 2" xfId="12884" xr:uid="{F4685B4B-ADD0-4F9C-AA8D-25D9C48E3A21}"/>
    <cellStyle name="Entrada 2 2 3 3" xfId="12575" xr:uid="{4081E3E7-1BD7-48DD-BBD8-592AEA8AA637}"/>
    <cellStyle name="Entrada 2 2 4" xfId="11828" xr:uid="{7D2F0F38-8FDD-4532-9740-2C3BC7046419}"/>
    <cellStyle name="Entrada 2 2 4 2" xfId="13106" xr:uid="{20B89900-E2CD-4D2F-9CBE-29799228A8E7}"/>
    <cellStyle name="Entrada 2 2 4 3" xfId="13434" xr:uid="{EA8602E7-04C2-4DC2-BAFD-F51C1389062A}"/>
    <cellStyle name="Entrada 2 2 5" xfId="11506" xr:uid="{FA79214E-FF7D-4D03-966A-9B86C5EB6EE9}"/>
    <cellStyle name="Entrada 2 2 5 2" xfId="12791" xr:uid="{5FF1B90E-98CB-46C3-8586-970D8E5C3F04}"/>
    <cellStyle name="Entrada 2 2 5 3" xfId="12676" xr:uid="{70DDBCB0-BBEF-4E2E-ADD1-100A29C9DB4B}"/>
    <cellStyle name="Entrada 2 3" xfId="11026" xr:uid="{C6DE06FC-8EFF-4638-852C-31AC9A95D490}"/>
    <cellStyle name="Entrada 2 3 2" xfId="12068" xr:uid="{63F591D7-F57D-480D-81F5-86C89186ADA6}"/>
    <cellStyle name="Entrada 2 3 2 2" xfId="13293" xr:uid="{B32930C3-5C03-438A-94C6-ECA4F1308CA5}"/>
    <cellStyle name="Entrada 2 3 2 3" xfId="13621" xr:uid="{70FCA779-2AD5-41B6-82BF-D63A58113FDC}"/>
    <cellStyle name="Entrada 2 3 3" xfId="11520" xr:uid="{F8C625C1-0B52-4B59-A014-FAF33DD58A0F}"/>
    <cellStyle name="Entrada 2 3 3 2" xfId="12804" xr:uid="{DC7EE286-B5EC-42BA-A12C-6000ED97859F}"/>
    <cellStyle name="Entrada 2 3 3 3" xfId="12565" xr:uid="{412F663D-D09B-4F81-B8E7-8A896CA1291B}"/>
    <cellStyle name="Entrada 2 3 4" xfId="11889" xr:uid="{E5074C0B-E1B3-47B4-B4F5-70237B0EBA8D}"/>
    <cellStyle name="Entrada 2 3 4 2" xfId="13161" xr:uid="{5FF15EC2-6404-47E0-99A7-5E3C439B90F7}"/>
    <cellStyle name="Entrada 2 3 4 3" xfId="13489" xr:uid="{84915792-4DF8-4AA6-B72F-7389A11D8523}"/>
    <cellStyle name="Entrada 2 3 5" xfId="11813" xr:uid="{D5F07588-DEFB-4774-949E-E0967373EEF4}"/>
    <cellStyle name="Entrada 2 3 5 2" xfId="13092" xr:uid="{1A503F6C-86F4-4317-98B6-D32673AE9F59}"/>
    <cellStyle name="Entrada 2 3 5 3" xfId="13420" xr:uid="{C91F1629-6C0F-4B25-814C-3F2E29F55FB1}"/>
    <cellStyle name="Entrada 2 4" xfId="11053" xr:uid="{81DE958B-36B6-477A-A02B-59A4A9A67C5E}"/>
    <cellStyle name="Entrada 2 4 2" xfId="12095" xr:uid="{D3C24B1D-7978-4FD6-954C-F1E1B2653BA7}"/>
    <cellStyle name="Entrada 2 4 2 2" xfId="13320" xr:uid="{43B2CD42-5B39-4574-99B7-CEB61088BE97}"/>
    <cellStyle name="Entrada 2 4 2 3" xfId="13648" xr:uid="{64903DBC-0F59-4631-B2FD-1365353C168B}"/>
    <cellStyle name="Entrada 2 4 3" xfId="11786" xr:uid="{9A9043FC-6A1A-43B6-8DB4-E0F454F177A0}"/>
    <cellStyle name="Entrada 2 4 3 2" xfId="13065" xr:uid="{747860E8-93C2-48CC-8CB6-1AA7D958811A}"/>
    <cellStyle name="Entrada 2 4 3 3" xfId="12739" xr:uid="{95C0793D-7C6D-4F82-9F3D-4CBB262855D0}"/>
    <cellStyle name="Entrada 2 4 4" xfId="11778" xr:uid="{0FCA29D7-8763-46A6-96F5-9C174B423FB4}"/>
    <cellStyle name="Entrada 2 4 4 2" xfId="13057" xr:uid="{AD7726F2-8849-408E-A2B8-46CEF7FB3E5C}"/>
    <cellStyle name="Entrada 2 4 4 3" xfId="12552" xr:uid="{C479E498-528A-4985-B2CB-34381E49680A}"/>
    <cellStyle name="Entrada 2 4 5" xfId="11836" xr:uid="{0C2DD996-64CF-4223-9499-4720BB98E444}"/>
    <cellStyle name="Entrada 2 4 5 2" xfId="13114" xr:uid="{70174F96-0DD0-4739-BC64-0E8B1D2836BB}"/>
    <cellStyle name="Entrada 2 4 5 3" xfId="13442" xr:uid="{22EB98E6-EA56-4669-B084-6534EAA7B47B}"/>
    <cellStyle name="Entrada 2 5" xfId="11032" xr:uid="{3FA15EDC-4FA9-4623-BD1A-B1C3AF95C3F4}"/>
    <cellStyle name="Entrada 2 5 2" xfId="12074" xr:uid="{5BA64BA0-5CB3-4A3D-8A77-CBCDAD46AE91}"/>
    <cellStyle name="Entrada 2 5 2 2" xfId="13299" xr:uid="{54E8053F-185A-42A4-A47C-31618B1A1C7E}"/>
    <cellStyle name="Entrada 2 5 2 3" xfId="13627" xr:uid="{4F05A837-8A04-4609-B906-08966CA26D1C}"/>
    <cellStyle name="Entrada 2 5 3" xfId="11733" xr:uid="{AC5222FE-78CB-483B-8A2B-F4D3B365ABBE}"/>
    <cellStyle name="Entrada 2 5 3 2" xfId="13012" xr:uid="{EA547DE9-B117-4BEE-B925-5035624FDDD2}"/>
    <cellStyle name="Entrada 2 5 3 3" xfId="12545" xr:uid="{A5BEC34F-8A8A-4E20-9323-67BE27810395}"/>
    <cellStyle name="Entrada 2 5 4" xfId="11945" xr:uid="{3E41C021-CD98-4A88-976E-87F84FC7BB25}"/>
    <cellStyle name="Entrada 2 5 4 2" xfId="13213" xr:uid="{3259FBE5-ACC9-4641-BCE1-5E47607DC89A}"/>
    <cellStyle name="Entrada 2 5 4 3" xfId="13541" xr:uid="{532AE6A2-82C9-43B1-AA4B-0A2368B61F23}"/>
    <cellStyle name="Entrada 2 5 5" xfId="11551" xr:uid="{B1D0F250-F2E1-4C79-ACF9-13D9D3191419}"/>
    <cellStyle name="Entrada 2 5 5 2" xfId="12835" xr:uid="{B8C672B5-2456-499B-A5D9-19662918EA53}"/>
    <cellStyle name="Entrada 2 5 5 3" xfId="12649" xr:uid="{88976474-978E-4FD2-91D5-73C1399FDEFE}"/>
    <cellStyle name="Entrada 2 6" xfId="10953" xr:uid="{CC1EA844-E9E8-4AFC-8EFA-0970D2DEF2DE}"/>
    <cellStyle name="Entrada 2 6 2" xfId="11995" xr:uid="{7337F2C2-AD61-4452-A9D1-D9CF377D2F06}"/>
    <cellStyle name="Entrada 2 6 2 2" xfId="13243" xr:uid="{136E8F7B-326A-466C-9607-8F5B3181F1E8}"/>
    <cellStyle name="Entrada 2 6 2 3" xfId="13571" xr:uid="{A56D388B-5C04-4F72-8C87-097518AE287F}"/>
    <cellStyle name="Entrada 2 6 3" xfId="11791" xr:uid="{E294E192-1C7F-497D-8839-206E94499D91}"/>
    <cellStyle name="Entrada 2 6 3 2" xfId="13070" xr:uid="{F94A21CF-649B-4061-A670-E5A0BB53CFCD}"/>
    <cellStyle name="Entrada 2 6 3 3" xfId="12761" xr:uid="{435C1E56-39EE-42A8-9860-7206D5F5AABA}"/>
    <cellStyle name="Entrada 2 6 4" xfId="11754" xr:uid="{D598A48E-9DD1-4EAA-A49A-13B5B25EB028}"/>
    <cellStyle name="Entrada 2 6 4 2" xfId="13033" xr:uid="{76DAAFC4-4C6A-4D86-B9F9-25496983EE62}"/>
    <cellStyle name="Entrada 2 6 4 3" xfId="12660" xr:uid="{73C04F3A-6CC8-422C-AE6B-170C6E07F16A}"/>
    <cellStyle name="Entrada 2 6 5" xfId="11812" xr:uid="{D91CC8E2-4148-4C7B-B8C7-FDDE47CEBD76}"/>
    <cellStyle name="Entrada 2 6 5 2" xfId="13091" xr:uid="{A49580E2-863B-43B6-9802-9FA1956C84F1}"/>
    <cellStyle name="Entrada 2 6 5 3" xfId="13419" xr:uid="{B85598F3-3A4B-43A8-A914-4AA1E86D5963}"/>
    <cellStyle name="Entrada 2 7" xfId="11868" xr:uid="{5A1F7CEE-3CD1-4AF3-9D2C-40C2D0A80057}"/>
    <cellStyle name="Entrada 2 7 2" xfId="13146" xr:uid="{A56CF1EE-C02A-44B0-AF6C-09E453D266E4}"/>
    <cellStyle name="Entrada 2 7 3" xfId="13474" xr:uid="{A02AFD0E-A62D-4604-820D-FEF66F5CEE7F}"/>
    <cellStyle name="Entrada 2 8" xfId="11759" xr:uid="{0236AF15-B218-408B-8CCE-CCBF8ED4F770}"/>
    <cellStyle name="Entrada 2 8 2" xfId="13038" xr:uid="{0954A485-0E6D-4D1A-B21D-C996F3D3DAE2}"/>
    <cellStyle name="Entrada 2 8 3" xfId="12559" xr:uid="{CCBA0B54-1B29-458D-87FA-87AB4EF859ED}"/>
    <cellStyle name="Entrada 2 9" xfId="11769" xr:uid="{CC9B0927-CDE2-4559-A754-9D56CC16AEAF}"/>
    <cellStyle name="Entrada 2 9 2" xfId="13048" xr:uid="{157F15F3-4334-4BC6-A650-44DFECCA94B9}"/>
    <cellStyle name="Entrada 2 9 3" xfId="12751" xr:uid="{1FDC8684-1741-4D24-8A2A-4C01D3B43832}"/>
    <cellStyle name="Entrada 3" xfId="11060" xr:uid="{AEDFFE9F-DFD3-4C4F-A31D-70DC60FBD6A3}"/>
    <cellStyle name="Entrada 3 2" xfId="12102" xr:uid="{2A1F3CE2-06FC-4F4A-96E1-A9943427FCB2}"/>
    <cellStyle name="Entrada 3 2 2" xfId="13327" xr:uid="{B235BED6-07ED-4625-A271-A7FA9E08951E}"/>
    <cellStyle name="Entrada 3 2 3" xfId="13655" xr:uid="{86FEF67D-A230-414E-9EBF-94C196734A67}"/>
    <cellStyle name="Entrada 3 3" xfId="11886" xr:uid="{672388E3-8963-4C21-9739-E2505E937376}"/>
    <cellStyle name="Entrada 3 3 2" xfId="13158" xr:uid="{23C8D0DC-37E0-4755-AFA0-BDDAE93F1CE6}"/>
    <cellStyle name="Entrada 3 3 3" xfId="13486" xr:uid="{60D83BA7-A567-4C4A-ADC3-8A422FB7DEFE}"/>
    <cellStyle name="Entrada 3 4" xfId="11645" xr:uid="{BDF49508-5E89-47B2-8ABA-73D9E7596553}"/>
    <cellStyle name="Entrada 3 4 2" xfId="12928" xr:uid="{19DD5C0A-2538-4023-A41B-B0E0ACB63A09}"/>
    <cellStyle name="Entrada 3 4 3" xfId="12609" xr:uid="{636EFDAF-21E5-4641-8C05-E3A38F2A9DD2}"/>
    <cellStyle name="Entrada 3 5" xfId="11554" xr:uid="{E5328A3B-8C83-47A2-A415-095A298A3B4B}"/>
    <cellStyle name="Entrada 3 5 2" xfId="12838" xr:uid="{F5DD4879-A03E-40EC-943A-523EAA3549BE}"/>
    <cellStyle name="Entrada 3 5 3" xfId="12670" xr:uid="{285370D0-6173-4255-A622-7973939A6E7A}"/>
    <cellStyle name="Entrada 4" xfId="11039" xr:uid="{A53093DA-2688-4F0C-8F81-CCA1E17E27E4}"/>
    <cellStyle name="Entrada 4 2" xfId="12081" xr:uid="{846299E7-10BC-41B3-AAF2-93F980ACFEDD}"/>
    <cellStyle name="Entrada 4 2 2" xfId="13306" xr:uid="{8827A3B6-0E3B-4075-8C12-576211337797}"/>
    <cellStyle name="Entrada 4 2 3" xfId="13634" xr:uid="{070ED5E8-DF53-403F-9B8B-089F73324967}"/>
    <cellStyle name="Entrada 4 3" xfId="11530" xr:uid="{683DE668-867D-46B9-9A45-25B30F7FF7D0}"/>
    <cellStyle name="Entrada 4 3 2" xfId="12814" xr:uid="{B0116EDD-FA6E-4D6E-A338-02F085D37960}"/>
    <cellStyle name="Entrada 4 3 3" xfId="12673" xr:uid="{3018ADA0-543A-40D3-8AB4-1476D845A3FD}"/>
    <cellStyle name="Entrada 4 4" xfId="11619" xr:uid="{5F096D5E-079B-48DB-A29E-9C5C4981B32E}"/>
    <cellStyle name="Entrada 4 4 2" xfId="12903" xr:uid="{5B34376C-4CC0-4746-9A69-B1DC15B0936D}"/>
    <cellStyle name="Entrada 4 4 3" xfId="12583" xr:uid="{CA6EE908-54D7-4B71-87F8-890E223D8A65}"/>
    <cellStyle name="Entrada 4 5" xfId="11952" xr:uid="{C34E82B1-16CC-4E31-AD02-607C8D46AB5B}"/>
    <cellStyle name="Entrada 4 5 2" xfId="13220" xr:uid="{828CDE00-C713-4C27-B924-43A9A8DA58E2}"/>
    <cellStyle name="Entrada 4 5 3" xfId="13548" xr:uid="{E3B4A151-6AB4-40F4-A95A-0D468E1081A2}"/>
    <cellStyle name="Entrada 5" xfId="11093" xr:uid="{4ECDE0E9-4D70-4740-9CC6-B470AC52032F}"/>
    <cellStyle name="Entrada 5 2" xfId="12135" xr:uid="{E49B0F22-7CD4-4863-8287-E98170436ABB}"/>
    <cellStyle name="Entrada 5 2 2" xfId="13354" xr:uid="{8AC6855D-9B42-4554-AF21-BD22B254FFD5}"/>
    <cellStyle name="Entrada 5 2 3" xfId="13682" xr:uid="{1B94A0CD-A076-4D20-92ED-C46B40AE8A96}"/>
    <cellStyle name="Entrada 5 3" xfId="11611" xr:uid="{04C6B297-6E47-41A0-ACC0-914B710D4FAB}"/>
    <cellStyle name="Entrada 5 3 2" xfId="12895" xr:uid="{916AAD1F-57C0-46A8-9092-8F1E9B208C6B}"/>
    <cellStyle name="Entrada 5 3 3" xfId="12584" xr:uid="{3E5595B1-3A97-4C8F-96DE-C98E6041CF83}"/>
    <cellStyle name="Entrada 5 4" xfId="11505" xr:uid="{0BCF578C-09E6-4E00-A65B-BED6C644F806}"/>
    <cellStyle name="Entrada 5 4 2" xfId="12790" xr:uid="{9221DDBD-1C30-42CB-9F29-69E88004E495}"/>
    <cellStyle name="Entrada 5 4 3" xfId="12713" xr:uid="{A6E7B10B-72EA-464C-B9D4-38263EC5CC26}"/>
    <cellStyle name="Entrada 5 5" xfId="11495" xr:uid="{ED83DD5F-DBB5-4F46-A8A1-657EE29F5BBC}"/>
    <cellStyle name="Entrada 5 5 2" xfId="12780" xr:uid="{D92DBCD6-9E90-4545-8AB6-58B61C2822B3}"/>
    <cellStyle name="Entrada 5 5 3" xfId="12643" xr:uid="{940D88BF-C68C-48EF-BACB-C95854ED9B14}"/>
    <cellStyle name="Entrada 6" xfId="11051" xr:uid="{01A5947A-7AA6-475F-A23B-048E4EAA37ED}"/>
    <cellStyle name="Entrada 6 2" xfId="12093" xr:uid="{5D1E6766-D59E-4449-9A2B-B59B8D1D1A53}"/>
    <cellStyle name="Entrada 6 2 2" xfId="13318" xr:uid="{1360EEC0-6553-4902-B458-DA32A08E056C}"/>
    <cellStyle name="Entrada 6 2 3" xfId="13646" xr:uid="{91EAA92A-82AC-4725-943A-D02935345891}"/>
    <cellStyle name="Entrada 6 3" xfId="11699" xr:uid="{1C46EC5E-A279-4298-AC07-DE7BB6EE4F89}"/>
    <cellStyle name="Entrada 6 3 2" xfId="12980" xr:uid="{517ABCBD-2DB1-4C65-96E5-50A296E2CD6C}"/>
    <cellStyle name="Entrada 6 3 3" xfId="12537" xr:uid="{F52FA8DF-BF1B-4B9E-91A3-4E2C7EAAE003}"/>
    <cellStyle name="Entrada 6 4" xfId="11718" xr:uid="{D8C4EE27-25FE-426A-99CC-B61E2D57947C}"/>
    <cellStyle name="Entrada 6 4 2" xfId="12998" xr:uid="{D0190E8F-198D-40FC-8206-2508DC6E11E2}"/>
    <cellStyle name="Entrada 6 4 3" xfId="12533" xr:uid="{F48E40F1-6EDB-4CAE-8DCA-BBADD1BCCF5F}"/>
    <cellStyle name="Entrada 6 5" xfId="11793" xr:uid="{2E6A241C-3833-43B2-B487-26DE102E3A89}"/>
    <cellStyle name="Entrada 6 5 2" xfId="13072" xr:uid="{E64736E4-3634-42E9-9939-9AFA02C096FD}"/>
    <cellStyle name="Entrada 6 5 3" xfId="12760" xr:uid="{B914CF7E-4716-42D8-972B-AC1F623BF5CA}"/>
    <cellStyle name="Entrada 7" xfId="10943" xr:uid="{0CE6265A-5061-40BC-8EFD-257C6EAF3DE0}"/>
    <cellStyle name="Entrada 7 2" xfId="11985" xr:uid="{9A9DA576-9441-4E0E-9073-30FA805F4D5A}"/>
    <cellStyle name="Entrada 7 2 2" xfId="13233" xr:uid="{4CA094B6-10DE-4AEF-94D2-546D8D2C3985}"/>
    <cellStyle name="Entrada 7 2 3" xfId="13561" xr:uid="{5E83DA46-CDA6-4942-8D4F-C4D4F421F897}"/>
    <cellStyle name="Entrada 7 3" xfId="11919" xr:uid="{3F039443-D837-4476-8DFC-522F237C2E80}"/>
    <cellStyle name="Entrada 7 3 2" xfId="13191" xr:uid="{E2828B03-FB61-4D93-9E8F-190124DE5B4C}"/>
    <cellStyle name="Entrada 7 3 3" xfId="13519" xr:uid="{1CB85E5E-E3AF-4E2A-85BD-FB91A9CFBB2E}"/>
    <cellStyle name="Entrada 7 4" xfId="11946" xr:uid="{92BB63A4-8E48-4024-8A58-08C2A4A245BF}"/>
    <cellStyle name="Entrada 7 4 2" xfId="13214" xr:uid="{A1F801F7-D32E-46AB-8CE9-0DEE6B822AB3}"/>
    <cellStyle name="Entrada 7 4 3" xfId="13542" xr:uid="{6246D44C-537F-4D67-B596-F661A29C9F5C}"/>
    <cellStyle name="Entrada 7 5" xfId="11838" xr:uid="{FE168DC1-DCD1-40D0-8D4E-0C277CCB1AA3}"/>
    <cellStyle name="Entrada 7 5 2" xfId="13116" xr:uid="{C48A5AFE-FBC3-429C-9E03-84D6235E31D3}"/>
    <cellStyle name="Entrada 7 5 3" xfId="13444" xr:uid="{4F145F65-1942-4743-88F6-7AE0C6CE4E58}"/>
    <cellStyle name="Entrada 8" xfId="11668" xr:uid="{728CAC32-C09B-4D76-940C-36D03931E6A4}"/>
    <cellStyle name="Entrada 8 2" xfId="12950" xr:uid="{E820FC4D-C662-4AEC-AFD9-9DE117AE7748}"/>
    <cellStyle name="Entrada 8 3" xfId="12692" xr:uid="{807C9CC7-8E85-497E-92C1-06F2341E2C29}"/>
    <cellStyle name="Entrada 9" xfId="11742" xr:uid="{03B1995B-5ED8-4C0C-92CB-838BF1E8B84F}"/>
    <cellStyle name="Entrada 9 2" xfId="13021" xr:uid="{BF197819-3178-4D9B-AF13-8D46E09AB7B2}"/>
    <cellStyle name="Entrada 9 3" xfId="12511" xr:uid="{44B54689-E754-4139-9466-F0ABDF27C0F1}"/>
    <cellStyle name="Entrée 2" xfId="22016" xr:uid="{2FE35BE2-CA3F-491F-BC0E-D58D54397912}"/>
    <cellStyle name="Entrée 2 2" xfId="22017" xr:uid="{69758321-668A-44CE-A8C8-02439778DDDF}"/>
    <cellStyle name="Entrée 2 3" xfId="22018" xr:uid="{ABB3CBE7-6898-434D-A59B-35906EF8EB69}"/>
    <cellStyle name="Entrée 2 4" xfId="22019" xr:uid="{A23F23BB-D3EA-4886-B310-E2592ED93829}"/>
    <cellStyle name="Entrée 2 5" xfId="22020" xr:uid="{6EE9A145-AB6E-41E2-A85A-C1B5693A4D1F}"/>
    <cellStyle name="Entrée 2 6" xfId="22021" xr:uid="{D3152CD9-A49B-4CBC-9CF5-8464D711A113}"/>
    <cellStyle name="Entrée 2_Annexe 6 IAS" xfId="22022" xr:uid="{B8DEDAD4-B141-45D5-9486-2E366BA45E86}"/>
    <cellStyle name="Entrée 3" xfId="22023" xr:uid="{0A28A823-7D41-4757-90E9-FE289F077209}"/>
    <cellStyle name="Entrée 3 2" xfId="22024" xr:uid="{FDDD1480-B679-4C6A-9FA0-A106CFA94C9F}"/>
    <cellStyle name="Entrée 4" xfId="22025" xr:uid="{2705DA8F-4483-4782-AC90-F08E64F5EF90}"/>
    <cellStyle name="Entries" xfId="22026" xr:uid="{83C25060-197F-4367-BB09-FE40644A781A}"/>
    <cellStyle name="Entries 10" xfId="22027" xr:uid="{5B93DE4D-7E02-4098-BF89-DC9EC51C8623}"/>
    <cellStyle name="Entries 11" xfId="22028" xr:uid="{FD65ADBE-9B7A-4D26-B2D8-14FBCD03F993}"/>
    <cellStyle name="Entries 12" xfId="22029" xr:uid="{18284FA2-E1AD-4A4B-B5FA-433E21ED9A05}"/>
    <cellStyle name="Entries 13" xfId="22030" xr:uid="{55C62097-41D9-4F16-B456-DBB91F964B14}"/>
    <cellStyle name="Entries 14" xfId="22031" xr:uid="{F55B29EF-67A9-43FA-9450-6EBDBFC83D28}"/>
    <cellStyle name="Entries 15" xfId="22032" xr:uid="{B35D8568-210C-4D81-807B-2260341A2EA3}"/>
    <cellStyle name="Entries 16" xfId="22033" xr:uid="{53562955-4A28-470E-9F83-9F97BCD563BF}"/>
    <cellStyle name="Entries 17" xfId="22034" xr:uid="{74A37238-DC75-4B53-9874-A62ECEE75D21}"/>
    <cellStyle name="Entries 18" xfId="22035" xr:uid="{F0A42955-E548-46FE-9501-8B81B1E16A91}"/>
    <cellStyle name="Entries 19" xfId="22036" xr:uid="{5152E8AC-CAB1-4001-A6C0-9925C17E1781}"/>
    <cellStyle name="Entries 2" xfId="22037" xr:uid="{F830B993-9A24-4AF8-A29E-2807A64F6E13}"/>
    <cellStyle name="Entries 2 2" xfId="22038" xr:uid="{772ECA17-162E-428D-A337-96D95BC1A199}"/>
    <cellStyle name="Entries 2_Annexe 6 IAS" xfId="22039" xr:uid="{265A536D-5946-42C5-A2F2-F80AC3F4CF46}"/>
    <cellStyle name="Entries 20" xfId="22040" xr:uid="{36CD39C0-720B-4563-A392-42AF109FA3F4}"/>
    <cellStyle name="Entries 21" xfId="22041" xr:uid="{250595EB-4C84-43F3-BBA9-DF97120CF627}"/>
    <cellStyle name="Entries 22" xfId="22042" xr:uid="{1F25958B-A663-4A11-8516-8DC435A54047}"/>
    <cellStyle name="Entries 3" xfId="22043" xr:uid="{DAC367AA-CB02-415D-91EF-6F202ABAE9E5}"/>
    <cellStyle name="Entries 3 2" xfId="22044" xr:uid="{4F5AB3B3-1E78-49D1-A36E-7E5A83FFB487}"/>
    <cellStyle name="Entries 3_Annexe 6 IAS" xfId="22045" xr:uid="{E067A0B4-4676-4D71-8277-56360A3B65A2}"/>
    <cellStyle name="Entries 4" xfId="22046" xr:uid="{90D1C042-64C9-4866-B1A1-F9E9EA745052}"/>
    <cellStyle name="Entries 4 2" xfId="22047" xr:uid="{21B1B2B5-543D-41C3-A929-3842DC9BDA76}"/>
    <cellStyle name="Entries 4_Annexe 6 IAS" xfId="22048" xr:uid="{611F067A-9B31-4D78-A8D2-698A0A0A5EC1}"/>
    <cellStyle name="Entries 5" xfId="22049" xr:uid="{C4931DC0-F353-47AE-A4F9-2CF2607818A5}"/>
    <cellStyle name="Entries 5 2" xfId="22050" xr:uid="{08A3BC3E-BEE5-4C7D-8DE4-62BF94B9B2FF}"/>
    <cellStyle name="Entries 5_Annexe 6 IAS" xfId="22051" xr:uid="{4290A60A-B768-4650-86B4-78DEB1189EA3}"/>
    <cellStyle name="Entries 6" xfId="22052" xr:uid="{43F1EC01-3BF5-4CD5-BCF6-8C0C7DB6FB4B}"/>
    <cellStyle name="Entries 6 2" xfId="22053" xr:uid="{75EB7925-4D75-40B4-AC99-1853A793B401}"/>
    <cellStyle name="Entries 6_Annexe 6 IAS" xfId="22054" xr:uid="{F5F7AB15-49D5-45DD-823F-49058F9693CB}"/>
    <cellStyle name="Entries 7" xfId="22055" xr:uid="{976605B7-CF4B-4A9C-8CE2-65A43105CAF2}"/>
    <cellStyle name="Entries 7 2" xfId="22056" xr:uid="{9FBB1804-306C-45C7-BAEE-A656518ACA03}"/>
    <cellStyle name="Entries 7_Annexe 6 IAS" xfId="22057" xr:uid="{BF750EFC-B8A8-4CCA-90DF-FCB99E53F9A1}"/>
    <cellStyle name="Entries 8" xfId="22058" xr:uid="{FD5B0F74-EF4F-49CB-BDDB-B5DDCF59EF0F}"/>
    <cellStyle name="Entries 9" xfId="22059" xr:uid="{63864434-D652-4439-B3C1-D266FA3749A1}"/>
    <cellStyle name="Entries_Annexe 6 IAS" xfId="22060" xr:uid="{36F82934-920F-4946-BD5B-4335A52959DC}"/>
    <cellStyle name="Erreur" xfId="22061" xr:uid="{5AEB5B88-4CB0-4BCC-9985-A43B6A746084}"/>
    <cellStyle name="Error Detection" xfId="22062" xr:uid="{8FD4E37D-602A-4708-A973-E8DEBDE73CA4}"/>
    <cellStyle name="Euro" xfId="22063" xr:uid="{33AE29F5-F817-488A-8023-A40EDEACED65}"/>
    <cellStyle name="Euro 2" xfId="22064" xr:uid="{74E3C472-3ED3-4AB7-98B6-6E081668D6BF}"/>
    <cellStyle name="Euro 2 2" xfId="22065" xr:uid="{59538211-19D7-415E-B1B3-9C260D161673}"/>
    <cellStyle name="Euro 2 2 2" xfId="22066" xr:uid="{EDDDE096-EA68-46E4-8875-FE73DF34988D}"/>
    <cellStyle name="Euro 2 2 2 2" xfId="22067" xr:uid="{2C64BBD2-DC85-4CC2-99D7-1BF1A4268056}"/>
    <cellStyle name="Euro 2 2 3" xfId="22068" xr:uid="{C9E69CCA-F3C4-4E68-AEF8-77CA01572FEC}"/>
    <cellStyle name="Euro 2 2 4" xfId="22069" xr:uid="{C20929E5-0B29-45A5-9C4E-6A307E3430D6}"/>
    <cellStyle name="Euro 2 2_Cadrage conso" xfId="22070" xr:uid="{795B89C9-4EDD-4348-AA64-FABE4FBBE224}"/>
    <cellStyle name="Euro 2 3" xfId="22071" xr:uid="{4BD235DA-A009-4417-B8C4-B53B5B0426D0}"/>
    <cellStyle name="Euro 2 3 2" xfId="22072" xr:uid="{45A5AC89-7CAE-493A-AD3D-A771080EAC0A}"/>
    <cellStyle name="Euro 2 3 2 2" xfId="22073" xr:uid="{FB2AB1C4-0FCE-49C0-99F5-BDE961277359}"/>
    <cellStyle name="Euro 2 3 3" xfId="22074" xr:uid="{C4A4B7B0-76DD-444F-BF7F-B5FB10FE9384}"/>
    <cellStyle name="Euro 2 3 4" xfId="22075" xr:uid="{80576F12-B61B-4739-8A33-737E5F345492}"/>
    <cellStyle name="Euro 2 3 5" xfId="22076" xr:uid="{69AFF777-259A-4F59-8181-34CF2628C38B}"/>
    <cellStyle name="Euro 2 4" xfId="22077" xr:uid="{97739335-9903-4993-B281-7F0392673A5C}"/>
    <cellStyle name="Euro 2 4 2" xfId="22078" xr:uid="{7A10413F-8888-4747-8B0A-C524CDE718DA}"/>
    <cellStyle name="Euro 2 5" xfId="22079" xr:uid="{0E70C11F-B320-47FB-AEFB-1F1108F0A6CD}"/>
    <cellStyle name="Euro 2 6" xfId="22080" xr:uid="{7681D1F1-12AE-4822-88C9-32C2AA111A77}"/>
    <cellStyle name="Euro 2_Annexe 6 IAS" xfId="22081" xr:uid="{8C87B594-6F1A-4E87-B10A-081F0DB56601}"/>
    <cellStyle name="Euro 3" xfId="22082" xr:uid="{3C37D155-480D-4160-AFA7-F3B3D107542E}"/>
    <cellStyle name="Euro 3 2" xfId="22083" xr:uid="{D04E0244-382A-41E0-BEC5-0C9E0F246DB6}"/>
    <cellStyle name="Euro 3 2 2" xfId="22084" xr:uid="{F9215C62-D788-49D7-94B1-8C62FFE8AFBF}"/>
    <cellStyle name="Euro 3 2 3" xfId="22085" xr:uid="{5C95E508-3472-49B4-94F1-6748AE093505}"/>
    <cellStyle name="Euro 3 2_Cadrage conso" xfId="22086" xr:uid="{B9319EFC-9599-42AD-8202-21B25BD0A288}"/>
    <cellStyle name="Euro 3 3" xfId="22087" xr:uid="{92EB8612-3794-477C-9C9B-97ED303A89D3}"/>
    <cellStyle name="Euro 3 3 2" xfId="22088" xr:uid="{936A0724-9DBC-41F3-988D-514D3E3D54A8}"/>
    <cellStyle name="Euro 3 4" xfId="22089" xr:uid="{FDA29B85-BE06-43F9-90A9-597B5B2AE46D}"/>
    <cellStyle name="Euro 3_Annexe 6 IAS" xfId="22090" xr:uid="{0DD4C493-9B50-4C4B-B6D2-797D7779E10E}"/>
    <cellStyle name="Euro 4" xfId="22091" xr:uid="{B67224C3-7182-4554-8776-868B141883C6}"/>
    <cellStyle name="Euro 4 2" xfId="22092" xr:uid="{4A05ACFD-A6CA-4248-ABFC-5430E2B215BD}"/>
    <cellStyle name="Euro 4 2 2" xfId="22093" xr:uid="{C80CFE72-4154-49B4-A7CE-21F5E54401D3}"/>
    <cellStyle name="Euro 4 3" xfId="22094" xr:uid="{C2E1FDF6-1D85-4EE5-861E-358E0DF060D5}"/>
    <cellStyle name="Euro 5" xfId="22095" xr:uid="{EFDAAC5F-2CD2-465F-BE0D-CF3753631F19}"/>
    <cellStyle name="Euro 5 2" xfId="22096" xr:uid="{A2BBB3FF-7AE5-4865-BF13-C5799EC22B50}"/>
    <cellStyle name="Euro 5 3" xfId="22097" xr:uid="{D0A83ECD-DD3C-49F7-9746-FE30E5331670}"/>
    <cellStyle name="Euro 6" xfId="22098" xr:uid="{52DA97DE-3F61-4012-A4D0-9A07ED012271}"/>
    <cellStyle name="Euro_45647 - Annexe 6a au 31 03 2011 v2" xfId="22099" xr:uid="{72138C86-4BDB-4F12-A60F-785F69E61550}"/>
    <cellStyle name="Excel Built-in Bad" xfId="22100" xr:uid="{ED97028C-5AD0-45F9-A3ED-A9C294846EEC}"/>
    <cellStyle name="Excel Built-in Comma" xfId="22101" xr:uid="{8E7C4FE0-163E-4CDE-A3D2-9CBBE0176F4D}"/>
    <cellStyle name="Excel Built-in Good" xfId="22102" xr:uid="{1FD57105-86DB-4C73-A8B5-20DA5C884D11}"/>
    <cellStyle name="Excel Built-in Neutral" xfId="22103" xr:uid="{19693931-264B-4C79-B768-11D6E8E6212B}"/>
    <cellStyle name="Excel Built-in Normal" xfId="22104" xr:uid="{259373C3-02CE-4E20-8F18-4605992CC66A}"/>
    <cellStyle name="Excel Built-in Warning Text" xfId="22105" xr:uid="{1DA0B485-7E2F-4A6D-A25A-434FBE33C395}"/>
    <cellStyle name="exp" xfId="22106" xr:uid="{A9AE97A6-A82D-463C-BFA0-5D4FF7145E7D}"/>
    <cellStyle name="exp 10" xfId="22107" xr:uid="{57E52819-D542-46C4-B825-2BF6FAC9621E}"/>
    <cellStyle name="exp 11" xfId="22108" xr:uid="{63533E19-FA4B-4954-919C-457AE3C40A29}"/>
    <cellStyle name="exp 12" xfId="22109" xr:uid="{659947D5-678B-4F53-8860-AEA807259857}"/>
    <cellStyle name="exp 13" xfId="22110" xr:uid="{B931818A-240F-403E-BCFA-ABB3E849F70D}"/>
    <cellStyle name="exp 14" xfId="22111" xr:uid="{9A518A49-E1F6-40AE-901E-352CCB7DC29B}"/>
    <cellStyle name="exp 15" xfId="22112" xr:uid="{8323AD2A-E71E-46DB-961C-316E93125810}"/>
    <cellStyle name="exp 16" xfId="22113" xr:uid="{A7785003-96A2-47D9-992F-311865FE1032}"/>
    <cellStyle name="exp 17" xfId="22114" xr:uid="{1F4E8E8E-96FA-4E3C-BFD8-2FDC5F4DD0A4}"/>
    <cellStyle name="exp 2" xfId="22115" xr:uid="{FE479A93-B39C-4A68-9382-ECA001BC420B}"/>
    <cellStyle name="exp 2 2" xfId="22116" xr:uid="{7E67DDDC-A8CE-4DD4-9538-2FEF6E9FA60B}"/>
    <cellStyle name="exp 2_Annexe 6 IAS" xfId="22117" xr:uid="{0E5C6CFF-E2B1-4A25-8F5D-2FD884051853}"/>
    <cellStyle name="exp 3" xfId="22118" xr:uid="{32811E4C-B0B4-4287-AC4E-340812BB25E9}"/>
    <cellStyle name="exp 4" xfId="22119" xr:uid="{D17E6A03-E731-4982-A0DD-444036D71B64}"/>
    <cellStyle name="exp 5" xfId="22120" xr:uid="{9DA6386E-484B-4B57-BACA-438F7B6F1AE8}"/>
    <cellStyle name="exp 6" xfId="22121" xr:uid="{4E1F011D-F8AA-44EC-AC9B-EB7C4752C658}"/>
    <cellStyle name="exp 7" xfId="22122" xr:uid="{F9F45C3A-F05D-45CF-88F9-A63CE8C97F28}"/>
    <cellStyle name="exp 8" xfId="22123" xr:uid="{17A1ADB2-24EF-4E63-9942-DCCDF8B96032}"/>
    <cellStyle name="exp 9" xfId="22124" xr:uid="{0A5C26D7-E757-4E74-96AA-6B8B88A236C2}"/>
    <cellStyle name="exp_Annexe 6 IAS" xfId="22125" xr:uid="{D1E7D682-520A-461D-8174-A3C29E297302}"/>
    <cellStyle name="Explanatory Text" xfId="168" xr:uid="{418F8710-4A04-4610-AE99-53F3D81BB0A9}"/>
    <cellStyle name="Explanatory Text 10" xfId="22127" xr:uid="{31BA5CB0-642C-474C-89E0-A58927012765}"/>
    <cellStyle name="Explanatory Text 11" xfId="22128" xr:uid="{5D9CAC2F-1D7D-4AD8-A797-68F454D538E8}"/>
    <cellStyle name="Explanatory Text 12" xfId="22129" xr:uid="{9A95D559-DC24-4C03-A1D9-CBC64A08A879}"/>
    <cellStyle name="Explanatory Text 13" xfId="22130" xr:uid="{F2681EBD-6534-40DE-977A-14C08DB15314}"/>
    <cellStyle name="Explanatory Text 14" xfId="22126" xr:uid="{A276476A-2639-490A-A14D-28AF48391E1B}"/>
    <cellStyle name="Explanatory Text 2" xfId="9368" xr:uid="{92DE7D55-5A82-40D0-87BA-F0CFD9CE27A3}"/>
    <cellStyle name="Explanatory Text 2 2" xfId="22131" xr:uid="{86B7C05D-31FE-410F-A0E0-57A163D0B3FA}"/>
    <cellStyle name="Explanatory Text 3" xfId="22132" xr:uid="{F187D365-D6A4-45CE-88D2-1354E42B0D82}"/>
    <cellStyle name="Explanatory Text 4" xfId="22133" xr:uid="{508A4C6B-2B17-480F-A14B-BD7C8600E48E}"/>
    <cellStyle name="Explanatory Text 5" xfId="22134" xr:uid="{D6DAE1EA-ECE6-4DF6-8541-E52325AE9A13}"/>
    <cellStyle name="Explanatory Text 6" xfId="22135" xr:uid="{5361460E-A8D3-4974-A99A-0459CC8D5566}"/>
    <cellStyle name="Explanatory Text 7" xfId="22136" xr:uid="{C93146E5-5FDB-4922-9A69-DF991919D781}"/>
    <cellStyle name="Explanatory Text 8" xfId="22137" xr:uid="{C18EA729-2F6C-484B-BAD8-3AA07BD1D923}"/>
    <cellStyle name="Explanatory Text 9" xfId="22138" xr:uid="{B9824EF9-C235-476F-A3F2-C05948D73262}"/>
    <cellStyle name="Explanatory Text_45647 - Annexe 6a au 31 03 2011 v2" xfId="22139" xr:uid="{21B3A878-2E96-4B9B-93B7-A4AFBCFBC7E3}"/>
    <cellStyle name="EY Narrative text" xfId="22140" xr:uid="{B7891486-69CD-4664-8876-BC0942AF155F}"/>
    <cellStyle name="EY Narrative text 10" xfId="22141" xr:uid="{ECD1152C-6E1E-4E35-941D-BC3C98C13FF9}"/>
    <cellStyle name="EY Narrative text 11" xfId="22142" xr:uid="{A0193A68-F8A4-488E-9CF3-D8353CE81DB1}"/>
    <cellStyle name="EY Narrative text 12" xfId="22143" xr:uid="{9DFE2791-8B75-4BBD-934C-0B8B7CC884C5}"/>
    <cellStyle name="EY Narrative text 13" xfId="22144" xr:uid="{60DCECBD-F7DB-466B-87D8-2B7253B3752A}"/>
    <cellStyle name="EY Narrative text 14" xfId="22145" xr:uid="{AF30AFB7-0505-4FD0-A6CB-1A4B90FF75AB}"/>
    <cellStyle name="EY Narrative text 15" xfId="22146" xr:uid="{5AFD327B-5B66-43D7-8AD3-887F00D5E372}"/>
    <cellStyle name="EY Narrative text 16" xfId="22147" xr:uid="{A2278EC4-BD18-4C78-9321-291AECE105C4}"/>
    <cellStyle name="EY Narrative text 17" xfId="22148" xr:uid="{5DB9D073-ED60-4F0F-BDAE-AFAD201A8E09}"/>
    <cellStyle name="EY Narrative text 2" xfId="22149" xr:uid="{63A4DFEB-DA18-42DC-B8B0-5290D1B68F73}"/>
    <cellStyle name="EY Narrative text 2 2" xfId="22150" xr:uid="{B6230388-9EFF-4570-B86E-1A024870FFA4}"/>
    <cellStyle name="EY Narrative text 2 3" xfId="22151" xr:uid="{ABD2ECA3-3E21-404D-8EE9-FE72DE5666E3}"/>
    <cellStyle name="EY Narrative text 2_Annexe 6 IAS" xfId="22152" xr:uid="{A3717B3D-9228-4791-86DE-66E1C2F3C105}"/>
    <cellStyle name="EY Narrative text 3" xfId="22153" xr:uid="{A8D1B779-7340-4238-B55E-B35C1DF39D73}"/>
    <cellStyle name="EY Narrative text 4" xfId="22154" xr:uid="{619EFF58-C191-4574-8D0E-25B3D8B7590D}"/>
    <cellStyle name="EY Narrative text 5" xfId="22155" xr:uid="{18426EC8-2713-4F10-96D6-4F576320F196}"/>
    <cellStyle name="EY Narrative text 6" xfId="22156" xr:uid="{53691FB7-D5E7-41C3-9FBA-ACCCD51A73B7}"/>
    <cellStyle name="EY Narrative text 7" xfId="22157" xr:uid="{8FBFA7E6-6309-4222-B19A-92DF15523CE0}"/>
    <cellStyle name="EY Narrative text 8" xfId="22158" xr:uid="{7A35B170-F6ED-4CDA-86C4-C9F27163AEDD}"/>
    <cellStyle name="EY Narrative text 9" xfId="22159" xr:uid="{B92C5244-0054-4F59-90AD-4B5D55B27F46}"/>
    <cellStyle name="EY Narrative text_Annexe 6 IAS" xfId="22160" xr:uid="{BDCF4028-47DE-4F05-BDF7-9DF3BA0BFD56}"/>
    <cellStyle name="EY%colcalc" xfId="198" xr:uid="{458814B2-02D2-42F9-8C9A-EB4A8C7B61FD}"/>
    <cellStyle name="EY%colcalc 2" xfId="22161" xr:uid="{60E6AC34-28F1-4A4F-86B5-86138326D032}"/>
    <cellStyle name="EY%colcalc 3" xfId="22162" xr:uid="{10D9DB20-6E60-41A0-971E-2FADA230776F}"/>
    <cellStyle name="EY%colcalc_Annexe 6 IAS" xfId="22163" xr:uid="{C827E205-1355-437B-A359-9F093D83D841}"/>
    <cellStyle name="EY%input" xfId="199" xr:uid="{1A29A052-33EA-487C-9107-9F1AF4E8FCAE}"/>
    <cellStyle name="EY%input 2" xfId="22164" xr:uid="{EA263516-37ED-44CC-9449-0B90BBA35B95}"/>
    <cellStyle name="EY%input 3" xfId="22165" xr:uid="{6A6FCA62-DE51-4596-BE58-3DB399863770}"/>
    <cellStyle name="EY%input_Annexe 6 IAS" xfId="22166" xr:uid="{5AF44165-C1BA-4187-B02C-80EC496F5963}"/>
    <cellStyle name="EY%rowcalc" xfId="200" xr:uid="{CDF33AD8-6E83-4741-9581-8F7F9D5CF294}"/>
    <cellStyle name="EY%rowcalc 2" xfId="22167" xr:uid="{41CB113A-0EC2-4E0D-9C0A-C8D36BDDEB43}"/>
    <cellStyle name="EY%rowcalc 3" xfId="22168" xr:uid="{B17B788F-47DE-4F2B-837D-5F862ACE0DFA}"/>
    <cellStyle name="EY%rowcalc_Annexe 6 IAS" xfId="22169" xr:uid="{878A7F60-FD05-4C7C-A975-0CA70CBDE2CD}"/>
    <cellStyle name="EY0 m" xfId="22170" xr:uid="{8FB6BC76-3F4D-418D-B7BB-8BD9A2490A2A}"/>
    <cellStyle name="EY0dp" xfId="55" xr:uid="{87266A94-29ED-48E3-B3AF-3F21F3B872BD}"/>
    <cellStyle name="EY0dp 2" xfId="22171" xr:uid="{A3794343-0365-4F1F-B2DA-E98A74242993}"/>
    <cellStyle name="EY0dp 3" xfId="22172" xr:uid="{2D8920F5-BC03-4CDA-BC81-983B93969F90}"/>
    <cellStyle name="EY0dp_Annexe 6 IAS" xfId="22173" xr:uid="{4C39EC55-88EA-42AD-81B2-79196E665FDF}"/>
    <cellStyle name="EY1dp" xfId="201" xr:uid="{EFAC082B-F45C-44A8-81F7-5FC1B526DB47}"/>
    <cellStyle name="EY1dp 2" xfId="22174" xr:uid="{1198AA5A-15AA-4818-AD2A-E033A310B0F3}"/>
    <cellStyle name="EY1dp 3" xfId="22175" xr:uid="{A2817431-BBE6-42C1-9703-9D58AACABC61}"/>
    <cellStyle name="EY1dp_Annexe 6 IAS" xfId="22176" xr:uid="{0F6B6A48-FBE0-4D28-8ACC-219B28B969F8}"/>
    <cellStyle name="EY2dp" xfId="202" xr:uid="{FB4687E4-2F56-486D-B224-552783686652}"/>
    <cellStyle name="EY2dp 2" xfId="22177" xr:uid="{E12F90D6-671F-4D6C-8475-30CAF01CB4C2}"/>
    <cellStyle name="EY2dp 3" xfId="22178" xr:uid="{5772EBAC-42DF-48C6-A520-350E336DC1DB}"/>
    <cellStyle name="EY2dp_Annexe 6 IAS" xfId="22179" xr:uid="{232B5D93-26E8-46AD-9AC6-25426C37E5BB}"/>
    <cellStyle name="EY3dp" xfId="203" xr:uid="{DD6B9671-7410-436E-8A88-66D50BDD456D}"/>
    <cellStyle name="EY3dp 2" xfId="22180" xr:uid="{A2FA1BF9-C63B-4E6D-8FCC-746CB07B89EC}"/>
    <cellStyle name="EY3dp 3" xfId="22181" xr:uid="{3EDAE923-2E33-4AE8-A5EB-81F904C61EE2}"/>
    <cellStyle name="EY3dp_Annexe 6 IAS" xfId="22182" xr:uid="{25F0BFBF-B7B2-4D59-8890-61C083C63C79}"/>
    <cellStyle name="EYChartTitle" xfId="22183" xr:uid="{33B6BAF0-AB43-4558-ABB5-B1D5330B7FA3}"/>
    <cellStyle name="EYColumnHeading" xfId="59" xr:uid="{5F49CCBD-39DE-4ED2-BF3C-801979F52712}"/>
    <cellStyle name="EYColumnHeading 2" xfId="22184" xr:uid="{452F0A98-CCF2-409C-B716-4A4E332E64EE}"/>
    <cellStyle name="EYColumnHeading 2 2" xfId="22185" xr:uid="{9947365D-FB81-446F-953A-B8C0F49C085F}"/>
    <cellStyle name="EYColumnHeading 2 2 2" xfId="22186" xr:uid="{3B98C4A2-9804-483C-8E2B-8EB2C2863A5E}"/>
    <cellStyle name="EYColumnHeading 2 3" xfId="22187" xr:uid="{FB5DC49D-E25A-4F9A-A36E-E34B73BA2D7D}"/>
    <cellStyle name="EYColumnHeading 2 4" xfId="22188" xr:uid="{480BDC26-E13C-41AA-B726-0E8DF6D322A1}"/>
    <cellStyle name="EYColumnHeading 2 5" xfId="22189" xr:uid="{9B63BF54-4AAA-4766-AD87-9C8B0AC73D78}"/>
    <cellStyle name="EYColumnHeading 2_Cadrage conso" xfId="22190" xr:uid="{28DA0AE9-6F49-43E8-B05D-85F19FED0274}"/>
    <cellStyle name="EYColumnHeading 3" xfId="22191" xr:uid="{42CCEA4F-2058-46B6-995F-A95146481C05}"/>
    <cellStyle name="EYColumnHeading 3 2" xfId="22192" xr:uid="{A6CA7C13-411C-4DF0-B71B-0FE3186AC911}"/>
    <cellStyle name="EYColumnHeading 3 2 2" xfId="22193" xr:uid="{16D58A3F-0B04-459F-9968-0E4934A5B5C2}"/>
    <cellStyle name="EYColumnHeading 3 3" xfId="22194" xr:uid="{CA7DBA9E-3E29-4046-A499-9287DE1F1BE8}"/>
    <cellStyle name="EYColumnHeading 3 4" xfId="22195" xr:uid="{1A4BEFC2-9FD4-4622-8C1E-8DA5629741CB}"/>
    <cellStyle name="EYColumnHeading 3 5" xfId="22196" xr:uid="{4CE9454A-4C59-4B32-8665-ACAADAE4E7B2}"/>
    <cellStyle name="EYColumnHeading 3_Cadrage conso" xfId="22197" xr:uid="{6BAD4117-2F78-4990-A842-02AA748F65BA}"/>
    <cellStyle name="EYColumnHeading 4" xfId="22198" xr:uid="{FC202CBE-9503-4A49-81AA-4F35B19D238D}"/>
    <cellStyle name="EYColumnHeading_Annexe 6 IAS" xfId="22199" xr:uid="{2B1DC0F2-34E1-4E1F-9815-07BC3998EDA7}"/>
    <cellStyle name="EYColumnHeadingItalic" xfId="22200" xr:uid="{E89B2A67-FA4F-4BF9-A6EF-A44A594C895B}"/>
    <cellStyle name="EYColumnHeadingItalic 2" xfId="22201" xr:uid="{341DAEFB-460A-4472-B677-6AAF3113DC5A}"/>
    <cellStyle name="EYColumnHeadingItalic 2 2" xfId="22202" xr:uid="{EBADE853-BA4C-4389-B2BF-8C6F7271E738}"/>
    <cellStyle name="EYColumnHeadingItalic 3" xfId="22203" xr:uid="{F6EC5D2E-B038-4C63-8EEF-683DF8A1E71C}"/>
    <cellStyle name="EYColumnHeadingItalic 4" xfId="22204" xr:uid="{3ACFA5FC-C088-4216-BF78-964C72DFB840}"/>
    <cellStyle name="EYColumnHeadingItalic 5" xfId="22205" xr:uid="{52C9FED7-6C39-4398-A177-652F52F3063A}"/>
    <cellStyle name="EYColumnHeadingItalic_Cadrage conso" xfId="22206" xr:uid="{A14A5914-1051-4A80-9D50-E14BA96D78E2}"/>
    <cellStyle name="EYCoverDatabookName" xfId="22207" xr:uid="{27BF1536-9393-41A9-B816-5AEE3B57607A}"/>
    <cellStyle name="EYCoverDate" xfId="22208" xr:uid="{2901072F-869D-4696-BE0D-41CFDC2DB4ED}"/>
    <cellStyle name="EYCoverDraft" xfId="22209" xr:uid="{5D9016EF-3A5F-438C-8BB2-1D88AF2E9519}"/>
    <cellStyle name="EYCoverProjectName" xfId="22210" xr:uid="{A1B0542A-FCF5-4AF2-B183-34F54058BF84}"/>
    <cellStyle name="EYCurrency" xfId="22211" xr:uid="{DDE0FD94-18B8-4FB0-A313-DC6821245333}"/>
    <cellStyle name="EYCurrency 2" xfId="22212" xr:uid="{3589ABC7-D36D-4C6F-B630-F6B68650547D}"/>
    <cellStyle name="EYCurrency 3" xfId="22213" xr:uid="{6269621C-B5F4-4DD8-BE02-E2CB2659624E}"/>
    <cellStyle name="EYCurrency 3 2" xfId="22214" xr:uid="{E322201B-686D-4C5A-8567-129425755923}"/>
    <cellStyle name="EYCurrency 4" xfId="22215" xr:uid="{4C03EFFD-F977-49E7-9C2E-74757B4D5E66}"/>
    <cellStyle name="EYCurrency 5" xfId="22216" xr:uid="{0F8BE4D9-211A-44A8-BDB2-999EED1E4178}"/>
    <cellStyle name="EYCurrency_Cadrage conso" xfId="22217" xr:uid="{9BFDB440-A9AD-407B-9EB2-4468C9B4D93C}"/>
    <cellStyle name="EYHeading1" xfId="204" xr:uid="{3D4C2F3E-2C0A-4E3A-B3DE-4273C5131D62}"/>
    <cellStyle name="EYheading2" xfId="205" xr:uid="{6386F9D9-F663-4439-9AD3-3092DBECD532}"/>
    <cellStyle name="EYheading3" xfId="206" xr:uid="{E7B53E60-A044-4603-A063-7939BBAA4480}"/>
    <cellStyle name="EYNotes" xfId="22218" xr:uid="{D9D1B182-CCDB-4588-9577-0AAB3B4EBB5B}"/>
    <cellStyle name="EYNotesHeading" xfId="22219" xr:uid="{4B6D70F1-DF8B-49E6-9971-D9F125FA8227}"/>
    <cellStyle name="EYNotesHeading 2" xfId="22220" xr:uid="{D9A2C895-BAE2-4976-BDB0-47BCD9CAC4B4}"/>
    <cellStyle name="EYNotesHeading 3" xfId="22221" xr:uid="{E9672D84-7473-44F2-A850-205C3DDFEA59}"/>
    <cellStyle name="EYNotesHeading 3 2" xfId="22222" xr:uid="{6CD0AFDF-7580-449F-9926-633737B2953E}"/>
    <cellStyle name="EYNotesHeading 4" xfId="22223" xr:uid="{2E0710C5-47AA-438C-95A0-140052DC58BD}"/>
    <cellStyle name="EYNotesHeading 5" xfId="22224" xr:uid="{59584BAB-C582-474F-A69C-3AB4EAC58E7D}"/>
    <cellStyle name="EYNotesHeading_Cadrage conso" xfId="22225" xr:uid="{B34486CB-8679-4B33-ACAE-B8E4FA59E330}"/>
    <cellStyle name="EYnumber" xfId="58" xr:uid="{C0BECC68-33F7-4327-A0F0-ABFA3A4BE27A}"/>
    <cellStyle name="EYnumber 10" xfId="22227" xr:uid="{DA7315B1-790A-4882-80B4-21F85987DF78}"/>
    <cellStyle name="EYnumber 10 2" xfId="22228" xr:uid="{797A5835-7B99-4B65-9263-BEFFFE54CEDA}"/>
    <cellStyle name="EYnumber 10 3" xfId="22229" xr:uid="{33D91C23-1DCC-48E0-A1BF-62F9004808B1}"/>
    <cellStyle name="EYnumber 10_Annexe 6 IAS" xfId="22230" xr:uid="{DCC590FF-9EC6-4B6F-AADD-040689EF391D}"/>
    <cellStyle name="EYnumber 11" xfId="22231" xr:uid="{C04AB9EB-9922-4C00-8C83-A0A3A3CC0B2E}"/>
    <cellStyle name="EYnumber 11 2" xfId="22232" xr:uid="{F716CADA-348B-46E5-99AC-D8F79F8A4F25}"/>
    <cellStyle name="EYnumber 11_Annexe 6 IAS" xfId="22233" xr:uid="{822C532A-4158-46EB-B28D-E93D33D6D49B}"/>
    <cellStyle name="EYnumber 12" xfId="22234" xr:uid="{1D3B0FC8-ABCF-43FD-BA02-9FF4AFC66B2F}"/>
    <cellStyle name="EYnumber 12 2" xfId="22235" xr:uid="{C5A3CE9E-A9F6-44E9-AEB5-DA25084D57E1}"/>
    <cellStyle name="EYnumber 12_Annexe 6 IAS" xfId="22236" xr:uid="{0F505028-62EF-4685-B3B8-241000C9361A}"/>
    <cellStyle name="EYnumber 13" xfId="22237" xr:uid="{28B67537-EDE9-439B-87F7-D8DA00F14A4B}"/>
    <cellStyle name="EYnumber 13 2" xfId="22238" xr:uid="{1B75AB34-6359-41D6-82D0-7FFB42EC30B8}"/>
    <cellStyle name="EYnumber 13_Annexe 6 IAS" xfId="22239" xr:uid="{D1E3D8CE-1130-479E-BB6C-611EBF32F800}"/>
    <cellStyle name="EYnumber 14" xfId="22240" xr:uid="{A5E66236-AC77-4A06-8D6C-1A4EEA87A7F4}"/>
    <cellStyle name="EYnumber 14 2" xfId="22241" xr:uid="{EE17A934-1FF9-4F46-9777-398EBE9BACC1}"/>
    <cellStyle name="EYnumber 14_Annexe 6 IAS" xfId="22242" xr:uid="{29838B9F-58F9-4DA0-933C-338BCC8A0E33}"/>
    <cellStyle name="EYnumber 15" xfId="22243" xr:uid="{B6A4B33E-2F88-4F24-880A-2951D800F0B6}"/>
    <cellStyle name="EYnumber 15 2" xfId="22244" xr:uid="{045DBACA-4CF6-4AA5-8CFE-0B2812FE86DA}"/>
    <cellStyle name="EYnumber 15_Annexe 6 IAS" xfId="22245" xr:uid="{16D2C321-6E0A-465D-AE59-8FA814A03D06}"/>
    <cellStyle name="EYnumber 16" xfId="22246" xr:uid="{A0B62954-616C-484E-87A1-4524D028A64C}"/>
    <cellStyle name="EYnumber 16 2" xfId="22247" xr:uid="{75548DCB-8CCE-41F7-94D9-CD2D38721664}"/>
    <cellStyle name="EYnumber 16_Annexe 6 IAS" xfId="22248" xr:uid="{949EAB0D-0CCD-4674-88B5-352355ED4482}"/>
    <cellStyle name="EYnumber 17" xfId="22249" xr:uid="{934A41A1-554B-493A-8290-3CD9B0E91B33}"/>
    <cellStyle name="EYnumber 17 2" xfId="22250" xr:uid="{506AF504-0AEE-490B-9692-CF03C91D84B3}"/>
    <cellStyle name="EYnumber 17_Annexe 6 IAS" xfId="22251" xr:uid="{FEB30605-94D2-453A-9D64-BACAB4B035F6}"/>
    <cellStyle name="EYnumber 18" xfId="22252" xr:uid="{186A70E3-BD90-4DBC-A711-4DF129BFCF1D}"/>
    <cellStyle name="EYnumber 18 2" xfId="22253" xr:uid="{1407BE08-4566-499F-B1B4-CDE43784015C}"/>
    <cellStyle name="EYnumber 18_Annexe 6 IAS" xfId="22254" xr:uid="{A2C77127-18CB-40A9-87E7-0141E98AAC8D}"/>
    <cellStyle name="EYnumber 19" xfId="22255" xr:uid="{DE761A7B-42CC-4AAB-A2F1-7456986AD860}"/>
    <cellStyle name="EYnumber 2" xfId="147" xr:uid="{29DB5F63-31B7-45B9-98D5-6082D5A10601}"/>
    <cellStyle name="EYnumber 2 2" xfId="10840" xr:uid="{583E3B49-EFCE-49D3-A187-F496D00752F1}"/>
    <cellStyle name="EYnumber 2 2 2" xfId="10977" xr:uid="{4EC0A5F2-1206-48AE-B184-D9903ECEE6FF}"/>
    <cellStyle name="EYnumber 2 2 2 2" xfId="12019" xr:uid="{0EC324C0-1822-45F5-9E33-C318063DA0D6}"/>
    <cellStyle name="EYnumber 2 2 2 2 2" xfId="22259" xr:uid="{038FB717-ADE4-45F5-AF0A-2A965383E017}"/>
    <cellStyle name="EYnumber 2 2 2 3" xfId="22258" xr:uid="{B8466627-130A-4011-9F1D-233F46DE7BFA}"/>
    <cellStyle name="EYnumber 2 2 2_Annexe 6 IAS" xfId="22260" xr:uid="{9CA82EDF-0989-459A-9FF8-E52965EAC10C}"/>
    <cellStyle name="EYnumber 2 2 3" xfId="11100" xr:uid="{0560EF4C-74CF-4407-B7C1-60536DF91813}"/>
    <cellStyle name="EYnumber 2 2 3 2" xfId="12142" xr:uid="{890D8FEA-ADB7-41E2-9E16-69509385EC46}"/>
    <cellStyle name="EYnumber 2 2 3 3" xfId="22261" xr:uid="{E462C997-5441-42DA-BD86-DB7A665339FF}"/>
    <cellStyle name="EYnumber 2 2 4" xfId="11964" xr:uid="{7921C64D-1FCF-4F94-A1D6-990E80938150}"/>
    <cellStyle name="EYnumber 2 2 4 2" xfId="22262" xr:uid="{2501F529-4680-4EB2-88BF-537748472B46}"/>
    <cellStyle name="EYnumber 2 2 5" xfId="22257" xr:uid="{5985FEC4-C980-4979-BFC3-4A51E13B6799}"/>
    <cellStyle name="EYnumber 2 2_Annexe 6 IAS" xfId="22263" xr:uid="{2B67B00E-7FF4-4BE2-ADEC-CAD354E7FCF2}"/>
    <cellStyle name="EYnumber 2 3" xfId="10962" xr:uid="{12D02870-6825-40C4-A231-4DD6CA764B6A}"/>
    <cellStyle name="EYnumber 2 3 2" xfId="12004" xr:uid="{94762F98-DCCE-4059-BFE5-C223F920D80F}"/>
    <cellStyle name="EYnumber 2 3 2 2" xfId="22266" xr:uid="{2D2819F7-5B86-416D-AAEB-3E4CDB908F54}"/>
    <cellStyle name="EYnumber 2 3 2 3" xfId="22265" xr:uid="{B62CEE75-C655-490C-83DD-CDC0C384201F}"/>
    <cellStyle name="EYnumber 2 3 2_Annexe 6 IAS" xfId="22267" xr:uid="{65332116-B7D7-4409-B40B-E9130865CBD1}"/>
    <cellStyle name="EYnumber 2 3 3" xfId="22268" xr:uid="{A89BF103-1C6A-409D-9AED-5D60A997BC4B}"/>
    <cellStyle name="EYnumber 2 3 4" xfId="22269" xr:uid="{D90ECD74-C7FE-47EF-A36D-332DBF36A16C}"/>
    <cellStyle name="EYnumber 2 3 5" xfId="22264" xr:uid="{4D9B1AD1-E033-4330-B7E0-FF75218FE636}"/>
    <cellStyle name="EYnumber 2 3_Annexe 6 IAS" xfId="22270" xr:uid="{FACB1EA8-AA54-4EBD-8255-8E2BA0791366}"/>
    <cellStyle name="EYnumber 2 4" xfId="11074" xr:uid="{B144D708-20FD-40E6-BEF1-2848B2E74AD8}"/>
    <cellStyle name="EYnumber 2 4 2" xfId="12116" xr:uid="{A087382A-E36F-497A-BAA7-EFD48DC8B4FC}"/>
    <cellStyle name="EYnumber 2 4 2 2" xfId="22272" xr:uid="{12F3C702-FCAD-4295-817C-C8FE6BD7CFF4}"/>
    <cellStyle name="EYnumber 2 4 3" xfId="22273" xr:uid="{75398FB6-F5DB-4D21-AA12-EDBAA5EC76BB}"/>
    <cellStyle name="EYnumber 2 4 4" xfId="22271" xr:uid="{EF633118-0518-4889-8C84-A93198AE45DF}"/>
    <cellStyle name="EYnumber 2 4_Annexe 6 IAS" xfId="22274" xr:uid="{B0B7B006-F9AD-4DC1-AAFC-4680570F14B5}"/>
    <cellStyle name="EYnumber 2 5" xfId="10935" xr:uid="{178D59DC-AA85-4410-9272-1D05AEBD98B2}"/>
    <cellStyle name="EYnumber 2 5 2" xfId="22275" xr:uid="{72F5E400-0D10-400A-A793-9F4B3A69CE42}"/>
    <cellStyle name="EYnumber 2 6" xfId="9298" xr:uid="{05FC073F-FC75-4054-A265-76A08C08CCD1}"/>
    <cellStyle name="EYnumber 2 6 2" xfId="11877" xr:uid="{C5029937-516B-4F6E-AB10-068C5287ACF4}"/>
    <cellStyle name="EYnumber 2 6 3" xfId="22276" xr:uid="{132F61F7-7520-4388-B0DC-0130B54D6CEA}"/>
    <cellStyle name="EYnumber 2 7" xfId="11476" xr:uid="{99964BC5-21CB-4F55-9EC2-A9BB30430E54}"/>
    <cellStyle name="EYnumber 2 7 2" xfId="22277" xr:uid="{88735A06-AD0C-48D9-ADAE-C41AE76F2F4E}"/>
    <cellStyle name="EYnumber 2 8" xfId="22278" xr:uid="{35C5347A-0F79-470D-A877-DCF3F811557E}"/>
    <cellStyle name="EYnumber 2 9" xfId="22256" xr:uid="{B514D689-B6E2-4803-80A5-8A21AA2E7247}"/>
    <cellStyle name="EYnumber 2_Annexe 6 IAS" xfId="22279" xr:uid="{0C2248C6-0FE6-483D-BADC-2B74F46D25A6}"/>
    <cellStyle name="EYnumber 20" xfId="22280" xr:uid="{7FC9F17C-82AC-4DA0-9951-74024239A377}"/>
    <cellStyle name="EYnumber 21" xfId="22281" xr:uid="{AD77424C-6783-4705-83CA-BE8B00727DA5}"/>
    <cellStyle name="EYnumber 22" xfId="22226" xr:uid="{BBB7323F-D1F9-46F5-AB8F-1EE10E89FDEB}"/>
    <cellStyle name="EYnumber 3" xfId="10836" xr:uid="{1437A80F-ED38-4A50-9E75-8B15FFE72096}"/>
    <cellStyle name="EYnumber 3 2" xfId="11097" xr:uid="{57DD9A74-D3FA-4E58-84D0-1808617E2524}"/>
    <cellStyle name="EYnumber 3 2 2" xfId="12139" xr:uid="{FD231C64-1C5F-4B1C-ADC9-E19C15AB77D2}"/>
    <cellStyle name="EYnumber 3 2 2 2" xfId="22285" xr:uid="{E344871F-C260-44CA-A9B7-90D9684F73F4}"/>
    <cellStyle name="EYnumber 3 2 2 3" xfId="22284" xr:uid="{8C27B2BF-0E29-4617-A5DF-FB3B1100F5C7}"/>
    <cellStyle name="EYnumber 3 2 2_Annexe 6 IAS" xfId="22286" xr:uid="{C544E491-F8D3-4E81-A8D2-BA96BC3A2AAC}"/>
    <cellStyle name="EYnumber 3 2 3" xfId="22287" xr:uid="{D9EE66EE-3066-4C01-894F-906BA8C89887}"/>
    <cellStyle name="EYnumber 3 2 4" xfId="22288" xr:uid="{845217C4-178B-4144-8490-DA22E348CA1C}"/>
    <cellStyle name="EYnumber 3 2 5" xfId="22283" xr:uid="{294E9B8C-997E-4685-B269-B2AA51395A93}"/>
    <cellStyle name="EYnumber 3 2_Annexe 6 IAS" xfId="22289" xr:uid="{B99444E6-6F35-48C0-A99A-B13A7DF0B081}"/>
    <cellStyle name="EYnumber 3 3" xfId="10974" xr:uid="{8C1C246C-194B-49E9-8ACB-5E6DB9511036}"/>
    <cellStyle name="EYnumber 3 3 2" xfId="12016" xr:uid="{DE1035C6-4068-46EB-8251-CD54FA54069F}"/>
    <cellStyle name="EYnumber 3 3 2 2" xfId="22292" xr:uid="{7114F789-ACC3-4AA0-9D7C-80AB3AF6FDEA}"/>
    <cellStyle name="EYnumber 3 3 2 3" xfId="22291" xr:uid="{F1DDCFAD-9861-42E7-8001-235785B3D481}"/>
    <cellStyle name="EYnumber 3 3 2_Annexe 6 IAS" xfId="22293" xr:uid="{364CE707-224D-4A8C-A7F8-C54E8C66ABD5}"/>
    <cellStyle name="EYnumber 3 3 3" xfId="22294" xr:uid="{F488B41C-1295-4651-8BAE-8B199DB6E1DB}"/>
    <cellStyle name="EYnumber 3 3 4" xfId="22295" xr:uid="{A72DF31E-2C6B-4D32-A039-853F8DDACF08}"/>
    <cellStyle name="EYnumber 3 3 5" xfId="22290" xr:uid="{F904D011-E4FF-4EBA-8B20-D9899FDE33BC}"/>
    <cellStyle name="EYnumber 3 3_Annexe 6 IAS" xfId="22296" xr:uid="{44CE6F41-7C2E-49A9-90A7-4C754B4749A7}"/>
    <cellStyle name="EYnumber 3 4" xfId="11961" xr:uid="{E7C1CEC8-8701-4024-A78B-94E0E1006168}"/>
    <cellStyle name="EYnumber 3 4 2" xfId="22298" xr:uid="{54DF7E10-FE98-46C7-9790-51C2D45192AF}"/>
    <cellStyle name="EYnumber 3 4 3" xfId="22299" xr:uid="{3FB4A06B-9270-45E4-BDE6-171EDC6F06F1}"/>
    <cellStyle name="EYnumber 3 4 4" xfId="22297" xr:uid="{1D707623-973F-48DD-A43C-A9251D3C4874}"/>
    <cellStyle name="EYnumber 3 4_Annexe 6 IAS" xfId="22300" xr:uid="{E4D9BDA3-2FC6-4021-AA11-3AE1D9D6A793}"/>
    <cellStyle name="EYnumber 3 5" xfId="22301" xr:uid="{408E4FE4-776C-4858-AEB7-A3364AC6DD75}"/>
    <cellStyle name="EYnumber 3 6" xfId="22302" xr:uid="{E81AF828-0629-4503-BF66-E40B63E98BE1}"/>
    <cellStyle name="EYnumber 3 7" xfId="22303" xr:uid="{5B39C502-58A6-46AB-967C-856C1D70569E}"/>
    <cellStyle name="EYnumber 3 8" xfId="22304" xr:uid="{8434BD76-67D2-466D-8053-9EE3D6653881}"/>
    <cellStyle name="EYnumber 3 9" xfId="22282" xr:uid="{B13677FD-3961-48E5-BE19-1B09E2972BFF}"/>
    <cellStyle name="EYnumber 3_Annexe 6 IAS" xfId="22305" xr:uid="{79E83F21-6ABA-449E-B50C-B29633DFA0F2}"/>
    <cellStyle name="EYnumber 4" xfId="10937" xr:uid="{10D4ABBA-7A74-4FF6-91FE-E3C01CF8D5A1}"/>
    <cellStyle name="EYnumber 4 2" xfId="11980" xr:uid="{4E1FAB7D-C6C4-44A7-9A27-C7F3031C1EFA}"/>
    <cellStyle name="EYnumber 4 2 2" xfId="22308" xr:uid="{66F4EB07-0C81-4DC7-BBAA-42FA33EA60DE}"/>
    <cellStyle name="EYnumber 4 2 2 2" xfId="22309" xr:uid="{5E3F387D-0361-4E19-9D95-65B7B938E034}"/>
    <cellStyle name="EYnumber 4 2 2_Annexe 6 IAS" xfId="22310" xr:uid="{30E757A5-B2E1-4BDA-A5C2-3F741A7CE27E}"/>
    <cellStyle name="EYnumber 4 2 3" xfId="22311" xr:uid="{A5C643FD-27E6-48BA-92EA-880D37EAF7D2}"/>
    <cellStyle name="EYnumber 4 2 4" xfId="22312" xr:uid="{DB5AE28A-CE59-4997-9D4C-015FB213FD4D}"/>
    <cellStyle name="EYnumber 4 2 5" xfId="22307" xr:uid="{F75D32AF-E1F0-41E9-894D-3E8BC24BCA14}"/>
    <cellStyle name="EYnumber 4 2_Annexe 6 IAS" xfId="22313" xr:uid="{B65E5B85-3B16-41D3-8280-715ED82606CB}"/>
    <cellStyle name="EYnumber 4 3" xfId="22314" xr:uid="{2C607FC1-82F0-4641-99FF-B2554883678B}"/>
    <cellStyle name="EYnumber 4 3 2" xfId="22315" xr:uid="{9738C511-C280-4427-9A76-E815B7940331}"/>
    <cellStyle name="EYnumber 4 3 2 2" xfId="22316" xr:uid="{FD6A4BBF-C6CD-4D22-900E-62A2B3179BCE}"/>
    <cellStyle name="EYnumber 4 3 2_Annexe 6 IAS" xfId="22317" xr:uid="{1F8677AE-9451-440A-A491-2374BEC5A0DE}"/>
    <cellStyle name="EYnumber 4 3 3" xfId="22318" xr:uid="{E53A1DD3-7CB8-47A0-BC4E-76683E149366}"/>
    <cellStyle name="EYnumber 4 3 4" xfId="22319" xr:uid="{E32904DB-0298-4899-8373-4CBB147DC75F}"/>
    <cellStyle name="EYnumber 4 3_Annexe 6 IAS" xfId="22320" xr:uid="{7F408BF1-C5BF-4D0E-BDE5-08A4CF5F3F80}"/>
    <cellStyle name="EYnumber 4 4" xfId="22321" xr:uid="{311CBA38-DCBB-4DA3-830F-6DE419B3C198}"/>
    <cellStyle name="EYnumber 4 4 2" xfId="22322" xr:uid="{22032B14-443F-467D-9C65-EF56B17CBABD}"/>
    <cellStyle name="EYnumber 4 4 3" xfId="22323" xr:uid="{B033FEF6-9202-4003-B2E0-424316BA390E}"/>
    <cellStyle name="EYnumber 4 4_Annexe 6 IAS" xfId="22324" xr:uid="{B1D6E7EA-9869-468F-8B30-678040A2C930}"/>
    <cellStyle name="EYnumber 4 5" xfId="22325" xr:uid="{77033782-9368-4BA0-9913-80DE0AA66474}"/>
    <cellStyle name="EYnumber 4 6" xfId="22326" xr:uid="{111F2F0E-5123-4B2F-9D4D-D8A87D8950AC}"/>
    <cellStyle name="EYnumber 4 7" xfId="22327" xr:uid="{88EF2D17-1DA0-4080-BA74-25359C42A627}"/>
    <cellStyle name="EYnumber 4 8" xfId="22328" xr:uid="{464B950B-FAF8-4EBC-8358-7723200672DB}"/>
    <cellStyle name="EYnumber 4 9" xfId="22306" xr:uid="{F498B76C-3798-48E6-A709-09CD35F8FAD7}"/>
    <cellStyle name="EYnumber 4_Annexe 6 IAS" xfId="22329" xr:uid="{C3FCB4FB-6440-4D93-BC17-2E80897B3BAB}"/>
    <cellStyle name="EYnumber 5" xfId="22330" xr:uid="{93C63039-B5DF-4EB7-A454-D10FFA44F7F1}"/>
    <cellStyle name="EYnumber 5 2" xfId="22331" xr:uid="{4F03914F-BB42-4283-A1A3-2FDE31EDFA0F}"/>
    <cellStyle name="EYnumber 5 2 2" xfId="22332" xr:uid="{26EDD3C4-A5C0-4AC7-A08A-AE513E64ED7E}"/>
    <cellStyle name="EYnumber 5 2 2 2" xfId="22333" xr:uid="{B02101DC-E4D7-4001-A77D-11B767ADC197}"/>
    <cellStyle name="EYnumber 5 2 2_Annexe 6 IAS" xfId="22334" xr:uid="{AD2CE967-2D3A-4CA6-81E9-69E6B1921CCD}"/>
    <cellStyle name="EYnumber 5 2 3" xfId="22335" xr:uid="{08636294-D6E4-4647-9CF9-AB5A6069E9C6}"/>
    <cellStyle name="EYnumber 5 2 4" xfId="22336" xr:uid="{61C7125E-F77F-461E-9B87-603250CEC0FF}"/>
    <cellStyle name="EYnumber 5 2_Annexe 6 IAS" xfId="22337" xr:uid="{D1989F1A-360F-4B3F-8A7F-009DF6A9232C}"/>
    <cellStyle name="EYnumber 5 3" xfId="22338" xr:uid="{AD2DD6B9-EFBF-4D55-B972-82B9F614489D}"/>
    <cellStyle name="EYnumber 5 3 2" xfId="22339" xr:uid="{6CF0A729-E24B-4ECB-A4D1-14A139318513}"/>
    <cellStyle name="EYnumber 5 3 3" xfId="22340" xr:uid="{251B989F-A64E-4BB8-A868-C0DA529091DD}"/>
    <cellStyle name="EYnumber 5 3_Annexe 6 IAS" xfId="22341" xr:uid="{CB6AA6FA-4AE1-4E38-AB12-2AF2AC75658F}"/>
    <cellStyle name="EYnumber 5 4" xfId="22342" xr:uid="{A9A858AD-B147-4B09-8844-2B078D9CE27C}"/>
    <cellStyle name="EYnumber 5 4 2" xfId="22343" xr:uid="{1D8E735B-61D4-4652-88AB-58DC614D4E0A}"/>
    <cellStyle name="EYnumber 5 4_Annexe 6 IAS" xfId="22344" xr:uid="{1458174E-4A9A-4783-B5E7-0AC164C8F9EB}"/>
    <cellStyle name="EYnumber 5 5" xfId="22345" xr:uid="{D98A5326-5969-42F1-8261-1FB0936C1B49}"/>
    <cellStyle name="EYnumber 5 6" xfId="22346" xr:uid="{D026BE7B-F2F7-4CD0-B385-BD3A80F2344A}"/>
    <cellStyle name="EYnumber 5_Annexe 6 IAS" xfId="22347" xr:uid="{61D0D1ED-904A-4C20-BC53-3B07B527A657}"/>
    <cellStyle name="EYnumber 6" xfId="22348" xr:uid="{2A6B4B39-7842-4032-9D77-3D1CB7ACA4AB}"/>
    <cellStyle name="EYnumber 6 2" xfId="22349" xr:uid="{85838A49-B323-432B-BB15-B2A86310B0EE}"/>
    <cellStyle name="EYnumber 6 2 2" xfId="22350" xr:uid="{72734BBB-87A8-478F-AA16-B28C42EC07D8}"/>
    <cellStyle name="EYnumber 6 2 3" xfId="22351" xr:uid="{7436F5B4-35DF-4D2D-BDCF-CB9BDBB99055}"/>
    <cellStyle name="EYnumber 6 2_Annexe 6 IAS" xfId="22352" xr:uid="{3EBC4A4E-E1EE-44F3-9987-CBECC007BC8F}"/>
    <cellStyle name="EYnumber 6 3" xfId="22353" xr:uid="{538CAAB2-7068-4694-82D9-04B82CA9B184}"/>
    <cellStyle name="EYnumber 6 3 2" xfId="22354" xr:uid="{DC15ACAD-FEF4-4F6D-977A-1B9506FC95F3}"/>
    <cellStyle name="EYnumber 6 3_Annexe 6 IAS" xfId="22355" xr:uid="{B05431DE-B8B6-457D-A20B-58DB21F777C7}"/>
    <cellStyle name="EYnumber 6 4" xfId="22356" xr:uid="{D51F1B57-CA7A-4DB4-A51D-F18CBFCE5D59}"/>
    <cellStyle name="EYnumber 6 4 2" xfId="22357" xr:uid="{46754143-1062-484D-9637-E85F33CFEF26}"/>
    <cellStyle name="EYnumber 6 4_Annexe 6 IAS" xfId="22358" xr:uid="{216274A9-229F-40D5-88BA-465F1BB028A8}"/>
    <cellStyle name="EYnumber 6 5" xfId="22359" xr:uid="{CEC2D788-3872-4503-A7D9-0B812CD7B29F}"/>
    <cellStyle name="EYnumber 6_Annexe 6 IAS" xfId="22360" xr:uid="{32DF7220-9AB2-4F48-8527-99F34E4F3DC9}"/>
    <cellStyle name="EYnumber 7" xfId="22361" xr:uid="{8B6B9994-5E66-403C-912A-429A2CAE79C0}"/>
    <cellStyle name="EYnumber 7 2" xfId="22362" xr:uid="{B44D60DA-1120-496A-A158-51BEF5D13323}"/>
    <cellStyle name="EYnumber 7 2 2" xfId="22363" xr:uid="{A3128367-C552-4775-A558-3C50CFC9AFC2}"/>
    <cellStyle name="EYnumber 7 2 3" xfId="22364" xr:uid="{7DF706C3-FDDE-4CBA-89E3-7527DE7FD7FF}"/>
    <cellStyle name="EYnumber 7 2_Annexe 6 IAS" xfId="22365" xr:uid="{F67842B8-9BAC-4516-97B5-F61EB878CC58}"/>
    <cellStyle name="EYnumber 7 3" xfId="22366" xr:uid="{9BBAB850-CD9A-4323-890D-93097E0AA559}"/>
    <cellStyle name="EYnumber 7 3 2" xfId="22367" xr:uid="{41EA99A6-9DAF-423F-A20D-95C7208B518F}"/>
    <cellStyle name="EYnumber 7 3_Annexe 6 IAS" xfId="22368" xr:uid="{38C621FA-9BC4-4BCE-9951-124F91F4602C}"/>
    <cellStyle name="EYnumber 7 4" xfId="22369" xr:uid="{D5F5D0C7-F9C8-400B-8A04-E7C21478C929}"/>
    <cellStyle name="EYnumber 7_Annexe 6 IAS" xfId="22370" xr:uid="{6D50EF84-093A-46CD-9595-E21AB157AE98}"/>
    <cellStyle name="EYnumber 8" xfId="22371" xr:uid="{72C22BC1-51F5-4F6E-9AA8-1A82401FD0D5}"/>
    <cellStyle name="EYnumber 8 2" xfId="22372" xr:uid="{0C70F97C-8E3D-483C-8C7B-DEFCB1A9A449}"/>
    <cellStyle name="EYnumber 8 2 2" xfId="22373" xr:uid="{FFD1CF4F-4B4C-4C69-A92C-DB592652D41E}"/>
    <cellStyle name="EYnumber 8 2 3" xfId="22374" xr:uid="{F2DA3BBE-8D79-408F-AACD-9CFC2E8AF73C}"/>
    <cellStyle name="EYnumber 8 2_Annexe 6 IAS" xfId="22375" xr:uid="{251A7CE5-BEA4-46E5-B85F-55E5370D1831}"/>
    <cellStyle name="EYnumber 8 3" xfId="22376" xr:uid="{F968B130-1E7B-49D2-8631-0E7987B51739}"/>
    <cellStyle name="EYnumber 8 4" xfId="22377" xr:uid="{FD5EC90C-5EA6-41C3-B73B-EDA8FC5D6300}"/>
    <cellStyle name="EYnumber 8_Annexe 6 IAS" xfId="22378" xr:uid="{01CB2C6F-6256-4C86-B065-FF450B820CBB}"/>
    <cellStyle name="EYnumber 9" xfId="22379" xr:uid="{F121A652-A88B-448F-B4AB-4BAA6B26BEC8}"/>
    <cellStyle name="EYnumber 9 2" xfId="22380" xr:uid="{0F7F579F-29FB-4B08-8157-D439AD54AE9A}"/>
    <cellStyle name="EYnumber 9 2 2" xfId="22381" xr:uid="{EE08AFD3-1B6E-49DE-8330-746DF1106918}"/>
    <cellStyle name="EYnumber 9 2 3" xfId="22382" xr:uid="{B504F38D-84AE-43E7-ACFC-218917D9850A}"/>
    <cellStyle name="EYnumber 9 2_Annexe 6 IAS" xfId="22383" xr:uid="{4E6F11B1-AA0A-4100-BC7C-6544D55C83B6}"/>
    <cellStyle name="EYnumber 9 3" xfId="22384" xr:uid="{F74341ED-19A6-4078-BADE-859C8604722A}"/>
    <cellStyle name="EYnumber 9 4" xfId="22385" xr:uid="{D6BEF96B-B4D5-422D-A73A-C9CA9BF0CF87}"/>
    <cellStyle name="EYnumber 9_Annexe 6 IAS" xfId="22386" xr:uid="{41B5FE43-F70A-4636-BB75-9F63B244E66C}"/>
    <cellStyle name="EYnumber_Annexe 6 IAS" xfId="22387" xr:uid="{623F56C8-1863-4928-9EA7-CAD9D96209D9}"/>
    <cellStyle name="EYRelianceRestricted" xfId="22388" xr:uid="{3C2CE9EB-D132-4400-B897-F17B31DCCA44}"/>
    <cellStyle name="EYRelianceRestricted 2" xfId="22389" xr:uid="{71EC267A-B8CE-4893-8AFB-DEB5BB0974F9}"/>
    <cellStyle name="EYRelianceRestricted_Cadrage conso" xfId="22390" xr:uid="{E4B17DDE-B83C-42F2-82B0-D9EF867A1F6B}"/>
    <cellStyle name="EYSectionHeading" xfId="22391" xr:uid="{9FD6BE2C-01C1-48ED-83D6-D430B41C8E5D}"/>
    <cellStyle name="EYSectionHeading 2" xfId="22392" xr:uid="{1B168862-C029-4A53-8D64-0F4D57342FDE}"/>
    <cellStyle name="EYSectionHeading_Cadrage conso" xfId="22393" xr:uid="{FBF358F5-1C5B-43C8-90A1-D50020850D0B}"/>
    <cellStyle name="EYSheetHeader1" xfId="176" xr:uid="{A007555D-F836-456F-97E0-0719CF423474}"/>
    <cellStyle name="EYSheetHeading" xfId="22394" xr:uid="{D93FC226-E12B-4C97-9C13-E09A73B812A3}"/>
    <cellStyle name="EYSheetHeading 2" xfId="22395" xr:uid="{905924C8-B38C-40C1-9985-E8B07EF3E8F0}"/>
    <cellStyle name="EYSheetHeading_Cadrage conso" xfId="22396" xr:uid="{FA44A232-BF42-4283-941D-5CFE318F5481}"/>
    <cellStyle name="EYsmallheading" xfId="22397" xr:uid="{7DC47C8C-60C8-47FA-935D-483DCAF9F491}"/>
    <cellStyle name="EYsmallheading 2" xfId="22398" xr:uid="{BBD44ED7-99B5-42C8-B3BA-9EDB8DDB8048}"/>
    <cellStyle name="EYsmallheading 3" xfId="22399" xr:uid="{2ECD5017-CDE7-4A15-B12B-978E590DC00D}"/>
    <cellStyle name="EYsmallheading_Annexe 6 IAS" xfId="22400" xr:uid="{29E8FFD3-90E1-4BB2-BC2A-CCB563F7CD2D}"/>
    <cellStyle name="EYSource" xfId="22401" xr:uid="{DC3D5D8C-D7E5-4CB6-A946-155CF2E0AF0F}"/>
    <cellStyle name="EYSource 2" xfId="22402" xr:uid="{CD8BF1EE-A388-4885-9465-F071EC5E3547}"/>
    <cellStyle name="EYSource_Cadrage conso" xfId="22403" xr:uid="{3FB7D964-E93D-48F4-8DD7-63310CE45F9D}"/>
    <cellStyle name="EYtext" xfId="57" xr:uid="{6257E035-9392-4A5A-B850-D849DE7F78DC}"/>
    <cellStyle name="EYtext 2" xfId="22404" xr:uid="{358B7858-49F8-4716-B828-B68159943DC7}"/>
    <cellStyle name="EYtext 3" xfId="22405" xr:uid="{81E0055C-6A94-4C8E-A4E9-65688A57C695}"/>
    <cellStyle name="EYtext_Annexe 6 IAS" xfId="22406" xr:uid="{FD6676CF-8408-4906-A251-1213DEC71826}"/>
    <cellStyle name="EYtextbold" xfId="22407" xr:uid="{AF10712F-F1A3-48DD-9284-C4562CD50874}"/>
    <cellStyle name="EYtextbolditalic" xfId="22408" xr:uid="{C60A77AA-B553-43E6-8A3C-A16A80BD18A6}"/>
    <cellStyle name="EYtextitalic" xfId="22409" xr:uid="{3FF7E1EA-8EAB-4F03-8F87-142328DE1D64}"/>
    <cellStyle name="Fair_Call" xfId="22410" xr:uid="{672CFBAB-FAB3-4D08-8E95-71C4448CF47F}"/>
    <cellStyle name="Feed" xfId="22411" xr:uid="{E77C75C0-E4E5-41E7-9E13-3867AD0BA992}"/>
    <cellStyle name="Fig" xfId="22412" xr:uid="{9C2F0548-4E3A-477A-99EE-F95928FB4718}"/>
    <cellStyle name="Fig 2" xfId="22413" xr:uid="{43FF45D7-7178-4EEF-9081-586511D3D0DB}"/>
    <cellStyle name="Fig_~0950885" xfId="22414" xr:uid="{88895F1A-3320-4B74-A497-9D8BE5658858}"/>
    <cellStyle name="Figyelmeztetés" xfId="4337" xr:uid="{B694F03E-C532-4606-ACF6-055FD570AB62}"/>
    <cellStyle name="FirstNumbers_Avg_BS " xfId="22415" xr:uid="{6C1CFDBE-AB3C-4BA3-8E59-ACA498E9901E}"/>
    <cellStyle name="Fisso" xfId="22416" xr:uid="{C93CCD56-6B0F-46B6-ADB2-57A19B133D82}"/>
    <cellStyle name="Fixed" xfId="22417" xr:uid="{D4E67B07-0E82-461F-8DF3-B7139EB774BB}"/>
    <cellStyle name="fo]_x000d__x000a_UserName=Murat Zelef_x000d__x000a_UserCompany=Bumerang_x000d__x000a__x000d__x000a_[File Paths]_x000d__x000a_WorkingDirectory=C:\EQUIS\DLWIN_x000d__x000a_DownLoader=C" xfId="22418" xr:uid="{02026D5B-280E-4A10-BD79-33AC5CD7C1CA}"/>
    <cellStyle name="fo]_x000d__x000a_UserName=Murat Zelef_x000d__x000a_UserCompany=Bumerang_x000d__x000a__x000d__x000a_[File Paths]_x000d__x000a_WorkingDirectory=C:\EQUIS\DLWIN_x000d__x000a_DownLoader=C 2" xfId="22419" xr:uid="{878FB26A-66A5-4E01-865E-B488C8C22385}"/>
    <cellStyle name="fo]_x000d__x000a_UserName=Murat Zelef_x000d__x000a_UserCompany=Bumerang_x000d__x000a__x000d__x000a_[File Paths]_x000d__x000a_WorkingDirectory=C:\EQUIS\DLWIN_x000d__x000a_DownLoader=C 3" xfId="22420" xr:uid="{40F7D959-4659-45B0-87A6-798F455B4A41}"/>
    <cellStyle name="fo]_x000d__x000a_UserName=Murat Zelef_x000d__x000a_UserCompany=Bumerang_x000d__x000a__x000d__x000a_[File Paths]_x000d__x000a_WorkingDirectory=C:\EQUIS\DLWIN_x000d__x000a_DownLoader=C_Annexe 6 IAS" xfId="22421" xr:uid="{78CD0A17-3D44-4DB9-B8B6-A4616BF6CC6D}"/>
    <cellStyle name="Followed Hyperlink" xfId="10201" xr:uid="{2CFD136E-E83D-4C5E-8CEE-FF279F39816F}"/>
    <cellStyle name="Fond_Vert" xfId="22422" xr:uid="{C8C51DD0-7AEE-49B8-BB3D-3C81CE9EEDD3}"/>
    <cellStyle name="Footnote" xfId="22423" xr:uid="{CB837F6A-DCB6-4A7D-9F27-0F6157CF03A4}"/>
    <cellStyle name="Forecast" xfId="22424" xr:uid="{6F01FA4F-821E-4D2A-8388-F4BE025B0217}"/>
    <cellStyle name="ForecastData" xfId="22425" xr:uid="{1C6B3A95-632E-454D-9EEB-0E5FE0062F73}"/>
    <cellStyle name="ForecastData 2" xfId="22426" xr:uid="{985B82F5-4860-4563-88A2-0E18D77E7DF7}"/>
    <cellStyle name="ForecastData_Annexe 6 IAS" xfId="22427" xr:uid="{16839FB6-DBB6-4A0D-8444-2E3FC1A8B366}"/>
    <cellStyle name="Foreground" xfId="22428" xr:uid="{1ECABE3F-98C3-4873-B054-452F9FBD4B06}"/>
    <cellStyle name="Forklarende tekst 2" xfId="207" xr:uid="{C3DCE1E5-ACAA-4FFC-A260-D558138B5F64}"/>
    <cellStyle name="Forklarende tekst 2 2" xfId="2431" xr:uid="{27621B6F-D041-4E8F-A65E-4FCB3D5E0629}"/>
    <cellStyle name="Forklarende tekst 2_Balanse" xfId="11350" xr:uid="{47786868-736F-4E12-BCE3-E503CC6F2C79}"/>
    <cellStyle name="Fraction" xfId="22429" xr:uid="{2640A072-E6E8-4423-888B-51DADB42F260}"/>
    <cellStyle name="Fraction [12]" xfId="22430" xr:uid="{E669C220-46AA-4F0A-8326-199820871253}"/>
    <cellStyle name="Fraction [12] 2" xfId="22431" xr:uid="{38936633-B316-4E20-A48C-01B9F35A8B25}"/>
    <cellStyle name="Fraction [12]_Annexe 6 IAS" xfId="22432" xr:uid="{0C6A64D4-22F9-41A6-986A-C888EE5341F2}"/>
    <cellStyle name="Fraction [8]" xfId="22433" xr:uid="{CF7C344C-6DE7-4B66-AB33-A58241E46E1B}"/>
    <cellStyle name="Fraction [8] 2" xfId="22434" xr:uid="{4B60C38C-A298-4FDD-B53E-0F1E2AA7496C}"/>
    <cellStyle name="Fraction [8] 2 2" xfId="22435" xr:uid="{432060F5-8C44-4546-8240-AD9C7F2D0261}"/>
    <cellStyle name="Fraction [8] 2 2 2" xfId="22436" xr:uid="{B8B45B3F-0FF8-4D25-9572-85F3A0688D48}"/>
    <cellStyle name="Fraction [8] 2 3" xfId="22437" xr:uid="{AEC84F2B-EE67-4BE3-AD9F-0786E98F5A60}"/>
    <cellStyle name="Fraction [8] 3" xfId="22438" xr:uid="{FBF4C39A-CBA1-4988-B231-4B8424D3A6A2}"/>
    <cellStyle name="Fraction [8] 3 2" xfId="22439" xr:uid="{EF7BAF59-EBF6-4661-ACAA-B413487D56C6}"/>
    <cellStyle name="Fraction [8] 4" xfId="22440" xr:uid="{2A976388-A41C-4184-9343-319773962E24}"/>
    <cellStyle name="Fraction [8]_Cadrage conso" xfId="22441" xr:uid="{D9E771B4-FE20-42F1-B74A-81E8B467EC17}"/>
    <cellStyle name="Fraction [Bl]" xfId="22442" xr:uid="{7712D6A6-339C-484F-B04F-1083D06B31BC}"/>
    <cellStyle name="Fraction [Bl] 2" xfId="22443" xr:uid="{18FF16A3-6797-40A9-BECA-F2EE0A635C5E}"/>
    <cellStyle name="Fraction [Bl] 2 2" xfId="22444" xr:uid="{3C7EA191-D71B-4778-A1A5-145E371A59C0}"/>
    <cellStyle name="Fraction [Bl] 2 2 2" xfId="22445" xr:uid="{511E5B23-2CCD-4751-8C61-D7855608577D}"/>
    <cellStyle name="Fraction [Bl] 2 3" xfId="22446" xr:uid="{F6735C87-8A9A-4622-8E7B-60628779536B}"/>
    <cellStyle name="Fraction [Bl] 3" xfId="22447" xr:uid="{BFFB6FCC-A8E8-4D34-B668-DEB680B04BDE}"/>
    <cellStyle name="Fraction [Bl] 3 2" xfId="22448" xr:uid="{623F5456-5778-432D-B079-3A2F9F81037B}"/>
    <cellStyle name="Fraction [Bl] 4" xfId="22449" xr:uid="{3FC3B8CC-4E33-44D1-B3DF-1CA1B6A51226}"/>
    <cellStyle name="Fraction [Bl]_Cadrage conso" xfId="22450" xr:uid="{16B6A9C9-0176-47B5-BF81-57B741250C98}"/>
    <cellStyle name="Fraction 10" xfId="22451" xr:uid="{E01C7851-076A-4942-8C9D-E3F3BBE1ECA1}"/>
    <cellStyle name="Fraction 10 2" xfId="22452" xr:uid="{F77C6F3B-F9E0-4D21-916A-F955A75F3019}"/>
    <cellStyle name="Fraction 11" xfId="22453" xr:uid="{83EF1725-6E1A-423D-A225-E3F901CDB6EE}"/>
    <cellStyle name="Fraction 11 2" xfId="22454" xr:uid="{B2786C54-19A4-4BA3-BA62-CF98EE0FD9A5}"/>
    <cellStyle name="Fraction 12" xfId="22455" xr:uid="{971614AE-87E7-4895-903E-1ECDA0DC9DCF}"/>
    <cellStyle name="Fraction 13" xfId="22456" xr:uid="{E14A97AB-BCBB-40DD-9434-F60EEE8953C6}"/>
    <cellStyle name="Fraction 14" xfId="22457" xr:uid="{43FACEE5-A1BE-4D1F-9CC2-F4232692C789}"/>
    <cellStyle name="Fraction 15" xfId="22458" xr:uid="{4A65C950-4A4E-4DB9-A3A1-A6F3BDC51556}"/>
    <cellStyle name="Fraction 16" xfId="22459" xr:uid="{7B7740F6-0238-4DB6-B00F-4D39454D6BE3}"/>
    <cellStyle name="Fraction 17" xfId="22460" xr:uid="{9AD9A73C-0FFF-4C97-BE8A-25607A3A5B60}"/>
    <cellStyle name="Fraction 18" xfId="22461" xr:uid="{D176911E-1D7F-46E0-A715-4A3F6CAC2069}"/>
    <cellStyle name="Fraction 19" xfId="22462" xr:uid="{4E1FCB34-417A-4866-AA3B-B9F9E50A4E9B}"/>
    <cellStyle name="Fraction 2" xfId="22463" xr:uid="{067EBB59-7661-448F-A7BB-72CF6BA28FA3}"/>
    <cellStyle name="Fraction 2 2" xfId="22464" xr:uid="{FE49A4B0-2355-4DE0-B4C0-F91EB761FE5F}"/>
    <cellStyle name="Fraction 2 2 2" xfId="22465" xr:uid="{43DB9B1F-5116-45BE-91BF-D06FB0C142AA}"/>
    <cellStyle name="Fraction 2 3" xfId="22466" xr:uid="{2F24D526-330F-4EEB-8EE4-C6A42FC07339}"/>
    <cellStyle name="Fraction 20" xfId="22467" xr:uid="{141F3C80-C64A-446F-A96F-674759309817}"/>
    <cellStyle name="Fraction 21" xfId="22468" xr:uid="{1FC72065-5501-4E05-81B8-AC74B29472C4}"/>
    <cellStyle name="Fraction 22" xfId="22469" xr:uid="{2374C28E-6654-4856-85CF-EE4DD64C88FB}"/>
    <cellStyle name="Fraction 23" xfId="22470" xr:uid="{BFEB23A2-FC9D-4079-ADBB-B3242678B999}"/>
    <cellStyle name="Fraction 24" xfId="22471" xr:uid="{2747FB8C-2AD4-4FE9-B698-C6CA5B630EFF}"/>
    <cellStyle name="Fraction 25" xfId="22472" xr:uid="{ADEB4D24-82A6-49B1-87AD-425F00D7364E}"/>
    <cellStyle name="Fraction 26" xfId="22473" xr:uid="{127802DD-04E3-4245-958D-93AE41E5C061}"/>
    <cellStyle name="Fraction 27" xfId="22474" xr:uid="{12FB8F09-03CE-4201-A25E-9388CCC4B06D}"/>
    <cellStyle name="Fraction 28" xfId="22475" xr:uid="{1902FD80-BCEF-4F8A-90FC-70DEDBD93963}"/>
    <cellStyle name="Fraction 3" xfId="22476" xr:uid="{F485255E-7BBC-4DE3-A36C-2F484D161E3D}"/>
    <cellStyle name="Fraction 3 2" xfId="22477" xr:uid="{01381978-78EC-4933-8DBC-DA1996164809}"/>
    <cellStyle name="Fraction 3 2 2" xfId="22478" xr:uid="{2CF1BBE9-4DA6-4F07-961A-92DB041F5FA1}"/>
    <cellStyle name="Fraction 3 3" xfId="22479" xr:uid="{6621D88F-4E9D-4A89-892C-7E5F0A1C3A9E}"/>
    <cellStyle name="Fraction 4" xfId="22480" xr:uid="{120C6077-9DEA-4AB9-BCB7-D0688DC3EE3B}"/>
    <cellStyle name="Fraction 4 2" xfId="22481" xr:uid="{DC2C05A3-FE01-4C18-8558-4EDD69C15DE7}"/>
    <cellStyle name="Fraction 4 2 2" xfId="22482" xr:uid="{CC7924E8-14FC-4C39-8187-C149CBDAEA0F}"/>
    <cellStyle name="Fraction 4 3" xfId="22483" xr:uid="{0860623E-0F57-4D3B-8D9E-6C25355B4615}"/>
    <cellStyle name="Fraction 5" xfId="22484" xr:uid="{4444C84C-41D8-47B2-A160-0BD4DBD026BA}"/>
    <cellStyle name="Fraction 5 2" xfId="22485" xr:uid="{9FB34311-DEA9-4C70-BA71-FE4A52B57A63}"/>
    <cellStyle name="Fraction 5 2 2" xfId="22486" xr:uid="{86FCA27A-BD9C-425A-BC09-ABB51282D9AE}"/>
    <cellStyle name="Fraction 5 3" xfId="22487" xr:uid="{26580B16-E2E4-4D9B-83EB-4678EFEF5D2C}"/>
    <cellStyle name="Fraction 6" xfId="22488" xr:uid="{03DCD650-FF06-446E-8784-EEF1883E16FA}"/>
    <cellStyle name="Fraction 6 2" xfId="22489" xr:uid="{2C64961A-0BEF-49D4-9D8D-119C7480F2E0}"/>
    <cellStyle name="Fraction 6 2 2" xfId="22490" xr:uid="{57CCED29-A471-4492-977C-B5937BE0BD39}"/>
    <cellStyle name="Fraction 6 3" xfId="22491" xr:uid="{8AAF795A-0872-45E2-AA70-8147737BBB38}"/>
    <cellStyle name="Fraction 7" xfId="22492" xr:uid="{341A08DC-05E6-42EA-938C-DEC6CAB560F6}"/>
    <cellStyle name="Fraction 7 2" xfId="22493" xr:uid="{2CE54F91-6F7E-4903-BD83-4ED2690F6FD7}"/>
    <cellStyle name="Fraction 7 2 2" xfId="22494" xr:uid="{91007596-8500-4681-87FA-650C60F59241}"/>
    <cellStyle name="Fraction 7 3" xfId="22495" xr:uid="{E58DC6B7-5671-4817-A958-2524A8BDBD9C}"/>
    <cellStyle name="Fraction 8" xfId="22496" xr:uid="{7043A187-DDEC-4076-9676-603ABB426640}"/>
    <cellStyle name="Fraction 8 2" xfId="22497" xr:uid="{7DFEE9D8-F7FA-4370-9B84-F7FCFB6BE028}"/>
    <cellStyle name="Fraction 9" xfId="22498" xr:uid="{19E67331-1646-452C-82FD-1A4A2CF9CCD9}"/>
    <cellStyle name="Fraction 9 2" xfId="22499" xr:uid="{6FA8BC60-9217-44C4-804E-FD7579931B0A}"/>
    <cellStyle name="Fraction_Annexe 6 IAS" xfId="22500" xr:uid="{5BED86D1-D93B-4492-AD3A-8D3EAB8406A0}"/>
    <cellStyle name="FullTime" xfId="22501" xr:uid="{24320E5F-40D0-4B64-B454-9364F4236E39}"/>
    <cellStyle name="FunctionIllustrationFormula" xfId="22502" xr:uid="{6E12F726-36C0-44D7-83DA-34DFF8A34A9D}"/>
    <cellStyle name="FunctionIllustrationFormula 2" xfId="22503" xr:uid="{14644A86-8F74-4BAD-959E-7E1102E6211E}"/>
    <cellStyle name="FunctionIllustrationFormula 3" xfId="22504" xr:uid="{F0EC6472-1885-469A-B671-801A5F4B5E00}"/>
    <cellStyle name="FunctionIllustrationFormula 4" xfId="22505" xr:uid="{E3ED2CDE-4062-4B0C-9856-433778CDFDC5}"/>
    <cellStyle name="FunctionIllustrationFormula 5" xfId="22506" xr:uid="{909EF09D-F195-4C65-80CC-7BAB3F921A45}"/>
    <cellStyle name="FunctionIllustrationName" xfId="22507" xr:uid="{6050BBE8-D937-47E0-8E78-B6C7A43C7AC5}"/>
    <cellStyle name="FunctionIllustrationName 2" xfId="22508" xr:uid="{FC76F9F2-8D79-4CA0-8BD4-969310D46A69}"/>
    <cellStyle name="FunctionIllustrationName 3" xfId="22509" xr:uid="{3E479495-7C36-42DF-8B43-C76E4BC6E258}"/>
    <cellStyle name="FunctionIllustrationName 4" xfId="22510" xr:uid="{B6937508-73AD-4694-97F2-4CE8D776D0D2}"/>
    <cellStyle name="FunctionIllustrationName 5" xfId="22511" xr:uid="{A335C512-BC9C-4DA3-9A6A-C0DEF45ADB2C}"/>
    <cellStyle name="Future" xfId="22512" xr:uid="{E929BAD7-3398-4F31-9899-B0E24DFBBA69}"/>
    <cellStyle name="FX Rate" xfId="22513" xr:uid="{E9271897-1D11-47C2-8F57-45692D6ACF03}"/>
    <cellStyle name="Gallons" xfId="22514" xr:uid="{25A83448-AC31-48FA-BCC7-26F24C511BA4}"/>
    <cellStyle name="Gamma" xfId="22515" xr:uid="{E15B8135-8A01-46BD-AF8B-F700E9C20023}"/>
    <cellStyle name="gbox" xfId="22516" xr:uid="{D184594E-3A93-4403-A14B-3FAC3AFE98A8}"/>
    <cellStyle name="gbox 10" xfId="22517" xr:uid="{DADD30BC-D8B6-40BA-AE5C-7D6811B21497}"/>
    <cellStyle name="gbox 11" xfId="22518" xr:uid="{98CB6D69-6B19-48D1-BAE3-3860D68C7821}"/>
    <cellStyle name="gbox 12" xfId="22519" xr:uid="{C68C3FA7-6E32-4344-A70F-736BD044D9BC}"/>
    <cellStyle name="gbox 13" xfId="22520" xr:uid="{F33A82ED-F595-479C-B8AD-2171CCF7D2EA}"/>
    <cellStyle name="gbox 14" xfId="22521" xr:uid="{B91225E7-6134-4EBE-AF98-86FCD93EFC56}"/>
    <cellStyle name="gbox 15" xfId="22522" xr:uid="{6F92C68D-75EE-49ED-9342-DD6B77326D36}"/>
    <cellStyle name="gbox 16" xfId="22523" xr:uid="{C96BAD4B-8CA2-4253-930C-D970A73EA804}"/>
    <cellStyle name="gbox 17" xfId="22524" xr:uid="{D03FBFFD-330B-4DE4-A6A1-12A564AF23EE}"/>
    <cellStyle name="gbox 2" xfId="22525" xr:uid="{B6BB1FA4-C259-47A3-BCF8-3BE1301B7073}"/>
    <cellStyle name="gbox 3" xfId="22526" xr:uid="{A4311C62-5C32-4537-998A-A2197239FDA6}"/>
    <cellStyle name="gbox 4" xfId="22527" xr:uid="{BD6B2F3B-18D5-45D5-BDD4-1D46224A89F5}"/>
    <cellStyle name="gbox 5" xfId="22528" xr:uid="{A336FC3F-0F4A-48B0-90AE-935290E5FB16}"/>
    <cellStyle name="gbox 6" xfId="22529" xr:uid="{B8603DC8-3D80-4C6C-BAD2-1BF809E906E0}"/>
    <cellStyle name="gbox 7" xfId="22530" xr:uid="{D6F368D2-DD2F-46A9-B824-CDFDBEB5E118}"/>
    <cellStyle name="gbox 8" xfId="22531" xr:uid="{11211BFD-296B-446B-98CB-1CB438D59FFC}"/>
    <cellStyle name="gbox 9" xfId="22532" xr:uid="{8AF3B976-2DC8-4BB2-986E-E0A843ECA159}"/>
    <cellStyle name="gbox_Annexe 6 IAS" xfId="22533" xr:uid="{2F5EDD34-5CC4-439B-AAAA-39F073F83206}"/>
    <cellStyle name="Gekoppelde cel" xfId="22534" xr:uid="{8B2D8D4F-461F-49E6-A900-6F561D592E57}"/>
    <cellStyle name="General" xfId="22535" xr:uid="{8865FDB2-3B02-4312-A6FE-0A330A2333B4}"/>
    <cellStyle name="GLMCle" xfId="22536" xr:uid="{BD24DC39-5730-4C62-84C2-532488CDF43C}"/>
    <cellStyle name="GLMCodes" xfId="22537" xr:uid="{5630AB6F-AF2D-46FB-808C-9A4F12D673E9}"/>
    <cellStyle name="GLMCodes 2" xfId="22538" xr:uid="{46A806C3-C081-477E-AD06-D9804D86A92F}"/>
    <cellStyle name="GLMCodes_Annexe 6 IAS" xfId="22539" xr:uid="{7C0FCC02-A037-4C21-9D32-98F65DDF5F59}"/>
    <cellStyle name="GLMComptes" xfId="22540" xr:uid="{C6CC70BB-00C7-4BCA-9D40-BAA5966BC630}"/>
    <cellStyle name="GLMComptes 2" xfId="22541" xr:uid="{F4E5A2A9-7E65-4C0E-8CD5-DAFCA0F5456F}"/>
    <cellStyle name="GLMComptes_Annexe 6 IAS" xfId="22542" xr:uid="{59E33835-C411-4DD6-AE5A-055E01DBF8F3}"/>
    <cellStyle name="GLMMontants" xfId="22543" xr:uid="{39789D66-6362-4A07-A142-490F9BDF73AE}"/>
    <cellStyle name="God" xfId="30" builtinId="26" customBuiltin="1"/>
    <cellStyle name="God 2" xfId="208" xr:uid="{F360ACFC-BD74-4D9B-8CFB-4F796F672D9C}"/>
    <cellStyle name="God 2 2" xfId="2432" xr:uid="{28CE8ABA-0CC0-44BC-B675-16F7EA06B272}"/>
    <cellStyle name="God 2_Balanse" xfId="11351" xr:uid="{385204FD-B2C2-442C-90A8-D787AE2D8DDC}"/>
    <cellStyle name="Goed" xfId="22544" xr:uid="{E167783D-E15E-4208-9EB2-AD01FCC8D84E}"/>
    <cellStyle name="Good" xfId="22545" xr:uid="{A370816A-BD8C-4661-83DB-81AB8AC0D388}"/>
    <cellStyle name="Good 10" xfId="22546" xr:uid="{2B67D64E-31BB-45CF-9E44-0CA1760C009F}"/>
    <cellStyle name="Good 11" xfId="22547" xr:uid="{CC39B04C-34B8-4EBD-9966-2BF8AEBD4038}"/>
    <cellStyle name="Good 12" xfId="22548" xr:uid="{9AD1B5E3-B705-43D4-A0D4-B26C89150B52}"/>
    <cellStyle name="Good 13" xfId="22549" xr:uid="{5F05E1F2-F7BC-4FB9-A847-BFB0CECCF258}"/>
    <cellStyle name="Good 14" xfId="22550" xr:uid="{AB7FB25C-BF16-4365-B92D-31FC429DD7C2}"/>
    <cellStyle name="Good 15" xfId="22551" xr:uid="{BAE30B56-0C9F-4203-9FFC-9FB668A78B2A}"/>
    <cellStyle name="Good 16" xfId="22552" xr:uid="{6161CDB4-0AD3-4C97-A649-AFBF2CB40903}"/>
    <cellStyle name="Good 17" xfId="22553" xr:uid="{55025FF9-BF93-4BE0-A4E2-014B7567D753}"/>
    <cellStyle name="Good 2" xfId="10899" xr:uid="{488F8D30-562E-4B86-ACF2-EBF20FF9F199}"/>
    <cellStyle name="Good 2 2" xfId="22554" xr:uid="{78C165E9-C6B3-435A-8A44-B21BF49A6DF7}"/>
    <cellStyle name="Good 3" xfId="22555" xr:uid="{36E15FEB-F282-409D-B1D1-7C44B0F422C2}"/>
    <cellStyle name="Good 4" xfId="22556" xr:uid="{D7BCC864-6CE4-497B-A73C-82788F0FD8BB}"/>
    <cellStyle name="Good 5" xfId="22557" xr:uid="{9963DAE1-889F-48E8-B4B7-1E6EA9050AC2}"/>
    <cellStyle name="Good 6" xfId="22558" xr:uid="{8BA3859F-88CB-42C2-8AF5-D4F61A4E9433}"/>
    <cellStyle name="Good 7" xfId="22559" xr:uid="{CA75C2CD-B4A9-4756-9411-EC8029B51497}"/>
    <cellStyle name="Good 8" xfId="22560" xr:uid="{760D27ED-05A4-4F24-B7F6-80C48A3B764E}"/>
    <cellStyle name="Good 9" xfId="22561" xr:uid="{79F3564F-8CD0-474D-9029-691E5FA3555A}"/>
    <cellStyle name="Good_45647 - Annexe 6a au 31 03 2011 v2" xfId="22562" xr:uid="{385B279B-8A22-45A9-AAA1-F8B0E2246E52}"/>
    <cellStyle name="Grey" xfId="22563" xr:uid="{E71F78A4-C5D7-457E-9738-5F61D4ADE518}"/>
    <cellStyle name="Grey 10" xfId="22564" xr:uid="{62AB8727-7237-4091-A612-F30D7E2E85B5}"/>
    <cellStyle name="Grey 10 2" xfId="22565" xr:uid="{43DDC020-9A8E-45F6-906E-35D066FB2BC0}"/>
    <cellStyle name="Grey 10_Annexe 6 IAS" xfId="22566" xr:uid="{038A0EE0-3DAF-4011-8E59-88B098BD1802}"/>
    <cellStyle name="grey 11" xfId="22567" xr:uid="{ED1C31AE-B87B-4669-9A5B-D3A3EF81914E}"/>
    <cellStyle name="Grey 12" xfId="22568" xr:uid="{90116B34-AD8D-4D75-A027-A5BE96BED1AB}"/>
    <cellStyle name="Grey 13" xfId="22569" xr:uid="{C2FB626B-0EE5-4515-BC9E-2909B2EECA98}"/>
    <cellStyle name="Grey 14" xfId="22570" xr:uid="{86B91E1A-2825-4F84-8F1F-8BFD8B354DB5}"/>
    <cellStyle name="Grey 15" xfId="22571" xr:uid="{04CFD19D-80D5-4234-B0E1-DCD04610DE0F}"/>
    <cellStyle name="Grey 16" xfId="22572" xr:uid="{C7D6D436-D816-49A8-BAC0-A5F0C99B86F0}"/>
    <cellStyle name="Grey 17" xfId="22573" xr:uid="{BD8854AC-CC67-4AE2-80DF-55DD4F03DF50}"/>
    <cellStyle name="grey 2" xfId="22574" xr:uid="{FD54E511-23FC-4394-85C6-4DC72F9106ED}"/>
    <cellStyle name="grey 2 2" xfId="22575" xr:uid="{781439C5-6D0A-40D2-B25A-3435087E3D1F}"/>
    <cellStyle name="Grey 2 3" xfId="22576" xr:uid="{BEA06A40-55DB-42E4-98EE-621AF8DDAC51}"/>
    <cellStyle name="grey 2_Annexe 6 IAS" xfId="22577" xr:uid="{2AEC3ADE-D008-43D2-88DC-A35B0B65DBE7}"/>
    <cellStyle name="grey 3" xfId="22578" xr:uid="{9AEFCB7E-CEA2-4F26-A8AB-1FAC530B943D}"/>
    <cellStyle name="grey 3 2" xfId="22579" xr:uid="{A61EF01E-F165-4D1C-920A-04B92D3067D0}"/>
    <cellStyle name="grey 3_Annexe 6 IAS" xfId="22580" xr:uid="{FCAEABB3-4023-4AB2-826D-4AB2587F05B6}"/>
    <cellStyle name="Grey 4" xfId="22581" xr:uid="{948D00D5-7F43-4C5A-84E5-384753EADBE4}"/>
    <cellStyle name="Grey 4 2" xfId="22582" xr:uid="{B0FD2BBC-FE8E-4978-A752-69B6A0504352}"/>
    <cellStyle name="Grey 4_Annexe 6 IAS" xfId="22583" xr:uid="{6A4ACA31-65B5-41F0-A20B-4CFCFFCC90E2}"/>
    <cellStyle name="Grey 5" xfId="22584" xr:uid="{580D276A-29C1-4D4D-BDB5-D7996787CE7B}"/>
    <cellStyle name="Grey 5 2" xfId="22585" xr:uid="{877552CB-0C56-45E5-B300-138B31450E87}"/>
    <cellStyle name="Grey 5_Annexe 6 IAS" xfId="22586" xr:uid="{380EF3DE-3DBC-4149-8D32-0AE0E96D1D20}"/>
    <cellStyle name="Grey 6" xfId="22587" xr:uid="{A7DA5CE6-6B71-4850-BF50-9BCCC8548F66}"/>
    <cellStyle name="Grey 6 2" xfId="22588" xr:uid="{E3B81A62-FFDE-41F1-B916-545DFF42973C}"/>
    <cellStyle name="Grey 6_Annexe 6 IAS" xfId="22589" xr:uid="{88681DD2-9938-436E-BC79-B633E95E4DA2}"/>
    <cellStyle name="Grey 7" xfId="22590" xr:uid="{32E92744-F371-451A-8101-BAB9760D6DEC}"/>
    <cellStyle name="Grey 7 2" xfId="22591" xr:uid="{CD907368-682C-411D-AD81-8A8EEE721F5C}"/>
    <cellStyle name="Grey 7_Annexe 6 IAS" xfId="22592" xr:uid="{785ABBCD-30FD-4F69-B688-5BD34EEC4291}"/>
    <cellStyle name="Grey 8" xfId="22593" xr:uid="{6D2F2258-F5C2-4CDE-BAA4-4AD8305884C2}"/>
    <cellStyle name="Grey 8 2" xfId="22594" xr:uid="{81BC6268-FD26-4A16-BC3C-73DE0A83D7A9}"/>
    <cellStyle name="Grey 8_Annexe 6 IAS" xfId="22595" xr:uid="{3E42CD3D-FD40-4A18-8D68-BCA1AE9DE76D}"/>
    <cellStyle name="Grey 9" xfId="22596" xr:uid="{47FB95E6-2D5F-429D-863F-568E39A09B0E}"/>
    <cellStyle name="Grey 9 2" xfId="22597" xr:uid="{3E59851F-510F-4E4B-A112-86F14865742A}"/>
    <cellStyle name="Grey 9_Annexe 6 IAS" xfId="22598" xr:uid="{0128C798-9DFB-4537-80D0-6B9A8697B7E7}"/>
    <cellStyle name="grey dark" xfId="22599" xr:uid="{6C8EC75A-011C-4A37-8124-BA575B3A08D0}"/>
    <cellStyle name="grey dark 10" xfId="22600" xr:uid="{24251779-3908-468B-9416-1F04BE2F9480}"/>
    <cellStyle name="grey dark 11" xfId="22601" xr:uid="{E0129947-0BB2-47D3-9A00-1E985FFE2AED}"/>
    <cellStyle name="grey dark 12" xfId="22602" xr:uid="{7A66359D-1E64-4C0C-ACFC-C04F16EC0DC8}"/>
    <cellStyle name="grey dark 13" xfId="22603" xr:uid="{F6C03995-D1E1-4FFC-9D9B-C8258A49FC98}"/>
    <cellStyle name="grey dark 14" xfId="22604" xr:uid="{4B5D3AED-4308-4BB8-B3C8-AB130E95463F}"/>
    <cellStyle name="grey dark 15" xfId="22605" xr:uid="{4B8EE61C-628E-47DD-9AD8-8DE2933A2F4A}"/>
    <cellStyle name="grey dark 16" xfId="22606" xr:uid="{9C34AF8F-A4AF-4E33-AC03-B2FF2C55F79C}"/>
    <cellStyle name="grey dark 17" xfId="22607" xr:uid="{8339A673-DE32-4F3D-AE5B-230776DA277A}"/>
    <cellStyle name="grey dark 2" xfId="22608" xr:uid="{73C2A934-ECE6-4154-8865-637D64C949AB}"/>
    <cellStyle name="grey dark 2 2" xfId="22609" xr:uid="{DAD2CA7C-5D51-4FCE-9809-2A4C8CB2BCC9}"/>
    <cellStyle name="grey dark 2 3" xfId="22610" xr:uid="{6CB78080-0F28-4C0D-AA30-FB4455657C60}"/>
    <cellStyle name="grey dark 2_Annexe 6 IAS" xfId="22611" xr:uid="{3E06724A-C3A4-4663-984C-4EF2E1E84FBA}"/>
    <cellStyle name="grey dark 3" xfId="22612" xr:uid="{F67FF152-ECC6-43D2-949C-C5347D4E8904}"/>
    <cellStyle name="grey dark 4" xfId="22613" xr:uid="{60EE6136-0A01-4A62-8F9B-1A38414396F9}"/>
    <cellStyle name="grey dark 5" xfId="22614" xr:uid="{F1C3050E-6444-4933-AA0B-55E4355734CC}"/>
    <cellStyle name="grey dark 6" xfId="22615" xr:uid="{10F3EBED-6955-48CF-9F39-0D04EFEACD38}"/>
    <cellStyle name="grey dark 7" xfId="22616" xr:uid="{77BC6429-4A64-4A35-996D-B615884F77FC}"/>
    <cellStyle name="grey dark 8" xfId="22617" xr:uid="{5D035F27-153E-46D1-A099-019C0BF06868}"/>
    <cellStyle name="grey dark 9" xfId="22618" xr:uid="{0AF399CE-C0F8-4FA9-A7A5-07591B6D4D24}"/>
    <cellStyle name="grey dark_Annexe 6 IAS" xfId="22619" xr:uid="{0B4A24F4-AD34-4CF5-9449-2728D7B0B5A5}"/>
    <cellStyle name="Grey_~4266309" xfId="22620" xr:uid="{4AA4CC11-BA6B-4931-A78A-F1BFB83EC30C}"/>
    <cellStyle name="GreybarHeader" xfId="22621" xr:uid="{86957164-42A9-4A03-9CB3-9DD106BAE1F0}"/>
    <cellStyle name="GreybarHeader 2" xfId="22622" xr:uid="{4A1CC127-4A24-4F94-82B3-F1727C036BF0}"/>
    <cellStyle name="GreybarHeader 2 2" xfId="22623" xr:uid="{1456A619-19CB-4400-9977-709DBCE6A485}"/>
    <cellStyle name="GreybarHeader 3" xfId="22624" xr:uid="{5BDC3F02-8788-40EB-A1C5-4028853FC176}"/>
    <cellStyle name="GreybarHeader 3 2" xfId="22625" xr:uid="{611F3EBA-9DBA-443D-A62E-E81833F0E89A}"/>
    <cellStyle name="GreybarHeader 4" xfId="22626" xr:uid="{EC7EE8B2-CE44-4B0D-8B03-9A1464404F48}"/>
    <cellStyle name="GreybarHeader 5" xfId="22627" xr:uid="{0DCDF35C-532C-4071-A16A-85BD08A69CCB}"/>
    <cellStyle name="GreybarHeader_Cadrage conso" xfId="22628" xr:uid="{16F4F332-88B8-4355-9F98-563A5A732ABC}"/>
    <cellStyle name="greyed" xfId="10900" xr:uid="{84AAC34E-A6FC-4760-B866-FFC24BF93831}"/>
    <cellStyle name="greyed 10" xfId="22630" xr:uid="{F29F7002-661C-4C2E-938C-7B38E1995A76}"/>
    <cellStyle name="greyed 11" xfId="22631" xr:uid="{14AE8CCB-7736-454F-8D70-05ECB5E53E0E}"/>
    <cellStyle name="greyed 12" xfId="22632" xr:uid="{4AA80D9F-ECB2-4673-9AE0-7CDF45EB61AC}"/>
    <cellStyle name="greyed 13" xfId="22633" xr:uid="{EDCAE982-179D-4181-8D0E-A1DA564A6CB7}"/>
    <cellStyle name="greyed 14" xfId="22634" xr:uid="{0239CDC9-C7CD-4C40-9B36-6CC45C429E6D}"/>
    <cellStyle name="greyed 15" xfId="22635" xr:uid="{5777C973-8F90-4076-BDDA-F89DC0FAE98F}"/>
    <cellStyle name="greyed 16" xfId="22636" xr:uid="{194B640E-4738-4F0A-B669-E548ED1EF032}"/>
    <cellStyle name="greyed 17" xfId="22637" xr:uid="{34EEC6CF-72E4-4C49-8285-8959FFDBDC16}"/>
    <cellStyle name="greyed 18" xfId="22638" xr:uid="{DCF4E389-6F1C-4E7A-9AA2-AA727A9FB1AD}"/>
    <cellStyle name="greyed 19" xfId="22639" xr:uid="{050B5CF1-92FD-46DF-B7FE-863AA218409F}"/>
    <cellStyle name="greyed 2" xfId="22640" xr:uid="{425C247B-8602-4118-B5B1-A0118F3C09AF}"/>
    <cellStyle name="greyed 2 2" xfId="22641" xr:uid="{E84682D1-99F6-4359-AAE2-F43C0D0B8044}"/>
    <cellStyle name="greyed 2 2 2" xfId="22642" xr:uid="{024D99ED-3D81-4129-82D2-B8CA1C100DE6}"/>
    <cellStyle name="greyed 2 2 3" xfId="22643" xr:uid="{7F0092AA-7106-4071-8A3E-5CE6A86FA4DE}"/>
    <cellStyle name="greyed 2 2 4" xfId="22644" xr:uid="{6F275270-3D67-45C8-90B2-77BFBA7A192C}"/>
    <cellStyle name="greyed 2 2 5" xfId="22645" xr:uid="{9C1FEBD3-9609-4C13-A9ED-EC737EBC49F1}"/>
    <cellStyle name="greyed 2 2 6" xfId="22646" xr:uid="{0EC50C7F-05E2-4C38-9902-A09BBCDCD1F4}"/>
    <cellStyle name="greyed 2 3" xfId="22647" xr:uid="{348ACA69-09D8-4F55-99F3-9487A840A381}"/>
    <cellStyle name="greyed 2 4" xfId="22648" xr:uid="{0726F80C-D30C-4D3C-81DE-4CA3EE222A85}"/>
    <cellStyle name="greyed 2 5" xfId="22649" xr:uid="{02E7FE1E-1D7A-4098-AB76-6AD4E3F5CF47}"/>
    <cellStyle name="greyed 2 6" xfId="22650" xr:uid="{8E9838C9-50F2-42DD-8FE5-5E673B791549}"/>
    <cellStyle name="greyed 2 7" xfId="22651" xr:uid="{DA50B2E8-50CC-46F3-ADE7-655706953F60}"/>
    <cellStyle name="greyed 2_Annexe 6 IAS" xfId="22652" xr:uid="{EAB42868-D303-48C9-B2BA-7018E980760E}"/>
    <cellStyle name="greyed 20" xfId="22653" xr:uid="{0B090445-AD51-490B-A401-A78789468AC1}"/>
    <cellStyle name="greyed 21" xfId="22654" xr:uid="{F145E474-3C89-49DB-8F49-30EB7D2C4085}"/>
    <cellStyle name="greyed 22" xfId="22655" xr:uid="{5C12DBFD-CE04-4842-8CC7-321693A96D71}"/>
    <cellStyle name="greyed 23" xfId="22629" xr:uid="{0C661B70-3F70-4C1F-91D1-A0C6B6B38F40}"/>
    <cellStyle name="greyed 3" xfId="22656" xr:uid="{7D752E55-EDDB-4051-8CBF-6159949DCC60}"/>
    <cellStyle name="greyed 3 2" xfId="22657" xr:uid="{D7B704A8-2DDB-4534-AD23-F50AB1BCFEDC}"/>
    <cellStyle name="greyed 3 3" xfId="22658" xr:uid="{F9685226-64B4-49A2-AD7D-2C0D74825C35}"/>
    <cellStyle name="greyed 3 4" xfId="22659" xr:uid="{F420EC9A-680C-4434-8C52-C90D664DBC12}"/>
    <cellStyle name="greyed 3 5" xfId="22660" xr:uid="{1F677B6F-C331-4C27-A4F8-B0D7A69ABF3A}"/>
    <cellStyle name="greyed 3 6" xfId="22661" xr:uid="{E4E584D5-FFAD-4702-A689-4D4F8906C5FB}"/>
    <cellStyle name="greyed 3_Annexe 6 IAS" xfId="22662" xr:uid="{B815ED73-38C6-406D-9F05-9B0EE8E82E5C}"/>
    <cellStyle name="greyed 4" xfId="22663" xr:uid="{36AA726C-EA55-4B11-AB9B-0FA7318B79AC}"/>
    <cellStyle name="greyed 4 2" xfId="22664" xr:uid="{C5357A5C-2C0C-42DA-8F20-B735E1099ACB}"/>
    <cellStyle name="greyed 4_Annexe 6 IAS" xfId="22665" xr:uid="{498091AE-8BA6-4DFA-A8E4-A612623D1A3C}"/>
    <cellStyle name="greyed 5" xfId="22666" xr:uid="{D5896D22-B672-4464-B1B0-0C5385DA7242}"/>
    <cellStyle name="greyed 5 2" xfId="22667" xr:uid="{CF3ED247-13AC-4C64-B815-25B75905FCDA}"/>
    <cellStyle name="greyed 5_Annexe 6 IAS" xfId="22668" xr:uid="{E24801B3-BE9F-4AA5-833F-197926D4199B}"/>
    <cellStyle name="greyed 6" xfId="22669" xr:uid="{33B3B617-7DA9-42B9-BFE7-E717683CA3C6}"/>
    <cellStyle name="greyed 6 2" xfId="22670" xr:uid="{90ADB8CC-5C7F-4BC3-B96F-7C50AB5FD211}"/>
    <cellStyle name="greyed 6_Annexe 6 IAS" xfId="22671" xr:uid="{84878D50-2D3E-4BB0-8868-B5AD42BAAD0E}"/>
    <cellStyle name="greyed 7" xfId="22672" xr:uid="{40934AEA-6128-4118-AF0E-B5F457222BBD}"/>
    <cellStyle name="greyed 7 2" xfId="22673" xr:uid="{92706D08-F16C-4635-91C5-4FFE37CEFF05}"/>
    <cellStyle name="greyed 7_Annexe 6 IAS" xfId="22674" xr:uid="{2FD1A50C-6EC1-49FA-96D3-F88578B68BAE}"/>
    <cellStyle name="greyed 8" xfId="22675" xr:uid="{7C91FDC1-30E4-4371-B478-0E090D430F06}"/>
    <cellStyle name="greyed 9" xfId="22676" xr:uid="{A5BFDDA7-223C-443A-9321-02B7615C65B9}"/>
    <cellStyle name="greyed_Annexe 6 IAS" xfId="22677" xr:uid="{AF182A30-9B6D-4E89-80FB-B68C61D97464}"/>
    <cellStyle name="Grise" xfId="22678" xr:uid="{17E4C757-06DC-402E-A16E-E6423DD9E741}"/>
    <cellStyle name="GroupTitles" xfId="22679" xr:uid="{D4E46708-26D7-47F1-B01F-1138AE64BFBD}"/>
    <cellStyle name="gunz" xfId="22680" xr:uid="{C74ECD52-B9D0-4E39-8CB9-4004091DA386}"/>
    <cellStyle name="gunz 2" xfId="22681" xr:uid="{C21BE0A5-73A2-42AB-AD92-3DF3A6E8C548}"/>
    <cellStyle name="gunz 3" xfId="22682" xr:uid="{C9BB13FD-D60A-44A3-B6A6-4107A7B775DC}"/>
    <cellStyle name="gunz 4" xfId="22683" xr:uid="{2F2C0917-40B7-4088-989D-9E79714E291E}"/>
    <cellStyle name="gunz 5" xfId="22684" xr:uid="{CDA21E24-2617-4F2C-B572-932DB3C550EF}"/>
    <cellStyle name="gv" xfId="22685" xr:uid="{AB1DC700-1FE5-4309-8D16-1E0E97578A3E}"/>
    <cellStyle name="gv 2" xfId="22686" xr:uid="{CEE854FE-D50D-437F-85DF-7C2F9E41F4F8}"/>
    <cellStyle name="handle" xfId="22687" xr:uid="{4275A8BB-878E-4437-A127-A8257FFECCC5}"/>
    <cellStyle name="Hard Percent" xfId="22688" xr:uid="{B03905F9-B7D1-4FDF-B495-911B9132E0A0}"/>
    <cellStyle name="Hard Percent 10" xfId="22689" xr:uid="{9708B5B0-9B00-40F6-9567-A3D9CAA10554}"/>
    <cellStyle name="Hard Percent 11" xfId="22690" xr:uid="{8E2A35C2-1E75-44CE-A8BA-E2E2C694771A}"/>
    <cellStyle name="Hard Percent 12" xfId="22691" xr:uid="{0C5412B3-6F3E-4018-8897-E891AF1052F2}"/>
    <cellStyle name="Hard Percent 13" xfId="22692" xr:uid="{D0906990-42D8-4E22-A041-AE57522D827D}"/>
    <cellStyle name="Hard Percent 14" xfId="22693" xr:uid="{29639581-E8C9-42AA-BBAB-D3759CD0355D}"/>
    <cellStyle name="Hard Percent 15" xfId="22694" xr:uid="{644D72EF-44B6-4880-96C5-3938CD8806E5}"/>
    <cellStyle name="Hard Percent 16" xfId="22695" xr:uid="{336BFE20-40B8-42CA-9E7B-DE57F8DC389B}"/>
    <cellStyle name="Hard Percent 17" xfId="22696" xr:uid="{763605EC-E51E-40AA-8902-26CC0655D35F}"/>
    <cellStyle name="Hard Percent 2" xfId="22697" xr:uid="{71577892-A91F-4B60-9236-7DD38E5435AE}"/>
    <cellStyle name="Hard Percent 3" xfId="22698" xr:uid="{FF8D0FDA-B446-421B-AF6B-BB32988D19F6}"/>
    <cellStyle name="Hard Percent 4" xfId="22699" xr:uid="{1207665D-8C17-4B92-A4E2-4344C4782E44}"/>
    <cellStyle name="Hard Percent 5" xfId="22700" xr:uid="{1B50AD54-A20A-4FFE-B32F-997B472329D1}"/>
    <cellStyle name="Hard Percent 6" xfId="22701" xr:uid="{C83B5673-DF52-430A-B7A5-97BDF9EF8780}"/>
    <cellStyle name="Hard Percent 7" xfId="22702" xr:uid="{B0EE9D96-5CFD-4E8D-AC21-8B3096C659B9}"/>
    <cellStyle name="Hard Percent 8" xfId="22703" xr:uid="{F01935A6-1C2E-43D7-964D-F3E47167A62F}"/>
    <cellStyle name="Hard Percent 9" xfId="22704" xr:uid="{47AA867A-42BA-463D-96ED-68A76BC000C8}"/>
    <cellStyle name="Hard Percent_Annexe 6 IAS" xfId="22705" xr:uid="{36C2FE56-E8B4-49EE-AABA-3EC062EB6C22}"/>
    <cellStyle name="Header" xfId="22706" xr:uid="{9B874087-0333-4864-8013-3A4086D60DEB}"/>
    <cellStyle name="Header 2" xfId="22707" xr:uid="{70D6A114-34C5-4150-B2EC-C769E3B9CE5C}"/>
    <cellStyle name="Header 3" xfId="22708" xr:uid="{07A14AE3-098A-4A13-BA76-33079604446A}"/>
    <cellStyle name="Header 4" xfId="22709" xr:uid="{F6F551E7-D438-43B2-AAC1-E97D2978CFD2}"/>
    <cellStyle name="Header 5" xfId="22710" xr:uid="{36BE3211-752F-4356-8CB0-53F88E76BFE5}"/>
    <cellStyle name="Header 6" xfId="22711" xr:uid="{967E8CAC-DE2F-4B78-B499-7C9BFF5EEE35}"/>
    <cellStyle name="Header 7" xfId="22712" xr:uid="{5E46BCDA-F3BF-4BE4-AA0C-97373A3F3F36}"/>
    <cellStyle name="Header_45647 - Annexe 6a au 31 03 2011 v2" xfId="22713" xr:uid="{0144B6EF-4F18-4EF8-A019-4442393EF799}"/>
    <cellStyle name="Header1" xfId="22714" xr:uid="{976A2728-B7D9-4281-B604-DC0D08B0972C}"/>
    <cellStyle name="Header1 10" xfId="22715" xr:uid="{F7E9543C-65E9-4F36-9FDE-19E65C411192}"/>
    <cellStyle name="Header1 11" xfId="22716" xr:uid="{C430EBDE-CE9E-47F3-B5F1-D6BB7EE52E0D}"/>
    <cellStyle name="Header1 12" xfId="22717" xr:uid="{91727FF3-118B-4A62-9039-70101B16DC4C}"/>
    <cellStyle name="Header1 13" xfId="22718" xr:uid="{BDA6FFB8-1B31-4537-BBA2-DB8CC50AF559}"/>
    <cellStyle name="Header1 14" xfId="22719" xr:uid="{54600296-BA9B-4FD0-8C31-ED3FF52E5B6F}"/>
    <cellStyle name="Header1 15" xfId="22720" xr:uid="{62188FFE-213A-4FD0-9961-C7BA0B2D95C0}"/>
    <cellStyle name="Header1 16" xfId="22721" xr:uid="{267DA1CC-AFDA-47EC-BE0E-AAD9BEF2F5C3}"/>
    <cellStyle name="Header1 17" xfId="22722" xr:uid="{2F4CB386-E22A-4C76-9837-3F42E3BF84FA}"/>
    <cellStyle name="Header1 2" xfId="22723" xr:uid="{E688BAEE-2A1A-4B1D-BAF3-36B3B9567777}"/>
    <cellStyle name="Header1 2 2" xfId="22724" xr:uid="{FF01A94F-C88E-4438-9F2D-063B314C6502}"/>
    <cellStyle name="Header1 2_Annexe 6 IAS" xfId="22725" xr:uid="{45AB09FD-70EE-4DAC-A77A-4A743E914FC6}"/>
    <cellStyle name="Header1 3" xfId="22726" xr:uid="{5FEF99B7-B5A5-40D6-A52C-5FB13FCA9655}"/>
    <cellStyle name="Header1 3 2" xfId="22727" xr:uid="{30DFD0BF-8000-4F5A-8229-E668EE96621B}"/>
    <cellStyle name="Header1 3_Annexe 6 IAS" xfId="22728" xr:uid="{5C3A4A5B-B526-4703-B564-D28889A8E353}"/>
    <cellStyle name="Header1 4" xfId="22729" xr:uid="{691E14A9-8253-4B93-91C4-7F4FB365173D}"/>
    <cellStyle name="Header1 4 2" xfId="22730" xr:uid="{3A3774E1-CDA5-41E2-A23A-A5ADF3ADBBC5}"/>
    <cellStyle name="Header1 4_Annexe 6 IAS" xfId="22731" xr:uid="{C3105FB7-5675-4598-BCCA-61AB02676491}"/>
    <cellStyle name="Header1 5" xfId="22732" xr:uid="{99A34319-E126-451B-B9AA-33FEDF24AECE}"/>
    <cellStyle name="Header1 5 2" xfId="22733" xr:uid="{30C069CD-F38F-4434-85E1-678D2D9EF4E8}"/>
    <cellStyle name="Header1 5_Annexe 6 IAS" xfId="22734" xr:uid="{0FE1156A-F212-4FF6-A21A-0DB6CB999F1E}"/>
    <cellStyle name="Header1 6" xfId="22735" xr:uid="{D246EAD2-060B-4BA1-820B-48A8F00D27E7}"/>
    <cellStyle name="Header1 7" xfId="22736" xr:uid="{32EEB43E-2A15-4DA5-AF37-3EEA2766C2A6}"/>
    <cellStyle name="Header1 8" xfId="22737" xr:uid="{AA2E1EB6-2DFB-4EE7-A505-0BF6D825E5D7}"/>
    <cellStyle name="Header1 9" xfId="22738" xr:uid="{F6B52A55-12B6-4DF8-A7ED-C475239C253D}"/>
    <cellStyle name="Header1_Annexe 6 IAS" xfId="22739" xr:uid="{1E3AA00C-22E7-4F0B-AEF5-95F46C00B598}"/>
    <cellStyle name="Header2" xfId="22740" xr:uid="{37E17051-F65E-4539-B4C5-A9C81E56CBD3}"/>
    <cellStyle name="Header2 10" xfId="22741" xr:uid="{9B00C1D8-3759-4AEA-8777-05AED2E2A1CB}"/>
    <cellStyle name="Header2 11" xfId="22742" xr:uid="{237EDDFD-3A22-482B-A68E-8661E791612D}"/>
    <cellStyle name="Header2 12" xfId="22743" xr:uid="{A869C468-8A0E-42FD-9B06-FA556D2BE676}"/>
    <cellStyle name="Header2 13" xfId="22744" xr:uid="{3A24F3F0-5540-46C0-BC94-801782950334}"/>
    <cellStyle name="Header2 14" xfId="22745" xr:uid="{C1B1B85B-ABDE-4B9C-A359-8D8B68B812C2}"/>
    <cellStyle name="Header2 15" xfId="22746" xr:uid="{E4DAE941-BAEF-492B-9E58-10D3F9034C9E}"/>
    <cellStyle name="Header2 16" xfId="22747" xr:uid="{5AA5847B-8E17-4201-A084-30A6FAC0C340}"/>
    <cellStyle name="Header2 17" xfId="22748" xr:uid="{226D6211-0162-436D-AEC3-200F0C2D8EBB}"/>
    <cellStyle name="Header2 2" xfId="22749" xr:uid="{72B8B6D8-87E7-4FFB-813F-B7EA5E1511D2}"/>
    <cellStyle name="Header2 2 2" xfId="22750" xr:uid="{2889640F-262B-44B8-A40E-E8F8002D8B91}"/>
    <cellStyle name="Header2 2_Annexe 6 IAS" xfId="22751" xr:uid="{A1ACC699-38E0-4DFF-83A1-9763E6F181DB}"/>
    <cellStyle name="Header2 3" xfId="22752" xr:uid="{295526B9-EE4A-44A4-AF40-84D196414BD6}"/>
    <cellStyle name="Header2 3 2" xfId="22753" xr:uid="{0ACA03C8-E4F4-4B73-B064-F6225537BC8C}"/>
    <cellStyle name="Header2 3_Annexe 6 IAS" xfId="22754" xr:uid="{F0EE230D-B84A-4F01-9070-409B352B7528}"/>
    <cellStyle name="Header2 4" xfId="22755" xr:uid="{B520B6C5-2982-4213-BB05-6F282AE2C7D9}"/>
    <cellStyle name="Header2 4 2" xfId="22756" xr:uid="{EC5E08EC-A7B1-4E75-BA0A-007A815C6776}"/>
    <cellStyle name="Header2 4_Annexe 6 IAS" xfId="22757" xr:uid="{3B0C5B32-F373-4C95-BA2F-CE500D67A504}"/>
    <cellStyle name="Header2 5" xfId="22758" xr:uid="{3342EFF4-E6A8-4494-9AAF-61A4095414D5}"/>
    <cellStyle name="Header2 5 2" xfId="22759" xr:uid="{E54E8FCB-3FAD-418B-A25C-6522EAD5A168}"/>
    <cellStyle name="Header2 5_Annexe 6 IAS" xfId="22760" xr:uid="{4B3F0B18-ADC8-4EBB-8588-57022DEAA97F}"/>
    <cellStyle name="Header2 6" xfId="22761" xr:uid="{E245E5F1-5FB3-4BA7-AEB5-83DB4472BF7C}"/>
    <cellStyle name="Header2 7" xfId="22762" xr:uid="{6A5C177C-4C74-424E-A0AF-474CAF27AF6D}"/>
    <cellStyle name="Header2 8" xfId="22763" xr:uid="{B5DC3B79-F560-4C84-B4C3-859F8DEBE525}"/>
    <cellStyle name="Header2 9" xfId="22764" xr:uid="{93E083C1-3C02-4761-A9A1-5EC92F89392E}"/>
    <cellStyle name="Header2_Annexe 6 IAS" xfId="22765" xr:uid="{2EA06DCB-ACCE-4E88-831B-9BB0EF190336}"/>
    <cellStyle name="Heading" xfId="22766" xr:uid="{252F3CCF-C718-4F07-94E0-B3DB396AF0C3}"/>
    <cellStyle name="Heading 1" xfId="160" xr:uid="{84C3B2EE-AF27-4DE2-93A5-449A2ECFFDD0}"/>
    <cellStyle name="Heading 1 10" xfId="22768" xr:uid="{80A85F15-2CC0-46BE-8603-A281AC75CABC}"/>
    <cellStyle name="Heading 1 11" xfId="22769" xr:uid="{03A48290-C313-497B-ABB1-72568934AB8A}"/>
    <cellStyle name="Heading 1 12" xfId="22770" xr:uid="{397405AE-1A66-4E79-B387-2365AA06FEA0}"/>
    <cellStyle name="Heading 1 13" xfId="22771" xr:uid="{C12D999A-0AD5-4769-8B1D-7314E2773E76}"/>
    <cellStyle name="Heading 1 14" xfId="22767" xr:uid="{DBCE249A-5E2E-4E05-812C-F15567FB6C98}"/>
    <cellStyle name="Heading 1 2" xfId="1" xr:uid="{00000000-0005-0000-0000-000001000000}"/>
    <cellStyle name="Heading 1 2 2" xfId="10901" xr:uid="{DED18EA5-CC96-4090-AFCA-C0D2362CF686}"/>
    <cellStyle name="Heading 1 2 2 2" xfId="22772" xr:uid="{37E1577D-25A8-4AE8-9271-077E7541CA91}"/>
    <cellStyle name="Heading 1 2 3" xfId="13735" xr:uid="{ABB77370-3B16-444C-8A6E-F4C6FE09455C}"/>
    <cellStyle name="Heading 1 3" xfId="22773" xr:uid="{1A61C45D-51FC-4D14-9945-A9FCF400AF15}"/>
    <cellStyle name="Heading 1 4" xfId="22774" xr:uid="{9EF95814-F776-4C35-9506-5ECBB780A5E8}"/>
    <cellStyle name="Heading 1 5" xfId="22775" xr:uid="{7084EA8A-30F6-43AC-B2C2-BB98BB82A110}"/>
    <cellStyle name="Heading 1 5 2" xfId="22776" xr:uid="{1C296DFA-C5E1-4A8D-98E3-ED656EA899ED}"/>
    <cellStyle name="Heading 1 5_Cadrage conso" xfId="22777" xr:uid="{2D5792CE-0984-4FF9-A330-88B4543BB5A0}"/>
    <cellStyle name="Heading 1 6" xfId="22778" xr:uid="{CCB08C3F-DD45-428D-943E-34E0671F5BD0}"/>
    <cellStyle name="Heading 1 7" xfId="22779" xr:uid="{9A46D60D-36C3-48E8-A49D-D07E4C454735}"/>
    <cellStyle name="Heading 1 8" xfId="22780" xr:uid="{FDF1692C-25EC-4642-AC5F-754639B3AB52}"/>
    <cellStyle name="Heading 1 9" xfId="22781" xr:uid="{43F0C7FE-FA72-452A-8F95-C982CDCA42D9}"/>
    <cellStyle name="Heading 1_45647 - Annexe 6a au 31 03 2011 v2" xfId="22782" xr:uid="{3A7998E8-FFFA-4769-BCA8-695858365325}"/>
    <cellStyle name="Heading 2" xfId="161" xr:uid="{C3A42ABA-A0C9-49A2-895F-1CE62FCCCCB9}"/>
    <cellStyle name="Heading 2 10" xfId="22784" xr:uid="{CCD2847E-1A09-4E94-8089-2A84B8F71FA0}"/>
    <cellStyle name="Heading 2 11" xfId="22785" xr:uid="{E0CB59D4-715E-4642-B6BC-CC331AAF9E4A}"/>
    <cellStyle name="Heading 2 12" xfId="22786" xr:uid="{B728088E-EA6B-4DCF-867D-8E5CD2494507}"/>
    <cellStyle name="Heading 2 13" xfId="22787" xr:uid="{4DCEC8EC-A903-4CBC-8757-91D63D75CCC4}"/>
    <cellStyle name="Heading 2 14" xfId="22788" xr:uid="{CFCCF784-8A24-40E8-8DF1-EC1C738CC8D8}"/>
    <cellStyle name="Heading 2 15" xfId="22789" xr:uid="{C2F26F1C-05E8-4134-82F5-55B4B1A53CC7}"/>
    <cellStyle name="Heading 2 16" xfId="22790" xr:uid="{32A8D733-8E85-412A-9E12-07E016FA35C4}"/>
    <cellStyle name="Heading 2 17" xfId="22791" xr:uid="{FBA922DD-7A79-4688-B653-B5575A5183C0}"/>
    <cellStyle name="Heading 2 18" xfId="22783" xr:uid="{C2E0DB18-A9FD-4F43-9C17-323DC1293295}"/>
    <cellStyle name="Heading 2 2" xfId="4" xr:uid="{00000000-0005-0000-0000-000002000000}"/>
    <cellStyle name="Heading 2 2 2" xfId="12431" xr:uid="{4574CD2F-3EB2-4DAA-848F-0C2F9D566B40}"/>
    <cellStyle name="Heading 2 2 2 2" xfId="22792" xr:uid="{2CC62B8E-572F-48F0-AE4A-EE3D98CFD9A0}"/>
    <cellStyle name="Heading 2 2 3" xfId="10902" xr:uid="{793B44C4-0747-4C36-9BAF-DD2A192BC9BD}"/>
    <cellStyle name="Heading 2 3" xfId="22793" xr:uid="{B9C811D8-2188-454C-B82D-711207C779AC}"/>
    <cellStyle name="Heading 2 4" xfId="22794" xr:uid="{415DEFA8-0702-44C3-BE9A-29D29F67DE48}"/>
    <cellStyle name="Heading 2 5" xfId="22795" xr:uid="{EA1FB614-19AD-49FC-B6B3-044A52DE35E4}"/>
    <cellStyle name="Heading 2 5 2" xfId="22796" xr:uid="{D8991620-CE44-4099-8626-C362B199EB6E}"/>
    <cellStyle name="Heading 2 5_Cadrage conso" xfId="22797" xr:uid="{BB1BA89A-5300-4893-917A-95C44ECEACE7}"/>
    <cellStyle name="Heading 2 6" xfId="22798" xr:uid="{B9C5CCBB-5B9F-4B7F-AB5A-57FBA5B81FDB}"/>
    <cellStyle name="Heading 2 7" xfId="22799" xr:uid="{D71CCCAF-4892-463D-971D-521B23818917}"/>
    <cellStyle name="Heading 2 8" xfId="22800" xr:uid="{3B1153D9-9AEE-4F29-9A29-E355884DB661}"/>
    <cellStyle name="Heading 2 9" xfId="22801" xr:uid="{9BED5AF0-22A8-49E2-B8FB-46B189D8FC0D}"/>
    <cellStyle name="Heading 2_45647 - Annexe 6a au 31 03 2011 v2" xfId="22802" xr:uid="{2D6C8488-3B30-4FDA-B372-E2A8492DA8CA}"/>
    <cellStyle name="Heading 3" xfId="162" xr:uid="{31CDC3AD-D7BD-430A-AB83-83ECF64D6143}"/>
    <cellStyle name="Heading 3 10" xfId="22804" xr:uid="{1F47E3E8-D1BA-43BA-B490-A3873BE2D8EA}"/>
    <cellStyle name="Heading 3 11" xfId="22805" xr:uid="{6B8FB95D-898A-44A2-B495-CEC48931E93D}"/>
    <cellStyle name="Heading 3 12" xfId="22806" xr:uid="{53783CD1-B5C4-4C85-934E-A6238DCDF7B5}"/>
    <cellStyle name="Heading 3 13" xfId="22807" xr:uid="{CD673C75-3716-48D8-9DA2-A4DA07ECC681}"/>
    <cellStyle name="Heading 3 14" xfId="22803" xr:uid="{F0A8AD36-3568-4B92-9E9A-3AF71217E954}"/>
    <cellStyle name="Heading 3 2" xfId="10903" xr:uid="{B97934C5-A5C7-40BC-8268-4065F4AB8ED4}"/>
    <cellStyle name="Heading 3 2 2" xfId="22808" xr:uid="{D1D521DE-28C9-499A-8583-44D3792D611B}"/>
    <cellStyle name="Heading 3 3" xfId="22809" xr:uid="{B221057B-E693-4832-A35A-122DA997AAB8}"/>
    <cellStyle name="Heading 3 4" xfId="22810" xr:uid="{638E3329-D618-49C5-94ED-AFCFA7A357BA}"/>
    <cellStyle name="Heading 3 5" xfId="22811" xr:uid="{3355A0C6-28B5-4F67-A3BD-0E0B287387F4}"/>
    <cellStyle name="Heading 3 6" xfId="22812" xr:uid="{9F62A0F7-EADC-4B7D-9F13-211EF6D921DC}"/>
    <cellStyle name="Heading 3 7" xfId="22813" xr:uid="{CFD6AA1A-234B-4CA9-BC83-FE9C17425837}"/>
    <cellStyle name="Heading 3 8" xfId="22814" xr:uid="{117D08BC-646E-4575-BE10-1BDF790F2F94}"/>
    <cellStyle name="Heading 3 9" xfId="22815" xr:uid="{F969D204-0BAE-42E8-BBB8-9C3CE155EF3E}"/>
    <cellStyle name="Heading 3_45647 - Annexe 6a au 31 03 2011 v2" xfId="22816" xr:uid="{01A12C99-7F14-451C-ADA0-F2D461E25A77}"/>
    <cellStyle name="Heading 4" xfId="163" xr:uid="{48C3390D-DC94-4DA3-8709-03DAF8E25C46}"/>
    <cellStyle name="Heading 4 10" xfId="22818" xr:uid="{04D50F45-85BA-40A2-9899-057CDC19AC6E}"/>
    <cellStyle name="Heading 4 11" xfId="22819" xr:uid="{AF859AE0-830D-4BA4-932B-EA8809180FC8}"/>
    <cellStyle name="Heading 4 12" xfId="22820" xr:uid="{1A141AEE-82E7-40D8-A4F7-1799DCAD6A32}"/>
    <cellStyle name="Heading 4 13" xfId="22821" xr:uid="{39804490-0334-4951-8353-40DF336D381A}"/>
    <cellStyle name="Heading 4 14" xfId="22817" xr:uid="{383FC13C-61D4-4766-B98D-DF8C69AC74F1}"/>
    <cellStyle name="Heading 4 2" xfId="10904" xr:uid="{6F63C500-5D5E-48D6-B9B0-C2190CBD1C49}"/>
    <cellStyle name="Heading 4 2 2" xfId="22822" xr:uid="{C22080EF-1658-464C-A653-4C6B04351BD5}"/>
    <cellStyle name="Heading 4 3" xfId="22823" xr:uid="{AE085314-42B3-4C14-A788-DDDB56EAC94B}"/>
    <cellStyle name="Heading 4 4" xfId="22824" xr:uid="{79BAAB3E-9310-4C2B-B93E-F49A8FC86D47}"/>
    <cellStyle name="Heading 4 5" xfId="22825" xr:uid="{2AAB036D-55E8-4C33-93F3-39C2B3658D2A}"/>
    <cellStyle name="Heading 4 6" xfId="22826" xr:uid="{AC2ED2BD-7954-4EF9-A9E3-D501C89AAE2E}"/>
    <cellStyle name="Heading 4 7" xfId="22827" xr:uid="{56CE0B12-414F-4A02-BC36-E8303041F489}"/>
    <cellStyle name="Heading 4 8" xfId="22828" xr:uid="{7939A9F4-5CAF-4B08-B580-2241BDD98519}"/>
    <cellStyle name="Heading 4 9" xfId="22829" xr:uid="{E806358B-AD22-40D6-B4EB-674557236C8E}"/>
    <cellStyle name="Heading 4_45647 - Annexe 6a au 31 03 2011 v2" xfId="22830" xr:uid="{43037F65-CC82-458B-A7E4-5EDFA30CD25C}"/>
    <cellStyle name="HeadingS" xfId="22831" xr:uid="{C13C52DE-6D41-42BD-97FE-B9361D07298C}"/>
    <cellStyle name="HeadingS 2" xfId="22832" xr:uid="{E7D587DC-C2EA-4532-9C43-D0AFA55FF7AC}"/>
    <cellStyle name="HeadingS 2 2" xfId="22833" xr:uid="{856239B3-EEC3-4B3A-BFD5-386EE067A92F}"/>
    <cellStyle name="HeadingS 2 2 2" xfId="22834" xr:uid="{4122B2F5-57C9-4619-9363-7F48A1911F9F}"/>
    <cellStyle name="HeadingS 2 3" xfId="22835" xr:uid="{9705690A-12A8-459E-823D-1689AE3B32FD}"/>
    <cellStyle name="HeadingS 3" xfId="22836" xr:uid="{BCB202E5-0191-49E0-B95B-CE1943A47EAD}"/>
    <cellStyle name="HeadingS 3 2" xfId="22837" xr:uid="{7F1EBF52-534E-4E25-BBC6-A93ADDB4CE69}"/>
    <cellStyle name="HeadingS 4" xfId="22838" xr:uid="{0AEC0835-1D84-4D78-9C84-8F615B2C2CAF}"/>
    <cellStyle name="HeadingS_Cadrage conso" xfId="22839" xr:uid="{84FD7E68-A608-43D1-B1FD-B7DC1A659F51}"/>
    <cellStyle name="HeadingTable" xfId="11" xr:uid="{CEA84543-47F5-46AD-B1A3-767C1FE51B20}"/>
    <cellStyle name="HeadingTable 10" xfId="22841" xr:uid="{D41B12D4-E038-4B7D-BD3D-DEE3FFFDE219}"/>
    <cellStyle name="HeadingTable 11" xfId="22842" xr:uid="{36850C0B-B332-423E-BB4B-A403F59FEC20}"/>
    <cellStyle name="HeadingTable 12" xfId="22843" xr:uid="{27E4A224-AC02-4C4D-B518-B07F2C495CE1}"/>
    <cellStyle name="HeadingTable 13" xfId="22844" xr:uid="{F262095C-A126-40FE-B84B-5BCD47BBCFB5}"/>
    <cellStyle name="HeadingTable 14" xfId="22845" xr:uid="{997C1842-24B2-4C02-8966-1C70340EBAC3}"/>
    <cellStyle name="HeadingTable 15" xfId="22846" xr:uid="{63C4AB0E-17FE-402D-A82C-E511BE570D2D}"/>
    <cellStyle name="HeadingTable 16" xfId="22847" xr:uid="{17969C01-80ED-4CDF-96CD-8F66BEEF577C}"/>
    <cellStyle name="HeadingTable 17" xfId="22848" xr:uid="{D97C9DDA-19CB-43F5-9BA5-4C732951F062}"/>
    <cellStyle name="HeadingTable 18" xfId="22840" xr:uid="{59B04D27-ABCB-4037-B036-401BAC8C99A1}"/>
    <cellStyle name="HeadingTable 2" xfId="12433" xr:uid="{FC9F34A3-3D2A-4017-A8A4-32A17156D528}"/>
    <cellStyle name="HeadingTable 2 2" xfId="13404" xr:uid="{0E92F051-466C-4673-9687-01C817F4C249}"/>
    <cellStyle name="HeadingTable 2 2 2" xfId="22850" xr:uid="{71B56C94-92AD-499C-8D6F-D04DB0D232A1}"/>
    <cellStyle name="HeadingTable 2 3" xfId="13731" xr:uid="{7CB7E2CE-13A7-449B-8862-C8939CF7879C}"/>
    <cellStyle name="HeadingTable 2 4" xfId="22849" xr:uid="{07F197CF-E155-43F9-9E1F-DAE6D0E43EC3}"/>
    <cellStyle name="HeadingTable 2_Annexe 6 IAS" xfId="22851" xr:uid="{97431D73-E604-47EA-A60B-DC13B340673F}"/>
    <cellStyle name="HeadingTable 3" xfId="12432" xr:uid="{1C84E543-4AC8-486A-A722-B4D41AE7FE3C}"/>
    <cellStyle name="HeadingTable 3 2" xfId="22853" xr:uid="{B1B47AC1-458F-4E96-AE8B-37E2CB55E3E7}"/>
    <cellStyle name="HeadingTable 3 3" xfId="22852" xr:uid="{3BC254C5-1110-45C6-BD71-BDE474A001C3}"/>
    <cellStyle name="HeadingTable 3_Annexe 6 IAS" xfId="22854" xr:uid="{D864AE69-BE8D-409E-BCC7-034C80CF26F8}"/>
    <cellStyle name="HeadingTable 4" xfId="13403" xr:uid="{A4D24C79-BC3A-4C1F-B290-A0B015A8A1E3}"/>
    <cellStyle name="HeadingTable 4 2" xfId="22856" xr:uid="{726CD236-EA68-421C-B3FD-54C44380D010}"/>
    <cellStyle name="HeadingTable 4 3" xfId="22855" xr:uid="{EC677CCD-9927-43CF-BCC3-830C67F8E0B3}"/>
    <cellStyle name="HeadingTable 4_Annexe 6 IAS" xfId="22857" xr:uid="{0DDDABE1-2863-464A-B14C-100E93A0DEC0}"/>
    <cellStyle name="HeadingTable 5" xfId="13730" xr:uid="{C4726765-C913-4143-AD9F-2FA760A738C0}"/>
    <cellStyle name="HeadingTable 5 2" xfId="22859" xr:uid="{D098E3CB-CE97-41B3-8623-659443728460}"/>
    <cellStyle name="HeadingTable 5 3" xfId="22858" xr:uid="{9563A985-BDD9-49DC-BED5-886C6033D345}"/>
    <cellStyle name="HeadingTable 5_Annexe 6 IAS" xfId="22860" xr:uid="{BA228EE8-6EE2-4B76-A6F3-BBA2FBA1CF1F}"/>
    <cellStyle name="HeadingTable 6" xfId="22861" xr:uid="{A3D122D1-0BA0-4824-AE62-D1FC6EABC881}"/>
    <cellStyle name="HeadingTable 7" xfId="22862" xr:uid="{E8663218-FDC2-4E3B-9510-3E6693CA7548}"/>
    <cellStyle name="HeadingTable 8" xfId="22863" xr:uid="{EB0C675F-56B9-4B59-92E1-CB6D81DB1843}"/>
    <cellStyle name="HeadingTable 9" xfId="22864" xr:uid="{AFA9F8F4-9AEF-42C4-8180-4BB22BC73593}"/>
    <cellStyle name="HeadingTable_Annexe 6 IAS" xfId="22865" xr:uid="{86D191BD-16A4-4BDB-8A1A-481A5D362F8F}"/>
    <cellStyle name="hell" xfId="22866" xr:uid="{651DE339-0499-4CA4-9035-BF198725D651}"/>
    <cellStyle name="hell 2" xfId="22867" xr:uid="{13B80D0C-333C-407E-A64C-1638BA17D800}"/>
    <cellStyle name="hell_~0950885" xfId="22868" xr:uid="{E4C5C746-EE69-4977-AAF9-F144BE851862}"/>
    <cellStyle name="Hidden" xfId="22869" xr:uid="{A22424A9-E8C9-45A8-825B-12BAFB99AE9C}"/>
    <cellStyle name="Hidden 2" xfId="22870" xr:uid="{3904BCF4-DB2E-42DC-8DD9-22C0B6600828}"/>
    <cellStyle name="Hidden 2 2" xfId="22871" xr:uid="{EC7FF688-EC0F-4794-B462-E6AE3A15E23C}"/>
    <cellStyle name="Hidden 2 2 2" xfId="22872" xr:uid="{E3A6E058-1BF6-4FBF-BD59-47100BD8C951}"/>
    <cellStyle name="Hidden 2 3" xfId="22873" xr:uid="{747612FD-D38E-40C9-9AD2-BC826E3D5B5A}"/>
    <cellStyle name="Hidden 3" xfId="22874" xr:uid="{46FDCBC7-4F91-4BE9-9416-24E93081CB9A}"/>
    <cellStyle name="Hidden 3 2" xfId="22875" xr:uid="{8479C4BD-2FBB-4A72-A211-D37C06CF5603}"/>
    <cellStyle name="Hidden 4" xfId="22876" xr:uid="{C8CB97ED-CAF8-43C0-B66D-8D75BEB285C8}"/>
    <cellStyle name="Hidden_Cadrage conso" xfId="22877" xr:uid="{6BF6DF60-D831-42EE-8C7C-38FA8905FB27}"/>
    <cellStyle name="highlight yellow" xfId="22878" xr:uid="{CB12EC4C-BC89-4719-9583-80820AA0CE8F}"/>
    <cellStyle name="highlight yellow 10" xfId="22879" xr:uid="{ABEEC78E-D61E-4E7E-9163-7B6CD34152B6}"/>
    <cellStyle name="highlight yellow 11" xfId="22880" xr:uid="{9A67962E-1778-42BE-BABF-905BF6E4AAE3}"/>
    <cellStyle name="highlight yellow 12" xfId="22881" xr:uid="{6EC5FB41-B125-43C8-B6C7-A96DD8E7D02D}"/>
    <cellStyle name="highlight yellow 13" xfId="22882" xr:uid="{94293454-8EEA-4141-8CC1-48A7AECBCD46}"/>
    <cellStyle name="highlight yellow 14" xfId="22883" xr:uid="{88893209-F92E-42FF-A7E7-6EF88F5B853F}"/>
    <cellStyle name="highlight yellow 15" xfId="22884" xr:uid="{660DA346-AD9F-4DB2-A64E-A2FBE51DA07C}"/>
    <cellStyle name="highlight yellow 16" xfId="22885" xr:uid="{0A5B7B47-A4FA-4D5D-9E4D-954D41B4599A}"/>
    <cellStyle name="highlight yellow 17" xfId="22886" xr:uid="{C81C471F-5AD2-4FA2-AD1E-55AB40E55167}"/>
    <cellStyle name="highlight yellow 2" xfId="22887" xr:uid="{74CDB996-F032-45FB-A0A8-6A348E9A916D}"/>
    <cellStyle name="highlight yellow 2 2" xfId="22888" xr:uid="{A34DFBD3-E604-4F4D-8290-16F9544D77F9}"/>
    <cellStyle name="highlight yellow 2_Annexe 6 IAS" xfId="22889" xr:uid="{0BD94E80-11E4-4007-87C9-F4607F6089E2}"/>
    <cellStyle name="highlight yellow 3" xfId="22890" xr:uid="{1C2AD200-A4A0-4055-93C1-964C86E0540C}"/>
    <cellStyle name="highlight yellow 4" xfId="22891" xr:uid="{36BD6D43-0674-41FE-8048-85ECA6CE1AA7}"/>
    <cellStyle name="highlight yellow 5" xfId="22892" xr:uid="{A9B7FFDD-F0FD-41F4-9793-ABA2191F9AA2}"/>
    <cellStyle name="highlight yellow 6" xfId="22893" xr:uid="{8A14E671-8208-4151-A0F5-343C7B121E37}"/>
    <cellStyle name="highlight yellow 7" xfId="22894" xr:uid="{5674EDBF-0366-4DB2-BCEC-3DC949BD860C}"/>
    <cellStyle name="highlight yellow 8" xfId="22895" xr:uid="{C8C41B66-E708-4CCE-A48A-EAD8D5F31E10}"/>
    <cellStyle name="highlight yellow 9" xfId="22896" xr:uid="{F62C891A-2192-4AC9-85ED-15B1BB61A5BD}"/>
    <cellStyle name="highlight yellow_~0950885" xfId="22897" xr:uid="{447AF184-5180-4F29-9F62-DBEAA369C914}"/>
    <cellStyle name="highlightExposure" xfId="10905" xr:uid="{7A5A1A17-A346-4DF5-920B-8033B61A8C3F}"/>
    <cellStyle name="highlightExposure 10" xfId="22899" xr:uid="{B7B4F2DC-F8DB-4C30-BCBB-5F8B9DD20438}"/>
    <cellStyle name="highlightExposure 11" xfId="22898" xr:uid="{B76366D3-27D6-477D-AAEA-20942A2714E6}"/>
    <cellStyle name="highlightExposure 2" xfId="22900" xr:uid="{97C6A812-F0B1-4B58-9107-1C285F1A71DA}"/>
    <cellStyle name="highlightExposure 2 2" xfId="22901" xr:uid="{4C885A03-B52D-4BB3-8D53-637AB4A55DF0}"/>
    <cellStyle name="highlightExposure 2 3" xfId="22902" xr:uid="{68B34996-CFED-4420-8AD6-878EA9016697}"/>
    <cellStyle name="highlightExposure 2 4" xfId="22903" xr:uid="{C80C18AB-4F27-4507-842C-DA694A91D124}"/>
    <cellStyle name="highlightExposure 2 5" xfId="22904" xr:uid="{41E98CD5-B71C-479F-969A-5CC7FB7CBC36}"/>
    <cellStyle name="highlightExposure 2 6" xfId="22905" xr:uid="{E3331A3D-89F4-49C1-AEAD-5D36B17C171F}"/>
    <cellStyle name="highlightExposure 2_Annexe 6 IAS" xfId="22906" xr:uid="{249A3131-CB98-4CA7-A502-2DC6C7AB6785}"/>
    <cellStyle name="highlightExposure 3" xfId="22907" xr:uid="{142C723C-937B-4EC7-926B-4951C6C441EB}"/>
    <cellStyle name="highlightExposure 3 2" xfId="22908" xr:uid="{589B0323-23BB-44D4-802C-F1D9CB8D2BF5}"/>
    <cellStyle name="highlightExposure 3 3" xfId="22909" xr:uid="{95CC8506-5B7F-4DD1-85CD-98920A1B17A6}"/>
    <cellStyle name="highlightExposure 3 4" xfId="22910" xr:uid="{E5A5D488-83C0-4D5A-8FBC-C0EDDC207E7D}"/>
    <cellStyle name="highlightExposure 3 5" xfId="22911" xr:uid="{270CA797-5414-4370-BBCC-5F19780E3670}"/>
    <cellStyle name="highlightExposure 3 6" xfId="22912" xr:uid="{6E07C288-171C-4008-86CE-1C05BB775373}"/>
    <cellStyle name="highlightExposure 3_Annexe 6 IAS" xfId="22913" xr:uid="{9C5E7F23-AA39-4AE0-AB64-1A27AA39EDC6}"/>
    <cellStyle name="highlightExposure 4" xfId="22914" xr:uid="{B5F24808-CD0C-4115-9D7F-C5C335DB2D8E}"/>
    <cellStyle name="highlightExposure 5" xfId="22915" xr:uid="{770C19E4-401B-4DE2-A4CB-E024288608DD}"/>
    <cellStyle name="highlightExposure 6" xfId="22916" xr:uid="{9315E9FF-D159-4339-8038-AE7B08FE191E}"/>
    <cellStyle name="highlightExposure 7" xfId="22917" xr:uid="{1B51AE9E-9ACF-4844-AC31-79DF55157BB1}"/>
    <cellStyle name="highlightExposure 8" xfId="22918" xr:uid="{3DAE58D2-1E7B-43A0-8A70-C680ECEB7130}"/>
    <cellStyle name="highlightExposure 9" xfId="22919" xr:uid="{13693F7C-DBB0-42A8-955A-FB415745C21E}"/>
    <cellStyle name="highlightExposure_Annexe 6 IAS" xfId="22920" xr:uid="{9B258967-F141-4D0C-B09C-FE31CDCFA3BD}"/>
    <cellStyle name="highlightPD" xfId="22921" xr:uid="{E3164FC1-5AA9-4E2C-A30E-165641D4AA58}"/>
    <cellStyle name="highlightPD 10" xfId="22922" xr:uid="{E8579672-8E61-4B7D-9EA2-11B07826773F}"/>
    <cellStyle name="highlightPD 2" xfId="22923" xr:uid="{EBAAB286-FCE9-462B-89ED-BAE27F45CB75}"/>
    <cellStyle name="highlightPD 2 2" xfId="22924" xr:uid="{F8D556A3-AFF1-46A0-AC34-3F23560B5363}"/>
    <cellStyle name="highlightPD 2 3" xfId="22925" xr:uid="{9B5F5D68-E87C-4E8D-9BB0-7E759D54DE0C}"/>
    <cellStyle name="highlightPD 2 4" xfId="22926" xr:uid="{08DF98CD-D62E-4656-8683-CD7B5E17A6E3}"/>
    <cellStyle name="highlightPD 2 5" xfId="22927" xr:uid="{B1018ECD-D557-44A2-A183-47891D50B16E}"/>
    <cellStyle name="highlightPD 2 6" xfId="22928" xr:uid="{FA9DA48B-C3A8-4832-AE90-BC46DEB75F20}"/>
    <cellStyle name="highlightPD 2_Annexe 6 IAS" xfId="22929" xr:uid="{AB54D3D6-B404-406D-B884-6FBED2F187E7}"/>
    <cellStyle name="highlightPD 3" xfId="22930" xr:uid="{6A91971C-C60B-4D61-AB68-AE452AAA41E1}"/>
    <cellStyle name="highlightPD 3 2" xfId="22931" xr:uid="{D71AC724-169A-40DA-8EDB-938CF193825B}"/>
    <cellStyle name="highlightPD 3 3" xfId="22932" xr:uid="{2E099A3E-8204-45E6-B069-590B20DA4240}"/>
    <cellStyle name="highlightPD 3 4" xfId="22933" xr:uid="{2BF32BCC-BD64-4A4B-A434-AAFCC49C899C}"/>
    <cellStyle name="highlightPD 3 5" xfId="22934" xr:uid="{2D8FCB4E-6F95-41EC-B2F3-13F6C73BE639}"/>
    <cellStyle name="highlightPD 3 6" xfId="22935" xr:uid="{2CE1ED5D-2A92-43D3-B65F-EFE0D0C41779}"/>
    <cellStyle name="highlightPD 3_Annexe 6 IAS" xfId="22936" xr:uid="{2CA37F5A-AD8F-4EB8-8E89-C9BB9E3789FE}"/>
    <cellStyle name="highlightPD 4" xfId="22937" xr:uid="{CB27D743-A9D1-4BEA-91AF-816FC9A0F91C}"/>
    <cellStyle name="highlightPD 5" xfId="22938" xr:uid="{2B69A076-DF63-40FB-BBFE-69A89C38CB86}"/>
    <cellStyle name="highlightPD 6" xfId="22939" xr:uid="{B8A02035-6FD7-4095-A1B9-A6A34CF7F3AB}"/>
    <cellStyle name="highlightPD 7" xfId="22940" xr:uid="{AC4E59E7-C3BB-4DAD-A9CA-B17CFB05D181}"/>
    <cellStyle name="highlightPD 8" xfId="22941" xr:uid="{10A9BFFF-698B-41B0-A276-920AEAD6C402}"/>
    <cellStyle name="highlightPD 9" xfId="22942" xr:uid="{22C62366-9965-49B6-9CAA-7876E566B6C8}"/>
    <cellStyle name="highlightPD_Annexe 6 IAS" xfId="22943" xr:uid="{D5CEC540-7A4B-40E0-A85D-9CBBE62DB5E8}"/>
    <cellStyle name="highlightPercentage" xfId="22944" xr:uid="{444ADE22-E848-4259-B8F0-2328D11B84E3}"/>
    <cellStyle name="highlightPercentage 10" xfId="22945" xr:uid="{5BB7A7A5-DDE6-4814-B8CC-17EAAD462A24}"/>
    <cellStyle name="highlightPercentage 2" xfId="22946" xr:uid="{D1A99049-F126-4F1A-A2A7-2F2463A843A3}"/>
    <cellStyle name="highlightPercentage 2 2" xfId="22947" xr:uid="{68F223E0-E518-44AF-AA00-B640171CAD5C}"/>
    <cellStyle name="highlightPercentage 2 3" xfId="22948" xr:uid="{AA1F6DEF-4E8F-43C1-9091-2BDBEC5BCBD3}"/>
    <cellStyle name="highlightPercentage 2 4" xfId="22949" xr:uid="{219F6EE5-17F2-4C8C-BA8C-0E1967B1268C}"/>
    <cellStyle name="highlightPercentage 2 5" xfId="22950" xr:uid="{49950A9E-DD43-45F0-A85D-B26C2C1102FC}"/>
    <cellStyle name="highlightPercentage 2 6" xfId="22951" xr:uid="{ADA6DCE9-7F00-49C0-857A-F239456CF8E0}"/>
    <cellStyle name="highlightPercentage 2_Annexe 6 IAS" xfId="22952" xr:uid="{15097596-584E-4023-87C0-1C4BF8B2BDED}"/>
    <cellStyle name="highlightPercentage 3" xfId="22953" xr:uid="{364EBC7F-F0C0-4DEE-A03F-4E8F6FD845ED}"/>
    <cellStyle name="highlightPercentage 3 2" xfId="22954" xr:uid="{BC341597-2374-4485-99D1-CDCEEAC7D2E3}"/>
    <cellStyle name="highlightPercentage 3 3" xfId="22955" xr:uid="{307A3C48-FE08-4FBE-B394-F67744867F1B}"/>
    <cellStyle name="highlightPercentage 3 4" xfId="22956" xr:uid="{E74515CD-9653-476D-A97E-EE35FCE7F135}"/>
    <cellStyle name="highlightPercentage 3 5" xfId="22957" xr:uid="{5CDE1BB5-D67A-43E5-8282-B8FD7CDD9A22}"/>
    <cellStyle name="highlightPercentage 3 6" xfId="22958" xr:uid="{A778EA0E-83B5-44A1-B453-8D850CC5A6A7}"/>
    <cellStyle name="highlightPercentage 3_Annexe 6 IAS" xfId="22959" xr:uid="{53143CE6-E61C-4E41-BC49-15E232E1F461}"/>
    <cellStyle name="highlightPercentage 4" xfId="22960" xr:uid="{E5617963-A8A2-4746-A047-84F59B6B87A1}"/>
    <cellStyle name="highlightPercentage 5" xfId="22961" xr:uid="{284EB1C4-1307-421E-A7FF-800888C1FEDB}"/>
    <cellStyle name="highlightPercentage 6" xfId="22962" xr:uid="{6FF34A08-5146-4DFF-954D-0BF8FF180694}"/>
    <cellStyle name="highlightPercentage 7" xfId="22963" xr:uid="{8B324477-EF7E-4103-ADA3-5AE66CD6E23F}"/>
    <cellStyle name="highlightPercentage 8" xfId="22964" xr:uid="{421E81FC-DFEE-49A6-990F-28938075C843}"/>
    <cellStyle name="highlightPercentage 9" xfId="22965" xr:uid="{7BB90FCB-E3C5-4ADF-9E38-A0EEACC86163}"/>
    <cellStyle name="highlightPercentage_Annexe 6 IAS" xfId="22966" xr:uid="{25848F89-6C9E-49C6-BFD2-27C56937700F}"/>
    <cellStyle name="highlightText" xfId="10906" xr:uid="{6B8D6CF1-B1AD-4C80-A3CE-65ADA4FEB338}"/>
    <cellStyle name="highlightText 10" xfId="22968" xr:uid="{40BD10D8-7141-4127-9279-9614DFD3DE8C}"/>
    <cellStyle name="highlightText 11" xfId="22969" xr:uid="{F7A243F9-040C-44E6-835D-42096CEBB3B5}"/>
    <cellStyle name="highlightText 12" xfId="22970" xr:uid="{A0935448-790D-4EA6-A5AC-E175BCE84C53}"/>
    <cellStyle name="highlightText 13" xfId="22971" xr:uid="{B071B022-2F76-4D30-86DB-FA18783052C4}"/>
    <cellStyle name="highlightText 14" xfId="22972" xr:uid="{DEBB9604-7585-4177-9F08-E202D957C9CC}"/>
    <cellStyle name="highlightText 15" xfId="22973" xr:uid="{4B009CDB-A489-4F66-9994-8D00D2B65485}"/>
    <cellStyle name="highlightText 16" xfId="22974" xr:uid="{9EB7E569-AD17-4E70-BF8E-0AE0409E0B12}"/>
    <cellStyle name="highlightText 17" xfId="22975" xr:uid="{27EE6F91-05D3-4C01-962B-7A51D167CD27}"/>
    <cellStyle name="highlightText 18" xfId="22967" xr:uid="{DF858554-2F75-47BD-B29C-6933D015C026}"/>
    <cellStyle name="highlightText 2" xfId="11575" xr:uid="{C333CF8C-0B83-4A83-AC69-B678C968C7D9}"/>
    <cellStyle name="highlightText 2 2" xfId="12859" xr:uid="{AFDCD89D-95C7-4F1C-95D1-87557022C39E}"/>
    <cellStyle name="highlightText 2 2 2" xfId="22977" xr:uid="{FD2C1063-A999-4DB9-ADAC-6F65F52A1D35}"/>
    <cellStyle name="highlightText 2 3" xfId="12652" xr:uid="{FF976EA0-BCA1-4B3E-B9B8-70AD8D895330}"/>
    <cellStyle name="highlightText 2 3 2" xfId="22978" xr:uid="{AA3ACDD6-BBB6-47F8-8678-CAC6730B4E86}"/>
    <cellStyle name="highlightText 2 4" xfId="22979" xr:uid="{70496146-35AA-44F3-90F6-978B1B3AF787}"/>
    <cellStyle name="highlightText 2 5" xfId="22980" xr:uid="{4EC8E4B6-4358-4DB3-9148-E8ED94528AD2}"/>
    <cellStyle name="highlightText 2 6" xfId="22981" xr:uid="{473ACFB0-B1D0-4103-9936-4C5AB393C72A}"/>
    <cellStyle name="highlightText 2 7" xfId="22976" xr:uid="{4EE3AB04-BE15-4964-998F-F79E23704005}"/>
    <cellStyle name="highlightText 2_Annexe 6 IAS" xfId="22982" xr:uid="{47A97D44-2E76-4BBE-843C-BC00854837A1}"/>
    <cellStyle name="highlightText 3" xfId="22983" xr:uid="{9AD08B21-D84A-4683-A6DF-C826104F8DAF}"/>
    <cellStyle name="highlightText 3 2" xfId="22984" xr:uid="{743C4286-C851-4271-A056-28CDEAD809DF}"/>
    <cellStyle name="highlightText 3 3" xfId="22985" xr:uid="{BA014272-C761-4E97-ADF2-87E0D4DAA7C3}"/>
    <cellStyle name="highlightText 3 4" xfId="22986" xr:uid="{6EE2A861-3130-4878-B8A2-047EA7A101C1}"/>
    <cellStyle name="highlightText 3 5" xfId="22987" xr:uid="{AF798486-00F5-44C1-A851-B3E50528F258}"/>
    <cellStyle name="highlightText 3 6" xfId="22988" xr:uid="{3605A52D-90B3-41D2-8957-6C329A0F5349}"/>
    <cellStyle name="highlightText 3_Annexe 6 IAS" xfId="22989" xr:uid="{E66EBD7E-D174-4991-9A8A-D99C1970DDBF}"/>
    <cellStyle name="highlightText 4" xfId="22990" xr:uid="{8AEA5C1D-DF43-4D5A-BB0F-E8B39D665853}"/>
    <cellStyle name="highlightText 4 2" xfId="22991" xr:uid="{6D634FBD-835D-4D91-BF6C-534C01847C79}"/>
    <cellStyle name="highlightText 4_Annexe 6 IAS" xfId="22992" xr:uid="{BA575D69-F012-424F-838C-029CBC920D73}"/>
    <cellStyle name="highlightText 5" xfId="22993" xr:uid="{1ABA11F7-E5E3-46BB-85CA-870F055D2C7B}"/>
    <cellStyle name="highlightText 5 2" xfId="22994" xr:uid="{4D5166B8-C3C2-44C0-8F45-D7D0E80A93B7}"/>
    <cellStyle name="highlightText 5_Annexe 6 IAS" xfId="22995" xr:uid="{627EB313-AC41-4234-B973-C673ECF9846F}"/>
    <cellStyle name="highlightText 6" xfId="22996" xr:uid="{11E1C955-B624-4B92-B058-D62C3A551B76}"/>
    <cellStyle name="highlightText 7" xfId="22997" xr:uid="{8DFDA709-CE4A-4F39-A07F-DCB53B02DDB7}"/>
    <cellStyle name="highlightText 8" xfId="22998" xr:uid="{6344C796-3C09-44FD-AEF6-8343BDF92F3B}"/>
    <cellStyle name="highlightText 9" xfId="22999" xr:uid="{74987967-8F44-456A-8029-D5E2B6EA871A}"/>
    <cellStyle name="highlightText_Annexe 6 IAS" xfId="23000" xr:uid="{8F116CEA-D4B4-4686-A1EC-C8E555EDDB0F}"/>
    <cellStyle name="Hipervínculo 2" xfId="4338" xr:uid="{9190F92C-4F13-4B22-9DE5-085753C84DD7}"/>
    <cellStyle name="HistoricData" xfId="23001" xr:uid="{42934E6B-BE44-4AB6-8DB7-EA08A03524C6}"/>
    <cellStyle name="HistoricData 2" xfId="23002" xr:uid="{9BFCD4AC-1EE2-4114-9FC5-E8EFDA2F7E8B}"/>
    <cellStyle name="HistoricData_Annexe 6 IAS" xfId="23003" xr:uid="{193C597E-7B2B-4D7F-8B12-314AE59DDBDC}"/>
    <cellStyle name="Hivatkozott cella" xfId="4339" xr:uid="{61557FDA-7513-44DB-8DEF-66A6A65529A5}"/>
    <cellStyle name="hotlinks" xfId="23004" xr:uid="{23F5F498-98D1-415D-8049-B345A3651FD7}"/>
    <cellStyle name="hotlinks 2" xfId="23005" xr:uid="{EE5303D8-5812-4331-A955-4349D2A96F55}"/>
    <cellStyle name="hotlinks_Annexe 6 IAS" xfId="23006" xr:uid="{1E73ECD0-7E30-451B-BC72-93FC2F07E7B7}"/>
    <cellStyle name="Hyperkobling 2" xfId="66" xr:uid="{CF574043-C190-4FC3-ABF3-4DF7E245CBE3}"/>
    <cellStyle name="Hyperkobling 2 2" xfId="4378" xr:uid="{8823B840-E2D0-4765-B357-1BEE0F974304}"/>
    <cellStyle name="Hyperkobling 3" xfId="94" xr:uid="{F20E49DB-90A0-4BE8-B2C9-55BC02ED2BCF}"/>
    <cellStyle name="Hyperkobling 3 2" xfId="4388" xr:uid="{655817CB-C84D-4D70-B869-676B366763C2}"/>
    <cellStyle name="Hyperkobling 4" xfId="10584" xr:uid="{18802A01-0AB8-4C0B-AD58-D2D25F1C8163}"/>
    <cellStyle name="Hyperlink" xfId="10200" xr:uid="{B80728C3-6545-4822-9368-5CBF25C27D31}"/>
    <cellStyle name="Hyperlink 2" xfId="4340" xr:uid="{4E3EEC28-E12F-43B5-A301-F254B250CF9A}"/>
    <cellStyle name="Hyperlink 3" xfId="10907" xr:uid="{2141B2D8-E639-4EE7-954C-1CEE3D9C3624}"/>
    <cellStyle name="Hyperlink 3 2" xfId="10908" xr:uid="{32C7BA79-EF07-4C17-8DB3-67C974811487}"/>
    <cellStyle name="Hyperlink 4" xfId="29283" hidden="1" xr:uid="{B7E689B0-B27D-424D-A3D1-E4E8EA4FEEF6}"/>
    <cellStyle name="Hyperlink Parcurs" xfId="23007" xr:uid="{D781729A-707F-4873-80E5-B4996A97ECB1}"/>
    <cellStyle name="Hyperlink Parcurs 10" xfId="23008" xr:uid="{DB6C6610-8977-48B8-B5D6-03D4F50AFEDD}"/>
    <cellStyle name="Hyperlink Parcurs 11" xfId="23009" xr:uid="{270410DA-0AAC-4B54-B72E-E238C0F6AB0D}"/>
    <cellStyle name="Hyperlink Parcurs 12" xfId="23010" xr:uid="{B34624CA-EE6E-4FAE-A8C4-84F915614E6C}"/>
    <cellStyle name="Hyperlink Parcurs 13" xfId="23011" xr:uid="{B6A3AE93-0698-4B18-97C4-FE3CB4328AED}"/>
    <cellStyle name="Hyperlink Parcurs 14" xfId="23012" xr:uid="{31D62686-3A36-44F8-B396-A68CDD08A94C}"/>
    <cellStyle name="Hyperlink Parcurs 15" xfId="23013" xr:uid="{0BACBB53-A058-429A-BA02-5ABEB9883529}"/>
    <cellStyle name="Hyperlink Parcurs 16" xfId="23014" xr:uid="{CD9B82BC-388E-4D24-9D8B-16DF2BE940F9}"/>
    <cellStyle name="Hyperlink Parcurs 17" xfId="23015" xr:uid="{A17AC55B-B71B-4A0E-891D-85526F2F3B35}"/>
    <cellStyle name="Hyperlink Parcurs 2" xfId="23016" xr:uid="{2E6A10A8-5C14-4604-ACDD-8732BC451B62}"/>
    <cellStyle name="Hyperlink Parcurs 2 2" xfId="23017" xr:uid="{1B8F0C0A-126E-4A59-8C05-487C2C0AB643}"/>
    <cellStyle name="Hyperlink Parcurs 2_Annexe 6 IAS" xfId="23018" xr:uid="{31BAEDFA-5880-4AF0-AF4A-B22EE63B675F}"/>
    <cellStyle name="Hyperlink Parcurs 3" xfId="23019" xr:uid="{53BC7069-E351-4B4C-891D-CCB939A30293}"/>
    <cellStyle name="Hyperlink Parcurs 3 2" xfId="23020" xr:uid="{0CEDD9E0-A679-4E60-82E2-19FB748E19E3}"/>
    <cellStyle name="Hyperlink Parcurs 3_Annexe 6 IAS" xfId="23021" xr:uid="{24A5DDF0-FC4D-4A04-8E77-BD6C1C9849F4}"/>
    <cellStyle name="Hyperlink Parcurs 4" xfId="23022" xr:uid="{C9207B52-CC91-47DB-BC05-19708812C1C2}"/>
    <cellStyle name="Hyperlink Parcurs 5" xfId="23023" xr:uid="{CDAC768A-F681-4090-A34E-3F39282788E3}"/>
    <cellStyle name="Hyperlink Parcurs 6" xfId="23024" xr:uid="{D7C596F6-3BF8-4AE1-B09F-BB184E4BC475}"/>
    <cellStyle name="Hyperlink Parcurs 7" xfId="23025" xr:uid="{EAEB12DB-C858-47CB-90B7-9BDE1E86C7AC}"/>
    <cellStyle name="Hyperlink Parcurs 8" xfId="23026" xr:uid="{893889B4-A245-49D1-B333-BA0F472F3239}"/>
    <cellStyle name="Hyperlink Parcurs 9" xfId="23027" xr:uid="{F4C0E50F-F4E6-4CF2-80A1-FAC5ACF7423F}"/>
    <cellStyle name="Hyperlink Parcurs_~0950885" xfId="23028" xr:uid="{E79A289D-489D-4DA2-B504-7AC7C23953B5}"/>
    <cellStyle name="Hyperlink_20090914_1805 Meneau_COREP ON COREP amendments (GSD) + FR" xfId="10909" xr:uid="{5869446B-8CCC-48B8-A5D9-6B331D40D245}"/>
    <cellStyle name="Important" xfId="23029" xr:uid="{398701F6-E035-498D-BE1F-BFAB383C4EA6}"/>
    <cellStyle name="Important 10" xfId="23030" xr:uid="{B654A1BF-D400-45D6-B7E7-1779D6AC7A7D}"/>
    <cellStyle name="Important 11" xfId="23031" xr:uid="{DE4B12FB-8982-4261-A9CE-B20E3713393C}"/>
    <cellStyle name="Important 12" xfId="23032" xr:uid="{582B6C4A-5A1E-448E-A7A8-1D1D3DE4BCAB}"/>
    <cellStyle name="Important 13" xfId="23033" xr:uid="{6C23E262-51F3-4F16-A83C-BFBD2AEDC6AF}"/>
    <cellStyle name="Important 14" xfId="23034" xr:uid="{86916B88-E08E-4F94-B9FF-832B1A6667C2}"/>
    <cellStyle name="Important 15" xfId="23035" xr:uid="{B0240A28-CA05-462B-9B4D-2F0F086BD7FC}"/>
    <cellStyle name="Important 16" xfId="23036" xr:uid="{876D627C-7AE1-4B4A-8148-1D117F127BAC}"/>
    <cellStyle name="Important 17" xfId="23037" xr:uid="{2F9CF445-07AC-4514-A9B0-E878D2BD2BDF}"/>
    <cellStyle name="Important 2" xfId="23038" xr:uid="{265550FF-F2EC-4714-AD4A-35DE46ABCF34}"/>
    <cellStyle name="Important 3" xfId="23039" xr:uid="{2EB4398D-C79E-4412-98B7-26AAD600C8D5}"/>
    <cellStyle name="Important 4" xfId="23040" xr:uid="{D8E5A5D6-8FEF-43EF-92E3-47EEFD64869A}"/>
    <cellStyle name="Important 5" xfId="23041" xr:uid="{989DCCFC-A803-45FC-9168-9C48920EE377}"/>
    <cellStyle name="Important 6" xfId="23042" xr:uid="{9F119625-A641-4ED1-851A-0186AC18A542}"/>
    <cellStyle name="Important 7" xfId="23043" xr:uid="{B8262263-A5B0-4832-AD35-0A1BB84D0B5B}"/>
    <cellStyle name="Important 8" xfId="23044" xr:uid="{F6AEBF1C-920F-401A-BC2F-CA1E7C2EF2B4}"/>
    <cellStyle name="Important 9" xfId="23045" xr:uid="{415E13B0-5A78-443B-BAAB-BF430FF96C32}"/>
    <cellStyle name="Important_Annexe 6 IAS" xfId="23046" xr:uid="{617759D3-4DBD-4FFC-B245-ED4FD7946EE9}"/>
    <cellStyle name="Incorrecto" xfId="4341" xr:uid="{DD853D6E-CAF6-4284-BA2C-14F9B6294C09}"/>
    <cellStyle name="Indefinido" xfId="23047" xr:uid="{8943B6F2-E3D1-4D16-BB41-1A9C433A1712}"/>
    <cellStyle name="Inndata 2" xfId="209" xr:uid="{372A5F51-45F0-4C62-9AEA-F94E65C1251D}"/>
    <cellStyle name="Inndata 2 2" xfId="2433" xr:uid="{B29F454A-FF0E-4C24-8A0B-A0539B76322D}"/>
    <cellStyle name="Inndata 2_Balanse" xfId="11352" xr:uid="{377C4FA4-6EDF-4880-8222-52953EB60624}"/>
    <cellStyle name="Inndata 3" xfId="11422" xr:uid="{E5281D2B-6FE9-4EAF-916B-5628DED31FFF}"/>
    <cellStyle name="Inndata 3 2" xfId="12384" xr:uid="{83C9FE1E-AEA0-4141-847B-C0690CB131C6}"/>
    <cellStyle name="Inndata 3 2 2" xfId="13363" xr:uid="{748BC151-6A93-4056-9029-D328BF0C0C35}"/>
    <cellStyle name="Inndata 3 2 3" xfId="13691" xr:uid="{82B1D48A-08AC-4CF4-B19E-168916E99D97}"/>
    <cellStyle name="Inndata 3 3" xfId="11448" xr:uid="{1A34E642-5F04-4023-910D-835D4EE80787}"/>
    <cellStyle name="Inndata 3 3 2" xfId="12763" xr:uid="{7E384662-F0CD-4E46-8AA3-22007071CAE5}"/>
    <cellStyle name="Inndata 3 3 3" xfId="12580" xr:uid="{72390DC1-BFE2-463E-80E2-CE6162C01D21}"/>
    <cellStyle name="Inndata 3 4" xfId="11683" xr:uid="{40F3BC16-D229-4E03-A162-E3BB761772F6}"/>
    <cellStyle name="Inndata 3 4 2" xfId="12965" xr:uid="{9822A649-8C18-4A26-A421-E843E6670255}"/>
    <cellStyle name="Inndata 3 4 3" xfId="12631" xr:uid="{E1124885-F445-4D67-84DC-5E58F8DC064D}"/>
    <cellStyle name="Inndata 3 5" xfId="12435" xr:uid="{4B086F6D-31D9-4431-8463-3F72F53BADE1}"/>
    <cellStyle name="Inndata 3 5 2" xfId="13406" xr:uid="{EA4F9172-6173-4AC3-9766-5E19E0B02195}"/>
    <cellStyle name="Inndata 3 5 3" xfId="13733" xr:uid="{E818659E-D5C8-4E61-8A8B-D2967A0CCF3E}"/>
    <cellStyle name="Input" xfId="23048" xr:uid="{1972A5F8-259E-441F-AADF-D406A59FBD1A}"/>
    <cellStyle name="Input - heading" xfId="23049" xr:uid="{B9A926AA-BAC5-44FD-A6DE-2FA111598C8D}"/>
    <cellStyle name="Input - heading 10" xfId="23050" xr:uid="{E0CEDDE3-FB83-42BC-B9BF-7F6F3BE8A74A}"/>
    <cellStyle name="Input - heading 11" xfId="23051" xr:uid="{C7D96EBD-64A0-4623-A790-39962207036E}"/>
    <cellStyle name="Input - heading 12" xfId="23052" xr:uid="{50691948-F7FF-4E55-81EE-67DFAFAFFC77}"/>
    <cellStyle name="Input - heading 13" xfId="23053" xr:uid="{CC9F3B91-D266-4993-B365-596BE6BDF557}"/>
    <cellStyle name="Input - heading 14" xfId="23054" xr:uid="{EC6C658B-170B-4BF9-B329-543ECC4B3349}"/>
    <cellStyle name="Input - heading 15" xfId="23055" xr:uid="{32F8D959-A755-4E46-9734-1AF90A6C8F05}"/>
    <cellStyle name="Input - heading 16" xfId="23056" xr:uid="{BBDE47FF-C204-4434-8D87-34063FD19DD3}"/>
    <cellStyle name="Input - heading 17" xfId="23057" xr:uid="{93F92B1B-524B-412C-9A42-1BEDE1A45073}"/>
    <cellStyle name="Input - heading 2" xfId="23058" xr:uid="{A399CCE5-5877-4C78-B559-B41970E1F76F}"/>
    <cellStyle name="Input - heading 2 2" xfId="23059" xr:uid="{6E23B5BF-533C-4519-B0E2-CE17B90EDDAE}"/>
    <cellStyle name="Input - heading 3" xfId="23060" xr:uid="{82B18993-15A7-4FDE-BC25-DB2959F67D81}"/>
    <cellStyle name="Input - heading 4" xfId="23061" xr:uid="{4EBF701B-96A3-4B19-A595-2D14200E3D29}"/>
    <cellStyle name="Input - heading 5" xfId="23062" xr:uid="{61EB2914-BCD8-4090-B0D5-B952DB32C27C}"/>
    <cellStyle name="Input - heading 6" xfId="23063" xr:uid="{B75A5101-54D8-48AB-A4BA-55112DD2F46D}"/>
    <cellStyle name="Input - heading 7" xfId="23064" xr:uid="{BCD1CC16-68A4-487D-8580-69B3E7857D37}"/>
    <cellStyle name="Input - heading 8" xfId="23065" xr:uid="{E8C7B660-308C-4D3E-AD0D-DD0A76337FAC}"/>
    <cellStyle name="Input - heading 9" xfId="23066" xr:uid="{34402C74-CB3A-4845-8B0D-3A135B9A19DD}"/>
    <cellStyle name="Input - heading_Annexe 6 IAS" xfId="23067" xr:uid="{ED53188F-3DBE-49E8-8CD4-6296D57B4F4B}"/>
    <cellStyle name="Input - numbers" xfId="23068" xr:uid="{F44556A1-17CA-41AC-BE29-60F3CE2AFBD0}"/>
    <cellStyle name="Input - numbers 10" xfId="23069" xr:uid="{96036631-6A62-4A76-916F-246875B53F2E}"/>
    <cellStyle name="Input - numbers 11" xfId="23070" xr:uid="{F886FB05-E27F-4DDE-B69A-4623AE0D87FD}"/>
    <cellStyle name="Input - numbers 12" xfId="23071" xr:uid="{1079B65E-3544-4255-AD4F-8092CEAB04C5}"/>
    <cellStyle name="Input - numbers 13" xfId="23072" xr:uid="{EE60B19A-6A50-4EA0-B13A-C7C376094538}"/>
    <cellStyle name="Input - numbers 14" xfId="23073" xr:uid="{ADB425BD-3874-48E6-98FE-F74EFDD002A8}"/>
    <cellStyle name="Input - numbers 15" xfId="23074" xr:uid="{51785C6C-EC63-4081-AB8C-A030F1D30523}"/>
    <cellStyle name="Input - numbers 16" xfId="23075" xr:uid="{6C2B73F4-21D9-4CF3-846D-D97F4001A863}"/>
    <cellStyle name="Input - numbers 17" xfId="23076" xr:uid="{9420CF4B-BE9F-4317-A097-AB6431DE8EC9}"/>
    <cellStyle name="Input - numbers 2" xfId="23077" xr:uid="{1C129A7E-0E70-4F1D-AC4B-EC15F22A7292}"/>
    <cellStyle name="Input - numbers 3" xfId="23078" xr:uid="{6D9C2BF5-6425-4F29-A7BD-0D0C2F94C44C}"/>
    <cellStyle name="Input - numbers 4" xfId="23079" xr:uid="{6FBE233F-BDB5-4172-B9D1-4E3F234B6165}"/>
    <cellStyle name="Input - numbers 5" xfId="23080" xr:uid="{DD86BC88-7687-4147-8DE3-78F4AC728581}"/>
    <cellStyle name="Input - numbers 6" xfId="23081" xr:uid="{31766469-7AC2-49D8-B748-0E14A9D0E257}"/>
    <cellStyle name="Input - numbers 7" xfId="23082" xr:uid="{FDD82655-8F0D-478F-8C97-113FA83B4A91}"/>
    <cellStyle name="Input - numbers 8" xfId="23083" xr:uid="{8B4E47D3-5256-4E6D-9EDD-270162853E0B}"/>
    <cellStyle name="Input - numbers 9" xfId="23084" xr:uid="{EF080D05-0746-415C-A29C-357046908B85}"/>
    <cellStyle name="Input - numbers_Annexe 6 IAS" xfId="23085" xr:uid="{480F177A-BE3D-4D79-8E10-769C60E98965}"/>
    <cellStyle name="Input (£m)" xfId="23086" xr:uid="{3A542204-2913-4B5E-A811-C800059555E8}"/>
    <cellStyle name="Input (£m) 2" xfId="23087" xr:uid="{E554BDA9-4385-45DD-95B7-B50B93E5AA2F}"/>
    <cellStyle name="Input (£m) 2 2" xfId="23088" xr:uid="{B9840D2D-D8FD-4171-B59A-E1753C241C62}"/>
    <cellStyle name="Input (£m) 2 2 2" xfId="23089" xr:uid="{9319FC60-286E-4E5A-80A7-F5D31BFBA5BB}"/>
    <cellStyle name="Input (£m) 2 3" xfId="23090" xr:uid="{72D3780C-78ED-4496-8CD0-26B7F6923DD6}"/>
    <cellStyle name="Input (£m) 3" xfId="23091" xr:uid="{5E815FA5-A044-4DFC-AF73-79F546FF05F3}"/>
    <cellStyle name="Input (£m) 3 2" xfId="23092" xr:uid="{3FFB219E-D76F-4336-A4E7-9FD4A5A4ACD3}"/>
    <cellStyle name="Input (£m) 4" xfId="23093" xr:uid="{6F6CDF30-5842-46A5-A6EA-1B407B11C973}"/>
    <cellStyle name="Input (£m)_Cadrage conso" xfId="23094" xr:uid="{C7942F68-5899-4E10-B387-A0C6E0126EB7}"/>
    <cellStyle name="Input [yellow]" xfId="23095" xr:uid="{83E8E623-A5F7-43CB-A002-C0751BB19CDD}"/>
    <cellStyle name="Input [yellow] 10" xfId="23096" xr:uid="{5D76CB75-A3BE-458E-9CDF-16B3D8240A8F}"/>
    <cellStyle name="Input [yellow] 11" xfId="23097" xr:uid="{BE6CCEDE-E1FC-4666-8F41-D44605C53925}"/>
    <cellStyle name="Input [yellow] 12" xfId="23098" xr:uid="{67E14AF3-8C55-4EAC-93F5-2C12DCA960B3}"/>
    <cellStyle name="Input [yellow] 13" xfId="23099" xr:uid="{F30F62E8-B99A-4E1D-80F7-781AD14F243C}"/>
    <cellStyle name="Input [yellow] 14" xfId="23100" xr:uid="{D912DE19-5656-4F1D-A740-E954E3E51399}"/>
    <cellStyle name="Input [yellow] 15" xfId="23101" xr:uid="{182BCAC5-9D40-42F4-A0C2-5FF5288F4C53}"/>
    <cellStyle name="Input [yellow] 16" xfId="23102" xr:uid="{C83F6E9B-B7BB-4194-AA35-417ED7B0C13A}"/>
    <cellStyle name="Input [yellow] 17" xfId="23103" xr:uid="{2CB005BB-6653-4391-BF87-1D647977EB5E}"/>
    <cellStyle name="Input [yellow] 18" xfId="23104" xr:uid="{B2DCE458-CEB4-4AAA-B776-BC8EEE0857DE}"/>
    <cellStyle name="Input [yellow] 19" xfId="23105" xr:uid="{6CFF421A-760C-4657-81AD-A98B19C26CD0}"/>
    <cellStyle name="Input [yellow] 2" xfId="23106" xr:uid="{FC17FBED-52A2-457A-8246-A9CA4C2B67FF}"/>
    <cellStyle name="Input [yellow] 2 2" xfId="23107" xr:uid="{1FE1FF39-49F0-419B-A566-4B1B8631AFEB}"/>
    <cellStyle name="Input [yellow] 2 3" xfId="23108" xr:uid="{89EF9780-7F43-4ACF-A4DF-69287675D1E2}"/>
    <cellStyle name="Input [yellow] 2 4" xfId="23109" xr:uid="{E1972701-92AA-4225-9C88-16D560CD8BBF}"/>
    <cellStyle name="Input [yellow] 2 5" xfId="23110" xr:uid="{F00AF06B-EF11-460E-AEF9-418CD605012B}"/>
    <cellStyle name="Input [yellow] 2 6" xfId="23111" xr:uid="{35F843B4-D7F5-4267-A79F-009FEE7FD47C}"/>
    <cellStyle name="Input [yellow] 2_Annexe 6 IAS" xfId="23112" xr:uid="{041ABFBF-C4DC-47B3-917F-356F29F19751}"/>
    <cellStyle name="Input [yellow] 20" xfId="23113" xr:uid="{E49627FC-5F6E-4E03-BF28-CFEC4EA3A01C}"/>
    <cellStyle name="Input [yellow] 21" xfId="23114" xr:uid="{8379258A-869A-4AC1-89C0-8809E83D3A02}"/>
    <cellStyle name="Input [yellow] 22" xfId="23115" xr:uid="{F7A73500-7666-4822-A0D2-198BE41DD575}"/>
    <cellStyle name="Input [yellow] 3" xfId="23116" xr:uid="{7D226AEF-EEC0-4D29-8F10-35E7A951F508}"/>
    <cellStyle name="Input [yellow] 3 2" xfId="23117" xr:uid="{257A6639-D65E-4646-B3E6-A33C226A3875}"/>
    <cellStyle name="Input [yellow] 3_Annexe 6 IAS" xfId="23118" xr:uid="{41EA8727-FC62-45E9-BF8D-F25B9C1351BA}"/>
    <cellStyle name="Input [yellow] 4" xfId="23119" xr:uid="{F270573A-A459-4F41-8DAA-277F7F091F90}"/>
    <cellStyle name="Input [yellow] 4 2" xfId="23120" xr:uid="{E700C3B8-F92F-4228-A7A3-C9C9C01888A3}"/>
    <cellStyle name="Input [yellow] 4_Annexe 6 IAS" xfId="23121" xr:uid="{C4BDFB3E-8139-4F69-A6D2-220ED56C7767}"/>
    <cellStyle name="Input [yellow] 5" xfId="23122" xr:uid="{1BC76CD6-94BE-46D1-8C34-332510E8FFAD}"/>
    <cellStyle name="Input [yellow] 5 2" xfId="23123" xr:uid="{836C6645-6880-482D-A8D2-591024D8FC9F}"/>
    <cellStyle name="Input [yellow] 5_Annexe 6 IAS" xfId="23124" xr:uid="{2B5EAADF-F46A-43E3-9558-5BE4531CF502}"/>
    <cellStyle name="Input [yellow] 6" xfId="23125" xr:uid="{906FB817-AFC2-4552-BC0A-56E55AC2F7DD}"/>
    <cellStyle name="Input [yellow] 6 2" xfId="23126" xr:uid="{D6849ECE-A252-49A5-9545-D3D19F6D9CCA}"/>
    <cellStyle name="Input [yellow] 6_Annexe 6 IAS" xfId="23127" xr:uid="{5A4C6545-D386-4149-BBB0-76899B27B174}"/>
    <cellStyle name="Input [yellow] 7" xfId="23128" xr:uid="{A484E6EF-A1F1-4C88-A137-F108428EE77E}"/>
    <cellStyle name="Input [yellow] 7 2" xfId="23129" xr:uid="{71A7C889-E2DD-4F36-A396-3DAC26E167C3}"/>
    <cellStyle name="Input [yellow] 7_Annexe 6 IAS" xfId="23130" xr:uid="{443F65F9-DA98-4E83-8A12-D692E064D9A9}"/>
    <cellStyle name="Input [yellow] 8" xfId="23131" xr:uid="{7BB84C9F-EC29-4438-8E29-0304BC90FC23}"/>
    <cellStyle name="Input [yellow] 9" xfId="23132" xr:uid="{45A18AD5-EF9A-42FC-854F-D9FF65243A59}"/>
    <cellStyle name="Input [yellow]_Annexe 6 IAS" xfId="23133" xr:uid="{14830BB9-CE36-4992-9C60-582935FB325C}"/>
    <cellStyle name="Input 10" xfId="23134" xr:uid="{16F17997-92C6-4815-85E5-37056FD6E984}"/>
    <cellStyle name="Input 10 2" xfId="23135" xr:uid="{B74E2C6B-569F-43CB-B53E-3CC1C4604A08}"/>
    <cellStyle name="Input 10_Annexe 6 IAS" xfId="23136" xr:uid="{788D0671-852F-4837-A5B1-AA7BC2EDE5C4}"/>
    <cellStyle name="Input 11" xfId="23137" xr:uid="{19413D07-003C-4E7B-9D4D-AF4DC5E9C61E}"/>
    <cellStyle name="Input 11 2" xfId="23138" xr:uid="{86B4398A-5B2E-4ECD-9E6A-A17E168A2C2A}"/>
    <cellStyle name="Input 11_Annexe 6 IAS" xfId="23139" xr:uid="{43EE21D3-906E-42B8-85EC-652479C31B99}"/>
    <cellStyle name="Input 12" xfId="23140" xr:uid="{4EF9230B-CF08-475E-A431-D1B7ED775E32}"/>
    <cellStyle name="Input 12 2" xfId="23141" xr:uid="{DA3F9D7B-22F6-4248-A97D-8CC668CD5888}"/>
    <cellStyle name="Input 12_Annexe 6 IAS" xfId="23142" xr:uid="{B3599E30-1434-444C-8A25-5BB667EBE448}"/>
    <cellStyle name="Input 13" xfId="23143" xr:uid="{B829BE6D-815A-4C39-A49A-EE476A73C95A}"/>
    <cellStyle name="Input 13 2" xfId="23144" xr:uid="{8061237D-9FF6-4A8C-9BD2-90F300CBF244}"/>
    <cellStyle name="Input 13_Annexe 6 IAS" xfId="23145" xr:uid="{393F21F9-44E8-43FB-97A3-0F299C3F50A0}"/>
    <cellStyle name="Input 14" xfId="23146" xr:uid="{206EBA89-AC82-4CC5-8206-99903CED516A}"/>
    <cellStyle name="Input 15" xfId="23147" xr:uid="{ECBF33B6-1121-4782-B32C-F3E45083BF1F}"/>
    <cellStyle name="Input 2" xfId="9281" xr:uid="{D95D2FC9-77B6-440E-8AA1-4460F66FDF49}"/>
    <cellStyle name="Input 2 10" xfId="11508" xr:uid="{7F2DB8E1-C13F-4010-9E62-3B28D53B30AD}"/>
    <cellStyle name="Input 2 10 2" xfId="12793" xr:uid="{1737D264-4CF2-4D96-9AE1-60E476605041}"/>
    <cellStyle name="Input 2 10 3" xfId="12494" xr:uid="{628535E3-018E-48B5-B7B3-5EFFFDECBDCE}"/>
    <cellStyle name="Input 2 11" xfId="23148" xr:uid="{0E58981F-2866-4A4B-922A-94B9606568C7}"/>
    <cellStyle name="Input 2 2" xfId="11068" xr:uid="{49F0B848-EEB4-4516-87B1-A5846243677F}"/>
    <cellStyle name="Input 2 2 2" xfId="12110" xr:uid="{7E60264F-F99E-4B35-A8F1-B5F76D88D80D}"/>
    <cellStyle name="Input 2 2 2 2" xfId="13335" xr:uid="{1F94AA1F-837A-458D-BC7F-6526FF97D4AB}"/>
    <cellStyle name="Input 2 2 2 3" xfId="13663" xr:uid="{D4552BDE-95FE-4E51-81B7-0F67CA128205}"/>
    <cellStyle name="Input 2 2 2 4" xfId="23150" xr:uid="{58364565-AFD7-42F2-AB67-68CF5F919104}"/>
    <cellStyle name="Input 2 2 3" xfId="11814" xr:uid="{9F1B6041-E450-4A92-8963-AA7ECEC373B8}"/>
    <cellStyle name="Input 2 2 3 2" xfId="13093" xr:uid="{93207F6E-5CB3-4FE3-8C89-89A2DC3F0EA2}"/>
    <cellStyle name="Input 2 2 3 3" xfId="13421" xr:uid="{BAA773D7-7EF0-486C-9907-B499DA95F427}"/>
    <cellStyle name="Input 2 2 4" xfId="11864" xr:uid="{637DBDD5-B6AC-4E75-9FB1-473399BC9123}"/>
    <cellStyle name="Input 2 2 4 2" xfId="13142" xr:uid="{55D5666C-F05B-4CDA-8FA5-3A1457BD5921}"/>
    <cellStyle name="Input 2 2 4 3" xfId="13470" xr:uid="{2B28979B-6BAA-4468-AD41-4B38D268345E}"/>
    <cellStyle name="Input 2 2 5" xfId="11824" xr:uid="{C1AD082E-EC74-4AA8-A6F9-9CBA1FBFD192}"/>
    <cellStyle name="Input 2 2 5 2" xfId="13102" xr:uid="{72AAEF91-EE2B-4C02-B153-6C5AE35DD7B2}"/>
    <cellStyle name="Input 2 2 5 3" xfId="13430" xr:uid="{1B2C8245-45F7-4506-84D3-D0616C2E1F9D}"/>
    <cellStyle name="Input 2 2 6" xfId="23149" xr:uid="{39E51936-A59E-44D4-AA96-96A6E64F32C9}"/>
    <cellStyle name="Input 2 3" xfId="11072" xr:uid="{E450A4BE-1DB6-4670-A11E-571045221C2C}"/>
    <cellStyle name="Input 2 3 2" xfId="12114" xr:uid="{77725C78-9E8B-4FA9-B5DE-5E0133CE8570}"/>
    <cellStyle name="Input 2 3 2 2" xfId="13339" xr:uid="{3E8FAAF3-B044-4C9C-8AD7-F9EFFF9C622C}"/>
    <cellStyle name="Input 2 3 2 3" xfId="13667" xr:uid="{BCBDCB29-461F-4F95-9400-655BB575A139}"/>
    <cellStyle name="Input 2 3 3" xfId="11903" xr:uid="{23848ABE-3BC8-4C4A-8263-88DB7589DF6D}"/>
    <cellStyle name="Input 2 3 3 2" xfId="13175" xr:uid="{EB70B17A-FEA4-4D6A-AD87-032FBCB9F1E1}"/>
    <cellStyle name="Input 2 3 3 3" xfId="13503" xr:uid="{5B053B89-DC21-4C62-8DF8-F5CB919E679A}"/>
    <cellStyle name="Input 2 3 4" xfId="11928" xr:uid="{036E68FC-5612-469C-B7C5-D8BD906F1E35}"/>
    <cellStyle name="Input 2 3 4 2" xfId="13199" xr:uid="{3D601359-E3B1-4CE7-A55C-0AF073584514}"/>
    <cellStyle name="Input 2 3 4 3" xfId="13527" xr:uid="{B1AC3CC2-428C-4C5E-B4DD-23EF5ADC26CE}"/>
    <cellStyle name="Input 2 3 5" xfId="11912" xr:uid="{4CB8BFC3-E273-4A7D-92FF-CD5AE565F6C1}"/>
    <cellStyle name="Input 2 3 5 2" xfId="13184" xr:uid="{2A0529E6-7435-4D07-AE19-F9F343F808EC}"/>
    <cellStyle name="Input 2 3 5 3" xfId="13512" xr:uid="{3F440FA7-D68D-44A0-9D09-8605DB5FF1A4}"/>
    <cellStyle name="Input 2 3 6" xfId="23151" xr:uid="{3B364084-C94B-469A-8D8B-8469F2FF0E60}"/>
    <cellStyle name="Input 2 4" xfId="11090" xr:uid="{4C39AD1E-EEA9-46E5-ABDE-81FDDF45ABC6}"/>
    <cellStyle name="Input 2 4 2" xfId="12132" xr:uid="{15BBCBE8-17FB-4C1E-B9E3-851FB0E4CA14}"/>
    <cellStyle name="Input 2 4 2 2" xfId="13351" xr:uid="{118A3E06-B652-429C-9CAC-7C3594B1A1E1}"/>
    <cellStyle name="Input 2 4 2 3" xfId="13679" xr:uid="{EFF71540-0C54-48C3-95C8-CC8C5B86A40F}"/>
    <cellStyle name="Input 2 4 3" xfId="11527" xr:uid="{B0DB2C93-7C50-4813-BB51-D9EEAA92B0EF}"/>
    <cellStyle name="Input 2 4 3 2" xfId="12811" xr:uid="{DCF2399A-1088-4CDF-BE9F-403602ED92D2}"/>
    <cellStyle name="Input 2 4 3 3" xfId="12646" xr:uid="{5FDF48DD-E778-4850-B860-4BCE1F1EFBF5}"/>
    <cellStyle name="Input 2 4 4" xfId="11720" xr:uid="{D2BEB901-9B8E-4EAF-A425-E362C0D34548}"/>
    <cellStyle name="Input 2 4 4 2" xfId="12999" xr:uid="{7069B921-A5B7-4A0D-AB6E-4FCCF35271D4}"/>
    <cellStyle name="Input 2 4 4 3" xfId="12515" xr:uid="{7C9AA861-063E-49B2-AA83-4AD4F48FB257}"/>
    <cellStyle name="Input 2 4 5" xfId="12415" xr:uid="{ACA1DC55-7924-4069-BA54-4921F5B5CCCD}"/>
    <cellStyle name="Input 2 4 5 2" xfId="13387" xr:uid="{0B25379A-AFFF-438F-9CEB-7D6E4F03E1F3}"/>
    <cellStyle name="Input 2 4 5 3" xfId="13715" xr:uid="{7FDA3C94-9E3C-4336-903B-F351C4312CB4}"/>
    <cellStyle name="Input 2 4 6" xfId="23152" xr:uid="{A9379CA1-3768-465E-BE9C-88624BFD0EED}"/>
    <cellStyle name="Input 2 5" xfId="11021" xr:uid="{BD99011E-D849-4F87-848A-40E2708D8C92}"/>
    <cellStyle name="Input 2 5 2" xfId="12063" xr:uid="{916AA1B8-A97B-4E9C-B3EE-279917B89ED7}"/>
    <cellStyle name="Input 2 5 2 2" xfId="13288" xr:uid="{48FE9745-BF15-491E-A0A9-F32750643EF2}"/>
    <cellStyle name="Input 2 5 2 3" xfId="13616" xr:uid="{5CDC4C49-E4B2-42BE-8DED-17472E5D45DC}"/>
    <cellStyle name="Input 2 5 3" xfId="11607" xr:uid="{C126E56F-04AA-4804-89F2-64A28340DFE5}"/>
    <cellStyle name="Input 2 5 3 2" xfId="12891" xr:uid="{4BD7D90D-511B-4D91-A043-6BD3CAE84A03}"/>
    <cellStyle name="Input 2 5 3 3" xfId="12656" xr:uid="{F059033B-22B9-4094-A37D-1DEC36BBFC72}"/>
    <cellStyle name="Input 2 5 4" xfId="11617" xr:uid="{AA74B3BD-3AF9-4E37-8550-67497FF51D14}"/>
    <cellStyle name="Input 2 5 4 2" xfId="12901" xr:uid="{8B28EBD3-C467-4A02-8387-C41C338A23E4}"/>
    <cellStyle name="Input 2 5 4 3" xfId="12720" xr:uid="{A246831A-196D-4F3F-81B3-E225DB06B0EF}"/>
    <cellStyle name="Input 2 5 5" xfId="11589" xr:uid="{A74C9AC9-AD86-4C1B-AF9F-FD9FBB8F4841}"/>
    <cellStyle name="Input 2 5 5 2" xfId="12873" xr:uid="{547B6C85-67F6-4E67-9D46-2B84FE0C384E}"/>
    <cellStyle name="Input 2 5 5 3" xfId="12474" xr:uid="{C99274B7-C60F-4288-9D9A-F9E42C61A91E}"/>
    <cellStyle name="Input 2 5 6" xfId="23153" xr:uid="{17FAA0B6-937E-4A93-A4EB-2AA2FF1E89FE}"/>
    <cellStyle name="Input 2 6" xfId="10954" xr:uid="{DACB783E-8E5B-4005-B05B-0103B01FFC80}"/>
    <cellStyle name="Input 2 6 2" xfId="11996" xr:uid="{EBC22456-B29B-4997-991A-E456A5744FE2}"/>
    <cellStyle name="Input 2 6 2 2" xfId="13244" xr:uid="{9F96B4F4-B08F-4803-A9E1-805D2866C998}"/>
    <cellStyle name="Input 2 6 2 3" xfId="13572" xr:uid="{256D2336-7FF5-422E-BECD-B040BD5DDBBD}"/>
    <cellStyle name="Input 2 6 3" xfId="11691" xr:uid="{B062EE93-5643-4CD7-84EB-AA802C80D298}"/>
    <cellStyle name="Input 2 6 3 2" xfId="12973" xr:uid="{3A467574-3B53-4460-8767-8E7DEDA4F9AB}"/>
    <cellStyle name="Input 2 6 3 3" xfId="12459" xr:uid="{B50F24F3-7AD6-41CD-B8F9-F1727DA6356A}"/>
    <cellStyle name="Input 2 6 4" xfId="11947" xr:uid="{ECD14637-F284-4922-96AF-070205F86D4F}"/>
    <cellStyle name="Input 2 6 4 2" xfId="13215" xr:uid="{473D8DE5-52E9-4334-A27E-379E77C2E4F6}"/>
    <cellStyle name="Input 2 6 4 3" xfId="13543" xr:uid="{0638F2BE-BE55-4996-8E9F-B5E9140E045F}"/>
    <cellStyle name="Input 2 6 5" xfId="11752" xr:uid="{941709DA-1B71-4233-933E-59AB789042FA}"/>
    <cellStyle name="Input 2 6 5 2" xfId="13031" xr:uid="{F3435BD7-B311-4FAD-BA97-D5B3AC530B66}"/>
    <cellStyle name="Input 2 6 5 3" xfId="12579" xr:uid="{59E4F0C3-6DD2-49BD-A5ED-AC63E3C245F9}"/>
    <cellStyle name="Input 2 7" xfId="11869" xr:uid="{485FD2E0-204E-4E6B-809C-BF0D77851763}"/>
    <cellStyle name="Input 2 7 2" xfId="13147" xr:uid="{5456647C-F84C-46D9-A3CA-E205D548152E}"/>
    <cellStyle name="Input 2 7 3" xfId="13475" xr:uid="{208939DB-3BF1-4149-BE58-CCB01DBF1AF5}"/>
    <cellStyle name="Input 2 8" xfId="11862" xr:uid="{64F3DD7E-FB92-4D8B-986F-D8367E3FA5B6}"/>
    <cellStyle name="Input 2 8 2" xfId="13140" xr:uid="{A50A9F3C-8B70-4885-B5B3-B5042430AA37}"/>
    <cellStyle name="Input 2 8 3" xfId="13468" xr:uid="{29519D1E-8168-4567-B0E8-DFD939DF35E1}"/>
    <cellStyle name="Input 2 9" xfId="11498" xr:uid="{9DD8A8CA-BD46-4BC7-877C-E1779C30B62C}"/>
    <cellStyle name="Input 2 9 2" xfId="12783" xr:uid="{123D1043-37AC-4C18-9438-B05C86810131}"/>
    <cellStyle name="Input 2 9 3" xfId="12677" xr:uid="{FD6FD43E-1F5C-48FB-8B12-2DD4EC68CFE7}"/>
    <cellStyle name="Input 2_Cadrage conso" xfId="23154" xr:uid="{FC4B0248-A32E-4C31-B1CF-64BF6FC3ECE8}"/>
    <cellStyle name="Input 3" xfId="23155" xr:uid="{085042F9-6F0D-4A2C-A5BC-FF8C02E1771E}"/>
    <cellStyle name="Input 3 2" xfId="23156" xr:uid="{581B084D-0902-457C-B8DB-8C2EEDAB2FA9}"/>
    <cellStyle name="Input 3 2 2" xfId="23157" xr:uid="{3B2206C6-9E15-48EF-B0D8-ED6430D63501}"/>
    <cellStyle name="Input 3 3" xfId="23158" xr:uid="{6AD97FF4-FD57-4E61-82FA-4BC29ADAC806}"/>
    <cellStyle name="Input 3 4" xfId="23159" xr:uid="{FC6EC7B9-ED3B-4499-9BD5-24DC7CEFF7F4}"/>
    <cellStyle name="Input 3 5" xfId="23160" xr:uid="{650E626C-FAE0-49B3-9E1E-CF89E8106930}"/>
    <cellStyle name="Input 3_Cadrage conso" xfId="23161" xr:uid="{DB4488D2-46EF-4EFA-8021-F2FA23A0A02E}"/>
    <cellStyle name="Input 4" xfId="23162" xr:uid="{9E43D842-17C6-41B7-BCBD-590862C62A18}"/>
    <cellStyle name="Input 4 2" xfId="23163" xr:uid="{5FA4CD2B-ACD1-4992-9A06-78CE29AAEA4D}"/>
    <cellStyle name="Input 4 2 2" xfId="23164" xr:uid="{C1E3DB5A-5771-4AD0-92AB-43966607AF26}"/>
    <cellStyle name="Input 4 3" xfId="23165" xr:uid="{8A587A80-0D0B-40A8-9FC3-4390C2FF4538}"/>
    <cellStyle name="Input 4 4" xfId="23166" xr:uid="{2E304C99-81CB-441A-98E0-A0A71F89A0F8}"/>
    <cellStyle name="Input 4 5" xfId="23167" xr:uid="{35362BFA-709E-4E19-AFB7-F8A33B2648C2}"/>
    <cellStyle name="Input 4_Cadrage conso" xfId="23168" xr:uid="{41E450B9-F74B-40FC-BEC1-2366DF77355D}"/>
    <cellStyle name="Input 5" xfId="23169" xr:uid="{E865ADCF-5DC4-44C3-BCA1-31168ABFB52B}"/>
    <cellStyle name="Input 5 2" xfId="23170" xr:uid="{CC1390F0-8A82-4C58-A99A-C13FB9B8D105}"/>
    <cellStyle name="Input 5 3" xfId="23171" xr:uid="{6BCAD6B9-6A84-4953-882A-6E10157DADD1}"/>
    <cellStyle name="Input 5 4" xfId="23172" xr:uid="{8802A676-4A84-450A-AD9F-DE3BFB443D76}"/>
    <cellStyle name="Input 5 5" xfId="23173" xr:uid="{94EF8F12-04A0-4799-8F20-DBFB1CDA27E3}"/>
    <cellStyle name="Input 5 6" xfId="23174" xr:uid="{C48C96D6-BEEC-4EB6-B8EF-A753833F3A19}"/>
    <cellStyle name="Input 5_Annexe 6 IAS" xfId="23175" xr:uid="{93962E60-3DC7-4081-A2A5-CB6260E4EF13}"/>
    <cellStyle name="Input 6" xfId="23176" xr:uid="{3B383B9A-6073-4D07-9FE6-2C5F37558A29}"/>
    <cellStyle name="Input 6 2" xfId="23177" xr:uid="{C4511948-0C93-4131-92F2-3F6AA682C246}"/>
    <cellStyle name="Input 6_Annexe 6 IAS" xfId="23178" xr:uid="{E4070C57-09A1-4DE0-8BC2-1C7EE9DAE3F4}"/>
    <cellStyle name="Input 7" xfId="23179" xr:uid="{6F07CF33-DE81-4C04-976F-E790DF3DDAB9}"/>
    <cellStyle name="Input 7 2" xfId="23180" xr:uid="{29BDC595-AEE1-4730-B0A7-5AD18E364C0B}"/>
    <cellStyle name="Input 7_Annexe 6 IAS" xfId="23181" xr:uid="{13D07D08-EE40-455C-82D7-3F41F177B74D}"/>
    <cellStyle name="Input 8" xfId="23182" xr:uid="{0B8AB118-D61A-4387-ADCE-2FEB728E5631}"/>
    <cellStyle name="Input 8 2" xfId="23183" xr:uid="{128D0913-04ED-4D06-AEFC-BA565C551DFA}"/>
    <cellStyle name="Input 8_Annexe 6 IAS" xfId="23184" xr:uid="{2EB4B2E6-D8E3-4923-B740-8D9FB03C06AD}"/>
    <cellStyle name="Input 9" xfId="23185" xr:uid="{F1F2B8C8-B2DE-4B52-80DC-468AF82A2187}"/>
    <cellStyle name="Input 9 2" xfId="23186" xr:uid="{17D09467-1962-4B1E-A22C-44595994D8EC}"/>
    <cellStyle name="Input 9_Annexe 6 IAS" xfId="23187" xr:uid="{237C2793-B5A8-4D19-B499-B4B9EFCA666E}"/>
    <cellStyle name="Input normal" xfId="23188" xr:uid="{4DF0C710-B491-4334-908E-360E5BD788E0}"/>
    <cellStyle name="Input normal 2" xfId="23189" xr:uid="{E6974441-E40F-4006-8109-5932A5BF74C1}"/>
    <cellStyle name="Input normal 2 2" xfId="23190" xr:uid="{3F23DECC-EF47-48DF-91B3-38004DDFCD15}"/>
    <cellStyle name="Input normal 3" xfId="23191" xr:uid="{6D3C67B0-5097-4BC1-917F-AEA759185345}"/>
    <cellStyle name="Input normal 3 2" xfId="23192" xr:uid="{A1B73731-8FA9-4EA9-8FF6-02AAB3176FCF}"/>
    <cellStyle name="Input normal 4" xfId="23193" xr:uid="{714D6C0A-3E27-4F6F-9379-74C66E0979C1}"/>
    <cellStyle name="Input normal 5" xfId="23194" xr:uid="{8514A0E3-F958-47A7-BD01-8F3D3695A70F}"/>
    <cellStyle name="Input normal 6" xfId="23195" xr:uid="{162BDC45-6EFF-473D-A9E6-C99F29E9983D}"/>
    <cellStyle name="Input number" xfId="23196" xr:uid="{DE244D33-4F1D-44F5-B324-BF1F0F79C3F1}"/>
    <cellStyle name="Input number (0.0)" xfId="23197" xr:uid="{3EC7F8F0-5B1B-41D5-8F28-8F0748AA5316}"/>
    <cellStyle name="Input number (0.0) 2" xfId="23198" xr:uid="{44211ED1-D5D9-4191-BA2E-D1DEF567821E}"/>
    <cellStyle name="Input number (0.0)_Cadrage conso" xfId="23199" xr:uid="{2453EEBF-32F3-4E42-A1B4-7C32264BEB78}"/>
    <cellStyle name="Input number (0.00)" xfId="23200" xr:uid="{3FE4A77A-E5EB-4EF5-8492-715D7C1C71B5}"/>
    <cellStyle name="Input number (0.00) 2" xfId="23201" xr:uid="{B1E891FD-7BF2-4F81-A170-84502072C28E}"/>
    <cellStyle name="Input number (0.00)_Cadrage conso" xfId="23202" xr:uid="{8F3D0DC8-1384-4ABD-BA7D-C394641CE766}"/>
    <cellStyle name="Input number 10" xfId="23203" xr:uid="{D72E6305-6E58-47E9-9A14-99926710AC94}"/>
    <cellStyle name="Input number 11" xfId="23204" xr:uid="{8CEEA3C8-7AB8-4109-B0C7-BDE0CF6C42B3}"/>
    <cellStyle name="Input number 12" xfId="23205" xr:uid="{4567302E-94FB-4517-936D-2231F3F25623}"/>
    <cellStyle name="Input number 13" xfId="23206" xr:uid="{7C760819-3A92-4317-9117-73574809ADA9}"/>
    <cellStyle name="Input number 2" xfId="23207" xr:uid="{13025A80-E554-4ACF-AE55-4594A84D666F}"/>
    <cellStyle name="Input number 3" xfId="23208" xr:uid="{243AF69B-846F-4806-9929-64932CD2A9DD}"/>
    <cellStyle name="Input number 4" xfId="23209" xr:uid="{BAE15F03-5B68-454C-B9DD-2F5492B59DAB}"/>
    <cellStyle name="Input number 5" xfId="23210" xr:uid="{10BC6265-77D2-49FB-B0FA-86274CCABEDF}"/>
    <cellStyle name="Input number 6" xfId="23211" xr:uid="{07A8BEFD-A20C-4DE8-8EA5-F7763F442D30}"/>
    <cellStyle name="Input number 7" xfId="23212" xr:uid="{F4360AA8-06BC-4EE2-8779-D48158218D08}"/>
    <cellStyle name="Input number 8" xfId="23213" xr:uid="{8113B507-1DDD-415B-8359-151705B997BF}"/>
    <cellStyle name="Input number 9" xfId="23214" xr:uid="{84EB00EE-4E2B-4B9A-9C22-F79BC609BA25}"/>
    <cellStyle name="Input number_Annexe 6 IAS" xfId="23215" xr:uid="{4FFA29B7-4940-4ED3-9540-5ADB75429438}"/>
    <cellStyle name="Input_400 416v-fr-bp-Appendix shadow -21_version_finale" xfId="23216" xr:uid="{2FCC41E8-D89B-4263-ACBA-9C5ECB4BF861}"/>
    <cellStyle name="Input2" xfId="23217" xr:uid="{E5D99643-C787-4BF6-80A1-5DEFE318680D}"/>
    <cellStyle name="Input2 10" xfId="23218" xr:uid="{E037E330-5906-4784-BCDD-195BCC96E1E5}"/>
    <cellStyle name="Input2 11" xfId="23219" xr:uid="{2A809C93-85D0-4C66-9735-0202D34B24A5}"/>
    <cellStyle name="Input2 12" xfId="23220" xr:uid="{C254AB79-18D1-4C35-9065-07DC02BAC429}"/>
    <cellStyle name="Input2 13" xfId="23221" xr:uid="{B3F40FEA-82C9-4D37-9B94-A53B29E92BF7}"/>
    <cellStyle name="Input2 14" xfId="23222" xr:uid="{6C85CF42-F7AE-41B4-982A-521B049E3031}"/>
    <cellStyle name="Input2 15" xfId="23223" xr:uid="{5F8E7305-2D7A-494C-B7A8-B5178090591C}"/>
    <cellStyle name="Input2 16" xfId="23224" xr:uid="{38D7D5BB-875B-404D-81CC-DF4431912BF5}"/>
    <cellStyle name="Input2 17" xfId="23225" xr:uid="{5741000C-0092-4FE1-8826-984D974EE8C4}"/>
    <cellStyle name="Input2 2" xfId="23226" xr:uid="{D9C41C30-51E6-4069-AA86-FA9E591D7710}"/>
    <cellStyle name="Input2 2 2" xfId="23227" xr:uid="{161525EE-7FCF-4BE2-B138-59AF42F43316}"/>
    <cellStyle name="Input2 2_Annexe 6 IAS" xfId="23228" xr:uid="{00378182-7C79-4B28-9168-0EECA32CECDE}"/>
    <cellStyle name="Input2 3" xfId="23229" xr:uid="{2324C8AF-9C2F-4FD4-A3DF-A5D6D1F447C1}"/>
    <cellStyle name="Input2 3 2" xfId="23230" xr:uid="{EE42E5E7-3E97-478C-BF09-81146A4C1AF3}"/>
    <cellStyle name="Input2 3_Annexe 6 IAS" xfId="23231" xr:uid="{8C27E8B3-8827-422A-A4D4-72F064338C75}"/>
    <cellStyle name="Input2 4" xfId="23232" xr:uid="{C7F5A040-14F0-4462-B9AC-B805012B93BC}"/>
    <cellStyle name="Input2 4 2" xfId="23233" xr:uid="{C89CDDE1-D072-4C02-AFB9-4332F03AB00B}"/>
    <cellStyle name="Input2 4_Annexe 6 IAS" xfId="23234" xr:uid="{E41FCA34-1F11-4835-BC37-AD20D14C23BA}"/>
    <cellStyle name="Input2 5" xfId="23235" xr:uid="{DBC6F2C9-3B84-4EEB-BD06-A27FADF55222}"/>
    <cellStyle name="Input2 5 2" xfId="23236" xr:uid="{C13E3FD2-D481-4C7A-BBAE-0591A9E0C2BC}"/>
    <cellStyle name="Input2 5_Annexe 6 IAS" xfId="23237" xr:uid="{EF780E4D-C7B7-4131-8199-20F6DE09B498}"/>
    <cellStyle name="Input2 6" xfId="23238" xr:uid="{D5A65AB8-F100-43CA-8109-45E556FC4238}"/>
    <cellStyle name="Input2 7" xfId="23239" xr:uid="{95D8EF63-6D6E-465A-AE4C-2BA44D20ACD6}"/>
    <cellStyle name="Input2 8" xfId="23240" xr:uid="{4B113114-312E-4385-8600-8A3DA90B8E9C}"/>
    <cellStyle name="Input2 9" xfId="23241" xr:uid="{A4C115DE-F9C4-4CF7-A5BF-7574A99A00C5}"/>
    <cellStyle name="Input2_Annexe 6 IAS" xfId="23242" xr:uid="{7704C3EA-133B-40F1-9F8B-1625CD427ACB}"/>
    <cellStyle name="InputBlueFont" xfId="23243" xr:uid="{CB115B62-7AC3-4732-B5BA-6874CF767AE0}"/>
    <cellStyle name="InputBlueFont 2" xfId="23244" xr:uid="{3D396825-881E-4AC2-881B-53FD807D8AEF}"/>
    <cellStyle name="InputBlueFont_Annexe 6 IAS" xfId="23245" xr:uid="{8EBE08D0-A966-4CF9-9C45-3C8D337DE2A4}"/>
    <cellStyle name="inputDate" xfId="23246" xr:uid="{292057C5-CA55-47EA-863C-18DD1DD3120C}"/>
    <cellStyle name="inputDate 10" xfId="23247" xr:uid="{5363169E-841B-49E4-92A4-4A8A42AA0275}"/>
    <cellStyle name="inputDate 2" xfId="23248" xr:uid="{D215012A-EFA8-455C-BDD9-7D1533C180BC}"/>
    <cellStyle name="inputDate 2 2" xfId="23249" xr:uid="{56A8BD00-EC53-491B-998D-6A11567181EE}"/>
    <cellStyle name="inputDate 2 3" xfId="23250" xr:uid="{587E7FE0-1FCD-4736-897A-5FD7EB41C912}"/>
    <cellStyle name="inputDate 2 4" xfId="23251" xr:uid="{75E1EEA3-F298-4F61-98D7-1EAC7BAF30C5}"/>
    <cellStyle name="inputDate 2 5" xfId="23252" xr:uid="{C8165F0E-336F-4AA1-947A-E9F6D715B2DB}"/>
    <cellStyle name="inputDate 2 6" xfId="23253" xr:uid="{CF3FE0E0-97AC-4626-83EB-1C39982FF3CA}"/>
    <cellStyle name="inputDate 2_Annexe 6 IAS" xfId="23254" xr:uid="{49DF0207-5B5D-491C-A987-FC226C171130}"/>
    <cellStyle name="inputDate 3" xfId="23255" xr:uid="{F5977FBC-395B-4684-9E11-FEBCCA5E3652}"/>
    <cellStyle name="inputDate 3 2" xfId="23256" xr:uid="{319AA890-1BE6-48F4-B6C4-A031A973B303}"/>
    <cellStyle name="inputDate 3 3" xfId="23257" xr:uid="{33B8449D-9979-442D-9140-98BE637F012B}"/>
    <cellStyle name="inputDate 3 4" xfId="23258" xr:uid="{F67EB08E-0CA2-45D0-9F74-D05F93F0E537}"/>
    <cellStyle name="inputDate 3 5" xfId="23259" xr:uid="{DE3D8C28-EBE0-484F-875E-52917EE0F815}"/>
    <cellStyle name="inputDate 3 6" xfId="23260" xr:uid="{A1CF53EE-4DB6-426A-9368-FA7B5107B76A}"/>
    <cellStyle name="inputDate 3_Annexe 6 IAS" xfId="23261" xr:uid="{CC79B82D-A667-46C0-A1A3-7E174CE6AA06}"/>
    <cellStyle name="inputDate 4" xfId="23262" xr:uid="{70049B8A-B320-439D-9FDA-A885533BE327}"/>
    <cellStyle name="inputDate 5" xfId="23263" xr:uid="{5FB57193-5161-4A54-8F19-A91B415987AF}"/>
    <cellStyle name="inputDate 6" xfId="23264" xr:uid="{BA19C8E1-26E2-4262-BD21-12DAFE52B668}"/>
    <cellStyle name="inputDate 7" xfId="23265" xr:uid="{187808C1-D163-4216-86FA-1DE7E834B861}"/>
    <cellStyle name="inputDate 8" xfId="23266" xr:uid="{F9CC47A1-396F-48A5-8725-47DFA16CE7E5}"/>
    <cellStyle name="inputDate 9" xfId="23267" xr:uid="{D9B4E787-1BF3-4EAE-8086-090F09407EC7}"/>
    <cellStyle name="inputDate_Annexe 6 IAS" xfId="23268" xr:uid="{D005AD8E-5D5A-4989-AE09-22B1D476BB38}"/>
    <cellStyle name="inputExposure" xfId="10910" xr:uid="{C2628A22-272A-4B24-B3B6-003347739765}"/>
    <cellStyle name="inputExposure 10" xfId="23270" xr:uid="{9F6EE0F0-3F7F-4192-8479-09F72B6DAA6D}"/>
    <cellStyle name="inputExposure 11" xfId="23269" xr:uid="{15EF2B2D-8474-4CDE-B5C5-CE19BEB0A393}"/>
    <cellStyle name="inputExposure 2" xfId="23271" xr:uid="{90256403-2A7D-4103-856B-CC4A6589886C}"/>
    <cellStyle name="inputExposure 2 2" xfId="23272" xr:uid="{B5EB1CC1-36AA-4604-A1ED-4AC0439D67D2}"/>
    <cellStyle name="inputExposure 2 2 2" xfId="23273" xr:uid="{C61C98BF-0EBB-4A24-A0DD-8DE1CBF5F343}"/>
    <cellStyle name="inputExposure 2 2 3" xfId="23274" xr:uid="{D65DD1FD-EA04-4E7A-A978-FD87410C6F62}"/>
    <cellStyle name="inputExposure 2 2 4" xfId="23275" xr:uid="{18FE4FE1-3AEF-4DC2-BE2A-83EC4D1FE6E9}"/>
    <cellStyle name="inputExposure 2 2 5" xfId="23276" xr:uid="{9185DC19-BA10-476A-B428-6965C80E991D}"/>
    <cellStyle name="inputExposure 2 2 6" xfId="23277" xr:uid="{B00D3660-89D6-4AC9-9E51-D3DFDCCF0D75}"/>
    <cellStyle name="inputExposure 2 3" xfId="23278" xr:uid="{EE251D00-6251-4CFE-9F12-26808F254E0E}"/>
    <cellStyle name="inputExposure 2 4" xfId="23279" xr:uid="{F7E48DF0-CA73-49D1-9E6B-AD33DFDCAED4}"/>
    <cellStyle name="inputExposure 2 5" xfId="23280" xr:uid="{2030AD39-EA6C-4968-B2CC-C91AB5B2DCB7}"/>
    <cellStyle name="inputExposure 2 6" xfId="23281" xr:uid="{0DF1FAC6-11D7-44D9-96B4-D0FDBA8E1957}"/>
    <cellStyle name="inputExposure 2 7" xfId="23282" xr:uid="{5959C402-7E75-4369-8F28-DA565585DA8D}"/>
    <cellStyle name="inputExposure 2_Annexe 6 IAS" xfId="23283" xr:uid="{2C7934EA-60F4-45AB-9443-A9CE00E43181}"/>
    <cellStyle name="inputExposure 3" xfId="23284" xr:uid="{F2D341D5-0E49-445B-9459-8F26426982D7}"/>
    <cellStyle name="inputExposure 3 2" xfId="23285" xr:uid="{7203B4EC-50AD-4F35-8A12-D3F3BDBA7744}"/>
    <cellStyle name="inputExposure 3 3" xfId="23286" xr:uid="{07F01200-EE7B-4507-88CA-A6F6CD27D4BC}"/>
    <cellStyle name="inputExposure 3 4" xfId="23287" xr:uid="{E3EE0336-5811-47C5-B44A-9F9061E302D3}"/>
    <cellStyle name="inputExposure 3 5" xfId="23288" xr:uid="{DA377D68-5E96-422A-ABEF-4E4D95C62371}"/>
    <cellStyle name="inputExposure 3 6" xfId="23289" xr:uid="{0AD8A3B8-904D-42DB-90FC-29816DC48690}"/>
    <cellStyle name="inputExposure 3_Annexe 6 IAS" xfId="23290" xr:uid="{CE4062C6-2D5A-4CB4-875D-9541C038178F}"/>
    <cellStyle name="inputExposure 4" xfId="23291" xr:uid="{0D7B3A48-5CE3-4396-956A-0B7244A49AD6}"/>
    <cellStyle name="inputExposure 5" xfId="23292" xr:uid="{913EAAE9-43FF-4311-90F8-0576071A2F43}"/>
    <cellStyle name="inputExposure 6" xfId="23293" xr:uid="{5BA3B529-147B-43B5-BCD4-8A1E54F587FC}"/>
    <cellStyle name="inputExposure 7" xfId="23294" xr:uid="{F54E0EC9-BE17-4A96-B19B-9104047343AE}"/>
    <cellStyle name="inputExposure 8" xfId="23295" xr:uid="{AD6A85FC-19C4-4A7F-910F-3081EDA7A661}"/>
    <cellStyle name="inputExposure 9" xfId="23296" xr:uid="{CFB44734-3F02-41F8-8F36-93F9DA4032BE}"/>
    <cellStyle name="inputExposure_Annexe 6 IAS" xfId="23297" xr:uid="{AE3CB635-7268-4DA7-B7DD-0797F5A599E0}"/>
    <cellStyle name="inputMaturity" xfId="23298" xr:uid="{31025520-4331-4282-8291-78320CD16BF9}"/>
    <cellStyle name="inputMaturity 10" xfId="23299" xr:uid="{F72D8758-B8EF-4637-8AA4-D7A1436AB835}"/>
    <cellStyle name="inputMaturity 2" xfId="23300" xr:uid="{74A3006C-B7E7-4EC9-9421-0812417E8DC0}"/>
    <cellStyle name="inputMaturity 2 2" xfId="23301" xr:uid="{69D9E3DF-5D83-4034-813C-D57F77433D28}"/>
    <cellStyle name="inputMaturity 2 3" xfId="23302" xr:uid="{2B90EDEB-B8C1-4C5E-AF06-2FAD69FD3968}"/>
    <cellStyle name="inputMaturity 2 4" xfId="23303" xr:uid="{2519A399-D31D-4985-9A08-6B1D334099E2}"/>
    <cellStyle name="inputMaturity 2 5" xfId="23304" xr:uid="{22313AC7-7769-4FDC-AA55-367123863809}"/>
    <cellStyle name="inputMaturity 2 6" xfId="23305" xr:uid="{54463D57-B7C9-4D76-ABF5-74519698858D}"/>
    <cellStyle name="inputMaturity 2_Annexe 6 IAS" xfId="23306" xr:uid="{28FC4D4A-88BE-4A82-95BD-3348FE630B56}"/>
    <cellStyle name="inputMaturity 3" xfId="23307" xr:uid="{09B5EE81-F11F-44BA-A3B1-3F8DAF3A8CE0}"/>
    <cellStyle name="inputMaturity 3 2" xfId="23308" xr:uid="{5681E1BD-557D-4A01-B81A-751EEDB44027}"/>
    <cellStyle name="inputMaturity 3 3" xfId="23309" xr:uid="{4894CCAA-F4C1-466D-9CAC-9A77415870A1}"/>
    <cellStyle name="inputMaturity 3 4" xfId="23310" xr:uid="{7DE43F9A-54CA-46FB-8E58-70DC1BFABDC9}"/>
    <cellStyle name="inputMaturity 3 5" xfId="23311" xr:uid="{985C0D77-04D0-4952-99CD-425A1F490E16}"/>
    <cellStyle name="inputMaturity 3 6" xfId="23312" xr:uid="{1658C2BA-2A43-48F3-8079-3C02ED050F53}"/>
    <cellStyle name="inputMaturity 3_Annexe 6 IAS" xfId="23313" xr:uid="{40C61787-6CD1-4F92-A828-B2DB1B6E2B5A}"/>
    <cellStyle name="inputMaturity 4" xfId="23314" xr:uid="{99B65602-D42D-4468-8C80-9FC8899E545E}"/>
    <cellStyle name="inputMaturity 5" xfId="23315" xr:uid="{DCD1B79F-15A2-419B-B18C-0CBCF96D843E}"/>
    <cellStyle name="inputMaturity 6" xfId="23316" xr:uid="{BECA0193-A763-4991-8974-44ECC906FB90}"/>
    <cellStyle name="inputMaturity 7" xfId="23317" xr:uid="{AF84FD6F-7508-4B8A-B30D-2FE365F17084}"/>
    <cellStyle name="inputMaturity 8" xfId="23318" xr:uid="{4684E729-C452-4858-9810-D1CFF9A8A281}"/>
    <cellStyle name="inputMaturity 9" xfId="23319" xr:uid="{174741CC-23D6-44B1-B8DD-7255A47F54C9}"/>
    <cellStyle name="inputMaturity_Annexe 6 IAS" xfId="23320" xr:uid="{4B6C38A1-9F95-4A58-ABFA-6076EEC043A9}"/>
    <cellStyle name="inputParameterE" xfId="23321" xr:uid="{301B719E-D78E-4AE0-BA85-43CE868D7410}"/>
    <cellStyle name="inputParameterE 10" xfId="23322" xr:uid="{3A0A4871-47B1-40BE-8FCE-C998EBAA032E}"/>
    <cellStyle name="inputParameterE 11" xfId="23323" xr:uid="{423631AA-B800-456F-81F3-C57C356DE4A1}"/>
    <cellStyle name="inputParameterE 12" xfId="23324" xr:uid="{36E5D3C0-3A37-4FEB-B8C8-37F769E1F164}"/>
    <cellStyle name="inputParameterE 13" xfId="23325" xr:uid="{625029CC-9570-4496-81AF-E8559BDF4E3F}"/>
    <cellStyle name="inputParameterE 14" xfId="23326" xr:uid="{B6446EC3-A05C-4C8D-B153-F4D15B688800}"/>
    <cellStyle name="inputParameterE 15" xfId="23327" xr:uid="{D2EBC499-EDCE-477F-B676-2A87147D0B63}"/>
    <cellStyle name="inputParameterE 16" xfId="23328" xr:uid="{E1388744-9EDC-4996-A3E8-2F383214BDD4}"/>
    <cellStyle name="inputParameterE 17" xfId="23329" xr:uid="{C74CD091-9136-403E-8DFF-7640019D9CAA}"/>
    <cellStyle name="inputParameterE 18" xfId="23330" xr:uid="{835F0692-6438-468D-AD4F-C4C5C93A797B}"/>
    <cellStyle name="inputParameterE 19" xfId="23331" xr:uid="{732EB782-F021-4E6B-A599-D527F1A7DEBF}"/>
    <cellStyle name="inputParameterE 2" xfId="23332" xr:uid="{B1A20709-EFD7-4AA4-8CAB-D719AEFA2FD9}"/>
    <cellStyle name="inputParameterE 2 2" xfId="23333" xr:uid="{E5BD3435-371A-44C0-B6D1-37959A0147BC}"/>
    <cellStyle name="inputParameterE 2_Annexe 6 IAS" xfId="23334" xr:uid="{7C91B771-FB17-40D4-B5E9-5676B579062C}"/>
    <cellStyle name="inputParameterE 20" xfId="23335" xr:uid="{3E95DE34-0983-461C-B13C-7CE986D745ED}"/>
    <cellStyle name="inputParameterE 21" xfId="23336" xr:uid="{1D868DD5-D1B2-4E33-97F5-511B70BEBFAD}"/>
    <cellStyle name="inputParameterE 22" xfId="23337" xr:uid="{AD6BD482-26F5-4FCE-8CBA-604383B04CAC}"/>
    <cellStyle name="inputParameterE 3" xfId="23338" xr:uid="{C963039C-71CA-4641-9A63-E6E44D530436}"/>
    <cellStyle name="inputParameterE 3 2" xfId="23339" xr:uid="{7F0374FF-5EE5-4A1D-9065-DEAE9BF78B29}"/>
    <cellStyle name="inputParameterE 3_Annexe 6 IAS" xfId="23340" xr:uid="{F6640B01-E1A9-4428-90F3-83D4EBF0A676}"/>
    <cellStyle name="inputParameterE 4" xfId="23341" xr:uid="{E6994DDA-0148-4413-A62E-2911E6D3960C}"/>
    <cellStyle name="inputParameterE 4 2" xfId="23342" xr:uid="{1001A60A-B460-49C5-8844-B54A75BE0A6D}"/>
    <cellStyle name="inputParameterE 4_Annexe 6 IAS" xfId="23343" xr:uid="{AF72E521-09C8-4931-8C97-28AFDF543217}"/>
    <cellStyle name="inputParameterE 5" xfId="23344" xr:uid="{14893A15-FE48-4815-BAF6-DA64AAF0A137}"/>
    <cellStyle name="inputParameterE 5 2" xfId="23345" xr:uid="{F44B202A-3AFF-4A19-B03F-580A87A5DFD8}"/>
    <cellStyle name="inputParameterE 5_Annexe 6 IAS" xfId="23346" xr:uid="{95B0AE99-6FE6-4A20-A209-66266CA38B9E}"/>
    <cellStyle name="inputParameterE 6" xfId="23347" xr:uid="{CD06F2D1-1F48-4C1E-B7E1-E768E47E82B5}"/>
    <cellStyle name="inputParameterE 6 2" xfId="23348" xr:uid="{B9C3E8C7-2A53-4258-BD22-2E45B2629EE4}"/>
    <cellStyle name="inputParameterE 6_Annexe 6 IAS" xfId="23349" xr:uid="{6F541C24-73D6-4F90-8739-B0FC41CF6B84}"/>
    <cellStyle name="inputParameterE 7" xfId="23350" xr:uid="{3B0881E1-23CF-489A-8BCF-CDC3F903FB35}"/>
    <cellStyle name="inputParameterE 7 2" xfId="23351" xr:uid="{EE7BE513-5B75-42A4-BD4E-A24AFC46EA5E}"/>
    <cellStyle name="inputParameterE 7_Annexe 6 IAS" xfId="23352" xr:uid="{0EBA4FA1-EB27-46FA-A4BF-FAFC119C6598}"/>
    <cellStyle name="inputParameterE 8" xfId="23353" xr:uid="{854470D0-8D4A-4DFD-84D3-387DBD233912}"/>
    <cellStyle name="inputParameterE 9" xfId="23354" xr:uid="{C389C5EA-DC77-4694-AE4A-C5B359E00D4F}"/>
    <cellStyle name="inputParameterE_Annexe 6 IAS" xfId="23355" xr:uid="{E009C566-CF39-40C6-AB1B-49BD72C4A85B}"/>
    <cellStyle name="inputPD" xfId="23356" xr:uid="{01F96545-E401-4179-A585-9209556368C5}"/>
    <cellStyle name="inputPD 10" xfId="23357" xr:uid="{741089D9-8C83-4915-A777-8F2915B17C33}"/>
    <cellStyle name="inputPD 2" xfId="23358" xr:uid="{31714214-6F6A-4C36-8F1D-E239DA18A2AF}"/>
    <cellStyle name="inputPD 2 2" xfId="23359" xr:uid="{66E2A9AF-2D71-4F2A-89A7-FED21733CBCD}"/>
    <cellStyle name="inputPD 2 3" xfId="23360" xr:uid="{CD553725-961F-435D-8795-646F2944900B}"/>
    <cellStyle name="inputPD 2 4" xfId="23361" xr:uid="{A1970026-F263-41E7-8452-EF9F8F1A986F}"/>
    <cellStyle name="inputPD 2 5" xfId="23362" xr:uid="{10353204-FB92-45DA-AD35-28A873120797}"/>
    <cellStyle name="inputPD 2 6" xfId="23363" xr:uid="{8481A901-A820-4002-94F2-84AB24B47DBD}"/>
    <cellStyle name="inputPD 2_Annexe 6 IAS" xfId="23364" xr:uid="{93372DF3-A3CF-430B-8205-3980ACD01FB0}"/>
    <cellStyle name="inputPD 3" xfId="23365" xr:uid="{CDA7B93D-0AF7-4CFF-A4DF-6660796CA3C6}"/>
    <cellStyle name="inputPD 3 2" xfId="23366" xr:uid="{383DD535-7985-4506-BDA6-105B6775B544}"/>
    <cellStyle name="inputPD 3 3" xfId="23367" xr:uid="{D43F3B2E-982C-42EA-8D69-6BB043A76771}"/>
    <cellStyle name="inputPD 3 4" xfId="23368" xr:uid="{1895FC3F-5AA4-4347-B79B-007B2A6173D1}"/>
    <cellStyle name="inputPD 3 5" xfId="23369" xr:uid="{08103FAE-4CF6-4A24-B114-EB5691C8D611}"/>
    <cellStyle name="inputPD 3 6" xfId="23370" xr:uid="{AA872EC0-6BDA-49BD-9198-A9E0C4578908}"/>
    <cellStyle name="inputPD 3_Annexe 6 IAS" xfId="23371" xr:uid="{DF71562A-9CB3-4267-BC8E-DE6C08E35173}"/>
    <cellStyle name="inputPD 4" xfId="23372" xr:uid="{0B17C0C7-C3BA-4DF4-AEA1-5E812BD1ADBF}"/>
    <cellStyle name="inputPD 5" xfId="23373" xr:uid="{CE4CEDC3-CAB7-4760-8B95-D8B1A5CC6249}"/>
    <cellStyle name="inputPD 6" xfId="23374" xr:uid="{B75FA023-095F-48EF-A5D1-C31E963D267D}"/>
    <cellStyle name="inputPD 7" xfId="23375" xr:uid="{46B4C69D-C159-4B56-8309-A5E1A3C2D0ED}"/>
    <cellStyle name="inputPD 8" xfId="23376" xr:uid="{CBEF9735-6D8B-4C1A-92D7-52A7E4818EDC}"/>
    <cellStyle name="inputPD 9" xfId="23377" xr:uid="{527D05D4-755C-4310-8A17-E4DF89C8F582}"/>
    <cellStyle name="inputPD_Annexe 6 IAS" xfId="23378" xr:uid="{A209D4BB-9B88-4B73-8F66-0BE19ED97D9F}"/>
    <cellStyle name="inputPercentage" xfId="23379" xr:uid="{FB41714A-7719-4B1E-B769-B05532CA5BD7}"/>
    <cellStyle name="inputPercentage 10" xfId="23380" xr:uid="{C64C7F5C-8D8B-404B-94E1-5BECF759E518}"/>
    <cellStyle name="inputPercentage 11" xfId="23381" xr:uid="{AFDF4C1F-0965-456A-8791-5FAE8448800E}"/>
    <cellStyle name="inputPercentage 12" xfId="23382" xr:uid="{121C8AC7-062A-4B77-8CCD-3EFEBF7A86A2}"/>
    <cellStyle name="inputPercentage 13" xfId="23383" xr:uid="{0F97AAF7-5885-45C8-B40F-8F026DF4D2AF}"/>
    <cellStyle name="inputPercentage 14" xfId="23384" xr:uid="{E92FCE44-181E-43E5-907D-FC6F74F08340}"/>
    <cellStyle name="inputPercentage 15" xfId="23385" xr:uid="{46B7C40A-E1BF-4CB3-86D6-3C6F97263433}"/>
    <cellStyle name="inputPercentage 16" xfId="23386" xr:uid="{71AB0F54-F2FD-4811-9B1D-245605B06AEC}"/>
    <cellStyle name="inputPercentage 17" xfId="23387" xr:uid="{D4D4F543-27F2-48D8-A7AD-104F425350C7}"/>
    <cellStyle name="inputPercentage 2" xfId="23388" xr:uid="{F5ED5809-3ED9-44EC-8095-0DA70F33D362}"/>
    <cellStyle name="inputPercentage 2 2" xfId="23389" xr:uid="{43B135ED-9D38-410D-9B3B-D5B855F17A31}"/>
    <cellStyle name="inputPercentage 2 2 2" xfId="23390" xr:uid="{476F3DC8-52F2-4536-924C-A13DA1E57DFE}"/>
    <cellStyle name="inputPercentage 2 3" xfId="23391" xr:uid="{A01EB051-5F77-49BF-8AE5-7C4D7E01BE54}"/>
    <cellStyle name="inputPercentage 2 3 2" xfId="23392" xr:uid="{0E353585-D1B6-4165-BB83-9EBC53A0B655}"/>
    <cellStyle name="inputPercentage 2 4" xfId="23393" xr:uid="{1DE826A1-337C-42E3-81AC-16DB18200D30}"/>
    <cellStyle name="inputPercentage 2 4 2" xfId="23394" xr:uid="{5A33996E-5562-4769-882A-BFB2555EC906}"/>
    <cellStyle name="inputPercentage 2 5" xfId="23395" xr:uid="{F02F3208-A915-4C13-952C-F4431C33E636}"/>
    <cellStyle name="inputPercentage 2 6" xfId="23396" xr:uid="{3C22F44A-26CF-4929-9388-D2F0F79CBE17}"/>
    <cellStyle name="inputPercentage 2_Annexe 6 IAS" xfId="23397" xr:uid="{ED39AFF9-38FF-49A0-83DF-6EA819489A20}"/>
    <cellStyle name="inputPercentage 3" xfId="23398" xr:uid="{AC896E01-B899-4750-9CBA-C28FFFFC18BD}"/>
    <cellStyle name="inputPercentage 3 2" xfId="23399" xr:uid="{4462F8FD-24D7-4134-B627-B03A3D85E695}"/>
    <cellStyle name="inputPercentage 3 3" xfId="23400" xr:uid="{E0ABECC8-8572-4F0E-8364-E6FB58B6B5DA}"/>
    <cellStyle name="inputPercentage 3 4" xfId="23401" xr:uid="{D7A5BCE2-E36B-48F3-AEF0-C55151F45F4D}"/>
    <cellStyle name="inputPercentage 3 5" xfId="23402" xr:uid="{8CD7DE24-AE06-4FBD-BD86-FE518E3310BD}"/>
    <cellStyle name="inputPercentage 3 6" xfId="23403" xr:uid="{438F766A-73AE-404A-9394-04DEBF91EB0A}"/>
    <cellStyle name="inputPercentage 3_Annexe 6 IAS" xfId="23404" xr:uid="{3A171D2B-9D12-4151-9166-0CBF2166D8E4}"/>
    <cellStyle name="inputPercentage 4" xfId="23405" xr:uid="{9A54CF77-09CC-489B-A3E4-3E3736483CD1}"/>
    <cellStyle name="inputPercentage 4 2" xfId="23406" xr:uid="{1ED7BEF2-E175-4B8D-8D2B-3D3A7DF19E66}"/>
    <cellStyle name="inputPercentage 4_Annexe 6 IAS" xfId="23407" xr:uid="{5BA5B328-8BB3-49CE-B87C-80C9286A1FB2}"/>
    <cellStyle name="inputPercentage 5" xfId="23408" xr:uid="{57E16FC9-F6DD-4B21-89CA-1F7327B821EB}"/>
    <cellStyle name="inputPercentage 5 2" xfId="23409" xr:uid="{31F83EB9-0007-414D-83D5-21FB9430B288}"/>
    <cellStyle name="inputPercentage 5_Annexe 6 IAS" xfId="23410" xr:uid="{891C3C78-10D2-4104-8538-5EF3AAD80C44}"/>
    <cellStyle name="inputPercentage 6" xfId="23411" xr:uid="{0DF1812D-CD54-4E00-B79B-26232867586B}"/>
    <cellStyle name="inputPercentage 7" xfId="23412" xr:uid="{D5F9578E-90AD-4FD4-96AC-BC5D05759E18}"/>
    <cellStyle name="inputPercentage 8" xfId="23413" xr:uid="{26199450-8B25-4811-8761-CFFEEA53F224}"/>
    <cellStyle name="inputPercentage 9" xfId="23414" xr:uid="{420CB14E-E4BB-406A-91A3-4E964A8EBD4A}"/>
    <cellStyle name="inputPercentage_Annexe 6 IAS" xfId="23415" xr:uid="{9ABC76F4-1E18-44A8-9F7A-ADFE56114A75}"/>
    <cellStyle name="inputPercentageL" xfId="23416" xr:uid="{8AEEAD44-3E4E-4F9E-8031-E39A37710877}"/>
    <cellStyle name="inputPercentageL 10" xfId="23417" xr:uid="{B0AADCEE-277C-474D-9463-BFEA9B7CF1CD}"/>
    <cellStyle name="inputPercentageL 2" xfId="23418" xr:uid="{DBC2D178-CCA8-415E-A221-3E7184579055}"/>
    <cellStyle name="inputPercentageL 2 2" xfId="23419" xr:uid="{E542755A-DF6C-44D7-B618-AF5CED8669E3}"/>
    <cellStyle name="inputPercentageL 2_Annexe 6 IAS" xfId="23420" xr:uid="{A7E75C22-FCCD-45A1-9152-D58840B7DFBE}"/>
    <cellStyle name="inputPercentageL 3" xfId="23421" xr:uid="{116FE998-273E-4801-98BB-85042EE12868}"/>
    <cellStyle name="inputPercentageL 3 2" xfId="23422" xr:uid="{EE66BD7D-2ACD-4E6F-B3C4-AD3C9D074BDF}"/>
    <cellStyle name="inputPercentageL 3_Annexe 6 IAS" xfId="23423" xr:uid="{5BCC58E7-4439-4378-AA4E-5888720C3C8D}"/>
    <cellStyle name="inputPercentageL 4" xfId="23424" xr:uid="{B78C10D1-650D-45B3-ACF9-44B7BB55A223}"/>
    <cellStyle name="inputPercentageL 5" xfId="23425" xr:uid="{5CD8469D-C710-4797-90AC-3E71D0F891A8}"/>
    <cellStyle name="inputPercentageL 6" xfId="23426" xr:uid="{5CD060A8-0CF5-4C0B-ACFF-331503A4F7E1}"/>
    <cellStyle name="inputPercentageL 7" xfId="23427" xr:uid="{930CC44F-FB17-414E-9F92-8D16891FB25F}"/>
    <cellStyle name="inputPercentageL 8" xfId="23428" xr:uid="{8207651E-7700-41A2-9AB8-61ED5F77012A}"/>
    <cellStyle name="inputPercentageL 9" xfId="23429" xr:uid="{B8912A2B-769A-4709-96D4-EA2138BF2B26}"/>
    <cellStyle name="inputPercentageL_Annexe 6 IAS" xfId="23430" xr:uid="{D25E9BA5-A7BB-463F-843A-912C4D30A459}"/>
    <cellStyle name="inputPercentageS" xfId="23431" xr:uid="{7E12692F-956E-4FEA-B264-D3BFC0C8DE68}"/>
    <cellStyle name="inputPercentageS 10" xfId="23432" xr:uid="{1B4366E4-952D-4B0D-B915-0FF3BBD27CF4}"/>
    <cellStyle name="inputPercentageS 11" xfId="23433" xr:uid="{09E78EC4-86D3-4413-B497-A8EE9DD3B672}"/>
    <cellStyle name="inputPercentageS 12" xfId="23434" xr:uid="{96CD493D-D02A-466A-9A07-CD579D72E66E}"/>
    <cellStyle name="inputPercentageS 13" xfId="23435" xr:uid="{D11CFBE5-4DED-44C2-9465-687D639103FD}"/>
    <cellStyle name="inputPercentageS 14" xfId="23436" xr:uid="{EC1CCC4D-1036-480C-875D-0E9CF8435600}"/>
    <cellStyle name="inputPercentageS 15" xfId="23437" xr:uid="{6CF4AC14-DF5F-44BE-BD66-895735B8BE94}"/>
    <cellStyle name="inputPercentageS 16" xfId="23438" xr:uid="{C9126BAC-1217-473D-ACEB-15B896392080}"/>
    <cellStyle name="inputPercentageS 17" xfId="23439" xr:uid="{458C4B29-BE8A-4CD7-A01A-25E4A62F483D}"/>
    <cellStyle name="inputPercentageS 2" xfId="23440" xr:uid="{47A0F63B-ED25-482F-B224-82A88BBBDC9B}"/>
    <cellStyle name="inputPercentageS 2 2" xfId="23441" xr:uid="{87FF80A8-0096-4A60-A7AC-7F468B4CD843}"/>
    <cellStyle name="inputPercentageS 2_Annexe 6 IAS" xfId="23442" xr:uid="{81DBB629-C5BE-4B59-8310-AF696E4D1F13}"/>
    <cellStyle name="inputPercentageS 3" xfId="23443" xr:uid="{5C08F1F5-0BCC-4FDD-A0EA-A95A905E742E}"/>
    <cellStyle name="inputPercentageS 3 2" xfId="23444" xr:uid="{49336A14-6447-4558-B2C1-87BB1C781773}"/>
    <cellStyle name="inputPercentageS 3_Annexe 6 IAS" xfId="23445" xr:uid="{52AB1B3C-2599-497A-A96F-720A3F906A80}"/>
    <cellStyle name="inputPercentageS 4" xfId="23446" xr:uid="{EAEEE407-FEEE-4608-A795-FA8880D3C9B3}"/>
    <cellStyle name="inputPercentageS 4 2" xfId="23447" xr:uid="{196CB7A6-BD5E-4FEB-A111-15DCBF853DB6}"/>
    <cellStyle name="inputPercentageS 4_Annexe 6 IAS" xfId="23448" xr:uid="{E211D88D-E8A6-4828-865D-D9303B497D90}"/>
    <cellStyle name="inputPercentageS 5" xfId="23449" xr:uid="{3AC3C1A1-36F2-48D3-86A6-F60892597D5D}"/>
    <cellStyle name="inputPercentageS 5 2" xfId="23450" xr:uid="{3149900E-5650-49FD-97B5-50D2C7BF287A}"/>
    <cellStyle name="inputPercentageS 5_Annexe 6 IAS" xfId="23451" xr:uid="{89418D46-E399-4A72-8845-DE3B595F77DF}"/>
    <cellStyle name="inputPercentageS 6" xfId="23452" xr:uid="{7DAC5FE4-4000-4857-B4C2-799586432E65}"/>
    <cellStyle name="inputPercentageS 7" xfId="23453" xr:uid="{5BB92431-58F1-483C-8F0B-65152FDF2DD6}"/>
    <cellStyle name="inputPercentageS 8" xfId="23454" xr:uid="{D7FD308B-EB8D-4AD5-B1B1-9E5C8866BC44}"/>
    <cellStyle name="inputPercentageS 9" xfId="23455" xr:uid="{64278C11-841A-4AB5-90FD-8979930E4AAB}"/>
    <cellStyle name="inputPercentageS_Annexe 6 IAS" xfId="23456" xr:uid="{0FF0CA7E-69C1-4F1F-A4C0-C16501003F2B}"/>
    <cellStyle name="inputSelection" xfId="23457" xr:uid="{8A94463B-48B2-4854-9A53-528C39A04BA2}"/>
    <cellStyle name="inputSelection 10" xfId="23458" xr:uid="{B8D91CAC-5EFB-44D3-8984-9A65F557D859}"/>
    <cellStyle name="inputSelection 2" xfId="23459" xr:uid="{DF5A6BDC-346D-4E83-A115-21B273B64BB9}"/>
    <cellStyle name="inputSelection 2 2" xfId="23460" xr:uid="{1A4F6F62-9562-40BB-8319-875A905396D0}"/>
    <cellStyle name="inputSelection 2 3" xfId="23461" xr:uid="{CB049278-8EE2-4DE0-B629-8AF72B2790E4}"/>
    <cellStyle name="inputSelection 2 4" xfId="23462" xr:uid="{CC299730-EA59-4F41-9975-DA6009445ED1}"/>
    <cellStyle name="inputSelection 2 5" xfId="23463" xr:uid="{15BCB7F5-82C5-4EA1-A03E-21E61EA6C485}"/>
    <cellStyle name="inputSelection 2 6" xfId="23464" xr:uid="{4EE479DD-A9A1-4E59-A723-F046D2BE630D}"/>
    <cellStyle name="inputSelection 2_Annexe 6 IAS" xfId="23465" xr:uid="{6819FC03-304A-41EA-8574-6AF14C3B8390}"/>
    <cellStyle name="inputSelection 3" xfId="23466" xr:uid="{96BCAE2E-A3EB-4B6C-8554-D5A4FA8F43CA}"/>
    <cellStyle name="inputSelection 3 2" xfId="23467" xr:uid="{C603987F-9D32-4B9E-B823-8A1E0B300517}"/>
    <cellStyle name="inputSelection 3 3" xfId="23468" xr:uid="{3E16933A-320D-473A-8118-2EF854C44929}"/>
    <cellStyle name="inputSelection 3 4" xfId="23469" xr:uid="{EE91B8B9-8B38-4C63-8915-ACDD207BBF80}"/>
    <cellStyle name="inputSelection 3 5" xfId="23470" xr:uid="{448A491A-319A-4834-B67D-44BA2A207FA3}"/>
    <cellStyle name="inputSelection 3 6" xfId="23471" xr:uid="{5517F264-549D-460C-9D08-56C44B01E5E8}"/>
    <cellStyle name="inputSelection 3_Annexe 6 IAS" xfId="23472" xr:uid="{BB955695-2BBA-450D-8B15-DB9EFF7CBDB1}"/>
    <cellStyle name="inputSelection 4" xfId="23473" xr:uid="{621D5EF5-BA1C-49EC-8585-0703FD9DD753}"/>
    <cellStyle name="inputSelection 5" xfId="23474" xr:uid="{51B41BF4-0C90-4A6C-8576-8C17CC1DCDC9}"/>
    <cellStyle name="inputSelection 6" xfId="23475" xr:uid="{21CFF97F-9A53-4D38-9B8D-B18B7E42DA9D}"/>
    <cellStyle name="inputSelection 7" xfId="23476" xr:uid="{F6DDAFE5-E61B-4CD6-90DF-4B901DD55492}"/>
    <cellStyle name="inputSelection 8" xfId="23477" xr:uid="{37FFA7C3-6C38-4B0D-BA22-1E9BD61F6A72}"/>
    <cellStyle name="inputSelection 9" xfId="23478" xr:uid="{3EDE5D90-38D7-4519-9E56-BB93A74BBE3A}"/>
    <cellStyle name="inputSelection_Annexe 6 IAS" xfId="23479" xr:uid="{418EF2A0-A784-4864-BCE6-72567CEB68BE}"/>
    <cellStyle name="inputText" xfId="23480" xr:uid="{E634F925-00F5-4CC1-8806-D482A096640E}"/>
    <cellStyle name="inputText 10" xfId="23481" xr:uid="{5603ACBC-A827-43C4-A40E-DF44313B3974}"/>
    <cellStyle name="inputText 10 2" xfId="23482" xr:uid="{151A8143-71B6-476D-825C-18AE61D577FC}"/>
    <cellStyle name="inputText 10_Annexe 6 IAS" xfId="23483" xr:uid="{AA40F21E-F826-4FAB-80B4-1461883F80DE}"/>
    <cellStyle name="inputText 11" xfId="23484" xr:uid="{C04FA87A-7987-4EF1-AEA7-B60C9F6DCA19}"/>
    <cellStyle name="inputText 12" xfId="23485" xr:uid="{EFD565A3-23F0-4907-A543-5A25BB5137FC}"/>
    <cellStyle name="inputText 2" xfId="23486" xr:uid="{EC34E2B2-683A-4A50-B436-E20B8032DAFE}"/>
    <cellStyle name="inputText 2 2" xfId="23487" xr:uid="{AD6FF643-4753-4B02-9B2D-7D720539AB4D}"/>
    <cellStyle name="inputText 2 2 2" xfId="23488" xr:uid="{C9D9A481-2528-4E8E-B3F4-1CD94015BE4C}"/>
    <cellStyle name="inputText 2 2 3" xfId="23489" xr:uid="{858AF961-BCA3-452C-81EC-744E8F1858D2}"/>
    <cellStyle name="inputText 2 2_Annexe 6 IAS" xfId="23490" xr:uid="{F658ACE8-68EE-43F5-B4E0-F557D207D45D}"/>
    <cellStyle name="inputText 2 3" xfId="23491" xr:uid="{15B8A8E0-3111-41A2-8A8D-0788E181BA92}"/>
    <cellStyle name="inputText 2 4" xfId="23492" xr:uid="{ADE61502-29C8-45ED-B949-F0BD53A4B4AE}"/>
    <cellStyle name="inputText 2 5" xfId="23493" xr:uid="{0D305D82-7C63-472E-A4E5-86D97B82D829}"/>
    <cellStyle name="inputText 2 6" xfId="23494" xr:uid="{E92B22B5-5986-44CA-9890-392CE64AB54D}"/>
    <cellStyle name="inputText 2_Annexe 6 IAS" xfId="23495" xr:uid="{D7A86F52-0E79-49E0-B968-08A901910870}"/>
    <cellStyle name="inputText 3" xfId="23496" xr:uid="{5464EC7F-1570-4D47-B078-F0E9B8FED451}"/>
    <cellStyle name="inputText 3 2" xfId="23497" xr:uid="{9D0D7A0C-5EEE-436B-86EE-128334D1C291}"/>
    <cellStyle name="inputText 3 2 2" xfId="23498" xr:uid="{869D6A75-7881-47EA-99F2-C8B4634AEC5C}"/>
    <cellStyle name="inputText 3 2 3" xfId="23499" xr:uid="{80168EB2-EC9A-4DC2-8311-E93516738F18}"/>
    <cellStyle name="inputText 3 2_Annexe 6 IAS" xfId="23500" xr:uid="{24E7F1C7-6140-4AB9-81C4-D95179C2BBF0}"/>
    <cellStyle name="inputText 3 3" xfId="23501" xr:uid="{D72F4A51-B7A8-4F38-867E-2C2E80D496C4}"/>
    <cellStyle name="inputText 3 4" xfId="23502" xr:uid="{75A769BC-1697-4533-9AF8-3206CD601FB7}"/>
    <cellStyle name="inputText 3 5" xfId="23503" xr:uid="{40A79CE1-2161-4EDD-BF35-045E317AC1A6}"/>
    <cellStyle name="inputText 3 6" xfId="23504" xr:uid="{8B31E5D9-8714-45E2-ACE1-76E3B5832B72}"/>
    <cellStyle name="inputText 3_Annexe 6 IAS" xfId="23505" xr:uid="{3524660D-23A9-424D-B042-486BCF70615E}"/>
    <cellStyle name="inputText 4" xfId="23506" xr:uid="{78CCBD72-53ED-45EE-AF58-5C432D6B0AC1}"/>
    <cellStyle name="inputText 4 2" xfId="23507" xr:uid="{867A20F9-B5E6-4C0E-81A0-9423A25C53EA}"/>
    <cellStyle name="inputText 4 2 2" xfId="23508" xr:uid="{C9C49238-2D11-4B01-8912-106E792BB87B}"/>
    <cellStyle name="inputText 4 2_Annexe 6 IAS" xfId="23509" xr:uid="{014A9BEC-EC3E-45A5-8A60-5F2F8E2E2541}"/>
    <cellStyle name="inputText 4 3" xfId="23510" xr:uid="{7A38228C-5DA7-410A-92BC-CAB932F9CE92}"/>
    <cellStyle name="inputText 4 4" xfId="23511" xr:uid="{FE26E111-AB47-4042-B7E6-109208D8E82E}"/>
    <cellStyle name="inputText 4 5" xfId="23512" xr:uid="{7CCD8E9D-F6BF-4C6A-8C0C-E0BFCBCE28D0}"/>
    <cellStyle name="inputText 4_Annexe 6 IAS" xfId="23513" xr:uid="{17407CAC-D69E-433C-8E9A-56A029C8B95C}"/>
    <cellStyle name="inputText 5" xfId="23514" xr:uid="{EF2451DA-9C53-4B5D-90A6-F6DD85428731}"/>
    <cellStyle name="inputText 5 2" xfId="23515" xr:uid="{B27EB108-0E7F-40DF-8A48-92EC4AF3A8B5}"/>
    <cellStyle name="inputText 5 2 2" xfId="23516" xr:uid="{E8956488-F13E-49EE-A1A9-5B016B182FDA}"/>
    <cellStyle name="inputText 5 2_Annexe 6 IAS" xfId="23517" xr:uid="{9DBFCB40-7C93-4815-A504-B1EC86AA0556}"/>
    <cellStyle name="inputText 5 3" xfId="23518" xr:uid="{C6F915A7-81C6-4C85-A658-731450CF8CF2}"/>
    <cellStyle name="inputText 5 4" xfId="23519" xr:uid="{61E79B40-A7FB-4A16-8FF6-AFBA015DAAFE}"/>
    <cellStyle name="inputText 5 5" xfId="23520" xr:uid="{1D13E334-F933-4A3D-9EDD-5900C20EDAA4}"/>
    <cellStyle name="inputText 5_Annexe 6 IAS" xfId="23521" xr:uid="{A995AAE0-57FE-4543-B3D3-427996D7B601}"/>
    <cellStyle name="inputText 6" xfId="23522" xr:uid="{91AEC7CB-9CCD-45E1-A323-7A8CECA543D8}"/>
    <cellStyle name="inputText 6 2" xfId="23523" xr:uid="{31657B05-C51D-4CF5-A921-9775E2BAC639}"/>
    <cellStyle name="inputText 6 2 2" xfId="23524" xr:uid="{A618109F-F8A7-4D53-AE87-E7AB1BCAEA91}"/>
    <cellStyle name="inputText 6 2_Annexe 6 IAS" xfId="23525" xr:uid="{32158443-D80B-4622-9D6C-7A755E4B4FA1}"/>
    <cellStyle name="inputText 6 3" xfId="23526" xr:uid="{55EAAB2C-7DC9-457D-ADF4-9DA3847D21CC}"/>
    <cellStyle name="inputText 6 4" xfId="23527" xr:uid="{EB084F5D-BC0D-4B09-891F-B90F0679F4FE}"/>
    <cellStyle name="inputText 6_Annexe 6 IAS" xfId="23528" xr:uid="{1270E437-0906-4CC6-9B88-0AE6B9CBA41A}"/>
    <cellStyle name="inputText 7" xfId="23529" xr:uid="{6CC279EC-1240-4D15-BA3C-79AD16A4500B}"/>
    <cellStyle name="inputText 7 2" xfId="23530" xr:uid="{835A5843-DD74-4F8D-A632-E9358733742E}"/>
    <cellStyle name="inputText 7 3" xfId="23531" xr:uid="{89776C36-342C-42BF-B516-2C0F4C701860}"/>
    <cellStyle name="inputText 7 4" xfId="23532" xr:uid="{C0200EB4-FFC0-4812-81D8-076D714A2BCA}"/>
    <cellStyle name="inputText 7_Annexe 6 IAS" xfId="23533" xr:uid="{AFCDCA3A-90CE-4C72-8F73-3961DBC3F2F0}"/>
    <cellStyle name="inputText 8" xfId="23534" xr:uid="{85379FB3-68A9-4EC4-ADC8-2062FCEAF609}"/>
    <cellStyle name="inputText 8 2" xfId="23535" xr:uid="{9FDD304A-B114-4D2C-BB31-916A0DA39CDC}"/>
    <cellStyle name="inputText 8 3" xfId="23536" xr:uid="{4907AA9E-95F5-4955-B358-ABF0B30FA9B7}"/>
    <cellStyle name="inputText 8 4" xfId="23537" xr:uid="{F96916B4-0E9C-4AE8-8C6F-B0E6B5DDA206}"/>
    <cellStyle name="inputText 8_Annexe 6 IAS" xfId="23538" xr:uid="{686D5592-5407-4325-BF5E-5FE555678624}"/>
    <cellStyle name="inputText 9" xfId="23539" xr:uid="{C7FA9C44-DE41-4349-82B6-3516F94149F4}"/>
    <cellStyle name="inputText 9 2" xfId="23540" xr:uid="{ABE780A8-C920-4752-A28A-BA1D4BC6DBCA}"/>
    <cellStyle name="inputText 9 3" xfId="23541" xr:uid="{3D84DCA6-F7D9-475C-A927-C9F7939C56D6}"/>
    <cellStyle name="inputText 9 4" xfId="23542" xr:uid="{B50DBD55-8188-45A5-9D20-9AD96185470E}"/>
    <cellStyle name="inputText 9_Annexe 6 IAS" xfId="23543" xr:uid="{81598700-9925-4F6F-85D6-1CE23D5A63A9}"/>
    <cellStyle name="inputText_Annexe 6 IAS" xfId="23544" xr:uid="{08955060-51A5-4A1B-92E4-3D57E5C1DC24}"/>
    <cellStyle name="Insatisfaisant 10" xfId="23545" xr:uid="{7C9304C5-7C7C-45DB-A409-C05B876B92C4}"/>
    <cellStyle name="Insatisfaisant 11" xfId="23546" xr:uid="{AFC809A1-8361-4DC2-990D-A8560C2B541E}"/>
    <cellStyle name="Insatisfaisant 12" xfId="23547" xr:uid="{A2E94480-EF8C-46CC-813C-4C8B6DE2738C}"/>
    <cellStyle name="Insatisfaisant 2" xfId="23548" xr:uid="{FC6EBBC3-1AB7-49C7-BAEF-6B57E4B9FD06}"/>
    <cellStyle name="Insatisfaisant 3" xfId="23549" xr:uid="{418946CF-EDE0-4AC9-AFC0-05E6A3E79CEE}"/>
    <cellStyle name="Insatisfaisant 4" xfId="23550" xr:uid="{0859096F-7D70-409E-8AA9-EF6A044DC82A}"/>
    <cellStyle name="Insatisfaisant 4 2" xfId="23551" xr:uid="{DAF0A288-FC0F-452F-B0F3-1933EF8053DC}"/>
    <cellStyle name="Insatisfaisant 4 3" xfId="23552" xr:uid="{4D55989E-FEFF-44EF-A05B-C93554E34F47}"/>
    <cellStyle name="Insatisfaisant 4_Annexe 6 IAS" xfId="23553" xr:uid="{C8B15019-4295-48AE-AAB9-0FD9E41186E0}"/>
    <cellStyle name="Insatisfaisant 5" xfId="23554" xr:uid="{10DF1CBB-0DC2-4028-939C-492677B5A56C}"/>
    <cellStyle name="Insatisfaisant 6" xfId="23555" xr:uid="{4B966523-4647-4A03-A3B1-1FC00DB8DC79}"/>
    <cellStyle name="Insatisfaisant 7" xfId="23556" xr:uid="{B45330E4-3CB4-4A45-8096-8A6EAB655590}"/>
    <cellStyle name="Insatisfaisant 8" xfId="23557" xr:uid="{065ED5FD-62AC-4D30-8A86-908BE5A85671}"/>
    <cellStyle name="Insatisfaisant 8 2" xfId="23558" xr:uid="{9B0A7361-43CB-4DD7-9DD1-F569CC93F3DC}"/>
    <cellStyle name="Insatisfaisant 8_Annexe 6 IAS" xfId="23559" xr:uid="{A73E9098-35DB-457B-B2EF-1AF66D4DDC16}"/>
    <cellStyle name="Insatisfaisant 9" xfId="23560" xr:uid="{52BA4FCD-36CA-440A-A791-5DDE4BA8F3BE}"/>
    <cellStyle name="Integer" xfId="23561" xr:uid="{11D3F750-A390-450E-89CD-02FE433624D7}"/>
    <cellStyle name="Intermediate" xfId="23562" xr:uid="{435E6D5A-65BB-45F1-9483-92A5265F914A}"/>
    <cellStyle name="Intermediate 10" xfId="23563" xr:uid="{5D96B52D-9021-4B1E-AC96-F513F72A8E42}"/>
    <cellStyle name="Intermediate 11" xfId="23564" xr:uid="{41C7F9AC-3562-48EE-9DEE-5E8B7F10A060}"/>
    <cellStyle name="Intermediate 12" xfId="23565" xr:uid="{4A64AF54-C75D-4AE2-A299-E00A3385F773}"/>
    <cellStyle name="Intermediate 13" xfId="23566" xr:uid="{D7B990EB-F91E-42FD-9E47-3AA5374C4EFA}"/>
    <cellStyle name="Intermediate 14" xfId="23567" xr:uid="{C344D8B0-13AF-4885-9E43-76E704277BBE}"/>
    <cellStyle name="Intermediate 15" xfId="23568" xr:uid="{E04B68FE-00FD-4CB2-8EC9-456AE1BD5812}"/>
    <cellStyle name="Intermediate 16" xfId="23569" xr:uid="{69D9382B-F5FD-43D8-BCF8-CF1393DE4341}"/>
    <cellStyle name="Intermediate 17" xfId="23570" xr:uid="{508F42EE-2FE5-4887-941D-70AF71B87E20}"/>
    <cellStyle name="Intermediate 2" xfId="23571" xr:uid="{F45F1CB8-9925-4212-B8EF-8083064F0325}"/>
    <cellStyle name="Intermediate 3" xfId="23572" xr:uid="{209B4763-965C-4E21-8ADE-0690D3586313}"/>
    <cellStyle name="Intermediate 4" xfId="23573" xr:uid="{9C3F240E-A12A-49E4-B863-F3F52BCAFB3F}"/>
    <cellStyle name="Intermediate 5" xfId="23574" xr:uid="{57DF70B4-EFC8-4D29-88B8-7070E5450C98}"/>
    <cellStyle name="Intermediate 6" xfId="23575" xr:uid="{CF3301F3-3441-4758-8DF2-E9FC002DC88C}"/>
    <cellStyle name="Intermediate 7" xfId="23576" xr:uid="{D214202C-D6E6-4C3A-996B-4FD6B1174C70}"/>
    <cellStyle name="Intermediate 8" xfId="23577" xr:uid="{BA964283-7853-4AC5-8373-BD1DB9C519F1}"/>
    <cellStyle name="Intermediate 9" xfId="23578" xr:uid="{95708CA0-BB73-41B2-9B24-B57D96F5451C}"/>
    <cellStyle name="Intermediate_Annexe 6 IAS" xfId="23579" xr:uid="{F0F280BB-7181-4BD9-9DC4-D350B0A0BC56}"/>
    <cellStyle name="Invisible_white" xfId="23580" xr:uid="{FE5AAA4B-AA3E-442C-BDE1-0BA9D43B26E1}"/>
    <cellStyle name="Invoer" xfId="23581" xr:uid="{DC623F0A-334E-4A44-890F-2A5AA351AA74}"/>
    <cellStyle name="ItalicHeader" xfId="23582" xr:uid="{9E637229-0158-4A55-9CB5-DC2E777F3857}"/>
    <cellStyle name="Jegyzet" xfId="4342" xr:uid="{30752149-D6BD-4C58-9049-19672762F546}"/>
    <cellStyle name="Jegyzet 10" xfId="11831" xr:uid="{587085DA-D025-4AB2-975E-AD12277898EA}"/>
    <cellStyle name="Jegyzet 10 2" xfId="13109" xr:uid="{5C7CB297-FABE-4586-BF1D-B9E05A6F83A2}"/>
    <cellStyle name="Jegyzet 10 3" xfId="13437" xr:uid="{36B0A151-88AF-4EE4-A5EE-0FEF11B8CFB5}"/>
    <cellStyle name="Jegyzet 11" xfId="11628" xr:uid="{38196854-BC02-4C92-B4F5-7C9A7B889749}"/>
    <cellStyle name="Jegyzet 11 2" xfId="12911" xr:uid="{F3940F01-5DCB-41E8-9A70-156FBC9DD026}"/>
    <cellStyle name="Jegyzet 11 3" xfId="12661" xr:uid="{1C530054-035B-4E2B-A70B-FD03FA068787}"/>
    <cellStyle name="Jegyzet 2" xfId="9282" xr:uid="{1EBCD804-C04A-493B-A666-F851FA3F9DA7}"/>
    <cellStyle name="Jegyzet 2 10" xfId="11650" xr:uid="{C17372E2-4006-46B8-A914-DEF4639D7023}"/>
    <cellStyle name="Jegyzet 2 10 2" xfId="12933" xr:uid="{8816EAA9-40FB-48C1-BA19-23E64C3084D7}"/>
    <cellStyle name="Jegyzet 2 10 3" xfId="12619" xr:uid="{808AA148-FA06-4A6B-A4F9-443AA16FB1DE}"/>
    <cellStyle name="Jegyzet 2 2" xfId="11046" xr:uid="{C145A374-8202-448D-AA3A-60412967418F}"/>
    <cellStyle name="Jegyzet 2 2 2" xfId="12088" xr:uid="{AEF67027-317A-4334-8F17-B72CA23A01EA}"/>
    <cellStyle name="Jegyzet 2 2 2 2" xfId="13313" xr:uid="{619AF075-30EB-4C8A-A9B8-B2F4F055A3CA}"/>
    <cellStyle name="Jegyzet 2 2 2 3" xfId="13641" xr:uid="{DC89570C-4B3C-4276-AFB8-36DE28EF2617}"/>
    <cellStyle name="Jegyzet 2 2 3" xfId="11490" xr:uid="{72482FC1-2B37-48A6-87EC-E7FDE014B465}"/>
    <cellStyle name="Jegyzet 2 2 3 2" xfId="12775" xr:uid="{3A77C60F-F979-4837-BBB8-68637911C029}"/>
    <cellStyle name="Jegyzet 2 2 3 3" xfId="12678" xr:uid="{FCF6B877-6B1A-4BE3-95B1-950549710A8B}"/>
    <cellStyle name="Jegyzet 2 2 4" xfId="11465" xr:uid="{0960B941-32D1-4A5D-80B9-A263DE8AAE88}"/>
    <cellStyle name="Jegyzet 2 2 4 2" xfId="12766" xr:uid="{570F2D61-374D-4F2C-A055-08AAC440B777}"/>
    <cellStyle name="Jegyzet 2 2 4 3" xfId="12723" xr:uid="{9C6B38A4-6085-4592-8DFD-F01146DDCB83}"/>
    <cellStyle name="Jegyzet 2 2 5" xfId="12428" xr:uid="{70FF5323-A861-4132-B7E4-C8F424C1FBCD}"/>
    <cellStyle name="Jegyzet 2 2 5 2" xfId="13400" xr:uid="{89B99A62-200B-46E5-987E-78C654AFC64E}"/>
    <cellStyle name="Jegyzet 2 2 5 3" xfId="13728" xr:uid="{8D24B8E6-C142-4AB0-B8D7-98052D0C0970}"/>
    <cellStyle name="Jegyzet 2 3" xfId="11056" xr:uid="{428D88C5-3686-4B91-BA92-363CDE96C1FC}"/>
    <cellStyle name="Jegyzet 2 3 2" xfId="12098" xr:uid="{3F5D4542-2C72-416B-9DA7-0E5DCADD4FBF}"/>
    <cellStyle name="Jegyzet 2 3 2 2" xfId="13323" xr:uid="{79E3BFB6-8B35-4031-A864-3D7C499D2ACE}"/>
    <cellStyle name="Jegyzet 2 3 2 3" xfId="13651" xr:uid="{A88D314A-A742-4FCC-A563-E8D2103DDEB8}"/>
    <cellStyle name="Jegyzet 2 3 3" xfId="11703" xr:uid="{C341BDAD-5134-436E-AEE9-BC4AC315FAE7}"/>
    <cellStyle name="Jegyzet 2 3 3 2" xfId="12983" xr:uid="{CB5A3C70-E595-43AA-A3A2-C3360235B184}"/>
    <cellStyle name="Jegyzet 2 3 3 3" xfId="12458" xr:uid="{BB25B9DF-87FE-4DA3-B88C-33D380120F36}"/>
    <cellStyle name="Jegyzet 2 3 4" xfId="11612" xr:uid="{A6CAD9D1-B40B-41D6-81E9-99430DB5A01C}"/>
    <cellStyle name="Jegyzet 2 3 4 2" xfId="12896" xr:uid="{194C3F80-7E57-4822-98BC-8D9DD9D7B13F}"/>
    <cellStyle name="Jegyzet 2 3 4 3" xfId="12469" xr:uid="{D7CDF43F-8C19-4566-80F1-4425B811CD28}"/>
    <cellStyle name="Jegyzet 2 3 5" xfId="11730" xr:uid="{C036CC08-2203-4D0F-ABAA-ED834182AC04}"/>
    <cellStyle name="Jegyzet 2 3 5 2" xfId="13009" xr:uid="{C54069C6-B49D-4C2E-AB0C-03B3CB2967D9}"/>
    <cellStyle name="Jegyzet 2 3 5 3" xfId="12513" xr:uid="{3B6173E1-EB85-4C01-A04F-A24CA84CC812}"/>
    <cellStyle name="Jegyzet 2 4" xfId="11054" xr:uid="{4722ACB1-DFFA-4EB7-9343-D74B36F228CB}"/>
    <cellStyle name="Jegyzet 2 4 2" xfId="12096" xr:uid="{6D88BF27-76E0-4255-BD82-7262D42D3F0F}"/>
    <cellStyle name="Jegyzet 2 4 2 2" xfId="13321" xr:uid="{B0B3096B-C2F7-402E-B5EC-88CA8E1EA457}"/>
    <cellStyle name="Jegyzet 2 4 2 3" xfId="13649" xr:uid="{64713B31-B5B7-45D5-9043-28D211CADBDC}"/>
    <cellStyle name="Jegyzet 2 4 3" xfId="11497" xr:uid="{C981BEA2-423F-41BD-A294-29004DFF6B09}"/>
    <cellStyle name="Jegyzet 2 4 3 2" xfId="12782" xr:uid="{6B1B4916-A5F6-4C90-B6BB-78F991CB53E7}"/>
    <cellStyle name="Jegyzet 2 4 3 3" xfId="12724" xr:uid="{E4F1F405-A090-4167-8E82-D59ACD091ED0}"/>
    <cellStyle name="Jegyzet 2 4 4" xfId="11923" xr:uid="{E30D71BA-0EC7-4CB7-80B3-160E2BA1F161}"/>
    <cellStyle name="Jegyzet 2 4 4 2" xfId="13194" xr:uid="{9C747E49-F85C-46A7-B89F-3B66984515B0}"/>
    <cellStyle name="Jegyzet 2 4 4 3" xfId="13522" xr:uid="{2B17A080-2B83-4EFB-8592-ABD99E698B84}"/>
    <cellStyle name="Jegyzet 2 4 5" xfId="11577" xr:uid="{7D773624-1BA9-4998-A108-71EE51BEEAB2}"/>
    <cellStyle name="Jegyzet 2 4 5 2" xfId="12861" xr:uid="{E342FA47-40FE-49A1-A8F8-2C6E552DB433}"/>
    <cellStyle name="Jegyzet 2 4 5 3" xfId="12738" xr:uid="{8B271143-52D4-46F1-9C60-C6F0FD1F8AD3}"/>
    <cellStyle name="Jegyzet 2 5" xfId="11059" xr:uid="{9E812A14-D9FF-45D0-823E-D0910058CABB}"/>
    <cellStyle name="Jegyzet 2 5 2" xfId="12101" xr:uid="{10522FC1-B4B6-4816-9CC1-CBA4A672D485}"/>
    <cellStyle name="Jegyzet 2 5 2 2" xfId="13326" xr:uid="{8585EA48-2AB1-442B-8C33-D39D54B15DAC}"/>
    <cellStyle name="Jegyzet 2 5 2 3" xfId="13654" xr:uid="{053655EA-35A5-4784-BF21-CCB59A9899B2}"/>
    <cellStyle name="Jegyzet 2 5 3" xfId="11808" xr:uid="{E7E9C23A-E333-4A9D-8466-B024001857CC}"/>
    <cellStyle name="Jegyzet 2 5 3 2" xfId="13087" xr:uid="{F4770EE4-D8DE-43E1-8687-3EAE9BD3DA35}"/>
    <cellStyle name="Jegyzet 2 5 3 3" xfId="13415" xr:uid="{E05FB1D7-B989-49CB-BDBE-5CBD8492E2BF}"/>
    <cellStyle name="Jegyzet 2 5 4" xfId="11726" xr:uid="{F62C7574-8D79-4EC6-85F3-C621F6254192}"/>
    <cellStyle name="Jegyzet 2 5 4 2" xfId="13005" xr:uid="{8ACEB38C-9712-4602-A653-1EA203E5B547}"/>
    <cellStyle name="Jegyzet 2 5 4 3" xfId="12502" xr:uid="{C736E401-4BD3-4468-956C-2012A4D3C630}"/>
    <cellStyle name="Jegyzet 2 5 5" xfId="11852" xr:uid="{A106A3A0-A1AD-404B-B130-669080B6FE6F}"/>
    <cellStyle name="Jegyzet 2 5 5 2" xfId="13130" xr:uid="{FE7A0C86-1BB0-48DA-BE0A-61DD5368A29C}"/>
    <cellStyle name="Jegyzet 2 5 5 3" xfId="13458" xr:uid="{65D5BF3E-8D0A-4F8E-AF4F-DFF24CEC99BF}"/>
    <cellStyle name="Jegyzet 2 6" xfId="10955" xr:uid="{203A290C-0943-45CB-B2E2-024692F26935}"/>
    <cellStyle name="Jegyzet 2 6 2" xfId="11997" xr:uid="{7B5E4832-3FE0-4AFF-9A87-075B24A2A29C}"/>
    <cellStyle name="Jegyzet 2 6 2 2" xfId="13245" xr:uid="{8C9F6C42-F7F2-478C-B91F-6824443CE49B}"/>
    <cellStyle name="Jegyzet 2 6 2 3" xfId="13573" xr:uid="{FC91AC90-737A-4AE5-91CB-33316AD8BCED}"/>
    <cellStyle name="Jegyzet 2 6 3" xfId="11546" xr:uid="{B10D0DA1-B888-4D68-B257-A23F3EB88F95}"/>
    <cellStyle name="Jegyzet 2 6 3 2" xfId="12830" xr:uid="{0818CD83-A4C5-42A5-8553-13C4D18C2482}"/>
    <cellStyle name="Jegyzet 2 6 3 3" xfId="12671" xr:uid="{6390E6A4-FA38-4679-BB9C-2A3710D71F66}"/>
    <cellStyle name="Jegyzet 2 6 4" xfId="11758" xr:uid="{F9FF598E-AF57-459B-B2F6-4FAD94012E1B}"/>
    <cellStyle name="Jegyzet 2 6 4 2" xfId="13037" xr:uid="{6F30BD7D-0ECE-447F-9E86-48E4FF1E99A3}"/>
    <cellStyle name="Jegyzet 2 6 4 3" xfId="12560" xr:uid="{7032228B-82CE-414A-9EF9-5E675CAB7B76}"/>
    <cellStyle name="Jegyzet 2 6 5" xfId="11858" xr:uid="{D48967C7-54B9-48D4-BC1D-DD3F8EA3F7BD}"/>
    <cellStyle name="Jegyzet 2 6 5 2" xfId="13136" xr:uid="{F2628C32-21D7-46F7-9D5B-5A0AE1BC0C8C}"/>
    <cellStyle name="Jegyzet 2 6 5 3" xfId="13464" xr:uid="{C4A75019-553C-4F8C-9D81-65A0C37E84A5}"/>
    <cellStyle name="Jegyzet 2 7" xfId="11870" xr:uid="{5283D85A-3CC3-49CD-8A1F-B4614C2C03E7}"/>
    <cellStyle name="Jegyzet 2 7 2" xfId="13148" xr:uid="{33CDC27C-CEEB-4B3F-909C-B4C23D2E5FC2}"/>
    <cellStyle name="Jegyzet 2 7 3" xfId="13476" xr:uid="{7F4DE80F-9814-4E8E-BAD8-450AA3ACF093}"/>
    <cellStyle name="Jegyzet 2 8" xfId="11636" xr:uid="{76429895-15C0-4CFF-AB27-C15C23BB86BE}"/>
    <cellStyle name="Jegyzet 2 8 2" xfId="12919" xr:uid="{CDDF7557-D239-4CCC-8C12-22C6D9911272}"/>
    <cellStyle name="Jegyzet 2 8 3" xfId="12527" xr:uid="{6C590650-06EC-4356-8341-E6317161ECCF}"/>
    <cellStyle name="Jegyzet 2 9" xfId="11556" xr:uid="{BA0FE734-5B4F-4EC0-88BC-F1D27362D220}"/>
    <cellStyle name="Jegyzet 2 9 2" xfId="12840" xr:uid="{D35CBD1D-7651-4DC2-BD9F-0BB4BF938960}"/>
    <cellStyle name="Jegyzet 2 9 3" xfId="12482" xr:uid="{A735E8C9-2976-46F2-8991-3961860A4F4F}"/>
    <cellStyle name="Jegyzet 3" xfId="11005" xr:uid="{10F05CA7-5120-4718-973F-B7B949946D7B}"/>
    <cellStyle name="Jegyzet 3 2" xfId="12047" xr:uid="{BBB2633A-B46F-425E-B0FB-1113B71CE8EB}"/>
    <cellStyle name="Jegyzet 3 2 2" xfId="13272" xr:uid="{725026FA-C8FC-44EA-AD9C-8116B80E8F01}"/>
    <cellStyle name="Jegyzet 3 2 3" xfId="13600" xr:uid="{F7B56A46-0D63-4918-970D-A9514E44AA60}"/>
    <cellStyle name="Jegyzet 3 3" xfId="11603" xr:uid="{0213542B-51A0-422A-927D-99535F7AC84D}"/>
    <cellStyle name="Jegyzet 3 3 2" xfId="12887" xr:uid="{AA183C15-447E-40FB-87E7-C2AA5F6DCD6D}"/>
    <cellStyle name="Jegyzet 3 3 3" xfId="12585" xr:uid="{EBBCECC3-0743-4964-914B-91B25A3AB1A2}"/>
    <cellStyle name="Jegyzet 3 4" xfId="11934" xr:uid="{E0099488-0642-4D8D-9E38-E8957820C257}"/>
    <cellStyle name="Jegyzet 3 4 2" xfId="13205" xr:uid="{F9E3B381-2C61-4F7C-9C3B-261C3ACCFEDE}"/>
    <cellStyle name="Jegyzet 3 4 3" xfId="13533" xr:uid="{67656194-5909-413B-80A1-FC945482529A}"/>
    <cellStyle name="Jegyzet 3 5" xfId="11573" xr:uid="{01F240DE-39C2-4C0F-B788-CF76D8C20FA2}"/>
    <cellStyle name="Jegyzet 3 5 2" xfId="12857" xr:uid="{19413CE1-7A0D-401C-8479-A054066F5684}"/>
    <cellStyle name="Jegyzet 3 5 3" xfId="12478" xr:uid="{6A6E4FEA-C656-4549-ACCB-8D765480973E}"/>
    <cellStyle name="Jegyzet 4" xfId="11001" xr:uid="{20595140-8167-4A4A-93D2-AD581557128E}"/>
    <cellStyle name="Jegyzet 4 2" xfId="12043" xr:uid="{861A2966-AC00-4D8A-AE2B-A0FA2F3DE0E4}"/>
    <cellStyle name="Jegyzet 4 2 2" xfId="13268" xr:uid="{574A2851-E2F3-4E3B-A745-273CB9EFB18C}"/>
    <cellStyle name="Jegyzet 4 2 3" xfId="13596" xr:uid="{D1B0F61D-DF08-4002-BB69-66FC6FA70D49}"/>
    <cellStyle name="Jegyzet 4 3" xfId="11790" xr:uid="{E5ACA4DA-4EDF-4C09-ADBC-16C5D0B805A8}"/>
    <cellStyle name="Jegyzet 4 3 2" xfId="13069" xr:uid="{9167411E-43AC-4998-96FE-A093B7693DBC}"/>
    <cellStyle name="Jegyzet 4 3 3" xfId="12449" xr:uid="{25347C0A-BE99-446F-8525-2BE51C1D5730}"/>
    <cellStyle name="Jegyzet 4 4" xfId="11792" xr:uid="{A274160F-7A0E-4001-9371-5045A66803C9}"/>
    <cellStyle name="Jegyzet 4 4 2" xfId="13071" xr:uid="{C095206C-2F12-46ED-B130-76528038F751}"/>
    <cellStyle name="Jegyzet 4 4 3" xfId="12448" xr:uid="{DE80CA92-030C-4140-8D47-24AE90884BCD}"/>
    <cellStyle name="Jegyzet 4 5" xfId="11958" xr:uid="{5F7B7F78-1459-4C32-92C3-C209D85AEBD3}"/>
    <cellStyle name="Jegyzet 4 5 2" xfId="13226" xr:uid="{B0406F8F-AEEC-4021-AADE-9652FB13CE26}"/>
    <cellStyle name="Jegyzet 4 5 3" xfId="13554" xr:uid="{586B7B43-E9F0-4E12-8BEC-D28EFB2DB1BC}"/>
    <cellStyle name="Jegyzet 5" xfId="11077" xr:uid="{4C6A2853-9468-4EFD-9C00-748E17602D9B}"/>
    <cellStyle name="Jegyzet 5 2" xfId="12119" xr:uid="{C0D6CD69-0536-4E55-B1BF-D2E26C13D4D3}"/>
    <cellStyle name="Jegyzet 5 2 2" xfId="13341" xr:uid="{EC1A449F-D1DE-4682-8D74-356ADAEFF927}"/>
    <cellStyle name="Jegyzet 5 2 3" xfId="13669" xr:uid="{B913EDD9-BDD8-4222-8912-D57B11649890}"/>
    <cellStyle name="Jegyzet 5 3" xfId="11785" xr:uid="{406CDD20-5011-4BC3-8641-80005EB3E909}"/>
    <cellStyle name="Jegyzet 5 3 2" xfId="13064" xr:uid="{2F3397FD-9DA6-4205-A0B8-2FD4CADE551B}"/>
    <cellStyle name="Jegyzet 5 3 3" xfId="12740" xr:uid="{D255BB45-F607-4188-AF16-4CC3CD6E8081}"/>
    <cellStyle name="Jegyzet 5 4" xfId="11716" xr:uid="{483284A0-5BED-4CF6-ACDA-773C6752C393}"/>
    <cellStyle name="Jegyzet 5 4 2" xfId="12996" xr:uid="{E60EC56D-3FCF-48E1-BC2D-9E368BA47E60}"/>
    <cellStyle name="Jegyzet 5 4 3" xfId="12684" xr:uid="{C60949C8-391E-450D-8D5A-E1912A92ADBA}"/>
    <cellStyle name="Jegyzet 5 5" xfId="11676" xr:uid="{49F452EB-B926-4485-9CB4-0A161EF94D14}"/>
    <cellStyle name="Jegyzet 5 5 2" xfId="12958" xr:uid="{21D1717A-16A6-428B-8149-F3222A4F36A7}"/>
    <cellStyle name="Jegyzet 5 5 3" xfId="12634" xr:uid="{8CC08E7F-D619-4971-87E7-E5C9CDC1028F}"/>
    <cellStyle name="Jegyzet 6" xfId="11010" xr:uid="{9C712024-B58B-4B15-8C60-448C6BB18343}"/>
    <cellStyle name="Jegyzet 6 2" xfId="12052" xr:uid="{A7568E75-379F-4B43-8CB3-14AA96D4A7FD}"/>
    <cellStyle name="Jegyzet 6 2 2" xfId="13277" xr:uid="{C855E89C-FD8B-439D-B397-FF55A172A1D3}"/>
    <cellStyle name="Jegyzet 6 2 3" xfId="13605" xr:uid="{305EB356-AFA0-4AE4-991F-38ED9609DBEE}"/>
    <cellStyle name="Jegyzet 6 3" xfId="11518" xr:uid="{78D647E0-4636-4666-8E5E-23B814E270AB}"/>
    <cellStyle name="Jegyzet 6 3 2" xfId="12802" xr:uid="{F4F27E57-22EE-46D1-904D-7E62EE1EFC24}"/>
    <cellStyle name="Jegyzet 6 3 3" xfId="12708" xr:uid="{F06E8AE6-2F4A-4813-9201-93F422807729}"/>
    <cellStyle name="Jegyzet 6 4" xfId="11706" xr:uid="{EBD21635-45AE-41A1-A7B4-A4DCE2E7ED86}"/>
    <cellStyle name="Jegyzet 6 4 2" xfId="12986" xr:uid="{11ECEDFF-2E4F-468F-B4EF-AF20FEFD3803}"/>
    <cellStyle name="Jegyzet 6 4 3" xfId="12548" xr:uid="{076B249F-3EA4-4483-AC34-ACCA6CECB8FF}"/>
    <cellStyle name="Jegyzet 6 5" xfId="11748" xr:uid="{24472DF2-B453-4DBC-951C-3F65D7B4C71E}"/>
    <cellStyle name="Jegyzet 6 5 2" xfId="13027" xr:uid="{56A52864-48D1-4A37-9D24-F0B96C9339A6}"/>
    <cellStyle name="Jegyzet 6 5 3" xfId="12500" xr:uid="{7097E3C1-C615-43A3-BDFB-DAD66BB97C25}"/>
    <cellStyle name="Jegyzet 7" xfId="10944" xr:uid="{3719A7CE-5D5D-403D-85D3-0EBA072B74C4}"/>
    <cellStyle name="Jegyzet 7 2" xfId="11986" xr:uid="{1A3C5F87-3F06-4343-98EC-DA456419BF0C}"/>
    <cellStyle name="Jegyzet 7 2 2" xfId="13234" xr:uid="{8B79024A-4FF2-4A55-8AEA-3E3D53D43022}"/>
    <cellStyle name="Jegyzet 7 2 3" xfId="13562" xr:uid="{2391F51E-0E32-4255-ABFD-503E9FA82CB2}"/>
    <cellStyle name="Jegyzet 7 3" xfId="11559" xr:uid="{3C46EC14-A069-4EA7-960E-5531C70CF049}"/>
    <cellStyle name="Jegyzet 7 3 2" xfId="12843" xr:uid="{B1B54ECF-A1CC-4A37-81DC-8E207BC6048E}"/>
    <cellStyle name="Jegyzet 7 3 3" xfId="12650" xr:uid="{906A073D-6A35-4838-9F56-01696A9010F5}"/>
    <cellStyle name="Jegyzet 7 4" xfId="11529" xr:uid="{1183FF53-A803-429E-A651-C14C3B1A10F5}"/>
    <cellStyle name="Jegyzet 7 4 2" xfId="12813" xr:uid="{0B8379DA-A735-498E-BC19-EDEE46A47E39}"/>
    <cellStyle name="Jegyzet 7 4 3" xfId="12726" xr:uid="{2F890807-3790-4ADB-95FA-423EBFD12EC2}"/>
    <cellStyle name="Jegyzet 7 5" xfId="11695" xr:uid="{4DD134BC-2D79-45FC-82AB-D3235AE72432}"/>
    <cellStyle name="Jegyzet 7 5 2" xfId="12977" xr:uid="{B5831293-6618-4E92-8D7A-76B7A106A683}"/>
    <cellStyle name="Jegyzet 7 5 3" xfId="12629" xr:uid="{604F9096-A0B4-4ED0-9B8E-AD54FA312315}"/>
    <cellStyle name="Jegyzet 8" xfId="11669" xr:uid="{5B6B25D0-DD91-4902-AD10-F97354AE976D}"/>
    <cellStyle name="Jegyzet 8 2" xfId="12951" xr:uid="{F932EF40-6B36-4C2B-B1EE-F8DCAB8C7095}"/>
    <cellStyle name="Jegyzet 8 3" xfId="12607" xr:uid="{36A69F29-FD8B-414E-8281-6485490C1D84}"/>
    <cellStyle name="Jegyzet 9" xfId="11772" xr:uid="{1DF44D1C-E48E-4561-8E11-7B9C6792BD6E}"/>
    <cellStyle name="Jegyzet 9 2" xfId="13051" xr:uid="{729F4A9B-0FB1-43F2-B9C4-B8CA1B00425C}"/>
    <cellStyle name="Jegyzet 9 3" xfId="12554" xr:uid="{EA1BDF44-5D1B-4310-B45B-A6DCA0267205}"/>
    <cellStyle name="Jelölőszín (1)" xfId="4343" xr:uid="{BDFA8023-BE8A-48B7-B064-8D341C7E455B}"/>
    <cellStyle name="Jelölőszín (2)" xfId="4344" xr:uid="{60A7424E-A342-47CC-BA66-391FFC24F4CC}"/>
    <cellStyle name="Jelölőszín (3)" xfId="4345" xr:uid="{4CE9ADC3-C758-4FAB-A85C-7255DA9878B6}"/>
    <cellStyle name="Jelölőszín (4)" xfId="4346" xr:uid="{191F62DA-AF3A-4220-BDE0-8D593F2B29C7}"/>
    <cellStyle name="Jelölőszín (5)" xfId="4347" xr:uid="{AFEF97D4-E12B-40BA-8D27-3E18BE5C9323}"/>
    <cellStyle name="Jelölőszín (6)" xfId="4348" xr:uid="{FDB41B35-FA22-4B86-9456-DAB9E792DFEB}"/>
    <cellStyle name="Jó" xfId="4349" xr:uid="{42655BEC-2455-4A32-B12F-FB0E2FC4A320}"/>
    <cellStyle name="K AVR." xfId="10677" xr:uid="{B31BAA6B-82A3-4D6F-AE69-69F0D7FDED7E}"/>
    <cellStyle name="K AVR. 2" xfId="10994" xr:uid="{2810B771-B6FE-44D2-9413-2D9C1FB5F7AE}"/>
    <cellStyle name="K AVR. 2 2" xfId="12036" xr:uid="{08055CE3-1C3D-434D-9171-FD08B177F10C}"/>
    <cellStyle name="K AVR. 2 2 2" xfId="13261" xr:uid="{0634E51B-C29D-4E05-AAD0-072F37350105}"/>
    <cellStyle name="K AVR. 2 2 3" xfId="13589" xr:uid="{A2C06384-6E9B-4F8B-8218-13AA6CBD438B}"/>
    <cellStyle name="K AVR. 2 3" xfId="12398" xr:uid="{C91C879E-EBA3-4101-B793-E4E7BFD961B8}"/>
    <cellStyle name="K AVR. 2 3 2" xfId="13371" xr:uid="{E17E39E6-D13A-4630-A4BD-86B5CD3A8A8E}"/>
    <cellStyle name="K AVR. 2 3 3" xfId="13699" xr:uid="{AB00A491-0643-4060-A6E4-612CE771FBDA}"/>
    <cellStyle name="K AVR. 2 4" xfId="11516" xr:uid="{CF613530-AE92-437C-9316-28F8AA873F42}"/>
    <cellStyle name="K AVR. 2 4 2" xfId="12800" xr:uid="{18A6BBF7-5673-4C7C-81EE-2AAADDAD7D1F}"/>
    <cellStyle name="K AVR. 2 4 3" xfId="12492" xr:uid="{658E111B-5641-43D2-9A51-2E461738ED3E}"/>
    <cellStyle name="K AVR. 2 5" xfId="11543" xr:uid="{AAAFC1DA-B68B-439C-9645-D9E2E7FA9C14}"/>
    <cellStyle name="K AVR. 2 5 2" xfId="12827" xr:uid="{FD978D81-BDFF-4E30-82D4-23C20522B913}"/>
    <cellStyle name="K AVR. 2 5 3" xfId="12648" xr:uid="{DB4F8F8C-44F6-4D58-8285-8EB249FD8B90}"/>
    <cellStyle name="K AVR. 2 6" xfId="11887" xr:uid="{945DED45-B862-4502-B964-BFABCB275798}"/>
    <cellStyle name="K AVR. 2 6 2" xfId="13159" xr:uid="{C5A7B903-D61D-48AA-8DAB-FF2B424BCB1C}"/>
    <cellStyle name="K AVR. 2 6 3" xfId="13487" xr:uid="{5F4A888A-6754-4387-BE3B-C24BC4962FD8}"/>
    <cellStyle name="K AVR. 3" xfId="11055" xr:uid="{D218D9C8-A09B-4C63-BD0C-749B66E0FB24}"/>
    <cellStyle name="K AVR. 3 2" xfId="12097" xr:uid="{B1BCA4AE-DAED-41D6-8C3F-20A583EE9ECE}"/>
    <cellStyle name="K AVR. 3 2 2" xfId="13322" xr:uid="{6C567EFF-88E6-4095-8C17-BD939717B794}"/>
    <cellStyle name="K AVR. 3 2 3" xfId="13650" xr:uid="{AFFD03BB-F421-4999-91CF-74B13AC91882}"/>
    <cellStyle name="K AVR. 3 3" xfId="12405" xr:uid="{9025B30F-2D55-4ADA-A160-4E163D512C8A}"/>
    <cellStyle name="K AVR. 3 3 2" xfId="13378" xr:uid="{59593CDA-02A7-4BA6-9270-3387F3D8E626}"/>
    <cellStyle name="K AVR. 3 3 3" xfId="13706" xr:uid="{CFC2E1F8-94CF-4B63-B8D1-25DCFFACFFA1}"/>
    <cellStyle name="K AVR. 3 4" xfId="11725" xr:uid="{ACD4A99D-8B57-4282-B40A-FC1F8BE931F9}"/>
    <cellStyle name="K AVR. 3 4 2" xfId="13004" xr:uid="{02326DDD-A62D-43D7-9267-98CCA8BDB45E}"/>
    <cellStyle name="K AVR. 3 4 3" xfId="12516" xr:uid="{D6447F92-3B7F-49E7-9FA4-F320C61815B4}"/>
    <cellStyle name="K AVR. 3 5" xfId="11567" xr:uid="{543196E0-EE30-47CD-9C47-608E8AC4041F}"/>
    <cellStyle name="K AVR. 3 5 2" xfId="12851" xr:uid="{4CF8F27F-3E21-4962-818E-235E6526C70B}"/>
    <cellStyle name="K AVR. 3 5 3" xfId="12651" xr:uid="{876856BD-BBF3-4246-A92B-331D9258A811}"/>
    <cellStyle name="K AVR. 3 6" xfId="11568" xr:uid="{5BF0E156-E4C0-42C5-B9D8-9CB6603369CC}"/>
    <cellStyle name="K AVR. 3 6 2" xfId="12852" xr:uid="{AEC7B41B-9AAC-44D4-A95B-152282F3E35F}"/>
    <cellStyle name="K AVR. 3 6 3" xfId="12571" xr:uid="{C1FA4365-593D-4CC5-B531-FF70FEA8BD67}"/>
    <cellStyle name="K AVR. 4" xfId="11034" xr:uid="{292E6589-B4C9-48F7-AEFC-59E354FD3785}"/>
    <cellStyle name="K AVR. 4 2" xfId="12076" xr:uid="{D136E13F-E1BB-4AE5-ACF9-76FA0DAEC49D}"/>
    <cellStyle name="K AVR. 4 2 2" xfId="13301" xr:uid="{86C0687B-6885-41D7-8773-045B12760051}"/>
    <cellStyle name="K AVR. 4 2 3" xfId="13629" xr:uid="{A7936394-0B34-4046-9302-C6C6E84224FA}"/>
    <cellStyle name="K AVR. 4 3" xfId="12402" xr:uid="{D01BDFB3-7C88-436B-9277-C4804CC6008C}"/>
    <cellStyle name="K AVR. 4 3 2" xfId="13375" xr:uid="{286D5A46-249D-416C-A6EE-183151345C88}"/>
    <cellStyle name="K AVR. 4 3 3" xfId="13703" xr:uid="{6C908B0E-EAB7-4526-B3AD-71989B9D396B}"/>
    <cellStyle name="K AVR. 4 4" xfId="11521" xr:uid="{9A225E1B-8B69-435B-A787-CFE40D8029C4}"/>
    <cellStyle name="K AVR. 4 4 2" xfId="12805" xr:uid="{E621B66F-7668-4A73-A6DB-7B09FD880D40}"/>
    <cellStyle name="K AVR. 4 4 3" xfId="12714" xr:uid="{8D4B9932-BC22-4179-B72E-53BAE990958C}"/>
    <cellStyle name="K AVR. 4 5" xfId="11483" xr:uid="{DFDBCE98-2AC0-48B8-A390-8091793D25AB}"/>
    <cellStyle name="K AVR. 4 5 2" xfId="12770" xr:uid="{FE823746-97FF-4A0A-AC7A-33931CC56661}"/>
    <cellStyle name="K AVR. 4 5 3" xfId="12600" xr:uid="{4B0B6393-32D3-4312-9960-F5C6A6FE30A2}"/>
    <cellStyle name="K AVR. 4 6" xfId="11585" xr:uid="{467EFE82-5D1A-4DE1-83DA-35932B99A29A}"/>
    <cellStyle name="K AVR. 4 6 2" xfId="12869" xr:uid="{62C1C6BC-3251-44D9-9798-61B54C4D603D}"/>
    <cellStyle name="K AVR. 4 6 3" xfId="12702" xr:uid="{67023A41-46F4-41A3-A3FD-4D48DAFFB0DB}"/>
    <cellStyle name="K AVR. 5" xfId="11062" xr:uid="{F6C56807-54D4-44FC-83AE-5C20310C7EE7}"/>
    <cellStyle name="K AVR. 5 2" xfId="12104" xr:uid="{F9107252-411A-483A-8786-F57156C70DEF}"/>
    <cellStyle name="K AVR. 5 2 2" xfId="13329" xr:uid="{E0210BAC-64D6-4937-9EBC-3395500F29AD}"/>
    <cellStyle name="K AVR. 5 2 3" xfId="13657" xr:uid="{40C65942-C94D-46FE-80EF-FCCFD6EEA43B}"/>
    <cellStyle name="K AVR. 5 3" xfId="12406" xr:uid="{97EFEF7D-57E8-40B8-BA8A-E3A6C9FF3F24}"/>
    <cellStyle name="K AVR. 5 3 2" xfId="13379" xr:uid="{6924B33C-FDEA-46B2-9210-1D02CC708C75}"/>
    <cellStyle name="K AVR. 5 3 3" xfId="13707" xr:uid="{402510D4-BA63-467A-A1A4-1411047F0406}"/>
    <cellStyle name="K AVR. 5 4" xfId="11684" xr:uid="{FC7909A6-3ACC-4803-8B23-6807E121B8BE}"/>
    <cellStyle name="K AVR. 5 4 2" xfId="12966" xr:uid="{67F30A8A-08E5-41DB-8FEF-5B672B6E5476}"/>
    <cellStyle name="K AVR. 5 4 3" xfId="12519" xr:uid="{966E5272-8040-47AE-BF05-C4C8A65B4520}"/>
    <cellStyle name="K AVR. 5 5" xfId="11845" xr:uid="{0A4FFFDB-8EA3-4EF7-90F3-BC70234E93E8}"/>
    <cellStyle name="K AVR. 5 5 2" xfId="13123" xr:uid="{3BC7726D-0497-49CD-AC7A-DBEB354BD900}"/>
    <cellStyle name="K AVR. 5 5 3" xfId="13451" xr:uid="{CCD70E9F-5454-4CF7-8013-C042B57850D4}"/>
    <cellStyle name="K AVR. 5 6" xfId="11776" xr:uid="{5E1F32D4-B501-47F1-B18D-FF73FC2D4DDD}"/>
    <cellStyle name="K AVR. 5 6 2" xfId="13055" xr:uid="{65093A6E-7F74-48EC-8722-56B3C771CAB2}"/>
    <cellStyle name="K AVR. 5 6 3" xfId="12746" xr:uid="{3197A619-EA2E-40D2-96E1-4DF2B0F41E80}"/>
    <cellStyle name="K AVR. 6" xfId="10971" xr:uid="{5C9A1A7B-8FF3-4A1A-87C5-5C014C3A5DC8}"/>
    <cellStyle name="K AVR. 6 2" xfId="12013" xr:uid="{D8D5C739-EB31-407C-9260-24E2FE7BB3A8}"/>
    <cellStyle name="K AVR. 6 2 2" xfId="13254" xr:uid="{7DD9A6B4-BB21-4C75-807F-689B51FCB881}"/>
    <cellStyle name="K AVR. 6 2 3" xfId="13582" xr:uid="{E52C1607-CF8A-44E6-BF1B-2E90188246C9}"/>
    <cellStyle name="K AVR. 6 3" xfId="12395" xr:uid="{A6F906E7-7DF6-433E-8535-D64383E34938}"/>
    <cellStyle name="K AVR. 6 3 2" xfId="13368" xr:uid="{D8FABFEA-4BFC-4A97-A0B0-5D56E324B2E3}"/>
    <cellStyle name="K AVR. 6 3 3" xfId="13696" xr:uid="{D6DDABAE-CEF3-4831-9507-0702ECED32C3}"/>
    <cellStyle name="K AVR. 6 4" xfId="11829" xr:uid="{A14379C1-8F37-4903-A9C5-1231F9BC35D9}"/>
    <cellStyle name="K AVR. 6 4 2" xfId="13107" xr:uid="{F9AB2C54-D9C8-43A5-B96C-2B1D32261804}"/>
    <cellStyle name="K AVR. 6 4 3" xfId="13435" xr:uid="{FCB75EF6-B9E9-4017-9383-8EED92DD240C}"/>
    <cellStyle name="K AVR. 6 5" xfId="12396" xr:uid="{4988D7A8-5908-4A52-8836-20F2ED5E7A0F}"/>
    <cellStyle name="K AVR. 6 5 2" xfId="13369" xr:uid="{A7EA11CE-F036-4141-9B2D-57FDAFFE255B}"/>
    <cellStyle name="K AVR. 6 5 3" xfId="13697" xr:uid="{0AE2769B-2BFD-4797-B6B3-394AF3CE62BD}"/>
    <cellStyle name="K AVR. 6 6" xfId="11620" xr:uid="{39B7A914-8209-4B3E-89EA-A33F96DE32B5}"/>
    <cellStyle name="K AVR. 6 6 2" xfId="12904" xr:uid="{BAB621A2-8A45-4D83-B88A-E4B07D26FB1E}"/>
    <cellStyle name="K AVR. 6 6 3" xfId="12467" xr:uid="{36475DF5-11E3-4580-95EF-8E09208C5AF3}"/>
    <cellStyle name="K AVR. 7" xfId="12412" xr:uid="{0F0D6CD6-4050-49B3-906A-5AB0B1DB996A}"/>
    <cellStyle name="K AVR. 7 2" xfId="13384" xr:uid="{E72E93F2-5F2A-4AB3-8F4C-CC769B666FEB}"/>
    <cellStyle name="K AVR. 7 3" xfId="13712" xr:uid="{32C69835-0686-4C1D-A469-03492B80462F}"/>
    <cellStyle name="Kimenet" xfId="4350" xr:uid="{4033C35C-7444-414C-A5C7-B4509EC9A40B}"/>
    <cellStyle name="Kimenet 10" xfId="11555" xr:uid="{7A3D8ED1-C5BD-4B2A-B86C-F7801B748B70}"/>
    <cellStyle name="Kimenet 10 2" xfId="12839" xr:uid="{BF0048A4-696B-4478-A1C3-180F378CD35D}"/>
    <cellStyle name="Kimenet 10 3" xfId="12591" xr:uid="{704BBF2A-B312-41A9-8633-9312B9AF7BD6}"/>
    <cellStyle name="Kimenet 11" xfId="11902" xr:uid="{C8E1EAF3-001E-4688-83BB-97B14C647214}"/>
    <cellStyle name="Kimenet 11 2" xfId="13174" xr:uid="{CC008F15-FEF9-4436-830C-4DC8C68D18CD}"/>
    <cellStyle name="Kimenet 11 3" xfId="13502" xr:uid="{6B1F540C-D1A6-4CE8-8DD4-B62B52D4C7E5}"/>
    <cellStyle name="Kimenet 2" xfId="9283" xr:uid="{A8691BEA-48C9-485E-AB88-F8C9A1AA17F2}"/>
    <cellStyle name="Kimenet 2 10" xfId="11618" xr:uid="{54169694-AC42-4247-AEAD-80A1D5CB59DD}"/>
    <cellStyle name="Kimenet 2 10 2" xfId="12902" xr:uid="{0F61F38F-4091-4C37-8A32-E8790FE6563E}"/>
    <cellStyle name="Kimenet 2 10 3" xfId="12662" xr:uid="{66D827EF-13A9-44DF-BDE0-A23CFB84D1B1}"/>
    <cellStyle name="Kimenet 2 2" xfId="11028" xr:uid="{6322E957-AABC-4A0A-86C9-44460CE7B245}"/>
    <cellStyle name="Kimenet 2 2 2" xfId="12070" xr:uid="{F696B09E-6CF9-4C05-9909-E19204747995}"/>
    <cellStyle name="Kimenet 2 2 2 2" xfId="13295" xr:uid="{98E74929-B89A-45AE-B77E-AD90FA724984}"/>
    <cellStyle name="Kimenet 2 2 2 3" xfId="13623" xr:uid="{8E93E8AA-AD82-4ACC-BF98-8BE5D7B2D97F}"/>
    <cellStyle name="Kimenet 2 2 3" xfId="11459" xr:uid="{0EF1E0C1-1833-4BB6-831D-21EF8C706563}"/>
    <cellStyle name="Kimenet 2 2 3 2" xfId="12765" xr:uid="{23CBAD2E-A486-4A3C-B22E-E4BC36E99667}"/>
    <cellStyle name="Kimenet 2 2 3 3" xfId="12601" xr:uid="{8D86C296-7C9C-4CE4-8480-7DFCBC8CEDC5}"/>
    <cellStyle name="Kimenet 2 2 4" xfId="11667" xr:uid="{0C9979F4-F469-4334-B258-F8F167AD5A02}"/>
    <cellStyle name="Kimenet 2 2 4 2" xfId="12949" xr:uid="{78EE6F4A-ED7A-4960-BBF2-7C35307CF635}"/>
    <cellStyle name="Kimenet 2 2 4 3" xfId="12461" xr:uid="{B8902399-2A31-43EC-A66D-C42A940EA8BE}"/>
    <cellStyle name="Kimenet 2 2 5" xfId="11629" xr:uid="{F2003AC3-6594-4318-98B4-A5BFF3F3AECC}"/>
    <cellStyle name="Kimenet 2 2 5 2" xfId="12912" xr:uid="{E5566127-621D-4A0F-AB1A-FFA657217880}"/>
    <cellStyle name="Kimenet 2 2 5 3" xfId="12582" xr:uid="{F7FEFA5A-B536-43E8-87AC-D17D80750EBD}"/>
    <cellStyle name="Kimenet 2 3" xfId="11048" xr:uid="{1B8B0332-59F1-4BEA-B79F-27FB6E878BEF}"/>
    <cellStyle name="Kimenet 2 3 2" xfId="12090" xr:uid="{18D4B902-7273-4BA3-A8D4-E85499B2C05F}"/>
    <cellStyle name="Kimenet 2 3 2 2" xfId="13315" xr:uid="{EF1CAC92-A4DB-4B50-9A82-D1F2EDF53C6E}"/>
    <cellStyle name="Kimenet 2 3 2 3" xfId="13643" xr:uid="{6394F079-7B47-402B-96CD-8F95EB2D5E38}"/>
    <cellStyle name="Kimenet 2 3 3" xfId="11935" xr:uid="{34621C53-8C7C-4C4F-9D17-BAAAAAF8DCED}"/>
    <cellStyle name="Kimenet 2 3 3 2" xfId="13206" xr:uid="{BEFDDF63-1D5E-4BAF-9B69-FBE47C165CBE}"/>
    <cellStyle name="Kimenet 2 3 3 3" xfId="13534" xr:uid="{255ADC71-D931-4A7A-B5AA-2C83472E06C7}"/>
    <cellStyle name="Kimenet 2 3 4" xfId="11760" xr:uid="{9B7B3902-92C1-42B1-824F-39C262DE143B}"/>
    <cellStyle name="Kimenet 2 3 4 2" xfId="13039" xr:uid="{37577707-0BDC-4D67-8151-5C5CE1FB465D}"/>
    <cellStyle name="Kimenet 2 3 4 3" xfId="12558" xr:uid="{68355E97-FD91-491B-B875-1A0057164823}"/>
    <cellStyle name="Kimenet 2 3 5" xfId="11904" xr:uid="{3EA6B704-02AC-4033-B1F5-1C0FB2AE6ABC}"/>
    <cellStyle name="Kimenet 2 3 5 2" xfId="13176" xr:uid="{ED46ECD7-BF24-4E47-9A16-2E134A2BAF0E}"/>
    <cellStyle name="Kimenet 2 3 5 3" xfId="13504" xr:uid="{D0ADBD29-06E8-4B00-87C1-3E4C3B4724AB}"/>
    <cellStyle name="Kimenet 2 4" xfId="11018" xr:uid="{2F0BDC13-E60C-43FD-8EAE-0B3DF85ADBDC}"/>
    <cellStyle name="Kimenet 2 4 2" xfId="12060" xr:uid="{89D2515D-D7DD-4B5C-AD68-B7F2F6366B45}"/>
    <cellStyle name="Kimenet 2 4 2 2" xfId="13285" xr:uid="{8F713A2B-21A9-4460-A839-E26CE8D6B5B9}"/>
    <cellStyle name="Kimenet 2 4 2 3" xfId="13613" xr:uid="{C8F75354-4DDE-4E46-8306-9EF2D660EA7A}"/>
    <cellStyle name="Kimenet 2 4 3" xfId="11519" xr:uid="{E7D35ED0-3FB9-495B-A7D7-6DDD557B0A98}"/>
    <cellStyle name="Kimenet 2 4 3 2" xfId="12803" xr:uid="{038656A3-5D75-46BB-AD34-FA516D7866ED}"/>
    <cellStyle name="Kimenet 2 4 3 3" xfId="12645" xr:uid="{416F68AF-2E41-4A91-81C8-24D6088F2C7A}"/>
    <cellStyle name="Kimenet 2 4 4" xfId="11743" xr:uid="{CA2A497A-584C-4883-A2C1-E1972074C36B}"/>
    <cellStyle name="Kimenet 2 4 4 2" xfId="13022" xr:uid="{103457DB-16E2-4548-99FF-58F0CB32FC0C}"/>
    <cellStyle name="Kimenet 2 4 4 3" xfId="12682" xr:uid="{AA558858-E85C-44FF-AC6C-5EF23F4FFE9B}"/>
    <cellStyle name="Kimenet 2 4 5" xfId="11681" xr:uid="{2B7CA54B-AD2B-4679-81C4-AF3E84225873}"/>
    <cellStyle name="Kimenet 2 4 5 2" xfId="12963" xr:uid="{19982EF7-EA4F-443B-ADE8-4A7537B59F03}"/>
    <cellStyle name="Kimenet 2 4 5 3" xfId="12606" xr:uid="{C383BEA7-BEC4-4743-97D9-59E37F742328}"/>
    <cellStyle name="Kimenet 2 5" xfId="11035" xr:uid="{C2ED1ED5-ABF6-4821-91E4-6417413AD47C}"/>
    <cellStyle name="Kimenet 2 5 2" xfId="12077" xr:uid="{022AE64C-1486-4D22-B30E-C51009673A50}"/>
    <cellStyle name="Kimenet 2 5 2 2" xfId="13302" xr:uid="{397C22AE-6691-4E26-AE7D-8BBB182D324E}"/>
    <cellStyle name="Kimenet 2 5 2 3" xfId="13630" xr:uid="{DB22DF33-DCE4-4FF6-BF7D-D2205F5D3517}"/>
    <cellStyle name="Kimenet 2 5 3" xfId="11830" xr:uid="{DB8795D2-C0F0-489A-93ED-7165E3D892DA}"/>
    <cellStyle name="Kimenet 2 5 3 2" xfId="13108" xr:uid="{94399EBA-645D-4EAC-98D4-F53F967D71A3}"/>
    <cellStyle name="Kimenet 2 5 3 3" xfId="13436" xr:uid="{45218E24-F6B2-4407-9C7B-9CF57DB6BB93}"/>
    <cellStyle name="Kimenet 2 5 4" xfId="12397" xr:uid="{2B7D9795-3962-4B11-9162-534068F3EB15}"/>
    <cellStyle name="Kimenet 2 5 4 2" xfId="13370" xr:uid="{0A3FD09C-781E-49C3-9D5F-76D9FE05E631}"/>
    <cellStyle name="Kimenet 2 5 4 3" xfId="13698" xr:uid="{41C9A9FE-514D-44EB-8147-E60DF37CAB40}"/>
    <cellStyle name="Kimenet 2 5 5" xfId="11796" xr:uid="{03A41952-DF45-497F-B2B3-D513EF09AB0F}"/>
    <cellStyle name="Kimenet 2 5 5 2" xfId="13075" xr:uid="{56CAEBA5-095D-4366-B9D9-AFE78CE89519}"/>
    <cellStyle name="Kimenet 2 5 5 3" xfId="12446" xr:uid="{94836B61-3912-4AA8-82D8-D09CC361778F}"/>
    <cellStyle name="Kimenet 2 6" xfId="10956" xr:uid="{156565FC-844C-426E-93EF-EA42E2B8B8E2}"/>
    <cellStyle name="Kimenet 2 6 2" xfId="11998" xr:uid="{F95614C3-4BB1-4539-BC3D-77A761C03C53}"/>
    <cellStyle name="Kimenet 2 6 2 2" xfId="13246" xr:uid="{AE333CD1-7183-4C1D-8CA6-9C9610A1311C}"/>
    <cellStyle name="Kimenet 2 6 2 3" xfId="13574" xr:uid="{AE818073-760A-4BF6-92A3-1F0D46EDE23A}"/>
    <cellStyle name="Kimenet 2 6 3" xfId="11597" xr:uid="{D890436A-0867-4E9E-A8DC-4DA9FB103C4E}"/>
    <cellStyle name="Kimenet 2 6 3 2" xfId="12881" xr:uid="{D3328F9B-88E2-49D1-A324-076034056AC5}"/>
    <cellStyle name="Kimenet 2 6 3 3" xfId="12472" xr:uid="{526A735E-15A6-4F64-9FF9-0FB2DC408C7D}"/>
    <cellStyle name="Kimenet 2 6 4" xfId="11623" xr:uid="{EC45B8FB-144C-4C11-BDF4-F54D19E672DB}"/>
    <cellStyle name="Kimenet 2 6 4 2" xfId="12907" xr:uid="{8171B8E1-4D16-4F29-AB59-9DF54B4F7052}"/>
    <cellStyle name="Kimenet 2 6 4 3" xfId="12621" xr:uid="{915ADD4E-1FB7-48FC-AC03-8EA4D2D3EEB3}"/>
    <cellStyle name="Kimenet 2 6 5" xfId="11582" xr:uid="{49F3EB20-DBD2-46DB-87E6-867709BEEF58}"/>
    <cellStyle name="Kimenet 2 6 5 2" xfId="12866" xr:uid="{9387A8D7-E63C-4CF3-9951-1044E5C80284}"/>
    <cellStyle name="Kimenet 2 6 5 3" xfId="12734" xr:uid="{869535F5-0793-458D-BC53-1E4AA8D17195}"/>
    <cellStyle name="Kimenet 2 7" xfId="11871" xr:uid="{0C2B32F0-2CB6-4E19-8DD7-2B13CF7FDD7F}"/>
    <cellStyle name="Kimenet 2 7 2" xfId="13149" xr:uid="{BFA7229A-61DC-4FB6-B209-92ECA5366A79}"/>
    <cellStyle name="Kimenet 2 7 3" xfId="13477" xr:uid="{41B098DB-219E-431B-B1ED-2BA2210A0370}"/>
    <cellStyle name="Kimenet 2 8" xfId="11783" xr:uid="{ABD838DF-E108-4331-A621-186EA4AC1CA8}"/>
    <cellStyle name="Kimenet 2 8 2" xfId="13062" xr:uid="{87FAFB24-2444-42D7-B438-8085845818B2}"/>
    <cellStyle name="Kimenet 2 8 3" xfId="12741" xr:uid="{FC0C5D99-ACC9-44F8-9C2F-AE97384BBC1C}"/>
    <cellStyle name="Kimenet 2 9" xfId="11890" xr:uid="{F8BA0132-CFAA-495F-9E12-0DEF729BF79E}"/>
    <cellStyle name="Kimenet 2 9 2" xfId="13162" xr:uid="{7C42DCF1-9F51-43A6-97C4-FFE0A03878AE}"/>
    <cellStyle name="Kimenet 2 9 3" xfId="13490" xr:uid="{A4640EFB-6C7C-41DA-BA7D-FEE8016A57ED}"/>
    <cellStyle name="Kimenet 3" xfId="11004" xr:uid="{78D3BE35-9677-4317-ADBD-1619D40C9838}"/>
    <cellStyle name="Kimenet 3 2" xfId="12046" xr:uid="{2948A076-6FFD-4E07-9C77-ACC6C900B6DD}"/>
    <cellStyle name="Kimenet 3 2 2" xfId="13271" xr:uid="{60C94E7C-1C08-48E8-B063-E461A6566EF9}"/>
    <cellStyle name="Kimenet 3 2 3" xfId="13599" xr:uid="{7945F457-ECF7-49E6-9BBF-FCB58A1B9AAD}"/>
    <cellStyle name="Kimenet 3 3" xfId="11602" xr:uid="{FD011509-C0E9-4022-A5C3-7A316C1536A3}"/>
    <cellStyle name="Kimenet 3 3 2" xfId="12886" xr:uid="{6559FF71-3181-41B6-A0D9-372A7D42E24F}"/>
    <cellStyle name="Kimenet 3 3 3" xfId="12664" xr:uid="{E0FC2B94-B57F-4555-801D-2C8D41950B5B}"/>
    <cellStyle name="Kimenet 3 4" xfId="11586" xr:uid="{3EAF0B86-7451-4444-8BB9-23CFED94BDC6}"/>
    <cellStyle name="Kimenet 3 4 2" xfId="12870" xr:uid="{198FFA69-8D9F-44FF-8814-259C18FD1A2C}"/>
    <cellStyle name="Kimenet 3 4 3" xfId="12666" xr:uid="{991F32F2-78C8-4049-AD81-784E23277DB6}"/>
    <cellStyle name="Kimenet 3 5" xfId="11698" xr:uid="{9E797DD7-1F60-46D2-94F0-BE0634FB496B}"/>
    <cellStyle name="Kimenet 3 5 2" xfId="12979" xr:uid="{972CE069-0BE5-42BF-B77B-3E78D3B0C35B}"/>
    <cellStyle name="Kimenet 3 5 3" xfId="12615" xr:uid="{208A0B43-3B5E-4162-B969-794B6E4FC4FB}"/>
    <cellStyle name="Kimenet 4" xfId="11041" xr:uid="{C34D61E0-2836-41C7-93E2-200980811B75}"/>
    <cellStyle name="Kimenet 4 2" xfId="12083" xr:uid="{1A9B2E42-DFED-4ECF-A839-E90264BF6666}"/>
    <cellStyle name="Kimenet 4 2 2" xfId="13308" xr:uid="{CCB404A8-14A7-4FE6-B8AB-EEA94150D5C8}"/>
    <cellStyle name="Kimenet 4 2 3" xfId="13636" xr:uid="{2CFFD65A-7B8F-43EB-B91C-D23AF4AA8AB0}"/>
    <cellStyle name="Kimenet 4 3" xfId="11489" xr:uid="{19012201-78FB-432D-A240-43041C526587}"/>
    <cellStyle name="Kimenet 4 3 2" xfId="12774" xr:uid="{55C799E6-D254-4C2F-A5F8-61BAB5F8D5A3}"/>
    <cellStyle name="Kimenet 4 3 3" xfId="12712" xr:uid="{859194CB-47E1-43FA-920A-B8955C75EDB5}"/>
    <cellStyle name="Kimenet 4 4" xfId="11765" xr:uid="{E85EE86E-D70B-447B-9904-DFD93FF84D18}"/>
    <cellStyle name="Kimenet 4 4 2" xfId="13044" xr:uid="{5F8714F3-985B-461B-B865-4B808349C5A5}"/>
    <cellStyle name="Kimenet 4 4 3" xfId="12755" xr:uid="{12D7929E-44CC-46F2-9563-2C74D2FFCCB3}"/>
    <cellStyle name="Kimenet 4 5" xfId="11787" xr:uid="{FCE1BE80-2FF6-4EC2-A4B7-303C21196A77}"/>
    <cellStyle name="Kimenet 4 5 2" xfId="13066" xr:uid="{9D353E41-8FA4-4C9C-80D7-9801A58ACB9A}"/>
    <cellStyle name="Kimenet 4 5 3" xfId="12549" xr:uid="{6B4D4492-6E37-4619-8202-5946A706705C}"/>
    <cellStyle name="Kimenet 5" xfId="11084" xr:uid="{97855BF3-DAF9-4C8F-A5AF-E558B35134A2}"/>
    <cellStyle name="Kimenet 5 2" xfId="12126" xr:uid="{BBDFCE05-4F28-4DFC-B234-2A00F71604BC}"/>
    <cellStyle name="Kimenet 5 2 2" xfId="13346" xr:uid="{11416BFA-83C0-479B-9999-82AD30DA3E83}"/>
    <cellStyle name="Kimenet 5 2 3" xfId="13674" xr:uid="{BB7EBC6E-79BE-468D-BF1F-E7EC2C430DF0}"/>
    <cellStyle name="Kimenet 5 3" xfId="11885" xr:uid="{68B5953C-9D73-4E2C-BCAC-76C0FD77FC00}"/>
    <cellStyle name="Kimenet 5 3 2" xfId="13157" xr:uid="{F0A8C509-E526-49A0-9200-33B433CFF184}"/>
    <cellStyle name="Kimenet 5 3 3" xfId="13485" xr:uid="{BF51C364-D0D0-48C7-8C8A-A26523FE8A16}"/>
    <cellStyle name="Kimenet 5 4" xfId="11751" xr:uid="{B74FC9CE-D947-4DBD-8881-6B2C141CA7A2}"/>
    <cellStyle name="Kimenet 5 4 2" xfId="13030" xr:uid="{E14FF848-55C2-463F-9E86-707CCA228ED7}"/>
    <cellStyle name="Kimenet 5 4 3" xfId="12659" xr:uid="{A3907312-8445-4A4F-AB04-794B00FFD499}"/>
    <cellStyle name="Kimenet 5 5" xfId="12404" xr:uid="{5BD5B301-B37B-42B9-B6E0-5EAD31B6A768}"/>
    <cellStyle name="Kimenet 5 5 2" xfId="13377" xr:uid="{5AE45AA4-5B76-4927-AA17-1156E9B98D77}"/>
    <cellStyle name="Kimenet 5 5 3" xfId="13705" xr:uid="{3E03A45E-F852-4075-969A-96F6F0C80429}"/>
    <cellStyle name="Kimenet 6" xfId="11083" xr:uid="{A5EAB3FB-670A-4500-9EB1-35BD6E524855}"/>
    <cellStyle name="Kimenet 6 2" xfId="12125" xr:uid="{D99DBD56-CC23-41B4-8E91-E76B64A0E4EA}"/>
    <cellStyle name="Kimenet 6 2 2" xfId="13345" xr:uid="{B8E4B9FC-A176-4762-839F-56F2ACB1C0E8}"/>
    <cellStyle name="Kimenet 6 2 3" xfId="13673" xr:uid="{2FCD62A2-6FB6-4464-9148-65CA86D73D79}"/>
    <cellStyle name="Kimenet 6 3" xfId="11549" xr:uid="{1F407142-0310-4872-8552-48147B719B69}"/>
    <cellStyle name="Kimenet 6 3 2" xfId="12833" xr:uid="{24029FF7-0156-4CFB-8697-94EF94C8BDE8}"/>
    <cellStyle name="Kimenet 6 3 3" xfId="12483" xr:uid="{CEFE397F-F295-45A4-A903-B7BE9DF1FE0E}"/>
    <cellStyle name="Kimenet 6 4" xfId="11741" xr:uid="{066C1421-7424-46AB-B7C0-4995911632BE}"/>
    <cellStyle name="Kimenet 6 4 2" xfId="13020" xr:uid="{117C69FC-9169-4F3B-97D7-693F3E12076E}"/>
    <cellStyle name="Kimenet 6 4 3" xfId="12622" xr:uid="{EFD07CEF-A2BC-4614-A249-60F6CAE8472C}"/>
    <cellStyle name="Kimenet 6 5" xfId="11932" xr:uid="{EF23D653-ACF4-4E72-A8BD-A8261D92DCA9}"/>
    <cellStyle name="Kimenet 6 5 2" xfId="13203" xr:uid="{79289071-7106-4F8B-BCE6-5F38B192E5CB}"/>
    <cellStyle name="Kimenet 6 5 3" xfId="13531" xr:uid="{DEC771A9-242B-4655-B685-A6C8A84D9DCE}"/>
    <cellStyle name="Kimenet 7" xfId="10945" xr:uid="{514892A7-573F-473A-9525-B624FD6E3FCE}"/>
    <cellStyle name="Kimenet 7 2" xfId="11987" xr:uid="{F42089DD-8AEF-4B0C-B9BD-B9E68CF5B48F}"/>
    <cellStyle name="Kimenet 7 2 2" xfId="13235" xr:uid="{02E5A727-DD08-4FE3-B7D8-3255AB7232F7}"/>
    <cellStyle name="Kimenet 7 2 3" xfId="13563" xr:uid="{2D353E3E-9AD7-4423-B16F-1563C1AC81FE}"/>
    <cellStyle name="Kimenet 7 3" xfId="11764" xr:uid="{CA6A56A9-4953-4DE4-8F43-D2B17AFEF63D}"/>
    <cellStyle name="Kimenet 7 3 2" xfId="13043" xr:uid="{1AF7C256-5F42-41D9-AC9F-45D3CEF3D147}"/>
    <cellStyle name="Kimenet 7 3 3" xfId="12756" xr:uid="{1294B72F-36A1-4751-A5D9-3BD017A6CB34}"/>
    <cellStyle name="Kimenet 7 4" xfId="11906" xr:uid="{0E7B20E4-3B0E-4547-99A7-3A005800220E}"/>
    <cellStyle name="Kimenet 7 4 2" xfId="13178" xr:uid="{E6194962-FFDC-4B93-B047-80FD943DE5A0}"/>
    <cellStyle name="Kimenet 7 4 3" xfId="13506" xr:uid="{6BC46C99-5E5C-4619-8193-C83D2481D5DA}"/>
    <cellStyle name="Kimenet 7 5" xfId="11664" xr:uid="{0847F68B-ADD8-4603-861B-7E2B5450A804}"/>
    <cellStyle name="Kimenet 7 5 2" xfId="12946" xr:uid="{FDB44B0A-CC58-441D-801D-F064EC7BC51A}"/>
    <cellStyle name="Kimenet 7 5 3" xfId="12635" xr:uid="{7032BAFB-EA81-4360-920D-18980AB7F3F7}"/>
    <cellStyle name="Kimenet 8" xfId="11670" xr:uid="{CB0BE9A3-8304-445B-B413-429EA3B4C2C1}"/>
    <cellStyle name="Kimenet 8 2" xfId="12952" xr:uid="{2B814989-BD26-4E30-9576-9F3F96DE7B93}"/>
    <cellStyle name="Kimenet 8 3" xfId="12531" xr:uid="{4724FFB7-1277-4B98-8852-76191B0F5DB9}"/>
    <cellStyle name="Kimenet 9" xfId="11652" xr:uid="{D01F9099-E827-4194-9F01-83B9C54852F7}"/>
    <cellStyle name="Kimenet 9 2" xfId="12935" xr:uid="{CE9758CF-3781-49C4-9E69-8B6D02855A30}"/>
    <cellStyle name="Kimenet 9 3" xfId="12637" xr:uid="{0AF00F28-AA27-4675-9455-7C329BE0F8AF}"/>
    <cellStyle name="KljhDate" xfId="23583" xr:uid="{A6D3281E-7679-4B2C-AC32-3B85BF671AE6}"/>
    <cellStyle name="KljhDate 2" xfId="23584" xr:uid="{D532E13B-CF8F-4A8D-9B0B-AE852E0ECD37}"/>
    <cellStyle name="KljhDate 2 2" xfId="23585" xr:uid="{E38D8352-AF13-42E7-B0BD-E54F25145B83}"/>
    <cellStyle name="KljhDate 2_Cadrage conso" xfId="23586" xr:uid="{5F9ECC06-D50D-4CB0-BA27-AECCC94616FE}"/>
    <cellStyle name="KljhDate 3" xfId="23587" xr:uid="{65BA6A94-677F-49D5-95A5-12FC2FB2F1F1}"/>
    <cellStyle name="KljhDate_Annexe 6 IAS" xfId="23588" xr:uid="{16507DFF-6B92-492E-AFCB-E333E5140415}"/>
    <cellStyle name="KljhInput" xfId="23589" xr:uid="{89205182-48A0-48B9-BF79-D9205F1FABF5}"/>
    <cellStyle name="KljhInput 2" xfId="23590" xr:uid="{5FD98C9A-040C-4BF4-9059-C04112B3BB66}"/>
    <cellStyle name="KljhInput 2 2" xfId="23591" xr:uid="{EBDF6F98-3766-4DDE-9030-86C89D1494F1}"/>
    <cellStyle name="KljhInput 2_Cadrage conso" xfId="23592" xr:uid="{BC2414E1-6933-433E-A8E1-5628A4DBBFD4}"/>
    <cellStyle name="KljhInput 3" xfId="23593" xr:uid="{348B5E07-0E07-48DD-99F5-C06F59987356}"/>
    <cellStyle name="KljhInput_Annexe 6 IAS" xfId="23594" xr:uid="{24736DA5-6296-4E6B-9D60-66A7C78360D2}"/>
    <cellStyle name="KljhInputDate" xfId="23595" xr:uid="{B69D344E-B939-41A7-ACD8-8FF6A014EE2A}"/>
    <cellStyle name="KljhInputDate 2" xfId="23596" xr:uid="{22A8EBAB-D2F9-47D1-88E9-29B619A22138}"/>
    <cellStyle name="KljhInputDate 2 2" xfId="23597" xr:uid="{62C6CB8F-1115-4EA7-A181-3341EAD6C521}"/>
    <cellStyle name="KljhInputDate 2_Cadrage conso" xfId="23598" xr:uid="{EDDB3049-C142-4210-9CC1-7A7F5782345B}"/>
    <cellStyle name="KljhInputDate 3" xfId="23599" xr:uid="{23A07F40-CEEF-4655-9E02-84A2B5648F54}"/>
    <cellStyle name="KljhInputDate_Annexe 6 IAS" xfId="23600" xr:uid="{71B56D82-908D-4095-8243-9D6578D72F4C}"/>
    <cellStyle name="KljhInputPercent" xfId="23601" xr:uid="{614E45BC-59AC-483D-9AA4-B74FA10C19F7}"/>
    <cellStyle name="KljhInputPercent 2" xfId="23602" xr:uid="{A197FE6B-9560-4A38-82CA-468574FA1701}"/>
    <cellStyle name="KljhInputPercent 2 2" xfId="23603" xr:uid="{228459B5-D6D3-4975-9B54-E5EC52026B28}"/>
    <cellStyle name="KljhInputPercent 2_Cadrage conso" xfId="23604" xr:uid="{54CE290B-BC67-4A59-A782-0BA57E76D78F}"/>
    <cellStyle name="KljhInputPercent 3" xfId="23605" xr:uid="{6098393F-AAEC-4DAB-94A2-C3704C9A1738}"/>
    <cellStyle name="KljhInputPercent_Annexe 6 IAS" xfId="23606" xr:uid="{D21034FA-7709-43B4-8AA1-D047833BBB68}"/>
    <cellStyle name="KljhIntermediate" xfId="23607" xr:uid="{6D0F9C8F-F023-40B7-BC91-C88783BC9B3F}"/>
    <cellStyle name="KljhIntermediate 2" xfId="23608" xr:uid="{973CBD5B-25C2-4552-9E01-454D352EC9FD}"/>
    <cellStyle name="KljhIntermediate 2 2" xfId="23609" xr:uid="{8BAC80FE-AFB0-41E1-A166-74EA331E1D0A}"/>
    <cellStyle name="KljhIntermediate 2_Cadrage conso" xfId="23610" xr:uid="{AC353D0B-046A-4FD4-874D-10F4004CCCDF}"/>
    <cellStyle name="KljhIntermediate 3" xfId="23611" xr:uid="{331E0113-F78A-485F-8B77-5BFD613C621C}"/>
    <cellStyle name="KljhIntermediate_Annexe 6 IAS" xfId="23612" xr:uid="{8CBB8981-79A8-49B3-899F-C0372524BAB3}"/>
    <cellStyle name="KljhLabel" xfId="23613" xr:uid="{11506893-2280-4901-960D-EF4504F51410}"/>
    <cellStyle name="KljhLabel 2" xfId="23614" xr:uid="{C941CF17-271D-4CCC-A251-471E95ADA9F1}"/>
    <cellStyle name="KljhLabel 2 2" xfId="23615" xr:uid="{EF0DA76A-8942-40E2-9A5D-11A69AAB8A73}"/>
    <cellStyle name="KljhLabel 2_Cadrage conso" xfId="23616" xr:uid="{27615392-8C8C-440F-A7F8-F65F2FC80824}"/>
    <cellStyle name="KljhLabel 3" xfId="23617" xr:uid="{6E58946F-46E7-4795-87E5-E10FE3FD25B5}"/>
    <cellStyle name="KljhLabel_Annexe 6 IAS" xfId="23618" xr:uid="{B1337520-629A-4EB6-A64B-4FE2D6A475C9}"/>
    <cellStyle name="KljhOutput" xfId="23619" xr:uid="{BF090525-E944-4E44-8E26-C267FC7329DE}"/>
    <cellStyle name="KljhOutput 2" xfId="23620" xr:uid="{889B3E94-B1A2-44F1-AA77-70A771461F0D}"/>
    <cellStyle name="KljhOutput 2 2" xfId="23621" xr:uid="{0B5F4F77-AE72-4CFB-8018-B8E6F5E19D74}"/>
    <cellStyle name="KljhOutput 2_Cadrage conso" xfId="23622" xr:uid="{EA7B84EF-D711-4DE5-9555-F8C019D922D2}"/>
    <cellStyle name="KljhOutput 3" xfId="23623" xr:uid="{97F823F4-F9D8-4F1C-AD05-2A3CD9F3BE62}"/>
    <cellStyle name="KljhOutput_Annexe 6 IAS" xfId="23624" xr:uid="{DFEA72F5-9BEB-4DBB-BE24-4CA604C9D6BE}"/>
    <cellStyle name="KljhOutputDate" xfId="23625" xr:uid="{769FA84C-CA19-4DA6-A650-01993CF3996D}"/>
    <cellStyle name="KljhOutputDate 2" xfId="23626" xr:uid="{0A7298FB-83BC-4F9E-A6D0-91913E712C05}"/>
    <cellStyle name="KljhOutputDate 2 2" xfId="23627" xr:uid="{E828C988-AFA5-4EFA-9478-BD3CCDF34C76}"/>
    <cellStyle name="KljhOutputDate 2_Cadrage conso" xfId="23628" xr:uid="{16975B23-28BA-4CEA-BA37-4A440093D232}"/>
    <cellStyle name="KljhOutputDate 3" xfId="23629" xr:uid="{15260088-D151-4FF0-98AF-53641DF4CB52}"/>
    <cellStyle name="KljhOutputDate_Annexe 6 IAS" xfId="23630" xr:uid="{4C6B88BC-32BD-4B50-BCF5-DDBA86BADC52}"/>
    <cellStyle name="KljhOutputPercent" xfId="23631" xr:uid="{F91601E7-AE9F-4F22-8750-5CC652C70A67}"/>
    <cellStyle name="KljhOutputPercent 2" xfId="23632" xr:uid="{84CC780F-D9B5-46EF-A28B-741D851B3DF7}"/>
    <cellStyle name="KljhOutputPercent 2 2" xfId="23633" xr:uid="{233A3D7D-B5A8-4960-B4BD-0759BF97390E}"/>
    <cellStyle name="KljhOutputPercent 2_Cadrage conso" xfId="23634" xr:uid="{62A44C03-5851-44FD-92EA-EEA6D444CEF0}"/>
    <cellStyle name="KljhOutputPercent 3" xfId="23635" xr:uid="{4B4B66EB-17F1-4EC1-B4B8-B7CD9329F036}"/>
    <cellStyle name="KljhOutputPercent_Annexe 6 IAS" xfId="23636" xr:uid="{80C8C03A-FAA2-4831-99FB-B55F94EE7078}"/>
    <cellStyle name="KljhPercent" xfId="23637" xr:uid="{7DA36689-A229-496D-9330-6D175B55915D}"/>
    <cellStyle name="KljhPercent 2" xfId="23638" xr:uid="{1DC8C942-30E2-4149-B431-961FB087F3B7}"/>
    <cellStyle name="KljhPercent 2 2" xfId="23639" xr:uid="{58BD03D2-08F1-4B39-B6E3-625E37A694E5}"/>
    <cellStyle name="KljhPercent 2_Cadrage conso" xfId="23640" xr:uid="{70E94D44-FC0B-473F-82E6-A2B951D70CA8}"/>
    <cellStyle name="KljhPercent 3" xfId="23641" xr:uid="{B9A849FF-150A-4205-A60D-0BA55065AF75}"/>
    <cellStyle name="KljhPercent_Annexe 6 IAS" xfId="23642" xr:uid="{4B56635F-67A9-4C92-8015-430D8DD9C718}"/>
    <cellStyle name="KljhTitle" xfId="23643" xr:uid="{AE9ACDB5-5628-415C-A4BC-A333357A1426}"/>
    <cellStyle name="Koblet celle" xfId="31" builtinId="24" customBuiltin="1"/>
    <cellStyle name="Koblet celle 2" xfId="210" xr:uid="{877494FA-6CB3-4D19-8919-1842E690639B}"/>
    <cellStyle name="Koblet celle 2 2" xfId="2434" xr:uid="{B81B0AB7-5726-4B35-8182-16684A4D65D3}"/>
    <cellStyle name="Koblet celle 2_Balanse" xfId="11353" xr:uid="{EB901DFA-5CA9-4D7D-9F4E-FBBFD999A8FC}"/>
    <cellStyle name="Komma" xfId="28" builtinId="3"/>
    <cellStyle name="Komma-" xfId="23644" xr:uid="{BBFE5BBB-A3FD-4284-8AD3-91E5FDA340EA}"/>
    <cellStyle name="Komma [0]" xfId="23645" xr:uid="{A6EF48F8-6422-4312-A00D-90F0F703B520}"/>
    <cellStyle name="Komma [0] 2" xfId="23646" xr:uid="{CF599897-4E2A-4D22-854F-1569D8499217}"/>
    <cellStyle name="Komma [0] 2 2" xfId="23647" xr:uid="{17A229F1-32B0-4870-AB2F-E25F0CBB2D72}"/>
    <cellStyle name="Komma [0] 2_Annexe 6 IAS" xfId="23648" xr:uid="{FA3469F0-40D6-4D8E-A80B-EA0A5EFB2E61}"/>
    <cellStyle name="Komma [0] 3" xfId="23649" xr:uid="{0A36D464-C2A0-408E-92BB-40481EA7AAED}"/>
    <cellStyle name="Komma [0] 4" xfId="23650" xr:uid="{D66BC093-8F08-47EA-A758-E099894D29F9}"/>
    <cellStyle name="Komma [0] 5" xfId="23651" xr:uid="{6408924A-373D-4364-9059-510DA0A6BCCD}"/>
    <cellStyle name="Komma [0]_Annexe 6 IAS" xfId="23652" xr:uid="{E1B67B9C-A546-4D75-9B1F-328D0D54B0C5}"/>
    <cellStyle name="Komma 10" xfId="11441" xr:uid="{8E60E592-C8F4-4E55-97C7-E9B53967CFF7}"/>
    <cellStyle name="Komma- 10" xfId="23653" xr:uid="{9F3D943D-74E7-48BB-8D44-F2295A8FFF68}"/>
    <cellStyle name="Komma 10 2" xfId="12391" xr:uid="{33532538-9EA8-41DA-A84C-68248F849261}"/>
    <cellStyle name="Komma 11" xfId="11442" xr:uid="{90DB7A68-D67B-4F86-B930-A78235A0AAEE}"/>
    <cellStyle name="Komma- 11" xfId="23654" xr:uid="{E1D870D9-7DC1-4FDF-B548-84F0A4EBD6E1}"/>
    <cellStyle name="Komma 12" xfId="12438" xr:uid="{13DA186D-5E4E-45DE-9031-2A57D359EC76}"/>
    <cellStyle name="Komma- 12" xfId="23655" xr:uid="{26E40977-D81E-47A1-938D-255B6C57CF87}"/>
    <cellStyle name="Komma 13" xfId="12439" xr:uid="{8A1D5940-50C3-4BB6-8A55-8A1F3D9B4019}"/>
    <cellStyle name="Komma- 13" xfId="23656" xr:uid="{29591E43-82E2-4969-92DF-EC4DF82612ED}"/>
    <cellStyle name="Komma 14" xfId="12440" xr:uid="{174552DA-BBF5-41F4-B51A-830933EB5BD7}"/>
    <cellStyle name="Komma- 14" xfId="23657" xr:uid="{3086C7EE-4398-4E82-BF29-8AB76C5A1884}"/>
    <cellStyle name="Komma 15" xfId="45" xr:uid="{1D5EDE5D-13FC-4A88-9569-9013915B40A2}"/>
    <cellStyle name="Komma- 15" xfId="23658" xr:uid="{2797E770-3FE5-472B-9F94-1C9A932C329B}"/>
    <cellStyle name="Komma- 16" xfId="23659" xr:uid="{68321353-F102-414A-A67C-F2077D8F06B9}"/>
    <cellStyle name="Komma- 17" xfId="23660" xr:uid="{F3B3DD8B-0ACA-4301-9942-0E1386FF44D8}"/>
    <cellStyle name="Komma 18" xfId="68" xr:uid="{A87C08BF-0E89-4976-82A8-D0601C758F99}"/>
    <cellStyle name="Komma- 18" xfId="23661" xr:uid="{2301282E-311D-4BCA-BD88-00F4688F361D}"/>
    <cellStyle name="Komma 18 2" xfId="11446" xr:uid="{E6A256B1-1528-4778-AF50-8C85214A3FA3}"/>
    <cellStyle name="Komma- 19" xfId="23662" xr:uid="{E353FFCE-C4F7-43E3-933B-279C65FB40F1}"/>
    <cellStyle name="Komma 2" xfId="13" xr:uid="{00000000-0005-0000-0000-00003D000000}"/>
    <cellStyle name="Komma- 2" xfId="23663" xr:uid="{0CE2CE49-9E28-4C00-98B6-1137F0B51B58}"/>
    <cellStyle name="Komma 2 2" xfId="101" xr:uid="{F30D944A-2D5C-4D42-A828-536603634F2D}"/>
    <cellStyle name="Komma 2 2 2" xfId="11123" xr:uid="{55D942D7-8A13-466E-85F6-D333DE2C92A0}"/>
    <cellStyle name="Komma 2 2 3" xfId="10179" xr:uid="{27947243-BE89-48C9-9FB7-D2018D1A7FA5}"/>
    <cellStyle name="Komma 2 3" xfId="102" xr:uid="{71FD0E12-D2AF-44E5-A915-B31971CAE981}"/>
    <cellStyle name="Komma 2 3 2" xfId="10940" xr:uid="{4CF28CE7-1029-4BA9-A018-7E57BE26FC0C}"/>
    <cellStyle name="Komma 2 3 3" xfId="11457" xr:uid="{FC325742-E6A3-44DD-9EDB-F8D409C53EB5}"/>
    <cellStyle name="Komma 2 4" xfId="71" xr:uid="{CA69135B-0EA7-4F60-89A1-D7C7CA3D6BF0}"/>
    <cellStyle name="Komma 2 4 2" xfId="112" xr:uid="{A360C9E8-952F-4734-A2C0-A1075FAA1206}"/>
    <cellStyle name="Komma 2 4 2 2" xfId="11432" xr:uid="{238C4393-FDFF-432B-8EC8-CBC435293878}"/>
    <cellStyle name="Komma 2 4 2 2 2" xfId="12387" xr:uid="{5D9ABE2A-7CFA-432F-A473-8110A1E1177B}"/>
    <cellStyle name="Komma 2 4 2 3" xfId="11462" xr:uid="{62787641-B327-4AF4-9EB9-E65468B280AF}"/>
    <cellStyle name="Komma 2 4 3" xfId="10936" xr:uid="{EAE44EB9-58BF-45C1-BDC4-0E31351E5F3A}"/>
    <cellStyle name="Komma 2 4 3 2" xfId="11979" xr:uid="{FE3C91CD-B4B3-48DC-B59E-04582FF394E4}"/>
    <cellStyle name="Komma 2 5" xfId="149" xr:uid="{8CC07549-5219-4D89-BC53-63856299E44E}"/>
    <cellStyle name="Komma 2 5 2" xfId="11420" xr:uid="{A54A5FF0-6030-4643-B332-7F61B9B7DB27}"/>
    <cellStyle name="Komma 2 5 3" xfId="11478" xr:uid="{C93C4E1B-2AAA-4C75-BD4D-FFE457964E93}"/>
    <cellStyle name="Komma 2 6" xfId="44" xr:uid="{4E5E8D70-71E4-4BA5-9ED8-773CA754675B}"/>
    <cellStyle name="Komma 20" xfId="72" xr:uid="{4FF2F2D2-4C11-48CF-AB72-7817956E5832}"/>
    <cellStyle name="Komma- 20" xfId="23664" xr:uid="{65A8722A-FB46-45AE-A032-B2B9A729190E}"/>
    <cellStyle name="Komma 20 2" xfId="11447" xr:uid="{DADAE252-A30A-4453-8014-FBFE5D784D8C}"/>
    <cellStyle name="Komma 21" xfId="104" xr:uid="{6E3092D4-E716-43B6-85CC-5F7C9A3F907D}"/>
    <cellStyle name="Komma- 21" xfId="23665" xr:uid="{862FFBD0-334B-4B2D-A95A-5F1D1C380B56}"/>
    <cellStyle name="Komma 21 2" xfId="11458" xr:uid="{50A6657C-D734-44FD-9880-29F851C818F9}"/>
    <cellStyle name="Komma- 22" xfId="23666" xr:uid="{AFE03126-E0AD-456F-9E11-76A4CECB709A}"/>
    <cellStyle name="Komma- 23" xfId="23667" xr:uid="{3A7ED35B-8A78-4E93-B77B-6F4F280354AA}"/>
    <cellStyle name="Komma- 24" xfId="23668" xr:uid="{A25D96C4-DF2F-4E54-87FE-4EAA2B1BE304}"/>
    <cellStyle name="Komma- 25" xfId="23669" xr:uid="{FC011A34-040C-498D-881D-F29E7D381839}"/>
    <cellStyle name="Komma- 26" xfId="23670" xr:uid="{36004B74-0784-46C7-B5B8-525DCB40876E}"/>
    <cellStyle name="Komma- 27" xfId="23671" xr:uid="{8777266C-417C-4355-BC70-E7E048B8C208}"/>
    <cellStyle name="Komma- 28" xfId="23672" xr:uid="{CCD10F35-F4D9-49EF-AD5E-F21F8809C989}"/>
    <cellStyle name="Komma- 29" xfId="23673" xr:uid="{E1348824-AC6B-491C-8859-486BCA1A35B3}"/>
    <cellStyle name="Komma 3" xfId="53" xr:uid="{6C8FF485-7FCB-4366-8FFE-3B6199E8ED15}"/>
    <cellStyle name="Komma- 3" xfId="23674" xr:uid="{797BB1FC-4187-455D-8098-3DFF768A1E8A}"/>
    <cellStyle name="Komma 3 2" xfId="99" xr:uid="{92686080-9B3A-4234-A338-5C67673878DD}"/>
    <cellStyle name="Komma 3 2 2" xfId="10844" xr:uid="{C11B7582-02AB-4252-93BE-ACA0F3025441}"/>
    <cellStyle name="Komma 3 2 2 2" xfId="11104" xr:uid="{96962122-1CFF-4111-9A37-C2C546A31AF8}"/>
    <cellStyle name="Komma 3 2 2 2 2" xfId="12146" xr:uid="{CCC3126C-6F41-4715-B7D0-E4C93FB10117}"/>
    <cellStyle name="Komma 3 2 2 3" xfId="10981" xr:uid="{3D1C00BC-1A20-4D60-A4D7-8BB47BFAF6F7}"/>
    <cellStyle name="Komma 3 2 2 3 2" xfId="12023" xr:uid="{74955E4D-EDD4-4383-91D2-605EE1387CE8}"/>
    <cellStyle name="Komma 3 2 2 4" xfId="11968" xr:uid="{3DFFF75D-A88F-406A-A7E4-CA4E6972D166}"/>
    <cellStyle name="Komma 3 2 3" xfId="11079" xr:uid="{466C7E77-CE2B-4A2B-8B86-FA3D79C529AD}"/>
    <cellStyle name="Komma 3 2 3 2" xfId="12121" xr:uid="{185B879C-8CFD-4284-A9F8-A9D9D17063E2}"/>
    <cellStyle name="Komma 3 2 4" xfId="10966" xr:uid="{3CE289F9-4D9B-4320-B2EC-B676192D37E5}"/>
    <cellStyle name="Komma 3 2 4 2" xfId="12008" xr:uid="{390EEE69-7A42-4C82-BBB9-D7E5C67D6976}"/>
    <cellStyle name="Komma 3 2 5" xfId="11436" xr:uid="{67556FB7-B4C4-4C72-9564-93BF2CA090FD}"/>
    <cellStyle name="Komma 3 2 5 2" xfId="12389" xr:uid="{6296F4C3-A32B-4D4E-8282-8B1D82E5AD7C}"/>
    <cellStyle name="Komma 3 2 6" xfId="9328" xr:uid="{B6EB5D83-7E3D-4572-AA61-C33D69737AD1}"/>
    <cellStyle name="Komma 3 2 6 2" xfId="11883" xr:uid="{7D356A1E-9BCE-4AB2-97AC-BA4ED8468EB6}"/>
    <cellStyle name="Komma 3 2 7" xfId="11456" xr:uid="{E7F8259C-1D8A-44CF-B3BE-A253454BCB18}"/>
    <cellStyle name="Komma 3 3" xfId="126" xr:uid="{C14BD5BF-6492-4392-BE7A-910CC403B863}"/>
    <cellStyle name="Komma 3 3 2" xfId="11466" xr:uid="{0C78DA3B-309F-45E9-B17C-9EE63584D369}"/>
    <cellStyle name="Komma 3 4" xfId="140" xr:uid="{70D3BBD9-A3B0-46B0-B3E1-96AC518E148D}"/>
    <cellStyle name="Komma 3 4 2" xfId="11472" xr:uid="{5A765F8E-27BE-46C3-A7B2-88CA1400D476}"/>
    <cellStyle name="Komma 3 5" xfId="9289" xr:uid="{4CCB1BFE-52E8-418A-9582-A0B2A676C4C1}"/>
    <cellStyle name="Komma- 30" xfId="23675" xr:uid="{098A80CF-36A9-4960-91F1-7B65463283C8}"/>
    <cellStyle name="Komma- 31" xfId="23676" xr:uid="{4D2140E8-4BEB-4B49-A9B5-90B4BD233EC0}"/>
    <cellStyle name="Komma- 32" xfId="23677" xr:uid="{24DBE992-2F3D-4C05-B974-36D9D87D555E}"/>
    <cellStyle name="Komma- 33" xfId="23678" xr:uid="{FEA7AB42-ECB9-42D6-BC02-8564D1217D98}"/>
    <cellStyle name="Komma- 34" xfId="23679" xr:uid="{C512037A-8336-4FCF-83E1-A720AB0688B3}"/>
    <cellStyle name="Komma- 35" xfId="23680" xr:uid="{189052C4-4F88-4EFF-9E00-6DDD17F95038}"/>
    <cellStyle name="Komma 4" xfId="83" xr:uid="{26E0A2A5-F69F-49CC-9C9A-C59A940C0863}"/>
    <cellStyle name="Komma- 4" xfId="23681" xr:uid="{F9B6FFB8-F3A4-4605-A701-13DBD5B60C02}"/>
    <cellStyle name="Komma 4 2" xfId="127" xr:uid="{CE1E51E9-5488-4DE7-A712-6A9C308FFC1C}"/>
    <cellStyle name="Komma 4 2 2" xfId="9306" xr:uid="{C5E9BDCD-B9FD-4CE3-A5D3-05B09C8C55D6}"/>
    <cellStyle name="Komma 4 2 3" xfId="11467" xr:uid="{E98A690E-52B2-4FBD-8C9B-896CB6C4E44E}"/>
    <cellStyle name="Komma 4 3" xfId="138" xr:uid="{8D2BBA02-4183-4939-B36E-2041330F9A19}"/>
    <cellStyle name="Komma 4 3 2" xfId="11428" xr:uid="{4D38904E-AF10-4243-AC25-D910A9D8738D}"/>
    <cellStyle name="Komma 4 3 2 2" xfId="12386" xr:uid="{5A5D4843-317D-494F-97EA-F0CC601A2BC0}"/>
    <cellStyle name="Komma 4 3 3" xfId="11470" xr:uid="{B4159EB7-ED7C-4699-8A36-13133D514EFB}"/>
    <cellStyle name="Komma 4 4" xfId="9291" xr:uid="{6E18032F-3EE5-40BA-9FB9-08426604C663}"/>
    <cellStyle name="Komma 4 5" xfId="11449" xr:uid="{EA75D085-463F-4203-9B4B-2664BF275E66}"/>
    <cellStyle name="Komma 5" xfId="109" xr:uid="{B65B645F-7605-49D8-9BDA-073FBEC19B8B}"/>
    <cellStyle name="Komma- 5" xfId="23682" xr:uid="{9A0C5584-13AF-431F-9849-31F5C767FF2B}"/>
    <cellStyle name="Komma 5 2" xfId="133" xr:uid="{CE7DC29C-8EBB-4ECB-A1B4-0E33D555D7CF}"/>
    <cellStyle name="Komma 5 2 2" xfId="143" xr:uid="{94EFB7A2-464A-45E2-AD67-73B3B87593FF}"/>
    <cellStyle name="Komma 5 2 2 2" xfId="11475" xr:uid="{4CBA3248-5549-4549-96EE-CB23BA2CA591}"/>
    <cellStyle name="Komma 5 2 3" xfId="11430" xr:uid="{1596E5D8-9B1C-4813-86D3-F88B29E7829A}"/>
    <cellStyle name="Komma 5 2 4" xfId="11468" xr:uid="{81B4D591-A572-43B0-93F2-A9469F2DE136}"/>
    <cellStyle name="Komma 5 3" xfId="141" xr:uid="{B2171CDA-38EA-490A-A4AB-489A16436ADD}"/>
    <cellStyle name="Komma 5 3 2" xfId="11473" xr:uid="{1B6144F6-DFFA-4E7B-A12D-F2E429FAB6FF}"/>
    <cellStyle name="Komma 5 4" xfId="9296" xr:uid="{4FEFD32F-2109-48EA-8B9F-E5BA905DEA52}"/>
    <cellStyle name="Komma 5 5" xfId="11460" xr:uid="{111694D1-C7B7-4181-A29C-3761EB385BCB}"/>
    <cellStyle name="Komma 55" xfId="16" xr:uid="{00000000-0005-0000-0000-000003000000}"/>
    <cellStyle name="Komma 55 2" xfId="24" xr:uid="{00000000-0005-0000-0000-000004000000}"/>
    <cellStyle name="Komma 6" xfId="113" xr:uid="{C9F45F90-9D2F-4BBF-8D68-0F27D64C415A}"/>
    <cellStyle name="Komma- 6" xfId="23683" xr:uid="{99901017-C55E-4196-8B8A-677BF5941B27}"/>
    <cellStyle name="Komma 6 2" xfId="134" xr:uid="{9ED67DF7-E0D3-4A49-A8F8-5FAB3161A06B}"/>
    <cellStyle name="Komma 6 2 2" xfId="11103" xr:uid="{CDF26A7C-C6CD-45F7-BCF4-C6D9446462D3}"/>
    <cellStyle name="Komma 6 2 2 2" xfId="12145" xr:uid="{3D6C0C2F-2191-4BC9-A59D-6B46967A0F27}"/>
    <cellStyle name="Komma 6 2 3" xfId="10980" xr:uid="{F1DF9A53-708A-4E61-842A-D76930DCA153}"/>
    <cellStyle name="Komma 6 2 3 2" xfId="12022" xr:uid="{36BBA72A-E73D-40B6-8111-67710B782391}"/>
    <cellStyle name="Komma 6 2 4" xfId="10843" xr:uid="{2703B77E-8E7D-4B49-9D34-655F94215C30}"/>
    <cellStyle name="Komma 6 2 4 2" xfId="11967" xr:uid="{2CF587F9-508F-4E11-A929-128BDB860578}"/>
    <cellStyle name="Komma 6 2 5" xfId="11469" xr:uid="{3FFD3869-8164-4084-B9FC-32927F284DCB}"/>
    <cellStyle name="Komma 6 3" xfId="142" xr:uid="{BD6CD201-51B9-41B4-B48E-ADBE0CE28F23}"/>
    <cellStyle name="Komma 6 3 2" xfId="11078" xr:uid="{D278DE5F-B6CB-40BE-B6C4-C9AD880BAA8A}"/>
    <cellStyle name="Komma 6 3 2 2" xfId="12120" xr:uid="{0F88F79D-0ED6-41C2-87F9-86743B78351F}"/>
    <cellStyle name="Komma 6 3 3" xfId="11474" xr:uid="{C7EF4D64-AB69-42F0-8D0B-8B774105899D}"/>
    <cellStyle name="Komma 6 4" xfId="10965" xr:uid="{9F017502-7F27-4BB1-999A-63E5BB24324D}"/>
    <cellStyle name="Komma 6 4 2" xfId="12007" xr:uid="{A6AE3CD2-CE97-4F39-83F6-8A8309F3FAC4}"/>
    <cellStyle name="Komma 6 5" xfId="11431" xr:uid="{B0AEE605-2898-4853-8CDF-A773D42ABB6F}"/>
    <cellStyle name="Komma 6 6" xfId="9324" xr:uid="{AF17FE66-571B-46A4-B388-7E5082E38F2B}"/>
    <cellStyle name="Komma 6 6 2" xfId="11881" xr:uid="{5932DCF7-0866-424B-8201-6EE9ADE64A3A}"/>
    <cellStyle name="Komma 6 7" xfId="11463" xr:uid="{2E005A5D-3B2E-49B5-81E0-02B6A0F5CEC3}"/>
    <cellStyle name="Komma 7" xfId="115" xr:uid="{A07B1D4B-B01C-444D-8991-49E4EE3FAFDD}"/>
    <cellStyle name="Komma- 7" xfId="23684" xr:uid="{14E7BD13-A0AB-4BEF-B37F-A5512B78E2CC}"/>
    <cellStyle name="Komma 7 2" xfId="10835" xr:uid="{69E71059-DA39-4623-9C42-B565F259F43B}"/>
    <cellStyle name="Komma 7 3" xfId="11464" xr:uid="{D7C5DED4-0CCD-4BC5-B7D3-B1346734C6BD}"/>
    <cellStyle name="Komma 8" xfId="11433" xr:uid="{083106E3-5F36-4BCC-BA69-161CFCCF11B1}"/>
    <cellStyle name="Komma- 8" xfId="23685" xr:uid="{8F8260EC-34A7-4BC9-B21B-A82E5CC712A1}"/>
    <cellStyle name="Komma 8 2" xfId="12388" xr:uid="{78647CAF-BB38-47FA-BAF4-FE69B3B38E8A}"/>
    <cellStyle name="Komma 9" xfId="11438" xr:uid="{701232D1-2031-4DE6-847D-828D858E76C8}"/>
    <cellStyle name="Komma- 9" xfId="23686" xr:uid="{A631E301-0949-459B-9E04-E749595D81DC}"/>
    <cellStyle name="Komma 9 2" xfId="12390" xr:uid="{57DBFB19-C032-4160-9B58-87561C7F6324}"/>
    <cellStyle name="Komma-_Annexe 6 IAS" xfId="23687" xr:uid="{A330105E-81EC-40F7-B60A-20054F7B84CD}"/>
    <cellStyle name="Komma+" xfId="23688" xr:uid="{1C7BBBB0-7767-4005-83C7-66BFACDBE1F6}"/>
    <cellStyle name="Komma+ 10" xfId="23689" xr:uid="{1B01EAB3-97A0-4C84-BFAB-DE01316485E3}"/>
    <cellStyle name="Komma+ 11" xfId="23690" xr:uid="{97681A39-187E-447E-8A70-4F52DC85117D}"/>
    <cellStyle name="Komma+ 12" xfId="23691" xr:uid="{5C158B05-BE20-4E89-8848-3D37556CC2DD}"/>
    <cellStyle name="Komma+ 13" xfId="23692" xr:uid="{37054FEB-396B-4E08-A380-011D1BA18718}"/>
    <cellStyle name="Komma+ 14" xfId="23693" xr:uid="{29D88662-BDC0-4977-85E2-2650BB2275C6}"/>
    <cellStyle name="Komma+ 15" xfId="23694" xr:uid="{E12E1E41-807B-43ED-B23A-A68062B622CA}"/>
    <cellStyle name="Komma+ 16" xfId="23695" xr:uid="{D8407B87-8923-4E96-92F1-7C8BE5F22A3B}"/>
    <cellStyle name="Komma+ 17" xfId="23696" xr:uid="{AAB394E3-A309-4C2F-A19A-4B070A555B34}"/>
    <cellStyle name="Komma+ 2" xfId="23697" xr:uid="{161604A9-2550-4B6F-A631-1B5B0748F51B}"/>
    <cellStyle name="Komma+ 3" xfId="23698" xr:uid="{FCC45701-F3F3-4FF9-AA3F-9D901627C2EE}"/>
    <cellStyle name="Komma+ 4" xfId="23699" xr:uid="{6CDFEFDB-BCB8-4510-9D64-52916AF509B9}"/>
    <cellStyle name="Komma+ 5" xfId="23700" xr:uid="{F0D41A92-951C-421A-85B3-CF568DF069B9}"/>
    <cellStyle name="Komma+ 6" xfId="23701" xr:uid="{60788076-1132-4D18-B74D-ED04F84C755B}"/>
    <cellStyle name="Komma+ 7" xfId="23702" xr:uid="{D00A0FA0-8D96-4C12-A7AB-A89E67A2D03D}"/>
    <cellStyle name="Komma+ 8" xfId="23703" xr:uid="{B93504EF-B127-45AD-9695-78C2ED3CC6B9}"/>
    <cellStyle name="Komma+ 9" xfId="23704" xr:uid="{6A5F9ACE-5365-4005-BF80-FC7CC45DB7FC}"/>
    <cellStyle name="Komma+_Annexe 6 IAS" xfId="23705" xr:uid="{0896441A-8EFB-45F2-957C-0EE8278C37F9}"/>
    <cellStyle name="Kontrollcelle 2" xfId="211" xr:uid="{FEDBB934-C297-4082-9F95-3DCC3347486D}"/>
    <cellStyle name="Kontrollcelle 2 2" xfId="2435" xr:uid="{21A11F52-3ABA-4489-AB14-22E63234BA12}"/>
    <cellStyle name="Kontrollcelle 2_Balanse" xfId="11354" xr:uid="{096AC9FA-F41F-481A-A20D-FB8B1F80D2E7}"/>
    <cellStyle name="Kop 1" xfId="23706" xr:uid="{09087D6C-94E2-497A-8294-2A338896BA65}"/>
    <cellStyle name="Kop 2" xfId="23707" xr:uid="{A1A6E1CA-AA80-4FE7-97AC-73BE6FDF8A9D}"/>
    <cellStyle name="Kop 3" xfId="23708" xr:uid="{34D76136-7B06-48DF-B77A-88FA7D397E16}"/>
    <cellStyle name="Kop 4" xfId="23709" xr:uid="{0FA4B7CA-0D70-4070-AB4B-C4ED57364B22}"/>
    <cellStyle name="KPMG Heading 1" xfId="23710" xr:uid="{C1D12F2B-5158-4E13-A1EF-20E5C6AA8BBC}"/>
    <cellStyle name="KPMG Heading 1 2" xfId="23711" xr:uid="{02664F09-04D9-4A21-A580-DE2B23B732F7}"/>
    <cellStyle name="KPMG Heading 1 2 2" xfId="23712" xr:uid="{762F629A-BF0E-43D1-9E53-A19A9344EADE}"/>
    <cellStyle name="KPMG Heading 1 2 2 2" xfId="23713" xr:uid="{376EBF41-73A2-40FB-AD18-DC6065FAE0E2}"/>
    <cellStyle name="KPMG Heading 1 2 3" xfId="23714" xr:uid="{911B8F3D-8624-4E3F-85D7-D6943B9DF0FB}"/>
    <cellStyle name="KPMG Heading 1 3" xfId="23715" xr:uid="{BCD12542-AB8D-4198-9163-E26F6BA1F6E1}"/>
    <cellStyle name="KPMG Heading 1 3 2" xfId="23716" xr:uid="{747ABBF0-BB89-4D97-818E-B69D2F8A6797}"/>
    <cellStyle name="KPMG Heading 1 4" xfId="23717" xr:uid="{6E2A7F14-4381-480C-BEE1-B04461978E4A}"/>
    <cellStyle name="KPMG Heading 1_Annexe 6 IAS" xfId="23718" xr:uid="{5C51C5B3-5F6B-4836-90AB-1D84D0A05353}"/>
    <cellStyle name="KPMG Heading 2" xfId="23719" xr:uid="{F356FFAB-C099-4B57-B5F6-C41B739830FF}"/>
    <cellStyle name="KPMG Heading 2 2" xfId="23720" xr:uid="{2A1C725B-D562-439B-AD2B-87044BE43279}"/>
    <cellStyle name="KPMG Heading 2 2 2" xfId="23721" xr:uid="{8FA5BBBB-7401-4A85-8153-301B7E762471}"/>
    <cellStyle name="KPMG Heading 2 2 2 2" xfId="23722" xr:uid="{E11DB317-A622-46A5-B633-873D6403C83D}"/>
    <cellStyle name="KPMG Heading 2 2 3" xfId="23723" xr:uid="{61CEFCEE-A9C6-4210-82C5-7F62B43EE3BA}"/>
    <cellStyle name="KPMG Heading 2 3" xfId="23724" xr:uid="{F7F25258-53F8-4DAA-B76B-0807BEDCF63E}"/>
    <cellStyle name="KPMG Heading 2 3 2" xfId="23725" xr:uid="{3BD1CD84-DA64-41F1-B7EB-A3B7FCFA1E58}"/>
    <cellStyle name="KPMG Heading 2 4" xfId="23726" xr:uid="{6AEDE489-D17E-451D-851E-896C79019315}"/>
    <cellStyle name="KPMG Heading 2_Annexe 6 IAS" xfId="23727" xr:uid="{7D8B76AD-6B60-44E2-9DF9-19597BFA2039}"/>
    <cellStyle name="KPMG Heading 3" xfId="23728" xr:uid="{1B14C206-6438-4EC9-9A46-E3E85E599B12}"/>
    <cellStyle name="KPMG Heading 3 2" xfId="23729" xr:uid="{D7C9AFB8-C5AE-44C5-96FD-0648996F51D3}"/>
    <cellStyle name="KPMG Heading 3 2 2" xfId="23730" xr:uid="{1AD875BD-5247-4AE1-9617-6FB1283DB6C2}"/>
    <cellStyle name="KPMG Heading 3 2 2 2" xfId="23731" xr:uid="{551184B5-ADD9-4A56-9558-36291E2200EC}"/>
    <cellStyle name="KPMG Heading 3 2 3" xfId="23732" xr:uid="{A147A4F3-A6CD-40E4-B622-13D1160B5A8A}"/>
    <cellStyle name="KPMG Heading 3 3" xfId="23733" xr:uid="{DD571564-E5CD-46DC-B1EA-EB5B6C9916C8}"/>
    <cellStyle name="KPMG Heading 3 3 2" xfId="23734" xr:uid="{72695281-368C-4FCD-9D72-D6DDEE40A54A}"/>
    <cellStyle name="KPMG Heading 3 4" xfId="23735" xr:uid="{F00E2295-E526-4C48-9208-1B139C442FDB}"/>
    <cellStyle name="KPMG Heading 3_Annexe 6 IAS" xfId="23736" xr:uid="{FB50FDEB-DB43-4D99-AA69-912A78DA42AD}"/>
    <cellStyle name="KPMG Heading 4" xfId="23737" xr:uid="{F5251228-CD84-40C9-8FA2-2C311E55CF27}"/>
    <cellStyle name="KPMG Heading 4 2" xfId="23738" xr:uid="{87BBF445-976F-4963-9E2B-20DDB5A0EEFF}"/>
    <cellStyle name="KPMG Heading 4 2 2" xfId="23739" xr:uid="{B0F8C0EF-C44A-4FC8-94E2-6BC8ED822749}"/>
    <cellStyle name="KPMG Heading 4 2 2 2" xfId="23740" xr:uid="{F555B34F-1BB7-462A-A6EF-0254938C881C}"/>
    <cellStyle name="KPMG Heading 4 2 3" xfId="23741" xr:uid="{ADE07E98-D09E-40A6-A9C3-77E1962DA3F7}"/>
    <cellStyle name="KPMG Heading 4 3" xfId="23742" xr:uid="{06E55EBD-DF9A-42DB-A2C0-C14EA76E8913}"/>
    <cellStyle name="KPMG Heading 4 3 2" xfId="23743" xr:uid="{F7326A5E-EEC9-4AB7-91FD-F0AC9982D8B3}"/>
    <cellStyle name="KPMG Heading 4 4" xfId="23744" xr:uid="{DD151E8E-9D1E-49D8-80A1-8813E03C885E}"/>
    <cellStyle name="KPMG Heading 4_Annexe 6 IAS" xfId="23745" xr:uid="{BFD06A45-EC4C-4057-A978-1E292D88AA1B}"/>
    <cellStyle name="KPMG Normal" xfId="23746" xr:uid="{FB06CF84-FB1F-447C-9F59-1ECB7C36EB91}"/>
    <cellStyle name="KPMG Normal 2" xfId="23747" xr:uid="{8D332473-B1D0-4E80-9C24-947D3EECA9AF}"/>
    <cellStyle name="KPMG Normal 2 2" xfId="23748" xr:uid="{C4E04C04-B4E8-4F1C-BA25-5AEBA308E817}"/>
    <cellStyle name="KPMG Normal 2 2 2" xfId="23749" xr:uid="{8641E484-7326-4C4B-B070-A06DEA8DE49B}"/>
    <cellStyle name="KPMG Normal 2 3" xfId="23750" xr:uid="{451956F4-90DB-42E4-80C4-40B299536879}"/>
    <cellStyle name="KPMG Normal 3" xfId="23751" xr:uid="{A29D926F-BA1C-4EE7-88D2-C7CF297BAC76}"/>
    <cellStyle name="KPMG Normal 3 2" xfId="23752" xr:uid="{4F30B61F-A588-4969-B7D9-4ED54C23E1CF}"/>
    <cellStyle name="KPMG Normal 4" xfId="23753" xr:uid="{65AF3728-D261-4DC0-B0AF-4CEDCC4E1FC3}"/>
    <cellStyle name="KPMG Normal Text" xfId="23754" xr:uid="{EB90D12A-07F7-4335-BE71-73C69B700EEA}"/>
    <cellStyle name="KPMG Normal Text 2" xfId="23755" xr:uid="{E64A5535-A881-4CDA-93FD-B13B42E318DD}"/>
    <cellStyle name="KPMG Normal Text 2 2" xfId="23756" xr:uid="{3CE1F0FA-4ECF-44CC-9B76-B83084AB73E7}"/>
    <cellStyle name="KPMG Normal Text 2 2 2" xfId="23757" xr:uid="{5E2058EF-7D2B-496A-AE95-67B5696D2170}"/>
    <cellStyle name="KPMG Normal Text 2 3" xfId="23758" xr:uid="{30C40610-805C-45C9-9883-63547498D256}"/>
    <cellStyle name="KPMG Normal Text 3" xfId="23759" xr:uid="{2347F526-E153-4E88-8565-AAED53CED073}"/>
    <cellStyle name="KPMG Normal Text 3 2" xfId="23760" xr:uid="{6B41A714-CEBF-4FC8-982B-8A54FA4F52B1}"/>
    <cellStyle name="KPMG Normal Text 4" xfId="23761" xr:uid="{6015F6FF-FEF0-4BA9-BD55-9967CDFF95D0}"/>
    <cellStyle name="KPMG Normal Text_Cadrage conso" xfId="23762" xr:uid="{521B8058-4445-4521-B6C9-B6E580EEDBF8}"/>
    <cellStyle name="KPMG Normal_Annexe 6 IAS" xfId="23763" xr:uid="{C3A19956-8081-496B-B9A6-35C0576E440C}"/>
    <cellStyle name="KPON" xfId="23764" xr:uid="{1A95CEC5-9FF3-413B-8938-01B11B6B5286}"/>
    <cellStyle name="KPON 10" xfId="23765" xr:uid="{6682E215-2FF5-40DE-9796-005765DCCAC3}"/>
    <cellStyle name="KPON 11" xfId="23766" xr:uid="{70ABB6AA-748D-4A73-B077-64427B50AD33}"/>
    <cellStyle name="KPON 12" xfId="23767" xr:uid="{1274E17A-DBC6-46E3-9787-53F16C50BA0F}"/>
    <cellStyle name="KPON 13" xfId="23768" xr:uid="{DDA14627-6E21-4DDA-A46D-CF840F78F56C}"/>
    <cellStyle name="KPON 14" xfId="23769" xr:uid="{0EB98547-BC1C-4662-8216-02A98A85131B}"/>
    <cellStyle name="KPON 15" xfId="23770" xr:uid="{29F4D943-6F22-4F58-926C-3D003B2A4FC5}"/>
    <cellStyle name="KPON 16" xfId="23771" xr:uid="{C74F24A1-7EE0-4993-AD98-55BFE4E6945A}"/>
    <cellStyle name="KPON 17" xfId="23772" xr:uid="{A99B36FF-47BA-43CA-802D-D51A48A8AF99}"/>
    <cellStyle name="KPON 2" xfId="23773" xr:uid="{B31A2482-A724-4214-A48E-D97F8A098D99}"/>
    <cellStyle name="KPON 2 2" xfId="23774" xr:uid="{6F33E992-CA14-4196-9A25-63156DAB8796}"/>
    <cellStyle name="KPON 2 3" xfId="23775" xr:uid="{2D01AD2E-1B97-4D0D-B33D-D64EA3F1937A}"/>
    <cellStyle name="KPON 2_Annexe 6 IAS" xfId="23776" xr:uid="{2621AD82-DFF8-492A-B331-5C4AD3A0C16D}"/>
    <cellStyle name="KPON 3" xfId="23777" xr:uid="{13CD7334-7F87-4C35-9615-8C02BDB33BAD}"/>
    <cellStyle name="KPON 3 2" xfId="23778" xr:uid="{B236EA24-9CB3-4237-9C84-AAA5E5178B63}"/>
    <cellStyle name="KPON 3_Annexe 6 IAS" xfId="23779" xr:uid="{4F542872-0199-431E-87DD-9F1395D136DA}"/>
    <cellStyle name="KPON 4" xfId="23780" xr:uid="{F23E4635-A029-40B9-993A-2CCECCABAA8B}"/>
    <cellStyle name="KPON 4 2" xfId="23781" xr:uid="{0F14D17C-BEB6-4AE6-BB65-CCCAD5CE1D09}"/>
    <cellStyle name="KPON 4_Annexe 6 IAS" xfId="23782" xr:uid="{E623918D-6F3E-407D-979D-49ADFB44D89E}"/>
    <cellStyle name="KPON 5" xfId="23783" xr:uid="{D11874AE-C041-4C80-8457-1579A4AB0EC8}"/>
    <cellStyle name="KPON 5 2" xfId="23784" xr:uid="{35781539-03A8-4039-AC7B-BF67C1E1E385}"/>
    <cellStyle name="KPON 5_Annexe 6 IAS" xfId="23785" xr:uid="{B92F6314-CFCB-49B9-A056-F3F337832A79}"/>
    <cellStyle name="KPON 6" xfId="23786" xr:uid="{9662D3C8-DD2E-4B2D-95FA-162F8FA1C586}"/>
    <cellStyle name="KPON 7" xfId="23787" xr:uid="{8A9922E7-2AD8-4CCF-947D-A603BBBC827D}"/>
    <cellStyle name="KPON 8" xfId="23788" xr:uid="{30093398-5253-4777-9576-4C8F9B233519}"/>
    <cellStyle name="KPON 9" xfId="23789" xr:uid="{D97AAAE2-670D-40B9-ACAA-A315F88916E8}"/>
    <cellStyle name="KPON_~0950885" xfId="23790" xr:uid="{D980959C-0622-41E3-A99C-13C3E32E49DE}"/>
    <cellStyle name="KPON2" xfId="23791" xr:uid="{8DC63143-1767-4940-BCAC-B97D80DA1ED6}"/>
    <cellStyle name="KPON2 10" xfId="23792" xr:uid="{05612D35-B22A-42BB-84A5-2B6D3215E9AC}"/>
    <cellStyle name="KPON2 11" xfId="23793" xr:uid="{18F5CEE3-C141-4D21-B3D1-6E9AB2C8197A}"/>
    <cellStyle name="KPON2 12" xfId="23794" xr:uid="{69A85688-638F-4574-9818-6598DE2BB243}"/>
    <cellStyle name="KPON2 13" xfId="23795" xr:uid="{00C991E5-F0CE-4AC0-A7B4-41B81B9BB1BB}"/>
    <cellStyle name="KPON2 14" xfId="23796" xr:uid="{831AFEE3-258A-49FA-94CF-C5C066A5D2C8}"/>
    <cellStyle name="KPON2 2" xfId="23797" xr:uid="{572ED79F-F271-4D60-82FB-9D882A3FE4A4}"/>
    <cellStyle name="KPON2 2 2" xfId="23798" xr:uid="{5F37FF5F-BEDB-4C33-9112-F16F011813F5}"/>
    <cellStyle name="KPON2 2_Annexe 6 IAS" xfId="23799" xr:uid="{5DA80450-0D96-4441-A9C6-1D3CBFC48096}"/>
    <cellStyle name="KPON2 3" xfId="23800" xr:uid="{0C94978A-DC31-40A8-A496-17F174401123}"/>
    <cellStyle name="KPON2 3 2" xfId="23801" xr:uid="{FB54F357-A753-4EBD-8C7B-89442C7796A9}"/>
    <cellStyle name="KPON2 3_Annexe 6 IAS" xfId="23802" xr:uid="{B3730D2D-C086-4863-8F95-4960BA72AA81}"/>
    <cellStyle name="KPON2 4" xfId="23803" xr:uid="{83618DFC-D0DA-4BFF-BD65-6137D5863E56}"/>
    <cellStyle name="KPON2 5" xfId="23804" xr:uid="{D19FF726-6D86-46E9-A596-439E57CEACE5}"/>
    <cellStyle name="KPON2 6" xfId="23805" xr:uid="{7F3B79FE-886C-476B-BD63-ADB33BE9086F}"/>
    <cellStyle name="KPON2 7" xfId="23806" xr:uid="{3D2E74F9-0AEB-49F8-898C-C8EA25C49B6F}"/>
    <cellStyle name="KPON2 8" xfId="23807" xr:uid="{C4B1FB88-6830-45B9-96FD-4331899AB522}"/>
    <cellStyle name="KPON2 9" xfId="23808" xr:uid="{B4C1D464-6208-4241-A7C7-6B19D9A152FB}"/>
    <cellStyle name="KPON2_~0950885" xfId="23809" xr:uid="{67F0E0D1-66DA-4563-8B51-9C5ECDF0CD39}"/>
    <cellStyle name="kponé" xfId="23810" xr:uid="{5E84140C-3466-4C3E-93FC-066B81CA7E99}"/>
    <cellStyle name="kponé 2" xfId="23811" xr:uid="{D9DAE896-0503-4274-BEEE-E7F677CB45EA}"/>
    <cellStyle name="kponé_Cadrage conso" xfId="23812" xr:uid="{C9AF17A8-FE1C-4F99-B725-5BDDDDFC2631}"/>
    <cellStyle name="l]_x000a_Path=M:\RIOCEN01_x000a_Name=Carlos Emilio Brousse_x000a_DDEApps=nsf,nsg,nsh,ntf,ns2,ors,org_x000a_SmartIcons=Todos_x000a_" xfId="23813" xr:uid="{B517C516-50EC-467A-B1EE-4DFE6DBC9933}"/>
    <cellStyle name="Labels 8p Bold" xfId="23814" xr:uid="{2400176D-4561-4CC7-8E5A-607A5BFE66A8}"/>
    <cellStyle name="Libre" xfId="23815" xr:uid="{CF0F9D40-CB67-4E56-8A9E-154009043E97}"/>
    <cellStyle name="Lien hypertexte 2" xfId="4351" xr:uid="{3A03154A-6179-4A8C-8490-3FD7B1184F1C}"/>
    <cellStyle name="Lien hypertexte 2 2" xfId="23816" xr:uid="{F337BD28-015D-4345-8DC2-A6743FFABED1}"/>
    <cellStyle name="Lien hypertexte 3" xfId="4352" xr:uid="{9B3CF218-F6F7-4A81-A040-BE5E639524B8}"/>
    <cellStyle name="LineNumbers_Avg_BS " xfId="23817" xr:uid="{09664843-F673-4BDA-9EC0-E51E0AC18F6B}"/>
    <cellStyle name="Link - heading" xfId="23818" xr:uid="{BC8CF434-C6F3-498D-AC5F-A98DD2A3054D}"/>
    <cellStyle name="Link - heading 10" xfId="23819" xr:uid="{4381967A-9692-4F7E-BD5C-8689D9422752}"/>
    <cellStyle name="Link - heading 11" xfId="23820" xr:uid="{71A0757C-6D01-4546-92F6-5BB750CC02AB}"/>
    <cellStyle name="Link - heading 12" xfId="23821" xr:uid="{9174E8F0-9F3D-45BB-A41E-172EBCE045C9}"/>
    <cellStyle name="Link - heading 13" xfId="23822" xr:uid="{A65FAE3A-01E0-4880-B107-0ED1C934208A}"/>
    <cellStyle name="Link - heading 14" xfId="23823" xr:uid="{BE0341C7-F8E0-4DB3-B66D-E793B3A4054F}"/>
    <cellStyle name="Link - heading 15" xfId="23824" xr:uid="{48BF5F83-B452-49EB-85E6-C0BB4F2F2AF1}"/>
    <cellStyle name="Link - heading 16" xfId="23825" xr:uid="{C41C910C-5FFE-4994-84E4-90765C2587C0}"/>
    <cellStyle name="Link - heading 17" xfId="23826" xr:uid="{8EF52F8D-8461-4F81-BDC7-50944FDB92D6}"/>
    <cellStyle name="Link - heading 2" xfId="23827" xr:uid="{02463F6E-5817-46D8-8E2C-AD713DB626F3}"/>
    <cellStyle name="Link - heading 3" xfId="23828" xr:uid="{4D0304BF-1031-4E60-9E15-A8555C099CD2}"/>
    <cellStyle name="Link - heading 4" xfId="23829" xr:uid="{D4BA087C-FBE2-48D1-AFEF-91BF5540A2CB}"/>
    <cellStyle name="Link - heading 5" xfId="23830" xr:uid="{0D16D4BA-F0A8-407D-9C1F-7CA83DAB57CA}"/>
    <cellStyle name="Link - heading 6" xfId="23831" xr:uid="{D3CB3F3E-576F-479C-8BAB-1633CE6A9191}"/>
    <cellStyle name="Link - heading 7" xfId="23832" xr:uid="{A0D1AD65-C19B-49E5-89BC-AA3B1DF94769}"/>
    <cellStyle name="Link - heading 8" xfId="23833" xr:uid="{DD241F2E-46B2-4E1E-A068-91486124680E}"/>
    <cellStyle name="Link - heading 9" xfId="23834" xr:uid="{50E58503-C75F-47DD-990F-2E4741CDADC6}"/>
    <cellStyle name="Link - heading_Annexe 6 IAS" xfId="23835" xr:uid="{1E7B6DC7-4A2B-4904-B883-3DFB714C8ED4}"/>
    <cellStyle name="Link - numbers" xfId="23836" xr:uid="{AA2BFFA9-C885-4578-A38E-FB99ACBE0B55}"/>
    <cellStyle name="Link - numbers 10" xfId="23837" xr:uid="{71E00274-0361-4C52-AC90-A34827711381}"/>
    <cellStyle name="Link - numbers 11" xfId="23838" xr:uid="{203DC3D4-CF0F-4302-870D-94ACBEC32FE3}"/>
    <cellStyle name="Link - numbers 12" xfId="23839" xr:uid="{A556F8F2-97E6-40B2-8658-403F514523B3}"/>
    <cellStyle name="Link - numbers 13" xfId="23840" xr:uid="{F2C1C40A-D002-45C3-A435-1768C2BC2AA3}"/>
    <cellStyle name="Link - numbers 14" xfId="23841" xr:uid="{E08F6BB5-75C5-4E42-B55B-527C35E31369}"/>
    <cellStyle name="Link - numbers 15" xfId="23842" xr:uid="{5592BEE4-D91A-45A2-A5A0-8C5E08845EA8}"/>
    <cellStyle name="Link - numbers 16" xfId="23843" xr:uid="{0A277167-C788-4ABA-A2EE-E5D3C4FECF7F}"/>
    <cellStyle name="Link - numbers 17" xfId="23844" xr:uid="{7523F7B7-98F7-4FB7-A701-392D20209CB4}"/>
    <cellStyle name="Link - numbers 2" xfId="23845" xr:uid="{9A8B4736-0F0C-4038-B2B4-F475F0F2ECB5}"/>
    <cellStyle name="Link - numbers 3" xfId="23846" xr:uid="{814A2CAF-712B-4435-8C75-36E8910C2773}"/>
    <cellStyle name="Link - numbers 4" xfId="23847" xr:uid="{B97D1972-A3F2-4291-BDBA-F964CF30ABF2}"/>
    <cellStyle name="Link - numbers 5" xfId="23848" xr:uid="{93BF014F-6FC2-4C5D-9B34-519DBF4DF59D}"/>
    <cellStyle name="Link - numbers 6" xfId="23849" xr:uid="{BA820E76-E502-4223-87A3-9E101CE8ACF5}"/>
    <cellStyle name="Link - numbers 7" xfId="23850" xr:uid="{13B4EDFF-E576-4AFF-B98A-0396D278CC29}"/>
    <cellStyle name="Link - numbers 8" xfId="23851" xr:uid="{C4B44BEE-25AC-4D34-97DF-82508FAC41A0}"/>
    <cellStyle name="Link - numbers 9" xfId="23852" xr:uid="{671A41DB-7CAC-4836-A509-6D9E9CEAB6DF}"/>
    <cellStyle name="Link - numbers_Annexe 6 IAS" xfId="23853" xr:uid="{2E62FE68-B765-445E-B0B4-07FFCB9C65BB}"/>
    <cellStyle name="Link Currency (0)" xfId="23854" xr:uid="{863D70C6-D0AA-46CC-A1F6-764390B9676A}"/>
    <cellStyle name="Link Currency (0) 10" xfId="23855" xr:uid="{4DA3581D-7F6A-43A7-B3F3-59C7A7276155}"/>
    <cellStyle name="Link Currency (0) 11" xfId="23856" xr:uid="{2EF67316-130B-4D7B-9A27-8CFE18FE66A3}"/>
    <cellStyle name="Link Currency (0) 12" xfId="23857" xr:uid="{051C958E-2E36-4DA9-8782-DEE67F3FFC17}"/>
    <cellStyle name="Link Currency (0) 13" xfId="23858" xr:uid="{81CAE74A-0840-46DB-B670-A9C08DEE0E36}"/>
    <cellStyle name="Link Currency (0) 14" xfId="23859" xr:uid="{CE81D63D-EAAC-4E04-A9F9-4FB374A577A9}"/>
    <cellStyle name="Link Currency (0) 15" xfId="23860" xr:uid="{C98EB0A0-AA19-4564-909D-76BBD4B039F2}"/>
    <cellStyle name="Link Currency (0) 16" xfId="23861" xr:uid="{303C84A0-28DD-44A1-A4A7-E7A52CDD02CA}"/>
    <cellStyle name="Link Currency (0) 17" xfId="23862" xr:uid="{939A3D92-D81C-43C4-A321-1A7D320CF3AE}"/>
    <cellStyle name="Link Currency (0) 2" xfId="23863" xr:uid="{EF8BD38F-013F-4B35-9213-9B9001C1C552}"/>
    <cellStyle name="Link Currency (0) 3" xfId="23864" xr:uid="{FEFFFD98-FAA1-4915-9E99-BA6B9F9BCE62}"/>
    <cellStyle name="Link Currency (0) 4" xfId="23865" xr:uid="{E335E94F-77B2-476F-A7D9-57071AED5385}"/>
    <cellStyle name="Link Currency (0) 5" xfId="23866" xr:uid="{622FB3CC-C409-4556-82B3-4C5F058A80D5}"/>
    <cellStyle name="Link Currency (0) 6" xfId="23867" xr:uid="{7CF519F2-9AAD-4C95-9DC8-F4CCDFE0B5B6}"/>
    <cellStyle name="Link Currency (0) 7" xfId="23868" xr:uid="{8F0B1F9D-F28F-4FC9-8F32-4B9581EF3F52}"/>
    <cellStyle name="Link Currency (0) 8" xfId="23869" xr:uid="{46B2849B-C42A-4049-9BF7-5A84E22B4413}"/>
    <cellStyle name="Link Currency (0) 9" xfId="23870" xr:uid="{73BE76E3-9095-496B-B64E-CA62C2BB2EBD}"/>
    <cellStyle name="Link Currency (0)_Annexe 6 IAS" xfId="23871" xr:uid="{28C35304-A3BF-41F7-9855-162B520A1568}"/>
    <cellStyle name="Link Currency (2)" xfId="23872" xr:uid="{D3B5978E-720D-4816-954D-2BE7E09BB2B5}"/>
    <cellStyle name="Link Currency (2) 10" xfId="23873" xr:uid="{5B03FD2D-EB71-41EA-9259-7BB2C83FC9A1}"/>
    <cellStyle name="Link Currency (2) 11" xfId="23874" xr:uid="{D161AA1D-99D1-41FC-8237-362FFE4972A7}"/>
    <cellStyle name="Link Currency (2) 12" xfId="23875" xr:uid="{3C8D09B4-9785-4E61-B1CB-6538C90AC9F2}"/>
    <cellStyle name="Link Currency (2) 13" xfId="23876" xr:uid="{7CE20623-3613-4F2D-BA5F-888D391FA10D}"/>
    <cellStyle name="Link Currency (2) 14" xfId="23877" xr:uid="{1D5FAE5A-BDF1-4C12-9A63-124B5A143368}"/>
    <cellStyle name="Link Currency (2) 15" xfId="23878" xr:uid="{85C85069-989F-4F0D-AE68-C979A7085BC1}"/>
    <cellStyle name="Link Currency (2) 16" xfId="23879" xr:uid="{CE23C362-FD7B-45A1-B794-E6D1D8655069}"/>
    <cellStyle name="Link Currency (2) 17" xfId="23880" xr:uid="{1C132D24-227A-40DD-BF74-BF7BD6D98D43}"/>
    <cellStyle name="Link Currency (2) 2" xfId="23881" xr:uid="{570CAA9F-4BEF-4940-8C18-612D3D7A3A67}"/>
    <cellStyle name="Link Currency (2) 3" xfId="23882" xr:uid="{F8E57CC4-DAE4-4F36-989A-4010990D27B6}"/>
    <cellStyle name="Link Currency (2) 4" xfId="23883" xr:uid="{F35E3D69-C47F-4B5D-B893-5B1CBFBB19DB}"/>
    <cellStyle name="Link Currency (2) 5" xfId="23884" xr:uid="{2E57D008-FD50-405A-B2CB-C28F99C5B495}"/>
    <cellStyle name="Link Currency (2) 6" xfId="23885" xr:uid="{A9B73DCD-1620-430F-8C00-433960F51D0D}"/>
    <cellStyle name="Link Currency (2) 7" xfId="23886" xr:uid="{024BC76C-4BE0-419D-B636-395580835F05}"/>
    <cellStyle name="Link Currency (2) 8" xfId="23887" xr:uid="{81376012-BFFB-43DC-909F-49FCF19A1811}"/>
    <cellStyle name="Link Currency (2) 9" xfId="23888" xr:uid="{FC941E0F-BCC3-458D-A6EC-437F3C2C4A20}"/>
    <cellStyle name="Link Currency (2)_Annexe 6 IAS" xfId="23889" xr:uid="{C82EB3FC-3A01-4FED-9EC1-82EC5FAC2897}"/>
    <cellStyle name="Link number" xfId="23890" xr:uid="{8C34C6CC-A59F-4DCE-91D8-4F39991DE056}"/>
    <cellStyle name="Link number (0.0)" xfId="23891" xr:uid="{51B6F3FD-6630-4104-ACAA-38A864F9A088}"/>
    <cellStyle name="Link number (0.0) 2" xfId="23892" xr:uid="{0588F787-0AD8-43C9-BEBB-F4AF064D2A32}"/>
    <cellStyle name="Link number (0.0)_Cadrage conso" xfId="23893" xr:uid="{2A104860-850C-4570-9C4E-A93321821310}"/>
    <cellStyle name="Link number (0.00)" xfId="23894" xr:uid="{ECEC042E-0C8D-469A-9BFA-88AD4115947B}"/>
    <cellStyle name="Link number (0.00) 2" xfId="23895" xr:uid="{C18E591A-C14D-49C0-91DD-70CD395A1CDD}"/>
    <cellStyle name="Link number (0.00)_Cadrage conso" xfId="23896" xr:uid="{7FB8BBF6-4FB0-44DA-B378-4D0EFC7C6576}"/>
    <cellStyle name="Link number 10" xfId="23897" xr:uid="{1A378B55-B2D5-4B82-83A9-B2C54A7CB605}"/>
    <cellStyle name="Link number 11" xfId="23898" xr:uid="{A6D0C92B-4BD4-486A-82C6-FF5768EC10E1}"/>
    <cellStyle name="Link number 12" xfId="23899" xr:uid="{EC96DF2B-FEA7-4EA2-B224-B2E9446745BD}"/>
    <cellStyle name="Link number 13" xfId="23900" xr:uid="{986A3FC2-FF10-4E61-B258-B39F46B67FAC}"/>
    <cellStyle name="Link number 2" xfId="23901" xr:uid="{EF159223-451C-4E41-89D5-1406A6D16E0F}"/>
    <cellStyle name="Link number 3" xfId="23902" xr:uid="{D28FC5FC-3254-40E6-9741-998887A571B9}"/>
    <cellStyle name="Link number 4" xfId="23903" xr:uid="{BE56967A-76AF-42A1-BF9D-42DE6991E6A6}"/>
    <cellStyle name="Link number 5" xfId="23904" xr:uid="{BCBDA6F6-31AA-4E14-B8B3-5C34C275AF4D}"/>
    <cellStyle name="Link number 6" xfId="23905" xr:uid="{4ABF2CC9-2E42-43B1-A09C-D2EE8E474F5D}"/>
    <cellStyle name="Link number 7" xfId="23906" xr:uid="{DF6AEA3C-B011-4ECC-AF14-81F2367FA45A}"/>
    <cellStyle name="Link number 8" xfId="23907" xr:uid="{8D5ACAD0-557B-4F03-9D27-F3226E133607}"/>
    <cellStyle name="Link number 9" xfId="23908" xr:uid="{1CF6EF4A-1A5D-4D23-8B16-1D0F6D515979}"/>
    <cellStyle name="Link number_Annexe 6 IAS" xfId="23909" xr:uid="{E0E3A35E-E4BE-4EAF-9EA7-AF9F289ADB67}"/>
    <cellStyle name="Link Units (0)" xfId="23910" xr:uid="{FE8F3D5B-DF00-49C1-9562-73C41F2F1D90}"/>
    <cellStyle name="Link Units (0) 10" xfId="23911" xr:uid="{BEDF7E60-C845-474C-9C58-82371DC0652A}"/>
    <cellStyle name="Link Units (0) 11" xfId="23912" xr:uid="{39F273A0-5754-4D77-9FEB-9B4B841D34C4}"/>
    <cellStyle name="Link Units (0) 12" xfId="23913" xr:uid="{1ED5994F-BEC9-4F19-9D05-828E256C72A9}"/>
    <cellStyle name="Link Units (0) 13" xfId="23914" xr:uid="{9ABB1B00-A4C4-4386-A39D-988EEAFFC0FE}"/>
    <cellStyle name="Link Units (0) 14" xfId="23915" xr:uid="{7B6CEF1A-6307-4023-B620-1547DE1CBAF7}"/>
    <cellStyle name="Link Units (0) 15" xfId="23916" xr:uid="{8FB0AA22-BA2A-493C-99CD-A63D2DE05DD7}"/>
    <cellStyle name="Link Units (0) 16" xfId="23917" xr:uid="{AAC603A6-055A-4805-935F-F4E8211637CD}"/>
    <cellStyle name="Link Units (0) 17" xfId="23918" xr:uid="{FBF7518F-2B56-4894-B2C1-801F1498A6D0}"/>
    <cellStyle name="Link Units (0) 2" xfId="23919" xr:uid="{6F4654E4-552F-4462-84F2-8EF964B1655F}"/>
    <cellStyle name="Link Units (0) 3" xfId="23920" xr:uid="{76BDB2E1-7E97-4796-BBDC-F87BAE3B8DCE}"/>
    <cellStyle name="Link Units (0) 4" xfId="23921" xr:uid="{E0A8E3D4-9A7B-4B54-9179-DE993558A86E}"/>
    <cellStyle name="Link Units (0) 5" xfId="23922" xr:uid="{E708ABCB-F78C-4FC2-B021-E0600F8FC95D}"/>
    <cellStyle name="Link Units (0) 6" xfId="23923" xr:uid="{B997D6CA-24E8-483A-8DF1-AE2B766F4B4E}"/>
    <cellStyle name="Link Units (0) 7" xfId="23924" xr:uid="{07DA2E6C-FF25-4A58-B432-7C9125CDDC24}"/>
    <cellStyle name="Link Units (0) 8" xfId="23925" xr:uid="{87D08105-139F-4ED5-89B7-423498999ECA}"/>
    <cellStyle name="Link Units (0) 9" xfId="23926" xr:uid="{745A6095-5ED5-4141-B8FB-3F212212B29B}"/>
    <cellStyle name="Link Units (0)_Annexe 6 IAS" xfId="23927" xr:uid="{5BA78F43-0826-4C3F-9848-F2C92D32D42A}"/>
    <cellStyle name="Link Units (1)" xfId="23928" xr:uid="{78E95CC1-3819-4D36-93B5-D04C027E9A87}"/>
    <cellStyle name="Link Units (1) 10" xfId="23929" xr:uid="{A4BF4823-E0EF-4DF5-AEC7-C6B74DF0698B}"/>
    <cellStyle name="Link Units (1) 11" xfId="23930" xr:uid="{8CDCF402-0C02-46BC-B5D8-A40DED7A1343}"/>
    <cellStyle name="Link Units (1) 12" xfId="23931" xr:uid="{2253EC8D-C72B-43D2-A8E1-F767A0C7E2A6}"/>
    <cellStyle name="Link Units (1) 13" xfId="23932" xr:uid="{F7270F79-C85B-4D68-8181-1B4D47816A3B}"/>
    <cellStyle name="Link Units (1) 14" xfId="23933" xr:uid="{7CB0932C-C03D-4309-8BFE-ECE051CD6834}"/>
    <cellStyle name="Link Units (1) 15" xfId="23934" xr:uid="{D2FF0EC7-9802-4DBF-AEF3-43D6E7C96C97}"/>
    <cellStyle name="Link Units (1) 16" xfId="23935" xr:uid="{9E7C03E3-6DC3-41CA-8EB4-B6400F455AAA}"/>
    <cellStyle name="Link Units (1) 17" xfId="23936" xr:uid="{C6EDDB15-7A69-4B27-800B-322D0FD47272}"/>
    <cellStyle name="Link Units (1) 2" xfId="23937" xr:uid="{10DF1C81-E28D-4B3F-8F7A-79FAB4C7E8B3}"/>
    <cellStyle name="Link Units (1) 3" xfId="23938" xr:uid="{E388A20C-2E37-47EB-9278-7E7204F93369}"/>
    <cellStyle name="Link Units (1) 4" xfId="23939" xr:uid="{67D05ECF-0BBA-4150-953D-45017BF855F0}"/>
    <cellStyle name="Link Units (1) 5" xfId="23940" xr:uid="{589C57E6-5AAB-4F52-985D-660C58EB9A2B}"/>
    <cellStyle name="Link Units (1) 6" xfId="23941" xr:uid="{CD0FEFCD-35FA-4F7A-8AA9-5B595CDBEAF9}"/>
    <cellStyle name="Link Units (1) 7" xfId="23942" xr:uid="{1EC284D1-ABC8-43B9-9E0D-E5F91160E5DD}"/>
    <cellStyle name="Link Units (1) 8" xfId="23943" xr:uid="{85C0BE6B-6DC3-4D51-BE5A-CFC4990C4A79}"/>
    <cellStyle name="Link Units (1) 9" xfId="23944" xr:uid="{8C3D70D6-D4B7-420D-915F-7AD92AD4A96C}"/>
    <cellStyle name="Link Units (1)_Annexe 6 IAS" xfId="23945" xr:uid="{93A0AF20-EF6D-4062-B104-55EB77C81CD1}"/>
    <cellStyle name="Link Units (2)" xfId="23946" xr:uid="{407EFF70-E7FE-462E-AC25-4F98A405EBC5}"/>
    <cellStyle name="Link Units (2) 10" xfId="23947" xr:uid="{51373FD0-02A9-41DC-A83D-FED3644A5FF4}"/>
    <cellStyle name="Link Units (2) 11" xfId="23948" xr:uid="{D2B6C7C2-9045-4FCD-8FB8-D5DDBE3AD623}"/>
    <cellStyle name="Link Units (2) 12" xfId="23949" xr:uid="{DC34B1C9-987E-4276-9F7C-DE4996B11617}"/>
    <cellStyle name="Link Units (2) 13" xfId="23950" xr:uid="{B35B87A1-0845-4171-976F-A4192EC48A61}"/>
    <cellStyle name="Link Units (2) 14" xfId="23951" xr:uid="{78192157-48B9-472F-A68F-6B506A49E4F5}"/>
    <cellStyle name="Link Units (2) 15" xfId="23952" xr:uid="{D2795A52-4C5F-46A2-9198-A13EFF9441CB}"/>
    <cellStyle name="Link Units (2) 16" xfId="23953" xr:uid="{EB441414-8F6C-494B-8F93-367FDF2BCDEA}"/>
    <cellStyle name="Link Units (2) 17" xfId="23954" xr:uid="{30AB250D-4B1E-44E2-B622-5B180450823F}"/>
    <cellStyle name="Link Units (2) 2" xfId="23955" xr:uid="{FF47F5A6-4B20-4D5C-B991-53F9E7218C2C}"/>
    <cellStyle name="Link Units (2) 3" xfId="23956" xr:uid="{3718BEE6-C107-4BFD-B304-DA6FB82A95D4}"/>
    <cellStyle name="Link Units (2) 4" xfId="23957" xr:uid="{A1DFCA2B-CA57-4707-827C-BF6AE4715F76}"/>
    <cellStyle name="Link Units (2) 5" xfId="23958" xr:uid="{AFCF86B6-BD58-4C10-A30A-3723CFC8BD64}"/>
    <cellStyle name="Link Units (2) 6" xfId="23959" xr:uid="{9185F174-78EB-4A02-99FD-B9C3A70D518F}"/>
    <cellStyle name="Link Units (2) 7" xfId="23960" xr:uid="{608C6506-A07B-4C00-9789-429C87F2B8F9}"/>
    <cellStyle name="Link Units (2) 8" xfId="23961" xr:uid="{014514AB-B31D-4844-85E5-AE4F411F7B06}"/>
    <cellStyle name="Link Units (2) 9" xfId="23962" xr:uid="{E52DDA53-CA7F-4AC4-854C-2E576A82CF97}"/>
    <cellStyle name="Link Units (2)_Annexe 6 IAS" xfId="23963" xr:uid="{2329F4A7-0A68-452B-A627-1BC85E6D7B9B}"/>
    <cellStyle name="linked" xfId="23964" xr:uid="{0BA3059A-AF47-4C58-9435-0E108C992813}"/>
    <cellStyle name="linked 2" xfId="23965" xr:uid="{EB86D233-0D79-4A78-96CD-87F69FEFD78E}"/>
    <cellStyle name="Linked Cell" xfId="23966" xr:uid="{7D4D3AB5-A502-4186-9449-1A1969636D77}"/>
    <cellStyle name="Linked Cell 10" xfId="23967" xr:uid="{6260E489-BFCA-432A-8279-7915F962BCFC}"/>
    <cellStyle name="Linked Cell 11" xfId="23968" xr:uid="{FCE0991D-BDFA-4C4D-9CAE-2E47BA6B5AB5}"/>
    <cellStyle name="Linked Cell 12" xfId="23969" xr:uid="{EF8B32C2-A92B-47C0-B7EB-139DF380A567}"/>
    <cellStyle name="Linked Cell 13" xfId="23970" xr:uid="{E41A13BE-B881-454E-B4D3-68EF9946D966}"/>
    <cellStyle name="Linked Cell 2" xfId="10911" xr:uid="{9B528E3A-2FFA-4D0B-88D1-889D0AE27536}"/>
    <cellStyle name="Linked Cell 2 2" xfId="23971" xr:uid="{723CB5CC-614D-4251-8328-19AA37CEA440}"/>
    <cellStyle name="Linked Cell 3" xfId="23972" xr:uid="{50AEA503-0353-4B4A-AB7B-4F83E3E46337}"/>
    <cellStyle name="Linked Cell 4" xfId="23973" xr:uid="{314C352C-CC23-4C09-9918-3DE1277BA37A}"/>
    <cellStyle name="Linked Cell 5" xfId="23974" xr:uid="{CE109111-9F90-42E5-B786-DA4930B0A26E}"/>
    <cellStyle name="Linked Cell 6" xfId="23975" xr:uid="{DC12C8C5-C7A2-466A-A35A-3BC3F2FE0231}"/>
    <cellStyle name="Linked Cell 7" xfId="23976" xr:uid="{3AFF8FDE-5825-4C6A-8396-D7346046BE8F}"/>
    <cellStyle name="Linked Cell 8" xfId="23977" xr:uid="{B8804361-AE02-4986-A818-9CC60120CD27}"/>
    <cellStyle name="Linked Cell 9" xfId="23978" xr:uid="{16B9CBE0-3239-4B4C-B043-5B904379EA2C}"/>
    <cellStyle name="Linked Cell_45647 - Annexe 6a au 31 03 2011 v2" xfId="23979" xr:uid="{FDFC6B06-E362-4741-83F5-FC6DFAA84065}"/>
    <cellStyle name="Linked Data" xfId="23980" xr:uid="{816CABA1-74A1-4526-BA5E-55E8569E80CF}"/>
    <cellStyle name="linked_Annexe 6 IAS" xfId="23981" xr:uid="{8A5DBD33-6BCA-4167-9145-82D5E95F20DD}"/>
    <cellStyle name="LN" xfId="23982" xr:uid="{80B8B2C1-A675-4F19-9D7E-67F644451E08}"/>
    <cellStyle name="LN 2" xfId="23983" xr:uid="{A587857A-9F5A-4B47-9081-522F4A810553}"/>
    <cellStyle name="LN 3" xfId="23984" xr:uid="{352E7737-6789-42F1-9FA7-A79A7ED029E0}"/>
    <cellStyle name="LN_Annexe 6 IAS" xfId="23985" xr:uid="{14C0C3D0-02BD-4B6F-9745-8A5E03BAF151}"/>
    <cellStyle name="Locked" xfId="23986" xr:uid="{67C7E2F2-CCE9-4F47-ACFF-E8AAE2A8CDE6}"/>
    <cellStyle name="Lookup" xfId="23987" xr:uid="{57D7350B-B42A-4D97-A65A-F62106B8D7F2}"/>
    <cellStyle name="m" xfId="23988" xr:uid="{DA4EF724-756D-4884-BAC2-718E11957585}"/>
    <cellStyle name="m 10" xfId="23989" xr:uid="{A959B6F4-D1FA-4B0F-9348-5786862A2364}"/>
    <cellStyle name="m 11" xfId="23990" xr:uid="{975C9BFC-E9C1-43FC-A06A-1FD817B5FB7B}"/>
    <cellStyle name="m 12" xfId="23991" xr:uid="{2B606A39-E952-4397-94B5-8BE8D596879C}"/>
    <cellStyle name="m 13" xfId="23992" xr:uid="{55145A2F-DD2E-4ABC-B62E-D8A0DD91B422}"/>
    <cellStyle name="m 14" xfId="23993" xr:uid="{C3ECF018-BF9A-4E5A-B5E6-8036A81DF358}"/>
    <cellStyle name="m 15" xfId="23994" xr:uid="{9FA1AF96-DD33-49BB-8B29-D6EF527CFC2C}"/>
    <cellStyle name="m 16" xfId="23995" xr:uid="{E794B7C9-E08A-4EF8-90FE-F88EB4604E9A}"/>
    <cellStyle name="m 17" xfId="23996" xr:uid="{0A80EC7D-08EF-45B7-8441-B2A04749FE95}"/>
    <cellStyle name="m 2" xfId="23997" xr:uid="{5965D742-58FB-4835-ADA8-FF28C3F6283B}"/>
    <cellStyle name="m 2 2" xfId="23998" xr:uid="{CF161870-8E2A-4510-8F28-2358E7777A9B}"/>
    <cellStyle name="m 2_Annexe 6 IAS" xfId="23999" xr:uid="{ED93C42C-1136-489C-BA40-BAA7C83C8596}"/>
    <cellStyle name="m 3" xfId="24000" xr:uid="{B51FC5EB-1026-4B17-99A1-94CFCAB82190}"/>
    <cellStyle name="m 4" xfId="24001" xr:uid="{AE574021-888F-46F5-B35F-334330659599}"/>
    <cellStyle name="m 5" xfId="24002" xr:uid="{A41C4104-2367-442F-B0C8-3F0EC68625B3}"/>
    <cellStyle name="m 6" xfId="24003" xr:uid="{79E6E0D1-121D-4CBB-A416-9E4E89823563}"/>
    <cellStyle name="m 7" xfId="24004" xr:uid="{FDEFA9FD-2A74-4FD8-8C64-109AA5C59753}"/>
    <cellStyle name="m 8" xfId="24005" xr:uid="{6F1F451A-BC11-44D0-81DA-5197ECEE86F6}"/>
    <cellStyle name="m 9" xfId="24006" xr:uid="{9B1EA8E4-278C-40EC-B08C-CD4C9226342A}"/>
    <cellStyle name="m?ny_laroux" xfId="24007" xr:uid="{AD11194F-4B4F-49DD-9A41-C544A7E56FEC}"/>
    <cellStyle name="m_Annexe 6 IAS" xfId="24008" xr:uid="{4531C38E-3880-41A6-9FF5-97C8C1F3F5D0}"/>
    <cellStyle name="m_Cadrage conso" xfId="24009" xr:uid="{A38A31BD-29E2-44A2-9B41-3334C67BFB10}"/>
    <cellStyle name="m_CONFIGURATION" xfId="24010" xr:uid="{303FA2C3-2109-4BEF-9128-A6A9540A9680}"/>
    <cellStyle name="m_CONFIGURATION_Annexe 6 IAS" xfId="24011" xr:uid="{B9201FF0-A30F-40A5-BCD0-CF6523EABCCC}"/>
    <cellStyle name="m_CONTROLES" xfId="24012" xr:uid="{41E7F328-B69B-4ED6-8B78-46C16E1CF6AA}"/>
    <cellStyle name="m_CONTROLES_Annexe 6 IAS" xfId="24013" xr:uid="{1ABA33FE-85FE-49CC-9878-551A9E3ADA0A}"/>
    <cellStyle name="m_Degas HFTO" xfId="24014" xr:uid="{D8A1CEAE-FCD7-458B-B379-501682EC4D7D}"/>
    <cellStyle name="m_Degas HFTO_Annexe 6 IAS" xfId="24015" xr:uid="{490E2B99-86C0-4A9E-BD1E-8C14F41B639C}"/>
    <cellStyle name="m_Display" xfId="24016" xr:uid="{D0207087-1676-45FF-BDDF-E81E978EEAA9}"/>
    <cellStyle name="m_Display_Annexe 6 IAS" xfId="24017" xr:uid="{3E677C85-2051-448C-8729-E7116D32EE0C}"/>
    <cellStyle name="m_Feuil1" xfId="24018" xr:uid="{0E84D8C1-E832-4ECF-843A-41ADD69230D9}"/>
    <cellStyle name="m_Feuil1_Annexe 6 IAS" xfId="24019" xr:uid="{C355FF0F-CA70-49FC-9121-879DF3EFFE95}"/>
    <cellStyle name="m_shadow publication 2010.12" xfId="24020" xr:uid="{996D8C61-177C-469C-BF98-508208088318}"/>
    <cellStyle name="m_shadow publication 2010.12 10" xfId="24021" xr:uid="{556697DC-C3A0-4E6B-BC4D-71B4B28B3228}"/>
    <cellStyle name="m_shadow publication 2010.12 10_Annexe 6 IAS" xfId="24022" xr:uid="{A33B1017-707A-4285-A303-B307A64405EC}"/>
    <cellStyle name="m_shadow publication 2010.12 10_CONFIGURATION" xfId="24023" xr:uid="{D231407A-EACD-4E1B-9D89-BF0F18203265}"/>
    <cellStyle name="m_shadow publication 2010.12 10_CONFIGURATION_Annexe 6 IAS" xfId="24024" xr:uid="{72261E37-10E1-4698-B599-8B7D7B49DAFA}"/>
    <cellStyle name="m_shadow publication 2010.12 10_CONTROLES" xfId="24025" xr:uid="{6552B58D-04A5-4CF7-B4C7-47E7848E6E06}"/>
    <cellStyle name="m_shadow publication 2010.12 10_CONTROLES_Annexe 6 IAS" xfId="24026" xr:uid="{553285E0-450C-4C3F-9D2D-2A3E94E2CF95}"/>
    <cellStyle name="m_shadow publication 2010.12 10_Feuil1" xfId="24027" xr:uid="{F3FCAAA8-FA94-4542-AFFB-4A35C2BA7E08}"/>
    <cellStyle name="m_shadow publication 2010.12 10_Feuil1_Annexe 6 IAS" xfId="24028" xr:uid="{645D742F-D8D2-4C7C-8C80-9ECA16872FAA}"/>
    <cellStyle name="m_shadow publication 2010.12 10_Sheet2" xfId="24029" xr:uid="{C8F6A4C0-98DF-4C8E-A146-F78B57B53EAE}"/>
    <cellStyle name="m_shadow publication 2010.12 10_Sheet2_Annexe 6 IAS" xfId="24030" xr:uid="{FC7A1164-0DC6-4146-B03D-C90F2AB55419}"/>
    <cellStyle name="m_shadow publication 2010.12 11" xfId="24031" xr:uid="{2B787B0B-E8E5-44A6-9342-0C20F996D823}"/>
    <cellStyle name="m_shadow publication 2010.12 11_Annexe 6 IAS" xfId="24032" xr:uid="{271AF6EE-B0B7-4EB9-9F5D-F1E799B3405B}"/>
    <cellStyle name="m_shadow publication 2010.12 11_CONFIGURATION" xfId="24033" xr:uid="{F7270741-6F98-41FB-A350-9F91211878BB}"/>
    <cellStyle name="m_shadow publication 2010.12 11_CONFIGURATION_Annexe 6 IAS" xfId="24034" xr:uid="{F54271BF-952B-47B7-B95A-4BFCE8EEF582}"/>
    <cellStyle name="m_shadow publication 2010.12 11_CONTROLES" xfId="24035" xr:uid="{59B98DF3-2023-41F8-B202-4942C910E68C}"/>
    <cellStyle name="m_shadow publication 2010.12 11_CONTROLES_Annexe 6 IAS" xfId="24036" xr:uid="{E91C7831-36D8-4218-852D-AC06FB2F1A2F}"/>
    <cellStyle name="m_shadow publication 2010.12 11_Feuil1" xfId="24037" xr:uid="{AF78D8C7-D3D5-4FDB-989B-B3924AB478BA}"/>
    <cellStyle name="m_shadow publication 2010.12 11_Feuil1_Annexe 6 IAS" xfId="24038" xr:uid="{83FD8317-A72C-45B5-9C91-547E2F0441F8}"/>
    <cellStyle name="m_shadow publication 2010.12 11_Sheet2" xfId="24039" xr:uid="{EC03CE4F-3D54-41D9-95AB-976E898EAB98}"/>
    <cellStyle name="m_shadow publication 2010.12 11_Sheet2_Annexe 6 IAS" xfId="24040" xr:uid="{9AA60B6E-68BD-47F5-B469-3B193BED08CD}"/>
    <cellStyle name="m_shadow publication 2010.12 12" xfId="24041" xr:uid="{09586D87-07AA-46F6-8814-022F747D2968}"/>
    <cellStyle name="m_shadow publication 2010.12 12_Annexe 6 IAS" xfId="24042" xr:uid="{22C06B59-E01B-4223-B032-AA81BB2F4416}"/>
    <cellStyle name="m_shadow publication 2010.12 12_CONFIGURATION" xfId="24043" xr:uid="{D8481447-E5E9-4556-BCF6-25FE51D5A62B}"/>
    <cellStyle name="m_shadow publication 2010.12 12_CONFIGURATION_Annexe 6 IAS" xfId="24044" xr:uid="{73A4AF4B-DAFF-4D7D-8686-96141D7A2446}"/>
    <cellStyle name="m_shadow publication 2010.12 12_CONTROLES" xfId="24045" xr:uid="{2F09C5F6-DE8F-4B15-972F-70957A0C3FBE}"/>
    <cellStyle name="m_shadow publication 2010.12 12_CONTROLES_Annexe 6 IAS" xfId="24046" xr:uid="{3BB42963-498B-4985-83B9-373A42E752F6}"/>
    <cellStyle name="m_shadow publication 2010.12 12_Sheet2" xfId="24047" xr:uid="{5989ECFC-51D6-4CFF-9703-10EC6CB379F5}"/>
    <cellStyle name="m_shadow publication 2010.12 12_Sheet2_Annexe 6 IAS" xfId="24048" xr:uid="{47795398-6C3A-472E-AF68-ECF7B1BD02A5}"/>
    <cellStyle name="m_shadow publication 2010.12 13" xfId="24049" xr:uid="{718F0A8C-1046-4164-A02A-415E2411378F}"/>
    <cellStyle name="m_shadow publication 2010.12 13_Annexe 6 IAS" xfId="24050" xr:uid="{7D33F6DE-F6C4-44AD-9CD6-894E123BD2F7}"/>
    <cellStyle name="m_shadow publication 2010.12 13_CONFIGURATION" xfId="24051" xr:uid="{5E15E332-AE6E-4B95-9DF0-845ABF543FE4}"/>
    <cellStyle name="m_shadow publication 2010.12 13_CONFIGURATION_Annexe 6 IAS" xfId="24052" xr:uid="{C8E77C26-8080-47FD-974F-F29A65DDF568}"/>
    <cellStyle name="m_shadow publication 2010.12 13_CONTROLES" xfId="24053" xr:uid="{5B61040D-832E-41F1-AC93-FE71190B54AC}"/>
    <cellStyle name="m_shadow publication 2010.12 13_CONTROLES_Annexe 6 IAS" xfId="24054" xr:uid="{95133E5E-BB71-4155-AB60-6C07B5ABF3A5}"/>
    <cellStyle name="m_shadow publication 2010.12 13_Sheet2" xfId="24055" xr:uid="{516688BA-3FC0-49F9-9EE9-644E31AD8ECD}"/>
    <cellStyle name="m_shadow publication 2010.12 13_Sheet2_Annexe 6 IAS" xfId="24056" xr:uid="{39A70938-D53B-42D8-AEBA-1DF2CE4E0857}"/>
    <cellStyle name="m_shadow publication 2010.12 14" xfId="24057" xr:uid="{AE7BA8B0-3933-4F33-8ABB-27E81E12D1E3}"/>
    <cellStyle name="m_shadow publication 2010.12 14_Annexe 6 IAS" xfId="24058" xr:uid="{8A4A3E11-00BF-4B13-A707-E5B85182E6D4}"/>
    <cellStyle name="m_shadow publication 2010.12 15" xfId="24059" xr:uid="{23F62C62-DA46-4D3E-9D28-7F031D0CB1DE}"/>
    <cellStyle name="m_shadow publication 2010.12 15_Annexe 6 IAS" xfId="24060" xr:uid="{4B3A94C4-AEAC-480F-AB1B-FA83919E6837}"/>
    <cellStyle name="m_shadow publication 2010.12 16" xfId="24061" xr:uid="{E98751E6-0B00-4E36-AE88-9176C0F7AE2F}"/>
    <cellStyle name="m_shadow publication 2010.12 16_Annexe 6 IAS" xfId="24062" xr:uid="{FF6F27EA-CF0F-405F-BE70-77EF488DC222}"/>
    <cellStyle name="m_shadow publication 2010.12 17" xfId="24063" xr:uid="{CF8B8862-5E28-4D7D-B72F-7DFE45299860}"/>
    <cellStyle name="m_shadow publication 2010.12 17_Annexe 6 IAS" xfId="24064" xr:uid="{F197BD59-16BF-45C2-A454-DECDADB07E0B}"/>
    <cellStyle name="m_shadow publication 2010.12 2" xfId="24065" xr:uid="{B07E0D03-1B35-43A4-9E70-0E7BE87D7071}"/>
    <cellStyle name="m_shadow publication 2010.12 2 2" xfId="24066" xr:uid="{DE80E4F2-EB39-4006-90EC-8D8AA3B2BAA6}"/>
    <cellStyle name="m_shadow publication 2010.12 2 2_Annexe 6 IAS" xfId="24067" xr:uid="{BF87C0B9-058D-4CEC-BF4F-536BC0633843}"/>
    <cellStyle name="m_shadow publication 2010.12 2 2_CONFIGURATION" xfId="24068" xr:uid="{4197503D-AC7C-48BB-A139-1A3D93798601}"/>
    <cellStyle name="m_shadow publication 2010.12 2 2_CONFIGURATION_Annexe 6 IAS" xfId="24069" xr:uid="{BE6F657E-B27F-4839-A0EE-E1FE7765258B}"/>
    <cellStyle name="m_shadow publication 2010.12 2_Annexe 6 IAS" xfId="24070" xr:uid="{3E8B7223-6FA2-4F7A-B9C8-6D7AD7321283}"/>
    <cellStyle name="m_shadow publication 2010.12 2_CONFIGURATION" xfId="24071" xr:uid="{80B8AFAE-0D24-453B-86E5-486EA755E96E}"/>
    <cellStyle name="m_shadow publication 2010.12 2_CONFIGURATION_Annexe 6 IAS" xfId="24072" xr:uid="{9866A56B-C5AB-46BE-8F38-DCF1F960F24D}"/>
    <cellStyle name="m_shadow publication 2010.12 2_CONTROLES" xfId="24073" xr:uid="{2C239BAF-E361-4035-9F44-021DA8C8FC21}"/>
    <cellStyle name="m_shadow publication 2010.12 2_CONTROLES_Annexe 6 IAS" xfId="24074" xr:uid="{C3BE9149-C492-4BA8-924D-1A2B7B23806D}"/>
    <cellStyle name="m_shadow publication 2010.12 2_Feuil1" xfId="24075" xr:uid="{6315B04E-538D-45AA-A3B8-1C8FB11D5E86}"/>
    <cellStyle name="m_shadow publication 2010.12 2_Feuil1_Annexe 6 IAS" xfId="24076" xr:uid="{CAEA889C-8974-43BC-8CEC-6E286F3F2DF3}"/>
    <cellStyle name="m_shadow publication 2010.12 2_Sheet2" xfId="24077" xr:uid="{F3DA5751-24A1-450E-B28D-73BDCA33BD62}"/>
    <cellStyle name="m_shadow publication 2010.12 2_Sheet2_Annexe 6 IAS" xfId="24078" xr:uid="{26DC05D3-6A72-4A43-A79A-EF27E4177C4D}"/>
    <cellStyle name="m_shadow publication 2010.12 3" xfId="24079" xr:uid="{4A4E39D1-E65C-4BED-8C5E-01DCEF09C5B8}"/>
    <cellStyle name="m_shadow publication 2010.12 3_Annexe 6 IAS" xfId="24080" xr:uid="{DFA90B52-57F0-46D6-A5C9-69D9F9396C74}"/>
    <cellStyle name="m_shadow publication 2010.12 3_CONFIGURATION" xfId="24081" xr:uid="{A5E3B6D1-FC3E-4F55-BD43-93B1CA8423F8}"/>
    <cellStyle name="m_shadow publication 2010.12 3_CONFIGURATION_Annexe 6 IAS" xfId="24082" xr:uid="{AB6F267E-88C8-46A5-B5F3-21E6D04A806C}"/>
    <cellStyle name="m_shadow publication 2010.12 3_CONTROLES" xfId="24083" xr:uid="{404188EF-01C0-4CC5-85CE-0E51C23E74E8}"/>
    <cellStyle name="m_shadow publication 2010.12 3_CONTROLES_Annexe 6 IAS" xfId="24084" xr:uid="{98AE22D2-0A69-44BA-A324-33FDA952F36E}"/>
    <cellStyle name="m_shadow publication 2010.12 3_Feuil1" xfId="24085" xr:uid="{B46AFF0B-F136-46AE-9F49-8E9DC0CC209A}"/>
    <cellStyle name="m_shadow publication 2010.12 3_Feuil1_Annexe 6 IAS" xfId="24086" xr:uid="{4872E8F2-E243-474D-995E-28B529811427}"/>
    <cellStyle name="m_shadow publication 2010.12 3_Sheet2" xfId="24087" xr:uid="{11776A88-2108-4E16-9CBE-1A5397E18BE4}"/>
    <cellStyle name="m_shadow publication 2010.12 3_Sheet2_Annexe 6 IAS" xfId="24088" xr:uid="{8257545E-6A7A-46CD-A783-B566150095F1}"/>
    <cellStyle name="m_shadow publication 2010.12 4" xfId="24089" xr:uid="{1E7248DB-8970-4DF6-BACB-922152EEEB2F}"/>
    <cellStyle name="m_shadow publication 2010.12 4_Annexe 6 IAS" xfId="24090" xr:uid="{F1053A22-E9D5-4A13-87FF-635F3369C49A}"/>
    <cellStyle name="m_shadow publication 2010.12 4_CONFIGURATION" xfId="24091" xr:uid="{A24870FA-6E6B-4B58-B923-A41AE59E662A}"/>
    <cellStyle name="m_shadow publication 2010.12 4_CONFIGURATION_Annexe 6 IAS" xfId="24092" xr:uid="{889AA947-9B0F-45B5-82DB-64639C3A5BDF}"/>
    <cellStyle name="m_shadow publication 2010.12 4_CONTROLES" xfId="24093" xr:uid="{28AD4586-5833-4B65-86EA-364CE575A522}"/>
    <cellStyle name="m_shadow publication 2010.12 4_CONTROLES_Annexe 6 IAS" xfId="24094" xr:uid="{3941A007-5ADC-46C2-8F24-D6C2A9608238}"/>
    <cellStyle name="m_shadow publication 2010.12 4_Feuil1" xfId="24095" xr:uid="{71007192-5639-4A8A-BD07-4E156E45F224}"/>
    <cellStyle name="m_shadow publication 2010.12 4_Feuil1_Annexe 6 IAS" xfId="24096" xr:uid="{67EAAC17-BD3A-427B-9FF3-0EE286EACB4B}"/>
    <cellStyle name="m_shadow publication 2010.12 4_Sheet2" xfId="24097" xr:uid="{598816AD-6704-483E-B901-B497CA3756CF}"/>
    <cellStyle name="m_shadow publication 2010.12 4_Sheet2_Annexe 6 IAS" xfId="24098" xr:uid="{22336E7F-0949-4005-922C-6E5C29D9ECC3}"/>
    <cellStyle name="m_shadow publication 2010.12 5" xfId="24099" xr:uid="{0A8AE7FA-E09A-405B-9E30-517103C56748}"/>
    <cellStyle name="m_shadow publication 2010.12 5_Annexe 6 IAS" xfId="24100" xr:uid="{290CFB08-D3E2-4BEA-A55B-F7AF3EA09F23}"/>
    <cellStyle name="m_shadow publication 2010.12 5_CONFIGURATION" xfId="24101" xr:uid="{7F2B5BD5-5C2D-4BE9-86F7-EF56FA1BC5FC}"/>
    <cellStyle name="m_shadow publication 2010.12 5_CONFIGURATION_Annexe 6 IAS" xfId="24102" xr:uid="{4EAB945E-7121-4BC7-BBF0-1D381E1FC853}"/>
    <cellStyle name="m_shadow publication 2010.12 5_CONTROLES" xfId="24103" xr:uid="{9D9CC326-CFA9-4ED1-B442-C7B3ECBBB643}"/>
    <cellStyle name="m_shadow publication 2010.12 5_CONTROLES_Annexe 6 IAS" xfId="24104" xr:uid="{41C93667-92A3-4DB1-93F0-2E2D07F16DAA}"/>
    <cellStyle name="m_shadow publication 2010.12 5_Feuil1" xfId="24105" xr:uid="{693346E4-1883-436F-BB38-F30B8CED123C}"/>
    <cellStyle name="m_shadow publication 2010.12 5_Feuil1_Annexe 6 IAS" xfId="24106" xr:uid="{80B09D74-22D2-4A19-980C-007439372744}"/>
    <cellStyle name="m_shadow publication 2010.12 5_Sheet2" xfId="24107" xr:uid="{3DE469C7-4534-49BA-BA3D-87C8D266AAA8}"/>
    <cellStyle name="m_shadow publication 2010.12 5_Sheet2_Annexe 6 IAS" xfId="24108" xr:uid="{6BD0C04F-D3B8-4DE7-B0F2-DCEA201FE76E}"/>
    <cellStyle name="m_shadow publication 2010.12 6" xfId="24109" xr:uid="{66EE4D55-9297-4470-BEA5-294AF75BA9D9}"/>
    <cellStyle name="m_shadow publication 2010.12 6_Annexe 6 IAS" xfId="24110" xr:uid="{EE266B04-4AB1-4F59-BA8A-C05DEC8C5173}"/>
    <cellStyle name="m_shadow publication 2010.12 6_CONFIGURATION" xfId="24111" xr:uid="{1A9DA2A4-3475-4C06-A151-91F3198A85EC}"/>
    <cellStyle name="m_shadow publication 2010.12 6_CONFIGURATION_Annexe 6 IAS" xfId="24112" xr:uid="{B58D9B47-8F93-42C7-9834-7F0F40030F6C}"/>
    <cellStyle name="m_shadow publication 2010.12 6_CONTROLES" xfId="24113" xr:uid="{7532FD30-27B7-4E57-B50B-0475A3E49CEB}"/>
    <cellStyle name="m_shadow publication 2010.12 6_CONTROLES_Annexe 6 IAS" xfId="24114" xr:uid="{CDEF693B-7FA3-4557-A356-D586686FBEF9}"/>
    <cellStyle name="m_shadow publication 2010.12 6_Feuil1" xfId="24115" xr:uid="{521C2AEA-CF17-453B-A4B3-49C99D26EE55}"/>
    <cellStyle name="m_shadow publication 2010.12 6_Feuil1_Annexe 6 IAS" xfId="24116" xr:uid="{EF6382E4-1E4A-4090-8365-5DBFBE8561A3}"/>
    <cellStyle name="m_shadow publication 2010.12 6_Sheet2" xfId="24117" xr:uid="{DB3CDB3F-0E41-45C7-AA19-012DB02B6FC9}"/>
    <cellStyle name="m_shadow publication 2010.12 6_Sheet2_Annexe 6 IAS" xfId="24118" xr:uid="{C3E9B8FD-888B-4404-BBAB-340ECE27E11E}"/>
    <cellStyle name="m_shadow publication 2010.12 7" xfId="24119" xr:uid="{8274FFA2-D83D-4A37-97D9-24C3333DF907}"/>
    <cellStyle name="m_shadow publication 2010.12 7_Annexe 6 IAS" xfId="24120" xr:uid="{8843E3AC-C593-4B83-89B1-83FB748B9768}"/>
    <cellStyle name="m_shadow publication 2010.12 7_CONFIGURATION" xfId="24121" xr:uid="{E2CCFDCE-5D3E-4CFE-A465-C119F1D2ACA3}"/>
    <cellStyle name="m_shadow publication 2010.12 7_CONFIGURATION_Annexe 6 IAS" xfId="24122" xr:uid="{146D9C56-330B-4BD3-842E-C2DEFB80D83D}"/>
    <cellStyle name="m_shadow publication 2010.12 7_CONTROLES" xfId="24123" xr:uid="{D08EAD23-09E9-4D0F-A05C-DB4C70246957}"/>
    <cellStyle name="m_shadow publication 2010.12 7_CONTROLES_Annexe 6 IAS" xfId="24124" xr:uid="{C8E783C7-AD95-4FA9-9D77-FADF29099A04}"/>
    <cellStyle name="m_shadow publication 2010.12 7_Feuil1" xfId="24125" xr:uid="{E722CDCF-211F-4C3E-AFF6-C4F7AA4FDB9B}"/>
    <cellStyle name="m_shadow publication 2010.12 7_Feuil1_Annexe 6 IAS" xfId="24126" xr:uid="{FBBDF0C1-E668-4A1E-9942-DCFEAF24E9DF}"/>
    <cellStyle name="m_shadow publication 2010.12 7_Sheet2" xfId="24127" xr:uid="{BB7FAF30-C69B-4E38-B87F-1FFC4E826519}"/>
    <cellStyle name="m_shadow publication 2010.12 7_Sheet2_Annexe 6 IAS" xfId="24128" xr:uid="{C807C4AB-1166-47EF-A491-988F5E460467}"/>
    <cellStyle name="m_shadow publication 2010.12 8" xfId="24129" xr:uid="{3004D8D3-F69A-404B-A40D-A0AADC67A9E3}"/>
    <cellStyle name="m_shadow publication 2010.12 8_Annexe 6 IAS" xfId="24130" xr:uid="{F5019695-F9A1-4F00-9069-23B1F47BF5AA}"/>
    <cellStyle name="m_shadow publication 2010.12 8_CONFIGURATION" xfId="24131" xr:uid="{B3AC0EE1-C9DB-41F5-B82D-D8DC465CFDC4}"/>
    <cellStyle name="m_shadow publication 2010.12 8_CONFIGURATION_Annexe 6 IAS" xfId="24132" xr:uid="{F552F92A-6A5E-45B3-AA05-A24609B5BCE8}"/>
    <cellStyle name="m_shadow publication 2010.12 8_CONTROLES" xfId="24133" xr:uid="{2A9A3BDE-1689-40ED-A8BE-A5C59CD529E0}"/>
    <cellStyle name="m_shadow publication 2010.12 8_CONTROLES_Annexe 6 IAS" xfId="24134" xr:uid="{631F925A-5F70-439F-9325-30725971B79D}"/>
    <cellStyle name="m_shadow publication 2010.12 8_Feuil1" xfId="24135" xr:uid="{2DF82B35-0A15-49BD-A39A-164D6D6C3B5F}"/>
    <cellStyle name="m_shadow publication 2010.12 8_Feuil1_Annexe 6 IAS" xfId="24136" xr:uid="{90404517-5A05-4FCA-830E-18780D888FA6}"/>
    <cellStyle name="m_shadow publication 2010.12 8_Sheet2" xfId="24137" xr:uid="{B80FD90C-8BEB-4AA8-858B-3A9939E997CE}"/>
    <cellStyle name="m_shadow publication 2010.12 8_Sheet2_Annexe 6 IAS" xfId="24138" xr:uid="{FE583807-A1CE-415B-84A9-DE5AAA8A2C64}"/>
    <cellStyle name="m_shadow publication 2010.12 9" xfId="24139" xr:uid="{52F7F1A0-1AC3-4794-A0E7-5B21391EA6F7}"/>
    <cellStyle name="m_shadow publication 2010.12 9_Annexe 6 IAS" xfId="24140" xr:uid="{3E8D4D5E-0A28-4A45-839B-2A83DC8ED860}"/>
    <cellStyle name="m_shadow publication 2010.12 9_CONFIGURATION" xfId="24141" xr:uid="{7F7C9AE6-312C-4F52-8A85-5315AA9A94B7}"/>
    <cellStyle name="m_shadow publication 2010.12 9_CONFIGURATION_Annexe 6 IAS" xfId="24142" xr:uid="{DD5BD732-2B55-4CB5-8FF1-3808E2B7A48E}"/>
    <cellStyle name="m_shadow publication 2010.12 9_CONTROLES" xfId="24143" xr:uid="{129EB5AE-F27D-4D01-94C6-44F13EA3D42D}"/>
    <cellStyle name="m_shadow publication 2010.12 9_CONTROLES_Annexe 6 IAS" xfId="24144" xr:uid="{6BFBEA8F-80C5-466B-98CF-62F03CBB69F4}"/>
    <cellStyle name="m_shadow publication 2010.12 9_Feuil1" xfId="24145" xr:uid="{DDB8F888-7FF4-4846-927E-6E84D7E4510F}"/>
    <cellStyle name="m_shadow publication 2010.12 9_Feuil1_Annexe 6 IAS" xfId="24146" xr:uid="{8D3CD423-BC55-4E72-B30C-EF4F23F98B02}"/>
    <cellStyle name="m_shadow publication 2010.12 9_Sheet2" xfId="24147" xr:uid="{179A7E61-D2E4-47B4-9358-2CDEAD1248BD}"/>
    <cellStyle name="m_shadow publication 2010.12 9_Sheet2_Annexe 6 IAS" xfId="24148" xr:uid="{C8639F8F-CEAE-4B8B-A59F-4F80884ED017}"/>
    <cellStyle name="m_shadow publication 2010.12_Annexe 6 IAS" xfId="24149" xr:uid="{C17B7549-890E-4338-9DCA-80C36541559B}"/>
    <cellStyle name="m_shadow publication 2010.12_CONFIGURATION" xfId="24150" xr:uid="{25763ED5-AEC9-4B76-B5EE-81E3DA5FCDAD}"/>
    <cellStyle name="m_shadow publication 2010.12_CONFIGURATION_Annexe 6 IAS" xfId="24151" xr:uid="{D4E9CCFD-E403-41C8-8212-600A68F5E9A3}"/>
    <cellStyle name="m_shadow publication 2010.12_CONTROLES" xfId="24152" xr:uid="{E5405834-6955-4F2B-96EE-0294E9998DF0}"/>
    <cellStyle name="m_shadow publication 2010.12_CONTROLES_Annexe 6 IAS" xfId="24153" xr:uid="{0E58A549-04E9-4515-A1D2-A0618F33E04A}"/>
    <cellStyle name="m_shadow publication 2010.12_Display" xfId="24154" xr:uid="{214C044F-31D1-4E4F-9DAA-F44D2A29F511}"/>
    <cellStyle name="m_shadow publication 2010.12_Display_Annexe 6 IAS" xfId="24155" xr:uid="{C36050F9-347C-422F-9761-33CA89055AE9}"/>
    <cellStyle name="m_shadow publication 2010.12_Feuil1" xfId="24156" xr:uid="{DBD6BC3F-2960-434D-AD73-3CB1D0BAE123}"/>
    <cellStyle name="m_shadow publication 2010.12_Feuil1_Annexe 6 IAS" xfId="24157" xr:uid="{D8E09A57-537F-49A4-9569-EF457659CF06}"/>
    <cellStyle name="m_shadow publication 2010.12_Sheet1" xfId="24158" xr:uid="{9EE222F8-0DC0-49D0-AF1D-CEC7FE90EB0A}"/>
    <cellStyle name="m_shadow publication 2010.12_Sheet1_Annexe 6 IAS" xfId="24159" xr:uid="{7BC01FAA-2F4C-47F1-BCF2-5C2C0F289E08}"/>
    <cellStyle name="m_shadow publication 2010.12_Sheet1_CONTROLES" xfId="24160" xr:uid="{4FB062EA-FB26-4722-8001-CB86F5FF1F5B}"/>
    <cellStyle name="m_shadow publication 2010.12_Sheet1_CONTROLES_Annexe 6 IAS" xfId="24161" xr:uid="{756390F0-87AF-4E07-BF9C-4A799B628F3A}"/>
    <cellStyle name="m_shadow publication 2010.12_Sheet2" xfId="24162" xr:uid="{8DD2990F-BED3-41E8-A161-6F46123889A9}"/>
    <cellStyle name="m_shadow publication 2010.12_Sheet2_Annexe 6 IAS" xfId="24163" xr:uid="{C1AA148C-1785-4D6C-A7F2-BD2A7B1FF1F8}"/>
    <cellStyle name="m_Sheet1" xfId="24164" xr:uid="{5FE63C52-E8D1-4398-950B-308F92FF4859}"/>
    <cellStyle name="m_Sheet1_Annexe 6 IAS" xfId="24165" xr:uid="{AC257532-93DA-43C7-9B41-052136A447D0}"/>
    <cellStyle name="m_Sheet1_CONTROLES" xfId="24166" xr:uid="{4675D6E9-0285-4004-814B-0419DD56A42E}"/>
    <cellStyle name="m_Sheet1_CONTROLES_Annexe 6 IAS" xfId="24167" xr:uid="{AA618129-8E30-4A2F-BDF9-8F04D16CB2AE}"/>
    <cellStyle name="m_Sheet2" xfId="24168" xr:uid="{4E89DED7-5FCB-4D1D-A545-49A555984B8E}"/>
    <cellStyle name="m_Sheet2_Annexe 6 IAS" xfId="24169" xr:uid="{96B14876-7DEC-4FEE-A2F7-3F070B4C652F}"/>
    <cellStyle name="m_Synthese cumul 300910" xfId="24170" xr:uid="{28873661-847E-4443-BA66-4F9648168024}"/>
    <cellStyle name="m_Synthese cumul 300910 10" xfId="24171" xr:uid="{84BB212D-F1A1-4AE0-B4DA-98491D4071D8}"/>
    <cellStyle name="m_Synthese cumul 300910 10_Annexe 6 IAS" xfId="24172" xr:uid="{4D3BEC86-EBB2-484C-BE04-6E1C76D76461}"/>
    <cellStyle name="m_Synthese cumul 300910 10_CONFIGURATION" xfId="24173" xr:uid="{038FA84B-5671-4BDA-9383-A994ACE16CD0}"/>
    <cellStyle name="m_Synthese cumul 300910 10_CONFIGURATION_Annexe 6 IAS" xfId="24174" xr:uid="{E1609E9E-1FB0-49CC-8F82-63350264887C}"/>
    <cellStyle name="m_Synthese cumul 300910 10_CONTROLES" xfId="24175" xr:uid="{FB0CD105-1809-416C-B2AA-3D42764172C7}"/>
    <cellStyle name="m_Synthese cumul 300910 10_CONTROLES_Annexe 6 IAS" xfId="24176" xr:uid="{EA18ECB0-D21E-4297-A00A-DFFA3ED8E3D9}"/>
    <cellStyle name="m_Synthese cumul 300910 10_Feuil1" xfId="24177" xr:uid="{14DA3D45-E52C-42D3-BBE7-A93B007B15C4}"/>
    <cellStyle name="m_Synthese cumul 300910 10_Feuil1_Annexe 6 IAS" xfId="24178" xr:uid="{45FDA7BB-CE3C-4806-A0D2-97E56261A671}"/>
    <cellStyle name="m_Synthese cumul 300910 10_Sheet2" xfId="24179" xr:uid="{1A926757-44BA-45D9-A75B-256E87109BB0}"/>
    <cellStyle name="m_Synthese cumul 300910 10_Sheet2_Annexe 6 IAS" xfId="24180" xr:uid="{EAA21EAC-FF9E-4508-BC3D-5C4544929C7C}"/>
    <cellStyle name="m_Synthese cumul 300910 11" xfId="24181" xr:uid="{86A6110B-CE27-4B5F-95F5-8426AE64D286}"/>
    <cellStyle name="m_Synthese cumul 300910 11_Annexe 6 IAS" xfId="24182" xr:uid="{7FC32BA5-8C8B-4A35-82A7-EE283F83CB8C}"/>
    <cellStyle name="m_Synthese cumul 300910 11_CONFIGURATION" xfId="24183" xr:uid="{2A38929A-3787-4D38-A69A-C64D1EF0BD5C}"/>
    <cellStyle name="m_Synthese cumul 300910 11_CONFIGURATION_Annexe 6 IAS" xfId="24184" xr:uid="{9B067BF6-10BB-4154-B07F-5EDF9693EF15}"/>
    <cellStyle name="m_Synthese cumul 300910 11_CONTROLES" xfId="24185" xr:uid="{6DAD2DE6-D779-4589-B3A6-627040A9C28F}"/>
    <cellStyle name="m_Synthese cumul 300910 11_CONTROLES_Annexe 6 IAS" xfId="24186" xr:uid="{49FA56F0-8D7A-4D44-A8CC-BB2F3C9C310C}"/>
    <cellStyle name="m_Synthese cumul 300910 11_Feuil1" xfId="24187" xr:uid="{5FECBC06-F35E-47DF-8B94-8C8D9FBE2878}"/>
    <cellStyle name="m_Synthese cumul 300910 11_Feuil1_Annexe 6 IAS" xfId="24188" xr:uid="{7458C703-C87F-492E-976B-FFB7E3E8CC6E}"/>
    <cellStyle name="m_Synthese cumul 300910 11_Sheet2" xfId="24189" xr:uid="{18F4B7DE-9486-4D6D-800C-8771CA89D229}"/>
    <cellStyle name="m_Synthese cumul 300910 11_Sheet2_Annexe 6 IAS" xfId="24190" xr:uid="{4B0C1CCF-78DC-40ED-A24B-CBA796D62B32}"/>
    <cellStyle name="m_Synthese cumul 300910 12" xfId="24191" xr:uid="{BFB5DCAE-74F9-47AB-9691-A26C8898C7DF}"/>
    <cellStyle name="m_Synthese cumul 300910 12_Annexe 6 IAS" xfId="24192" xr:uid="{ED3B496E-94BB-421A-A1DB-11663931D935}"/>
    <cellStyle name="m_Synthese cumul 300910 12_CONFIGURATION" xfId="24193" xr:uid="{B3C4B7B1-4000-49DA-9520-7855C75A0E37}"/>
    <cellStyle name="m_Synthese cumul 300910 12_CONFIGURATION_Annexe 6 IAS" xfId="24194" xr:uid="{2EB7AA9A-C271-4A12-866F-F6ED8DDC2CBB}"/>
    <cellStyle name="m_Synthese cumul 300910 12_CONTROLES" xfId="24195" xr:uid="{2D333FF4-80BF-41DC-8798-A90EEE12D392}"/>
    <cellStyle name="m_Synthese cumul 300910 12_CONTROLES_Annexe 6 IAS" xfId="24196" xr:uid="{140A3797-7928-4CEA-A00F-D4606146595F}"/>
    <cellStyle name="m_Synthese cumul 300910 12_Sheet2" xfId="24197" xr:uid="{71AA511C-F9E9-495C-96EB-E0E16E6F3CCD}"/>
    <cellStyle name="m_Synthese cumul 300910 12_Sheet2_Annexe 6 IAS" xfId="24198" xr:uid="{EBEB134B-6F45-451F-83D7-82AB81754E92}"/>
    <cellStyle name="m_Synthese cumul 300910 13" xfId="24199" xr:uid="{51FA6E7E-C695-4EAF-9DC9-339D7A6DE707}"/>
    <cellStyle name="m_Synthese cumul 300910 13_Annexe 6 IAS" xfId="24200" xr:uid="{6B5DF89E-F0B5-49F9-A9A6-A82DB147E324}"/>
    <cellStyle name="m_Synthese cumul 300910 13_CONFIGURATION" xfId="24201" xr:uid="{0EA4E202-298D-4242-9DDA-88600B54CC90}"/>
    <cellStyle name="m_Synthese cumul 300910 13_CONFIGURATION_Annexe 6 IAS" xfId="24202" xr:uid="{F5614691-5649-43D3-85CA-C5FEFB27E48C}"/>
    <cellStyle name="m_Synthese cumul 300910 13_CONTROLES" xfId="24203" xr:uid="{1BB98ED1-7D63-4505-985B-1C1C6DFE764B}"/>
    <cellStyle name="m_Synthese cumul 300910 13_CONTROLES_Annexe 6 IAS" xfId="24204" xr:uid="{B2B77F0C-053E-4F3F-8C82-919938C9A1A6}"/>
    <cellStyle name="m_Synthese cumul 300910 13_Sheet2" xfId="24205" xr:uid="{4BDF472B-C0DB-47C8-9B6F-AF846F9DA92F}"/>
    <cellStyle name="m_Synthese cumul 300910 13_Sheet2_Annexe 6 IAS" xfId="24206" xr:uid="{45C49312-7AD9-438B-AE70-76B0FA757039}"/>
    <cellStyle name="m_Synthese cumul 300910 14" xfId="24207" xr:uid="{72BFDB01-35AB-4D34-B9A2-21819014F65F}"/>
    <cellStyle name="m_Synthese cumul 300910 14_Annexe 6 IAS" xfId="24208" xr:uid="{77624940-702C-4D1F-9919-B8FA0A3AE3E0}"/>
    <cellStyle name="m_Synthese cumul 300910 15" xfId="24209" xr:uid="{7C6F11AC-E5BE-4079-8CD5-97F176A21CD9}"/>
    <cellStyle name="m_Synthese cumul 300910 15_Annexe 6 IAS" xfId="24210" xr:uid="{BC0A604F-7205-4CF6-AEC0-87D8DD6AE8B4}"/>
    <cellStyle name="m_Synthese cumul 300910 16" xfId="24211" xr:uid="{D7F0134B-7EF5-4767-A6E1-65BD5FC2A594}"/>
    <cellStyle name="m_Synthese cumul 300910 16_Annexe 6 IAS" xfId="24212" xr:uid="{169E47AF-0876-4F23-AA5A-3AB6C2576804}"/>
    <cellStyle name="m_Synthese cumul 300910 17" xfId="24213" xr:uid="{251C5574-D255-4B7F-B927-DDFE553D8FD4}"/>
    <cellStyle name="m_Synthese cumul 300910 17_Annexe 6 IAS" xfId="24214" xr:uid="{95BBA62C-151D-4D40-A588-24D45AB7CBE9}"/>
    <cellStyle name="m_Synthese cumul 300910 2" xfId="24215" xr:uid="{A2DF5C40-B61B-471A-AD5A-48563390ED83}"/>
    <cellStyle name="m_Synthese cumul 300910 2 2" xfId="24216" xr:uid="{F64BDDBA-9B3C-4A39-BF7F-AE4A9705A280}"/>
    <cellStyle name="m_Synthese cumul 300910 2 2_Annexe 6 IAS" xfId="24217" xr:uid="{2C2B7886-8DCB-4DD2-A2FC-2D7C3743F74D}"/>
    <cellStyle name="m_Synthese cumul 300910 2 2_CONFIGURATION" xfId="24218" xr:uid="{9CD3CF7E-6E38-407A-87EE-D86769AA585B}"/>
    <cellStyle name="m_Synthese cumul 300910 2 2_CONFIGURATION_Annexe 6 IAS" xfId="24219" xr:uid="{77B2B5EC-6025-4B15-9474-818801474AE5}"/>
    <cellStyle name="m_Synthese cumul 300910 2_Annexe 6 IAS" xfId="24220" xr:uid="{C648FA9D-C074-4E4B-BC3F-92336D285362}"/>
    <cellStyle name="m_Synthese cumul 300910 2_CONFIGURATION" xfId="24221" xr:uid="{3551A747-B9B4-4D19-8B83-2A9931FEA4A5}"/>
    <cellStyle name="m_Synthese cumul 300910 2_CONFIGURATION_Annexe 6 IAS" xfId="24222" xr:uid="{59E7ADCF-6604-41D4-AE2B-84A58EEAE9B0}"/>
    <cellStyle name="m_Synthese cumul 300910 2_CONTROLES" xfId="24223" xr:uid="{78B06F7D-C3CF-4EED-A4C8-FD371D121DD7}"/>
    <cellStyle name="m_Synthese cumul 300910 2_CONTROLES_Annexe 6 IAS" xfId="24224" xr:uid="{36DA06CF-084B-4171-81A4-DC0B2A493A28}"/>
    <cellStyle name="m_Synthese cumul 300910 2_Feuil1" xfId="24225" xr:uid="{5E896E95-18A3-40D8-95A1-87935150DC59}"/>
    <cellStyle name="m_Synthese cumul 300910 2_Feuil1_Annexe 6 IAS" xfId="24226" xr:uid="{71A31518-B47F-4877-AA6C-04156DC01A5E}"/>
    <cellStyle name="m_Synthese cumul 300910 2_Sheet2" xfId="24227" xr:uid="{FD6AEAA8-C4D5-4E6E-AFC0-CACA7D8D9502}"/>
    <cellStyle name="m_Synthese cumul 300910 2_Sheet2_Annexe 6 IAS" xfId="24228" xr:uid="{A4E20FD1-1881-436C-B260-D5823AAF3E59}"/>
    <cellStyle name="m_Synthese cumul 300910 3" xfId="24229" xr:uid="{CADAEB0C-CA81-4484-B826-B5788585130B}"/>
    <cellStyle name="m_Synthese cumul 300910 3_Annexe 6 IAS" xfId="24230" xr:uid="{A6CCD33B-9CF9-4B7C-8DF3-F9237B709949}"/>
    <cellStyle name="m_Synthese cumul 300910 3_CONFIGURATION" xfId="24231" xr:uid="{E5AFEF0F-2B31-4620-A9A9-B04E1D857BC8}"/>
    <cellStyle name="m_Synthese cumul 300910 3_CONFIGURATION_Annexe 6 IAS" xfId="24232" xr:uid="{2B012D06-A9D0-4131-982F-0BCF51D6E516}"/>
    <cellStyle name="m_Synthese cumul 300910 3_CONTROLES" xfId="24233" xr:uid="{EF13BB6E-2B85-49E9-8E1B-1A097BF152D2}"/>
    <cellStyle name="m_Synthese cumul 300910 3_CONTROLES_Annexe 6 IAS" xfId="24234" xr:uid="{B69731E5-B55F-4AC6-98A4-B770717BFBB9}"/>
    <cellStyle name="m_Synthese cumul 300910 3_Feuil1" xfId="24235" xr:uid="{D86CAE35-82E2-48D4-9ED7-BDE9D354B619}"/>
    <cellStyle name="m_Synthese cumul 300910 3_Feuil1_Annexe 6 IAS" xfId="24236" xr:uid="{C84DD657-18EC-448A-B320-48C3ED5FC639}"/>
    <cellStyle name="m_Synthese cumul 300910 3_Sheet2" xfId="24237" xr:uid="{511FD4E8-1D01-4186-8CCA-20C54C91058B}"/>
    <cellStyle name="m_Synthese cumul 300910 3_Sheet2_Annexe 6 IAS" xfId="24238" xr:uid="{BFCE5EA4-B2CA-40A5-8193-D6517A995823}"/>
    <cellStyle name="m_Synthese cumul 300910 4" xfId="24239" xr:uid="{EEAA24A1-F799-4483-8811-D003D2CDBDBD}"/>
    <cellStyle name="m_Synthese cumul 300910 4_Annexe 6 IAS" xfId="24240" xr:uid="{825F8DE4-3132-439F-9E79-4DF8779B7AA0}"/>
    <cellStyle name="m_Synthese cumul 300910 4_CONFIGURATION" xfId="24241" xr:uid="{20FD5997-62FA-4811-A263-28823311A97C}"/>
    <cellStyle name="m_Synthese cumul 300910 4_CONFIGURATION_Annexe 6 IAS" xfId="24242" xr:uid="{C7D45F7D-E33C-4723-83DD-E2B378A6DA7F}"/>
    <cellStyle name="m_Synthese cumul 300910 4_CONTROLES" xfId="24243" xr:uid="{0D714FC6-36FD-47E1-8C0F-A1AC910ECBFF}"/>
    <cellStyle name="m_Synthese cumul 300910 4_CONTROLES_Annexe 6 IAS" xfId="24244" xr:uid="{C3F69D8B-E756-4648-9F1C-8C979B9C7A6B}"/>
    <cellStyle name="m_Synthese cumul 300910 4_Feuil1" xfId="24245" xr:uid="{DD122E62-7BDF-44EB-8526-161C115E256B}"/>
    <cellStyle name="m_Synthese cumul 300910 4_Feuil1_Annexe 6 IAS" xfId="24246" xr:uid="{09898056-E419-4940-9641-7B318D5205EB}"/>
    <cellStyle name="m_Synthese cumul 300910 4_Sheet2" xfId="24247" xr:uid="{7C413073-5EAA-4BA6-8694-93A13FB5B7B5}"/>
    <cellStyle name="m_Synthese cumul 300910 4_Sheet2_Annexe 6 IAS" xfId="24248" xr:uid="{AFD9725D-0D2D-460D-8824-4AA287395FBE}"/>
    <cellStyle name="m_Synthese cumul 300910 5" xfId="24249" xr:uid="{67AF74D3-E831-4665-9E36-195276CCDD3C}"/>
    <cellStyle name="m_Synthese cumul 300910 5_Annexe 6 IAS" xfId="24250" xr:uid="{00B04419-E6D9-40EE-8C90-990FC70AEAE6}"/>
    <cellStyle name="m_Synthese cumul 300910 5_CONFIGURATION" xfId="24251" xr:uid="{33FAC863-9915-4E6C-916C-F8231D00E9B5}"/>
    <cellStyle name="m_Synthese cumul 300910 5_CONFIGURATION_Annexe 6 IAS" xfId="24252" xr:uid="{C720A99C-38A2-429C-B8ED-36C9C41C3CFC}"/>
    <cellStyle name="m_Synthese cumul 300910 5_CONTROLES" xfId="24253" xr:uid="{8DE8F5B5-A5F6-48E4-B43F-919F8EDC8895}"/>
    <cellStyle name="m_Synthese cumul 300910 5_CONTROLES_Annexe 6 IAS" xfId="24254" xr:uid="{2E6B2729-92A0-4E56-B526-D0488C12DBA3}"/>
    <cellStyle name="m_Synthese cumul 300910 5_Feuil1" xfId="24255" xr:uid="{F7D3C5A9-0D1E-4E5A-8857-EF89371C8571}"/>
    <cellStyle name="m_Synthese cumul 300910 5_Feuil1_Annexe 6 IAS" xfId="24256" xr:uid="{7E1FB8F7-A4AF-4DED-A0F3-7B0E81CFA3B1}"/>
    <cellStyle name="m_Synthese cumul 300910 5_Sheet2" xfId="24257" xr:uid="{854A6D09-4596-4E65-B729-DBD1B0DD8279}"/>
    <cellStyle name="m_Synthese cumul 300910 5_Sheet2_Annexe 6 IAS" xfId="24258" xr:uid="{98AC806B-44DB-4B06-92CC-2FEF8D07C8B2}"/>
    <cellStyle name="m_Synthese cumul 300910 6" xfId="24259" xr:uid="{00C9F190-5822-432E-8F29-C2D0AF46A081}"/>
    <cellStyle name="m_Synthese cumul 300910 6_Annexe 6 IAS" xfId="24260" xr:uid="{39233E0B-39C6-4675-BED4-2125F0424657}"/>
    <cellStyle name="m_Synthese cumul 300910 6_CONFIGURATION" xfId="24261" xr:uid="{821CB00E-DA26-4CE8-8506-7BF0E33BA8BA}"/>
    <cellStyle name="m_Synthese cumul 300910 6_CONFIGURATION_Annexe 6 IAS" xfId="24262" xr:uid="{8CAD9B0D-1711-48F0-A057-3C0208F156E7}"/>
    <cellStyle name="m_Synthese cumul 300910 6_CONTROLES" xfId="24263" xr:uid="{81EBC4D5-7EB2-4361-BD8C-A9906DF0FB4C}"/>
    <cellStyle name="m_Synthese cumul 300910 6_CONTROLES_Annexe 6 IAS" xfId="24264" xr:uid="{9962F86B-D814-4479-87EB-8EE5F7483292}"/>
    <cellStyle name="m_Synthese cumul 300910 6_Feuil1" xfId="24265" xr:uid="{E03D6EB1-2C0E-412A-9B26-9D428331976E}"/>
    <cellStyle name="m_Synthese cumul 300910 6_Feuil1_Annexe 6 IAS" xfId="24266" xr:uid="{C29F1590-FFDF-4630-A234-F8D2CC91E376}"/>
    <cellStyle name="m_Synthese cumul 300910 6_Sheet2" xfId="24267" xr:uid="{592D70E4-BFFD-48D5-BD61-B0C84E74F5F5}"/>
    <cellStyle name="m_Synthese cumul 300910 6_Sheet2_Annexe 6 IAS" xfId="24268" xr:uid="{09EB4F75-1114-4B83-9453-8AA761FC6F06}"/>
    <cellStyle name="m_Synthese cumul 300910 7" xfId="24269" xr:uid="{D088EF1F-8BF3-4044-892D-343F65E4D5BA}"/>
    <cellStyle name="m_Synthese cumul 300910 7_Annexe 6 IAS" xfId="24270" xr:uid="{20670CC8-BBFF-4336-9C42-DAD54C4C3529}"/>
    <cellStyle name="m_Synthese cumul 300910 7_CONFIGURATION" xfId="24271" xr:uid="{4876B2EC-383D-4EAA-9861-851904DA2C9C}"/>
    <cellStyle name="m_Synthese cumul 300910 7_CONFIGURATION_Annexe 6 IAS" xfId="24272" xr:uid="{322CCBD0-A516-4950-927B-A1AE8F7759A7}"/>
    <cellStyle name="m_Synthese cumul 300910 7_CONTROLES" xfId="24273" xr:uid="{61D66624-DF20-4405-94F9-DABA1CE3344A}"/>
    <cellStyle name="m_Synthese cumul 300910 7_CONTROLES_Annexe 6 IAS" xfId="24274" xr:uid="{4A469AB0-1C5A-4272-B5DE-81B2AF460496}"/>
    <cellStyle name="m_Synthese cumul 300910 7_Feuil1" xfId="24275" xr:uid="{52EFC21B-0F84-48C2-9E48-F5D75100D4CE}"/>
    <cellStyle name="m_Synthese cumul 300910 7_Feuil1_Annexe 6 IAS" xfId="24276" xr:uid="{7D9C764D-2E46-4AA0-9A02-E8F5BD3C0308}"/>
    <cellStyle name="m_Synthese cumul 300910 7_Sheet2" xfId="24277" xr:uid="{1828FFCB-EE98-415C-BEB9-7E92731BDE13}"/>
    <cellStyle name="m_Synthese cumul 300910 7_Sheet2_Annexe 6 IAS" xfId="24278" xr:uid="{1384DF31-C40C-4299-B57D-C635A284284C}"/>
    <cellStyle name="m_Synthese cumul 300910 8" xfId="24279" xr:uid="{948AF342-E600-4957-A293-923C616C5E2B}"/>
    <cellStyle name="m_Synthese cumul 300910 8_Annexe 6 IAS" xfId="24280" xr:uid="{D9385081-86DB-484E-94FF-D37CCE14A139}"/>
    <cellStyle name="m_Synthese cumul 300910 8_CONFIGURATION" xfId="24281" xr:uid="{40B667E6-9CA8-4822-AF20-99B077B3DB2F}"/>
    <cellStyle name="m_Synthese cumul 300910 8_CONFIGURATION_Annexe 6 IAS" xfId="24282" xr:uid="{54B149EE-40DF-485F-A827-FC4AA7F96205}"/>
    <cellStyle name="m_Synthese cumul 300910 8_CONTROLES" xfId="24283" xr:uid="{A6F31BA8-66A2-4EF7-B812-1A29859920FA}"/>
    <cellStyle name="m_Synthese cumul 300910 8_CONTROLES_Annexe 6 IAS" xfId="24284" xr:uid="{52256AE9-45CC-42F7-B238-B7B64D8EC868}"/>
    <cellStyle name="m_Synthese cumul 300910 8_Feuil1" xfId="24285" xr:uid="{52C2F83C-D382-4C73-BB7B-685CE57D22C6}"/>
    <cellStyle name="m_Synthese cumul 300910 8_Feuil1_Annexe 6 IAS" xfId="24286" xr:uid="{DAC0789A-B50A-4034-A04C-4AD592AD5379}"/>
    <cellStyle name="m_Synthese cumul 300910 8_Sheet2" xfId="24287" xr:uid="{EC098F8E-DF3A-4F3A-A806-46A775AAB69B}"/>
    <cellStyle name="m_Synthese cumul 300910 8_Sheet2_Annexe 6 IAS" xfId="24288" xr:uid="{EBE6D911-09C2-45BC-9161-6B5082701E23}"/>
    <cellStyle name="m_Synthese cumul 300910 9" xfId="24289" xr:uid="{EEAF13B7-06D7-4DF1-94A1-C670D83969D8}"/>
    <cellStyle name="m_Synthese cumul 300910 9_Annexe 6 IAS" xfId="24290" xr:uid="{41A369B6-B3D9-4323-B4E2-76166DE1F605}"/>
    <cellStyle name="m_Synthese cumul 300910 9_CONFIGURATION" xfId="24291" xr:uid="{CC8BCBAC-0B18-486B-89E8-92699234A160}"/>
    <cellStyle name="m_Synthese cumul 300910 9_CONFIGURATION_Annexe 6 IAS" xfId="24292" xr:uid="{12EEE259-8466-4B37-9CC6-7C46E6D12B31}"/>
    <cellStyle name="m_Synthese cumul 300910 9_CONTROLES" xfId="24293" xr:uid="{336CC3EE-37FF-4716-9CA0-C0DAC97D2B86}"/>
    <cellStyle name="m_Synthese cumul 300910 9_CONTROLES_Annexe 6 IAS" xfId="24294" xr:uid="{83F703CD-5D20-4360-AA48-452F025E2272}"/>
    <cellStyle name="m_Synthese cumul 300910 9_Feuil1" xfId="24295" xr:uid="{BD919F54-AC77-490F-9A4D-C8C291D94FD8}"/>
    <cellStyle name="m_Synthese cumul 300910 9_Feuil1_Annexe 6 IAS" xfId="24296" xr:uid="{7C631346-EA9C-48D3-A146-F233012F8F01}"/>
    <cellStyle name="m_Synthese cumul 300910 9_Sheet2" xfId="24297" xr:uid="{705EA020-13A0-458E-938D-396325D3E610}"/>
    <cellStyle name="m_Synthese cumul 300910 9_Sheet2_Annexe 6 IAS" xfId="24298" xr:uid="{9B850837-03A4-49C2-AE58-ED378B169C11}"/>
    <cellStyle name="m_Synthese cumul 300910_Annexe 6 IAS" xfId="24299" xr:uid="{224C6F15-2929-4BF7-8601-54E6BD7BC6D5}"/>
    <cellStyle name="m_Synthese cumul 300910_CONFIGURATION" xfId="24300" xr:uid="{226E0BB0-E0DB-4A58-B0D0-71664836D97B}"/>
    <cellStyle name="m_Synthese cumul 300910_CONFIGURATION_Annexe 6 IAS" xfId="24301" xr:uid="{6889A575-2CDD-48EF-A62E-E5B41153F7DE}"/>
    <cellStyle name="m_Synthese cumul 300910_CONTROLES" xfId="24302" xr:uid="{745B72CB-2608-4392-99B8-EFF0E19B6309}"/>
    <cellStyle name="m_Synthese cumul 300910_CONTROLES_Annexe 6 IAS" xfId="24303" xr:uid="{FCD05E50-D0BA-43BF-9785-AAF8482B5F57}"/>
    <cellStyle name="m_Synthese cumul 300910_Display" xfId="24304" xr:uid="{E2367232-8486-41D4-9FED-814ECF092598}"/>
    <cellStyle name="m_Synthese cumul 300910_Display_Annexe 6 IAS" xfId="24305" xr:uid="{E0AC04AF-89FE-428D-9AE6-74E73F1E2163}"/>
    <cellStyle name="m_Synthese cumul 300910_Feuil1" xfId="24306" xr:uid="{D8F3C757-83E4-4E4B-BF43-57CAADB37795}"/>
    <cellStyle name="m_Synthese cumul 300910_Feuil1_Annexe 6 IAS" xfId="24307" xr:uid="{2488D604-B7A9-4D0B-8FF2-D73E19232785}"/>
    <cellStyle name="m_Synthese cumul 300910_Sheet1" xfId="24308" xr:uid="{3807C701-A54C-4D1C-9144-84D9E7462EC1}"/>
    <cellStyle name="m_Synthese cumul 300910_Sheet1_Annexe 6 IAS" xfId="24309" xr:uid="{8C10BF19-A63B-4F2D-A724-2B1E9C75969D}"/>
    <cellStyle name="m_Synthese cumul 300910_Sheet1_CONTROLES" xfId="24310" xr:uid="{F318BA05-57DF-4391-863F-81043620E8C6}"/>
    <cellStyle name="m_Synthese cumul 300910_Sheet1_CONTROLES_Annexe 6 IAS" xfId="24311" xr:uid="{00FCC6B5-5E1B-478D-BB93-156B5C1711B7}"/>
    <cellStyle name="m_Synthese cumul 300910_Sheet2" xfId="24312" xr:uid="{A3CA136C-691D-4EAD-B5B4-2E3E8AC46527}"/>
    <cellStyle name="m_Synthese cumul 300910_Sheet2_Annexe 6 IAS" xfId="24313" xr:uid="{0380BAB7-0773-405A-AFE9-DFEBF2E9F81A}"/>
    <cellStyle name="Magyarázó szöveg" xfId="4353" xr:uid="{EA5AADCE-661A-4FDD-936B-76390BAE8448}"/>
    <cellStyle name="MAND_x000a_CHECK.COMMAND_x000e_RENAME.COMMAND_x0008_SHOW.BAR_x000b_DELETE.MENU_x000e_DELETE.COMMAND_x000e_GET.CHA" xfId="24314" xr:uid="{712D23D7-7C43-43A7-A084-A55314D0D59E}"/>
    <cellStyle name="MAND_x000d_CHECK.COMMAND_x000e_RENAME.COMMAND_x0008_SHOW.BAR_x000b_DELETE.MENU_x000e_DELETE.COMMAND_x000e_GET.CHA" xfId="24315" xr:uid="{D08EBD5E-DC2E-4EBC-90E2-4552EBB7B7F6}"/>
    <cellStyle name="MAND_x000d_CHECK.COMMAND_x000e_RENAME.COMMAND_x0008_SHOW.BAR_x000b_DELETE.MENU_x000e_DELETE.COMMAND_x000e_GET.CHA 2" xfId="24316" xr:uid="{A5C46794-27A4-4381-BACC-272B87341465}"/>
    <cellStyle name="MAND_x000d_CHECK.COMMAND_x000e_RENAME.COMMAND_x0008_SHOW.BAR_x000b_DELETE.MENU_x000e_DELETE.COMMAND_x000e_GET.CHA 2 2" xfId="24317" xr:uid="{FC6BBA5F-BF82-4398-AB13-D9AFF89EA8E8}"/>
    <cellStyle name="MAND_x000d_CHECK.COMMAND_x000e_RENAME.COMMAND_x0008_SHOW.BAR_x000b_DELETE.MENU_x000e_DELETE.COMMAND_x000e_GET.CHA 2 2 2" xfId="24318" xr:uid="{E7BB3D56-BFD3-4150-9B85-E67158EF9D25}"/>
    <cellStyle name="MAND_x000d_CHECK.COMMAND_x000e_RENAME.COMMAND_x0008_SHOW.BAR_x000b_DELETE.MENU_x000e_DELETE.COMMAND_x000e_GET.CHA 2 3" xfId="24319" xr:uid="{C6A8C14B-22BA-4A05-9434-1594C94A664F}"/>
    <cellStyle name="MAND_x000d_CHECK.COMMAND_x000e_RENAME.COMMAND_x0008_SHOW.BAR_x000b_DELETE.MENU_x000e_DELETE.COMMAND_x000e_GET.CHA 3" xfId="24320" xr:uid="{EA93E13E-3B53-489D-9E0F-B032CB1DEFC1}"/>
    <cellStyle name="MAND_x000d_CHECK.COMMAND_x000e_RENAME.COMMAND_x0008_SHOW.BAR_x000b_DELETE.MENU_x000e_DELETE.COMMAND_x000e_GET.CHA 3 2" xfId="24321" xr:uid="{808BD114-A254-4292-B3A3-C0001C299D2E}"/>
    <cellStyle name="MAND_x000d_CHECK.COMMAND_x000e_RENAME.COMMAND_x0008_SHOW.BAR_x000b_DELETE.MENU_x000e_DELETE.COMMAND_x000e_GET.CHA 4" xfId="24322" xr:uid="{6789BE48-CDDF-46FC-ACAC-24B20329663B}"/>
    <cellStyle name="MAND_x000d_CHECK.COMMAND_x000e_RENAME.COMMAND_x0008_SHOW.BAR_x000b_DELETE.MENU_x000e_DELETE.COMMAND_x000e_GET.CHA_Cadrage conso" xfId="24323" xr:uid="{C815ADD6-713C-426B-B3F0-BA68A7E29A8B}"/>
    <cellStyle name="MANDCHECK.COMMAND_x000e_RENAME.COMMAND_x0008_SHOW.BAR_x000b_DELETE.MENU_x000e_DELETE.COMMAND_x000e_GET.CHA" xfId="24324" xr:uid="{A3EFD775-024E-477E-B886-AC8E9EE0748F}"/>
    <cellStyle name="Map Labels" xfId="24325" xr:uid="{73A76C37-5236-4B32-9519-166957E761A1}"/>
    <cellStyle name="Map Legend" xfId="24326" xr:uid="{E73BCEEE-99C3-4A8D-AC4E-C3E0B266DE72}"/>
    <cellStyle name="Map Title" xfId="24327" xr:uid="{EA631FEC-01BE-48F0-8903-09131F5CC281}"/>
    <cellStyle name="Maturity" xfId="24328" xr:uid="{0E537BCC-7BBD-49D6-A024-9D453F803FCA}"/>
    <cellStyle name="Maturity 2" xfId="24329" xr:uid="{7AB3896A-C53A-4B58-8039-637190ADEF06}"/>
    <cellStyle name="Maturity_Annexe 6 IAS" xfId="24330" xr:uid="{036483BF-3624-42F7-AC2F-84377EF0D505}"/>
    <cellStyle name="meny_laroux" xfId="24331" xr:uid="{2852D6A4-CBCB-457B-9FE9-FCD1FDE1E262}"/>
    <cellStyle name="měny_laroux" xfId="24332" xr:uid="{391961B2-D538-4324-BEF7-051CCC61C1B6}"/>
    <cellStyle name="meny_laroux_1" xfId="24333" xr:uid="{89C3F91F-D343-4003-8737-9EFE3129E191}"/>
    <cellStyle name="měny_laroux_1" xfId="24334" xr:uid="{8E336A6C-FC51-49D6-9BB2-D9BC8E56A86B}"/>
    <cellStyle name="meny_laroux_1_Accueil" xfId="24335" xr:uid="{2529CAA0-8843-4AB5-B0E2-D95EE89184F9}"/>
    <cellStyle name="měny_laroux_1_Accueil" xfId="24336" xr:uid="{225D7330-13E9-4DD2-9FC8-178B49656BD7}"/>
    <cellStyle name="meny_laroux_1_Accueil 2" xfId="24337" xr:uid="{40322727-002A-4C36-BDCA-A48D6A492D39}"/>
    <cellStyle name="měny_laroux_1_Accueil 2" xfId="24338" xr:uid="{A764549A-6358-4104-B412-11A8B70E53F1}"/>
    <cellStyle name="meny_laroux_1_Accueil 2_Annexe 6 IAS" xfId="24339" xr:uid="{9F360177-60A4-4E41-A781-35DB7F572DF8}"/>
    <cellStyle name="měny_laroux_1_Accueil 2_Annexe 6 IAS" xfId="24340" xr:uid="{83CC1C15-B383-4094-B6AB-94A14E2590D8}"/>
    <cellStyle name="meny_laroux_1_Accueil 2_CONFIGURATION" xfId="24341" xr:uid="{7B8228D8-4694-4CB3-9C42-B7C8EBF179B4}"/>
    <cellStyle name="měny_laroux_1_Accueil 2_CONFIGURATION" xfId="24342" xr:uid="{C84F8B5E-EBF8-4CD4-A745-2A480F79474F}"/>
    <cellStyle name="meny_laroux_1_Accueil 2_CONFIGURATION_Annexe 6 IAS" xfId="24343" xr:uid="{3ECBEA8B-D3EA-4646-8504-775511C54FD9}"/>
    <cellStyle name="měny_laroux_1_Accueil 2_CONFIGURATION_Annexe 6 IAS" xfId="24344" xr:uid="{F74471EF-C6FA-440E-B286-7BE43ADAE5A4}"/>
    <cellStyle name="meny_laroux_1_Accueil_Annexe 6 IAS" xfId="24345" xr:uid="{9263244E-B1C0-46D5-A40B-0EF31CE6A53A}"/>
    <cellStyle name="měny_laroux_1_Accueil_Annexe 6 IAS" xfId="24346" xr:uid="{CEA791FC-1FE5-4150-949C-36AAF48C0F94}"/>
    <cellStyle name="meny_laroux_1_Accueil_CONFIGURATION" xfId="24347" xr:uid="{CD4D9607-F78D-4EDF-A977-DB8C4E8055E3}"/>
    <cellStyle name="měny_laroux_1_Accueil_CONFIGURATION" xfId="24348" xr:uid="{A71E4E29-C4CF-4C7A-B10A-ADB2192D57AC}"/>
    <cellStyle name="meny_laroux_1_Accueil_CONFIGURATION_Annexe 6 IAS" xfId="24349" xr:uid="{CB2DEC20-2E7E-4146-BC54-5ACEEB7EDC6F}"/>
    <cellStyle name="měny_laroux_1_Accueil_CONFIGURATION_Annexe 6 IAS" xfId="24350" xr:uid="{18D79D09-3661-4F9B-8836-069DA55B4424}"/>
    <cellStyle name="meny_laroux_1_Annexe 6 IAS" xfId="24351" xr:uid="{1C834473-F99E-43A6-B5D9-E27B6DB71A22}"/>
    <cellStyle name="měny_laroux_1_Annexe 6 IAS" xfId="24352" xr:uid="{8055B554-E8AA-4BCD-8A7D-7A4064C83AE7}"/>
    <cellStyle name="meny_laroux_1_Base Interim 2002" xfId="24353" xr:uid="{55CF6AB6-42AE-4DB2-947F-6E4EA44025FF}"/>
    <cellStyle name="měny_laroux_1_Base Interim 2002" xfId="24354" xr:uid="{FACBC298-E498-4565-B94B-CC756E66A083}"/>
    <cellStyle name="meny_laroux_1_Base Interim 2002 2" xfId="24355" xr:uid="{B3D3C327-D3B4-4422-8A8B-0F6240407CD5}"/>
    <cellStyle name="měny_laroux_1_Base Interim 2002 2" xfId="24356" xr:uid="{B7541E43-6369-4336-A4BD-086712691B24}"/>
    <cellStyle name="meny_laroux_1_Base Interim 2002 2_Annexe 6 IAS" xfId="24357" xr:uid="{22E3DAAC-BFD1-4F9B-A9D3-25DCCAA46638}"/>
    <cellStyle name="měny_laroux_1_Base Interim 2002 2_Annexe 6 IAS" xfId="24358" xr:uid="{1B7AE2E3-CBD9-4EF9-B41B-02CFDD171C06}"/>
    <cellStyle name="meny_laroux_1_Base Interim 2002 2_CONFIGURATION" xfId="24359" xr:uid="{1A0409B8-3457-4B20-9EE4-8F7178E1C8EC}"/>
    <cellStyle name="měny_laroux_1_Base Interim 2002 2_CONFIGURATION" xfId="24360" xr:uid="{43BAEAC4-9892-4953-81D0-FC7733E5A691}"/>
    <cellStyle name="meny_laroux_1_Base Interim 2002 2_CONFIGURATION_Annexe 6 IAS" xfId="24361" xr:uid="{3AC092CC-8129-4148-9B52-492923E0C93B}"/>
    <cellStyle name="měny_laroux_1_Base Interim 2002 2_CONFIGURATION_Annexe 6 IAS" xfId="24362" xr:uid="{53457387-B761-4012-BF2F-5263B1DA6656}"/>
    <cellStyle name="meny_laroux_1_Base Interim 2002_Annexe 6 IAS" xfId="24363" xr:uid="{A046E984-AD0F-4FC7-8452-547D061D7550}"/>
    <cellStyle name="měny_laroux_1_Base Interim 2002_Annexe 6 IAS" xfId="24364" xr:uid="{7849BCB6-BD1A-4611-81C2-3AAB2DBA2C61}"/>
    <cellStyle name="meny_laroux_1_Base Interim 2002_CONFIGURATION" xfId="24365" xr:uid="{C686B477-798A-4578-827D-B3C035B123CD}"/>
    <cellStyle name="měny_laroux_1_Base Interim 2002_CONFIGURATION" xfId="24366" xr:uid="{879ED374-1AC8-4FB6-AFEA-48704EA51240}"/>
    <cellStyle name="meny_laroux_1_Base Interim 2002_CONFIGURATION_Annexe 6 IAS" xfId="24367" xr:uid="{5E6879DA-52B4-43A4-A98F-E41D3AA0881E}"/>
    <cellStyle name="měny_laroux_1_Base Interim 2002_CONFIGURATION_Annexe 6 IAS" xfId="24368" xr:uid="{24286AF7-1AA4-4878-815C-3A1DF21C4E3A}"/>
    <cellStyle name="meny_laroux_1_classeur1" xfId="24369" xr:uid="{804BC0B3-7369-436F-A95B-4500157381A5}"/>
    <cellStyle name="měny_laroux_1_classeur1" xfId="24370" xr:uid="{9F9AC683-3967-4E17-B197-D7CFB7A65C12}"/>
    <cellStyle name="meny_laroux_1_classeur1 2" xfId="24371" xr:uid="{C5DFA32B-45ED-4054-A7AE-0387C37EC4E9}"/>
    <cellStyle name="měny_laroux_1_classeur1 2" xfId="24372" xr:uid="{047B8ADF-04B5-4AD4-BB0F-D88E6C5EAAE1}"/>
    <cellStyle name="meny_laroux_1_classeur1 2_Annexe 6 IAS" xfId="24373" xr:uid="{4402E0BA-9AA6-432A-8208-346EE6423FDD}"/>
    <cellStyle name="měny_laroux_1_classeur1 2_Annexe 6 IAS" xfId="24374" xr:uid="{223F332A-CC8F-4EE3-9EC7-DF9EBF59118F}"/>
    <cellStyle name="meny_laroux_1_classeur1 2_CONFIGURATION" xfId="24375" xr:uid="{796EE87F-DC6E-420C-878B-2DD1E7E8153F}"/>
    <cellStyle name="měny_laroux_1_classeur1 2_CONFIGURATION" xfId="24376" xr:uid="{70EC40EA-00BA-4A77-81B8-0BEC33ABC0C3}"/>
    <cellStyle name="meny_laroux_1_classeur1 2_CONFIGURATION_Annexe 6 IAS" xfId="24377" xr:uid="{1694CE10-7A08-445C-AB6D-2D56F7E8857D}"/>
    <cellStyle name="měny_laroux_1_classeur1 2_CONFIGURATION_Annexe 6 IAS" xfId="24378" xr:uid="{10106F69-8932-40EB-9D2A-107547AF8813}"/>
    <cellStyle name="meny_laroux_1_classeur1_Annexe 6 IAS" xfId="24379" xr:uid="{AC35A49A-5CB0-428B-8083-0ADFA0ACABF8}"/>
    <cellStyle name="měny_laroux_1_classeur1_Annexe 6 IAS" xfId="24380" xr:uid="{5122D6F7-C548-4A7F-88A6-BF7AEC5370E2}"/>
    <cellStyle name="meny_laroux_1_classeur1_CONFIGURATION" xfId="24381" xr:uid="{F129E199-A32B-4306-941C-3FD93E23FAE0}"/>
    <cellStyle name="měny_laroux_1_classeur1_CONFIGURATION" xfId="24382" xr:uid="{46C80D99-8351-486A-BD11-FB167C44D7B7}"/>
    <cellStyle name="meny_laroux_1_classeur1_CONFIGURATION_Annexe 6 IAS" xfId="24383" xr:uid="{FDFA60E0-8522-417C-AEFE-8F98523E40CC}"/>
    <cellStyle name="měny_laroux_1_classeur1_CONFIGURATION_Annexe 6 IAS" xfId="24384" xr:uid="{98DA596B-C52D-4DAF-95C8-88A2B1CA83CE}"/>
    <cellStyle name="meny_laroux_1_CONFIGURATION" xfId="24385" xr:uid="{1412B96E-8AB2-4489-BBB6-716F6523303C}"/>
    <cellStyle name="měny_laroux_1_CONFIGURATION" xfId="24386" xr:uid="{21AFD1C3-A939-4344-9B66-9F65E8D8FC19}"/>
    <cellStyle name="meny_laroux_1_CONFIGURATION_Annexe 6 IAS" xfId="24387" xr:uid="{F2C80B0B-895E-44C8-B475-1F43E976B134}"/>
    <cellStyle name="měny_laroux_1_CONFIGURATION_Annexe 6 IAS" xfId="24388" xr:uid="{7FD9707B-AF22-4F92-A5D8-A4956257F62D}"/>
    <cellStyle name="meny_laroux_1_DSS segments (hors EI)" xfId="24389" xr:uid="{57C34DE6-36C2-4EA0-9BE1-33B7AF53CED1}"/>
    <cellStyle name="měny_laroux_1_DSS segments (hors EI)" xfId="24390" xr:uid="{8911CE58-CE00-4A18-8FBD-5F4BE657680D}"/>
    <cellStyle name="meny_laroux_1_DSS segments (hors EI) 2" xfId="24391" xr:uid="{CFE15B51-9899-414D-A568-63970F2EB290}"/>
    <cellStyle name="měny_laroux_1_DSS segments (hors EI) 2" xfId="24392" xr:uid="{74E17ACD-2B54-4C89-A814-F884678C9090}"/>
    <cellStyle name="meny_laroux_1_DSS segments (hors EI) 2_Annexe 6 IAS" xfId="24393" xr:uid="{65C0E987-30B7-45AD-8EBE-505930881B87}"/>
    <cellStyle name="měny_laroux_1_DSS segments (hors EI) 2_Annexe 6 IAS" xfId="24394" xr:uid="{B1333E49-BFB7-4E00-A8D2-532F35292988}"/>
    <cellStyle name="meny_laroux_1_DSS segments (hors EI) 2_CONFIGURATION" xfId="24395" xr:uid="{880FF8A4-3A8E-4A65-A881-C1AB22B944D2}"/>
    <cellStyle name="měny_laroux_1_DSS segments (hors EI) 2_CONFIGURATION" xfId="24396" xr:uid="{5A0CB88E-CEC1-47CC-90A6-9A2A6E6E7CD5}"/>
    <cellStyle name="meny_laroux_1_DSS segments (hors EI) 2_CONFIGURATION_Annexe 6 IAS" xfId="24397" xr:uid="{7D3B7EA5-BDBA-4161-A69D-02A972350266}"/>
    <cellStyle name="měny_laroux_1_DSS segments (hors EI) 2_CONFIGURATION_Annexe 6 IAS" xfId="24398" xr:uid="{2C0FE586-E417-49DF-8C7A-E71CBEB20990}"/>
    <cellStyle name="meny_laroux_1_DSS segments (hors EI)_Annexe 6 IAS" xfId="24399" xr:uid="{740D5518-FFBC-44AA-8FA8-3C0664F1DF3E}"/>
    <cellStyle name="měny_laroux_1_DSS segments (hors EI)_Annexe 6 IAS" xfId="24400" xr:uid="{F81FAEC7-31D6-46EC-9DC3-5AB40F1B3D8B}"/>
    <cellStyle name="meny_laroux_1_DSS segments (hors EI)_CONFIGURATION" xfId="24401" xr:uid="{7491AF7E-49B5-418B-99E2-5B056EA851C7}"/>
    <cellStyle name="měny_laroux_1_DSS segments (hors EI)_CONFIGURATION" xfId="24402" xr:uid="{CA456458-23DE-41B1-A48A-018BC4B83A4A}"/>
    <cellStyle name="meny_laroux_1_DSS segments (hors EI)_CONFIGURATION_Annexe 6 IAS" xfId="24403" xr:uid="{D9EB4A2D-DF2C-496E-BAE0-52C85E3C6E39}"/>
    <cellStyle name="měny_laroux_1_DSS segments (hors EI)_CONFIGURATION_Annexe 6 IAS" xfId="24404" xr:uid="{F44DF171-B3DD-4966-A57B-6A3B13293E29}"/>
    <cellStyle name="meny_laroux_1_Effectifs Repart" xfId="24405" xr:uid="{DEEEC8DD-EFAC-4D38-BCF2-0DA0F9B5B24A}"/>
    <cellStyle name="měny_laroux_1_Effectifs Repart" xfId="24406" xr:uid="{C2BD3118-3C00-4B9B-8D61-BD100F1B949A}"/>
    <cellStyle name="meny_laroux_1_Effectifs Repart 2" xfId="24407" xr:uid="{0AF9D155-1AC5-49A5-964D-55921734817A}"/>
    <cellStyle name="měny_laroux_1_Effectifs Repart 2" xfId="24408" xr:uid="{CBAEA26C-7DE9-4CC1-A491-2D14EB09B925}"/>
    <cellStyle name="meny_laroux_1_Effectifs Repart 2_Annexe 6 IAS" xfId="24409" xr:uid="{B99EF483-4324-4C42-B34D-5DB978EFA5E0}"/>
    <cellStyle name="měny_laroux_1_Effectifs Repart 2_Annexe 6 IAS" xfId="24410" xr:uid="{A229205F-F17B-4C36-9078-3428EC8EBE2D}"/>
    <cellStyle name="meny_laroux_1_Effectifs Repart 2_CONFIGURATION" xfId="24411" xr:uid="{9F9329CC-9FAC-4D1E-A9AE-8F5AF8FEBCE9}"/>
    <cellStyle name="měny_laroux_1_Effectifs Repart 2_CONFIGURATION" xfId="24412" xr:uid="{3E4E5F09-7EED-4B7F-8BB8-F3151DBD0C0F}"/>
    <cellStyle name="meny_laroux_1_Effectifs Repart 2_CONFIGURATION_Annexe 6 IAS" xfId="24413" xr:uid="{41CF3DC2-8ACF-463A-AF5B-109AFDBCF48D}"/>
    <cellStyle name="měny_laroux_1_Effectifs Repart 2_CONFIGURATION_Annexe 6 IAS" xfId="24414" xr:uid="{FD6D4169-E397-4F5A-9908-62468B9E59C8}"/>
    <cellStyle name="meny_laroux_1_Effectifs Repart_Annexe 6 IAS" xfId="24415" xr:uid="{78C9D6B3-5548-4337-B8BB-FA475EE55B45}"/>
    <cellStyle name="měny_laroux_1_Effectifs Repart_Annexe 6 IAS" xfId="24416" xr:uid="{8651AABC-3F5D-4D86-A42F-D1814E7CE3AF}"/>
    <cellStyle name="meny_laroux_1_Effectifs Repart_CONFIGURATION" xfId="24417" xr:uid="{BAF96821-934D-4B07-B325-4567DEA708E7}"/>
    <cellStyle name="měny_laroux_1_Effectifs Repart_CONFIGURATION" xfId="24418" xr:uid="{155C17B3-1F2B-40BF-83E4-5697FAFB87F9}"/>
    <cellStyle name="meny_laroux_1_Effectifs Repart_CONFIGURATION_Annexe 6 IAS" xfId="24419" xr:uid="{96973F13-67D4-4F63-A937-AF74A9C7FFBF}"/>
    <cellStyle name="měny_laroux_1_Effectifs Repart_CONFIGURATION_Annexe 6 IAS" xfId="24420" xr:uid="{692F2526-7069-47C4-85C3-7E01A37F36D6}"/>
    <cellStyle name="meny_laroux_1_Effectifs Totaux" xfId="24421" xr:uid="{227A24E8-9357-4E80-95CB-3F8CAE7F2B35}"/>
    <cellStyle name="měny_laroux_1_Effectifs Totaux" xfId="24422" xr:uid="{712750D6-E609-46BD-980F-23A8CBBA99B1}"/>
    <cellStyle name="meny_laroux_1_Effectifs Totaux 2" xfId="24423" xr:uid="{EF2DACE0-7862-44B2-8D96-39EBC9CFE403}"/>
    <cellStyle name="měny_laroux_1_Effectifs Totaux 2" xfId="24424" xr:uid="{AA332A59-7862-4707-B2F9-B6011CA3C810}"/>
    <cellStyle name="meny_laroux_1_Effectifs Totaux 2_Annexe 6 IAS" xfId="24425" xr:uid="{8182A350-81A5-4ABC-85A2-C298F048CA7A}"/>
    <cellStyle name="měny_laroux_1_Effectifs Totaux 2_Annexe 6 IAS" xfId="24426" xr:uid="{5A8C45EB-6A61-4541-AE42-1812967A130C}"/>
    <cellStyle name="meny_laroux_1_Effectifs Totaux 2_CONFIGURATION" xfId="24427" xr:uid="{E7DCB2E6-678D-4F1F-8F14-D6BEC25667BA}"/>
    <cellStyle name="měny_laroux_1_Effectifs Totaux 2_CONFIGURATION" xfId="24428" xr:uid="{9520BD9F-7720-417E-9431-C51844DEDACA}"/>
    <cellStyle name="meny_laroux_1_Effectifs Totaux 2_CONFIGURATION_Annexe 6 IAS" xfId="24429" xr:uid="{D5C68060-701A-4FBB-86D7-88A16F059F80}"/>
    <cellStyle name="měny_laroux_1_Effectifs Totaux 2_CONFIGURATION_Annexe 6 IAS" xfId="24430" xr:uid="{2729B13B-A196-424E-BAB8-A2A752ED09FC}"/>
    <cellStyle name="meny_laroux_1_Effectifs Totaux_Annexe 6 IAS" xfId="24431" xr:uid="{6A0503E8-5C04-4ADA-A177-EB50CDB0720B}"/>
    <cellStyle name="měny_laroux_1_Effectifs Totaux_Annexe 6 IAS" xfId="24432" xr:uid="{C353CA82-D05A-438F-9101-AF3BD4E39D51}"/>
    <cellStyle name="meny_laroux_1_Effectifs Totaux_CONFIGURATION" xfId="24433" xr:uid="{748EED39-92EC-43CC-B220-A7E565E7DCBB}"/>
    <cellStyle name="měny_laroux_1_Effectifs Totaux_CONFIGURATION" xfId="24434" xr:uid="{C1A4817E-B048-418A-AF41-B3CFF7EDE77C}"/>
    <cellStyle name="meny_laroux_1_Effectifs Totaux_CONFIGURATION_Annexe 6 IAS" xfId="24435" xr:uid="{5A114C7F-E88D-4E74-ADFE-A3420653E35F}"/>
    <cellStyle name="měny_laroux_1_Effectifs Totaux_CONFIGURATION_Annexe 6 IAS" xfId="24436" xr:uid="{4EFFC48F-0C3D-426D-8424-4C40257474D4}"/>
    <cellStyle name="meny_laroux_1_IMR January" xfId="24437" xr:uid="{08407E7E-59B6-4E7D-B589-732932961C63}"/>
    <cellStyle name="měny_laroux_1_IMR January" xfId="24438" xr:uid="{FF72BAC2-7092-452F-B289-5C53D30120C2}"/>
    <cellStyle name="meny_laroux_1_IMR January 2" xfId="24439" xr:uid="{608E02E5-5620-495A-B64B-1C5929F673D2}"/>
    <cellStyle name="měny_laroux_1_IMR January 2" xfId="24440" xr:uid="{F38E1D91-7F11-4573-8C25-652A37DCAC64}"/>
    <cellStyle name="meny_laroux_1_IMR January 2_Annexe 6 IAS" xfId="24441" xr:uid="{5C3B364D-EA0B-428F-BCBC-2A10E380CEAA}"/>
    <cellStyle name="měny_laroux_1_IMR January 2_Annexe 6 IAS" xfId="24442" xr:uid="{0D06A0CC-FD28-453A-9EF3-DDC64F9BDD0C}"/>
    <cellStyle name="meny_laroux_1_IMR January 2_CONFIGURATION" xfId="24443" xr:uid="{25AC11BF-3A6A-4C97-BDEE-014768EB0C1A}"/>
    <cellStyle name="měny_laroux_1_IMR January 2_CONFIGURATION" xfId="24444" xr:uid="{88E74B47-FF0B-42DF-B5E5-5003C37C787D}"/>
    <cellStyle name="meny_laroux_1_IMR January 2_CONFIGURATION_Annexe 6 IAS" xfId="24445" xr:uid="{E6F56C15-EC76-4E55-9915-063A90C6B7D7}"/>
    <cellStyle name="měny_laroux_1_IMR January 2_CONFIGURATION_Annexe 6 IAS" xfId="24446" xr:uid="{2F9538CA-8B6A-4249-8A5E-32D10AC4B0EB}"/>
    <cellStyle name="meny_laroux_1_IMR January_Annexe 6 IAS" xfId="24447" xr:uid="{9E49873D-958F-48E6-8373-043B9EC5D955}"/>
    <cellStyle name="měny_laroux_1_IMR January_Annexe 6 IAS" xfId="24448" xr:uid="{6075EB16-53B1-4FF5-A1C4-B0BC762C2418}"/>
    <cellStyle name="meny_laroux_1_IMR January_CONFIGURATION" xfId="24449" xr:uid="{F7DBB3E2-7D2A-461F-8225-362A8923448C}"/>
    <cellStyle name="měny_laroux_1_IMR January_CONFIGURATION" xfId="24450" xr:uid="{0841B036-3DDC-4B50-B499-F377F83A43E6}"/>
    <cellStyle name="meny_laroux_1_IMR January_CONFIGURATION_Annexe 6 IAS" xfId="24451" xr:uid="{D93A14E2-20E2-42EC-8BD2-036547CC2B79}"/>
    <cellStyle name="měny_laroux_1_IMR January_CONFIGURATION_Annexe 6 IAS" xfId="24452" xr:uid="{75D1FDE8-4382-4BE8-971C-54F937527122}"/>
    <cellStyle name="meny_laroux_1_Interim" xfId="24453" xr:uid="{39CC5235-3294-4D98-BE67-D1490C1A5074}"/>
    <cellStyle name="měny_laroux_1_Interim" xfId="24454" xr:uid="{28CBA4C2-8C40-4051-8BD3-8D875E2694A1}"/>
    <cellStyle name="meny_laroux_1_Interim 2" xfId="24455" xr:uid="{BBABC24B-FD02-42AB-BF7F-C394216C80C3}"/>
    <cellStyle name="měny_laroux_1_Interim 2" xfId="24456" xr:uid="{3CDC05F4-2C5B-4AC6-A01F-6F431DEB3A36}"/>
    <cellStyle name="meny_laroux_1_Interim 2_Annexe 6 IAS" xfId="24457" xr:uid="{2B2A8E43-90C5-497A-8E66-694026BB39D6}"/>
    <cellStyle name="měny_laroux_1_Interim 2_Annexe 6 IAS" xfId="24458" xr:uid="{B4719E5B-D0DC-48AB-B2BA-9ADD906A7AFD}"/>
    <cellStyle name="meny_laroux_1_Interim 2_CONFIGURATION" xfId="24459" xr:uid="{9C31020C-F972-4684-8D36-2DEBF3146C91}"/>
    <cellStyle name="měny_laroux_1_Interim 2_CONFIGURATION" xfId="24460" xr:uid="{7B2B0860-4ABA-4CD4-BC70-25AFBB53D04B}"/>
    <cellStyle name="meny_laroux_1_Interim 2_CONFIGURATION_Annexe 6 IAS" xfId="24461" xr:uid="{EA7AF66D-F749-43AB-9873-631D4D823D0F}"/>
    <cellStyle name="měny_laroux_1_Interim 2_CONFIGURATION_Annexe 6 IAS" xfId="24462" xr:uid="{63B99FAA-1E01-4683-826A-FD2F6B884879}"/>
    <cellStyle name="meny_laroux_1_Interim_Annexe 6 IAS" xfId="24463" xr:uid="{A42D12DE-D424-45E1-A0DB-AFB1CFF8AA53}"/>
    <cellStyle name="měny_laroux_1_Interim_Annexe 6 IAS" xfId="24464" xr:uid="{84D7DF70-6216-491C-A2E2-4CF58ACA206E}"/>
    <cellStyle name="meny_laroux_1_Interim_CONFIGURATION" xfId="24465" xr:uid="{3A76DEAD-333E-48E4-8E70-3F47E72219A5}"/>
    <cellStyle name="měny_laroux_1_Interim_CONFIGURATION" xfId="24466" xr:uid="{17C40757-9FF6-4FAB-9A43-09DA6CCABF66}"/>
    <cellStyle name="meny_laroux_1_Interim_CONFIGURATION_Annexe 6 IAS" xfId="24467" xr:uid="{521032F6-D043-4440-BB5D-EA85ED390958}"/>
    <cellStyle name="měny_laroux_1_Interim_CONFIGURATION_Annexe 6 IAS" xfId="24468" xr:uid="{B7EB4C78-EC39-4DCF-82FE-CF325B1197A0}"/>
    <cellStyle name="meny_laroux_1_phases comparées" xfId="24469" xr:uid="{40049400-7407-4C5B-BC4D-DC45D890227D}"/>
    <cellStyle name="měny_laroux_1_phases comparées" xfId="24470" xr:uid="{C0D86D6D-8308-4F14-B6AE-4E95D4CBD053}"/>
    <cellStyle name="meny_laroux_1_phases comparées 2" xfId="24471" xr:uid="{6F42FDE9-03E0-4CBB-8D70-0EFB60F1CB94}"/>
    <cellStyle name="měny_laroux_1_phases comparées 2" xfId="24472" xr:uid="{85A208BB-89D0-43EF-8048-0FF915E6A3DD}"/>
    <cellStyle name="meny_laroux_1_phases comparées 2_Annexe 6 IAS" xfId="24473" xr:uid="{350028D9-FDB5-4114-89EC-C881CB5D983C}"/>
    <cellStyle name="měny_laroux_1_phases comparées 2_Annexe 6 IAS" xfId="24474" xr:uid="{271833E8-F92E-40D3-BDE6-EB5378008ECF}"/>
    <cellStyle name="meny_laroux_1_phases comparées 2_CONFIGURATION" xfId="24475" xr:uid="{DBB0BEBB-811B-45FD-8308-6A8AC7150EC9}"/>
    <cellStyle name="měny_laroux_1_phases comparées 2_CONFIGURATION" xfId="24476" xr:uid="{359191BB-F2D6-442B-8DD0-BAF103ADFB3B}"/>
    <cellStyle name="meny_laroux_1_phases comparées 2_CONFIGURATION_Annexe 6 IAS" xfId="24477" xr:uid="{CFF4A984-6398-4166-A97A-1FD60A11E67F}"/>
    <cellStyle name="měny_laroux_1_phases comparées 2_CONFIGURATION_Annexe 6 IAS" xfId="24478" xr:uid="{B69FFA46-AD5B-4B2E-94FD-CD87A4CD19C4}"/>
    <cellStyle name="meny_laroux_1_phases comparées_Annexe 6 IAS" xfId="24479" xr:uid="{CBE06ACA-5EFB-4B9D-B78E-543E7195B658}"/>
    <cellStyle name="měny_laroux_1_phases comparées_Annexe 6 IAS" xfId="24480" xr:uid="{C4BAFB57-AAFB-4291-B78C-FB03C5B0FA61}"/>
    <cellStyle name="meny_laroux_1_phases comparées_CONFIGURATION" xfId="24481" xr:uid="{478D6595-C7F3-48C3-9B74-5A8A39C37FE6}"/>
    <cellStyle name="měny_laroux_1_phases comparées_CONFIGURATION" xfId="24482" xr:uid="{FCBA8FFE-C339-480C-8505-4562C362A96D}"/>
    <cellStyle name="meny_laroux_1_phases comparées_CONFIGURATION_Annexe 6 IAS" xfId="24483" xr:uid="{C097547E-0340-4F11-A1D5-9CE5E63B5E7B}"/>
    <cellStyle name="měny_laroux_1_phases comparées_CONFIGURATION_Annexe 6 IAS" xfId="24484" xr:uid="{5A0739D8-1CBA-4624-9FA3-712610E41286}"/>
    <cellStyle name="meny_laroux_1_Planilla de Trabajo J-10_VIDA" xfId="24485" xr:uid="{1DEF38A1-25B7-4096-A21A-70DA98A306C5}"/>
    <cellStyle name="měny_laroux_1_Planilla de Trabajo J-10_VIDA" xfId="24486" xr:uid="{55FEA466-72E4-43F8-B4A3-5C96F2B0C754}"/>
    <cellStyle name="meny_laroux_1_Planilla de Trabajo J-10_VIDA 2" xfId="24487" xr:uid="{5FF97828-049A-40EF-91D2-9D70403C8261}"/>
    <cellStyle name="měny_laroux_1_Planilla de Trabajo J-10_VIDA 2" xfId="24488" xr:uid="{A80423B1-F89F-468F-9FF1-5FEC468985C6}"/>
    <cellStyle name="meny_laroux_1_Planilla de Trabajo J-10_VIDA 2_Annexe 6 IAS" xfId="24489" xr:uid="{B9054AC8-10BB-49DB-BE31-4FE4C0F6CD55}"/>
    <cellStyle name="měny_laroux_1_Planilla de Trabajo J-10_VIDA 2_Annexe 6 IAS" xfId="24490" xr:uid="{C75DC8A7-BC8D-406B-A268-AA8A387014D6}"/>
    <cellStyle name="meny_laroux_1_Planilla de Trabajo J-10_VIDA 2_CONFIGURATION" xfId="24491" xr:uid="{E673A50E-FD28-488F-8D2E-AA58CE07993F}"/>
    <cellStyle name="měny_laroux_1_Planilla de Trabajo J-10_VIDA 2_CONFIGURATION" xfId="24492" xr:uid="{4B4B0B8F-3667-4BFC-82E4-C631E3DAF881}"/>
    <cellStyle name="meny_laroux_1_Planilla de Trabajo J-10_VIDA 2_CONFIGURATION_Annexe 6 IAS" xfId="24493" xr:uid="{0FABD956-5B8D-4D83-82B2-8B9A58AA34D5}"/>
    <cellStyle name="měny_laroux_1_Planilla de Trabajo J-10_VIDA 2_CONFIGURATION_Annexe 6 IAS" xfId="24494" xr:uid="{8203E35E-F3F6-48A2-BC9E-3AA086F0D223}"/>
    <cellStyle name="meny_laroux_1_Planilla de Trabajo J-10_VIDA_Annexe 6 IAS" xfId="24495" xr:uid="{F1B3A533-F1EB-4001-8498-CD7B5B740041}"/>
    <cellStyle name="měny_laroux_1_Planilla de Trabajo J-10_VIDA_Annexe 6 IAS" xfId="24496" xr:uid="{78882650-FF90-4CA1-B9F8-C0D0428EF6D5}"/>
    <cellStyle name="meny_laroux_1_Planilla de Trabajo J-10_VIDA_CONFIGURATION" xfId="24497" xr:uid="{931C29D8-A12E-4EE9-8317-0D9984AC5848}"/>
    <cellStyle name="měny_laroux_1_Planilla de Trabajo J-10_VIDA_CONFIGURATION" xfId="24498" xr:uid="{56CE269C-0C09-41B8-B515-1B7FD3D399B1}"/>
    <cellStyle name="meny_laroux_1_Planilla de Trabajo J-10_VIDA_CONFIGURATION_Annexe 6 IAS" xfId="24499" xr:uid="{9F03345C-4B8D-4CA3-B41C-3C172A9440D0}"/>
    <cellStyle name="měny_laroux_1_Planilla de Trabajo J-10_VIDA_CONFIGURATION_Annexe 6 IAS" xfId="24500" xr:uid="{7E7CA300-6526-4A68-B242-85C83D4B8779}"/>
    <cellStyle name="meny_laroux_1_referentiel" xfId="24501" xr:uid="{7E6B64B9-4934-4AD0-B2B3-597A74B123E3}"/>
    <cellStyle name="měny_laroux_1_referentiel" xfId="24502" xr:uid="{D16A55C3-B142-48C0-8864-00FCD5B4C0AE}"/>
    <cellStyle name="meny_laroux_1_referentiel 2" xfId="24503" xr:uid="{39BE9846-F036-4548-8D0E-67F71EA5E07F}"/>
    <cellStyle name="měny_laroux_1_referentiel 2" xfId="24504" xr:uid="{B7CDD166-66FA-4492-B1B0-0BA58C489B93}"/>
    <cellStyle name="meny_laroux_1_referentiel 2_Annexe 6 IAS" xfId="24505" xr:uid="{D2056AD5-A628-4FB3-8816-E3AF41DDF753}"/>
    <cellStyle name="měny_laroux_1_referentiel 2_Annexe 6 IAS" xfId="24506" xr:uid="{9823CB28-B7E5-47EB-812A-8C079FA559FB}"/>
    <cellStyle name="meny_laroux_1_referentiel 2_CONFIGURATION" xfId="24507" xr:uid="{739F679D-35B1-4EC4-BB5F-91EDC60D3134}"/>
    <cellStyle name="měny_laroux_1_referentiel 2_CONFIGURATION" xfId="24508" xr:uid="{38A86674-482F-4A00-90B3-0E3A633087EB}"/>
    <cellStyle name="meny_laroux_1_referentiel 2_CONFIGURATION_Annexe 6 IAS" xfId="24509" xr:uid="{BA5C1155-72B8-43DE-A522-9D947A3C2026}"/>
    <cellStyle name="měny_laroux_1_referentiel 2_CONFIGURATION_Annexe 6 IAS" xfId="24510" xr:uid="{B0E7E47D-C736-4D0F-92F4-E39302BB163E}"/>
    <cellStyle name="meny_laroux_1_referentiel_Annexe 6 IAS" xfId="24511" xr:uid="{54A7B971-3B15-456B-820B-62FBE6703A54}"/>
    <cellStyle name="měny_laroux_1_referentiel_Annexe 6 IAS" xfId="24512" xr:uid="{8E09527B-5280-466D-9557-41EEA2B46BDC}"/>
    <cellStyle name="meny_laroux_1_referentiel_CONFIGURATION" xfId="24513" xr:uid="{513BCB02-24E3-41D0-9E99-82754DC35C74}"/>
    <cellStyle name="měny_laroux_1_referentiel_CONFIGURATION" xfId="24514" xr:uid="{CAD70D8D-5CE4-449E-A5B1-60E6CD4FE0D9}"/>
    <cellStyle name="meny_laroux_1_referentiel_CONFIGURATION_Annexe 6 IAS" xfId="24515" xr:uid="{D1276533-78B5-49BF-AAF2-61AD83F2ACEC}"/>
    <cellStyle name="měny_laroux_1_referentiel_CONFIGURATION_Annexe 6 IAS" xfId="24516" xr:uid="{0157BE0E-47BD-4CB2-A7C1-3F4EB0A8CC6F}"/>
    <cellStyle name="meny_laroux_1_Régies" xfId="24517" xr:uid="{75097E71-FBE6-471C-92D6-B2FEA0031EFE}"/>
    <cellStyle name="měny_laroux_1_Régies" xfId="24518" xr:uid="{8F5BC4A1-B502-4BD3-A1A9-8278E9599950}"/>
    <cellStyle name="meny_laroux_1_Régies 2" xfId="24519" xr:uid="{D1BD2BF5-3000-4807-B89F-D5BE42EEAAA9}"/>
    <cellStyle name="měny_laroux_1_Régies 2" xfId="24520" xr:uid="{5AF31B78-CBC5-4077-8EEB-A2305150B463}"/>
    <cellStyle name="meny_laroux_1_Régies 2_Annexe 6 IAS" xfId="24521" xr:uid="{A0BED792-627E-42C4-AC2A-D5E33DE2C5C9}"/>
    <cellStyle name="měny_laroux_1_Régies 2_Annexe 6 IAS" xfId="24522" xr:uid="{75DB913D-52CB-4985-9442-A5926BE0FF39}"/>
    <cellStyle name="meny_laroux_1_Régies 2_CONFIGURATION" xfId="24523" xr:uid="{93388AE1-E261-4995-AAD9-0B285C9A4A4B}"/>
    <cellStyle name="měny_laroux_1_Régies 2_CONFIGURATION" xfId="24524" xr:uid="{CD5E03CC-5DD4-471B-84C4-38696CC91AE1}"/>
    <cellStyle name="meny_laroux_1_Régies 2_CONFIGURATION_Annexe 6 IAS" xfId="24525" xr:uid="{56A9FA88-ECF2-4668-AA87-81E1639D5000}"/>
    <cellStyle name="měny_laroux_1_Régies 2_CONFIGURATION_Annexe 6 IAS" xfId="24526" xr:uid="{45B175E4-2ADF-4609-A1DA-AFA815B41B3A}"/>
    <cellStyle name="meny_laroux_1_Régies_Annexe 6 IAS" xfId="24527" xr:uid="{703156EC-8130-44D0-9239-C7A1659004D5}"/>
    <cellStyle name="měny_laroux_1_Régies_Annexe 6 IAS" xfId="24528" xr:uid="{08CA4C1E-7AB9-4362-B2EF-B6FD1B418E2F}"/>
    <cellStyle name="meny_laroux_1_Régies_CONFIGURATION" xfId="24529" xr:uid="{A0DA34D3-73F9-4807-8AB6-E03B0E1C3B55}"/>
    <cellStyle name="měny_laroux_1_Régies_CONFIGURATION" xfId="24530" xr:uid="{0B864F54-C5F2-49BC-AD63-1448794C5D96}"/>
    <cellStyle name="meny_laroux_1_Régies_CONFIGURATION_Annexe 6 IAS" xfId="24531" xr:uid="{DB5BE380-83B8-4050-BA61-B0B29488ACD0}"/>
    <cellStyle name="měny_laroux_1_Régies_CONFIGURATION_Annexe 6 IAS" xfId="24532" xr:uid="{18BD271E-B674-49DC-A8BD-DFAFB629464D}"/>
    <cellStyle name="meny_laroux_1_Restitution OCEA Arrêté BNPP 03-06 segments" xfId="24533" xr:uid="{D22096F2-9E4D-4C7A-A3C7-3745DB464DDC}"/>
    <cellStyle name="měny_laroux_1_Restitution OCEA Arrêté BNPP 03-06 segments" xfId="24534" xr:uid="{038A643F-1330-4205-9EEF-D04005CEA3D1}"/>
    <cellStyle name="meny_laroux_1_Restitution OCEA Arrêté BNPP 03-06 segments 2" xfId="24535" xr:uid="{70331CFF-BFDB-465B-B018-1C06F87731DA}"/>
    <cellStyle name="měny_laroux_1_Restitution OCEA Arrêté BNPP 03-06 segments 2" xfId="24536" xr:uid="{B1BA268D-99C0-4A6A-BB1F-C9F30204B80F}"/>
    <cellStyle name="meny_laroux_1_Restitution OCEA Arrêté BNPP 03-06 segments 2_Annexe 6 IAS" xfId="24537" xr:uid="{69C942CC-26E3-4234-B42C-65D9B78F15FC}"/>
    <cellStyle name="měny_laroux_1_Restitution OCEA Arrêté BNPP 03-06 segments 2_Annexe 6 IAS" xfId="24538" xr:uid="{A8AFF85E-6BD4-40C3-BF17-BA2BBE05A2C3}"/>
    <cellStyle name="meny_laroux_1_Restitution OCEA Arrêté BNPP 03-06 segments 2_CONFIGURATION" xfId="24539" xr:uid="{C68570D6-20C3-4A41-A31E-25EAD4941C08}"/>
    <cellStyle name="měny_laroux_1_Restitution OCEA Arrêté BNPP 03-06 segments 2_CONFIGURATION" xfId="24540" xr:uid="{660ED1B8-524D-4F67-A14C-A38D0618690F}"/>
    <cellStyle name="meny_laroux_1_Restitution OCEA Arrêté BNPP 03-06 segments 2_CONFIGURATION_Annexe 6 IAS" xfId="24541" xr:uid="{6AC1ABF0-CA3E-4D4C-8C54-60EFA9B34D1A}"/>
    <cellStyle name="měny_laroux_1_Restitution OCEA Arrêté BNPP 03-06 segments 2_CONFIGURATION_Annexe 6 IAS" xfId="24542" xr:uid="{3EBD1E23-1810-49C6-9BFD-9D18C341A6DB}"/>
    <cellStyle name="meny_laroux_1_Restitution OCEA Arrêté BNPP 03-06 segments_Annexe 6 IAS" xfId="24543" xr:uid="{C1D2EEC3-FDFE-4752-8BD0-75FFB2A86EBD}"/>
    <cellStyle name="měny_laroux_1_Restitution OCEA Arrêté BNPP 03-06 segments_Annexe 6 IAS" xfId="24544" xr:uid="{FD029B2C-0921-4B38-A467-6A8078D43230}"/>
    <cellStyle name="meny_laroux_1_Restitution OCEA Arrêté BNPP 03-06 segments_CONFIGURATION" xfId="24545" xr:uid="{75DDC566-CAF4-4926-843E-469211B11EB5}"/>
    <cellStyle name="měny_laroux_1_Restitution OCEA Arrêté BNPP 03-06 segments_CONFIGURATION" xfId="24546" xr:uid="{1441CB2E-100C-4FDF-9383-7B6181646B9E}"/>
    <cellStyle name="meny_laroux_1_Restitution OCEA Arrêté BNPP 03-06 segments_CONFIGURATION_Annexe 6 IAS" xfId="24547" xr:uid="{DB96A8BD-7A0F-40C6-8791-E7510C87E81B}"/>
    <cellStyle name="měny_laroux_1_Restitution OCEA Arrêté BNPP 03-06 segments_CONFIGURATION_Annexe 6 IAS" xfId="24548" xr:uid="{499F8A92-5398-47AB-B8F9-8037E1B11151}"/>
    <cellStyle name="meny_laroux_1_restitution OCEA Arrêté BNPP 06-06" xfId="24549" xr:uid="{7326960C-BEA2-47EB-A120-0F7D0880739B}"/>
    <cellStyle name="měny_laroux_1_restitution OCEA Arrêté BNPP 06-06" xfId="24550" xr:uid="{3C641344-9D6B-47D4-8362-3A1B1F3A794D}"/>
    <cellStyle name="meny_laroux_1_restitution OCEA Arrêté BNPP 06-06 2" xfId="24551" xr:uid="{2954E5FF-ED5F-49AD-A8ED-53DFBAA16080}"/>
    <cellStyle name="měny_laroux_1_restitution OCEA Arrêté BNPP 06-06 2" xfId="24552" xr:uid="{730106A6-CCC1-4054-9AD1-C1398D137667}"/>
    <cellStyle name="meny_laroux_1_restitution OCEA Arrêté BNPP 06-06 2_Annexe 6 IAS" xfId="24553" xr:uid="{7EFCBA6E-C220-46FF-A96F-9D53400C1710}"/>
    <cellStyle name="měny_laroux_1_restitution OCEA Arrêté BNPP 06-06 2_Annexe 6 IAS" xfId="24554" xr:uid="{6E204BBE-E2CF-472C-A23F-AD9C094CA921}"/>
    <cellStyle name="meny_laroux_1_restitution OCEA Arrêté BNPP 06-06 2_CONFIGURATION" xfId="24555" xr:uid="{C5E568F8-7E26-4D43-A179-9460F116FCA7}"/>
    <cellStyle name="měny_laroux_1_restitution OCEA Arrêté BNPP 06-06 2_CONFIGURATION" xfId="24556" xr:uid="{CD7A4113-5BF8-4569-A2DF-306DD53EED90}"/>
    <cellStyle name="meny_laroux_1_restitution OCEA Arrêté BNPP 06-06 2_CONFIGURATION_Annexe 6 IAS" xfId="24557" xr:uid="{2EE20723-0601-4F96-8953-6BC434A3FE2A}"/>
    <cellStyle name="měny_laroux_1_restitution OCEA Arrêté BNPP 06-06 2_CONFIGURATION_Annexe 6 IAS" xfId="24558" xr:uid="{51C5C206-E88C-405C-BC48-F65E79FD2C61}"/>
    <cellStyle name="meny_laroux_1_restitution OCEA Arrêté BNPP 06-06_Annexe 6 IAS" xfId="24559" xr:uid="{CA241733-8C70-4E19-8314-D266D484CB2B}"/>
    <cellStyle name="měny_laroux_1_restitution OCEA Arrêté BNPP 06-06_Annexe 6 IAS" xfId="24560" xr:uid="{A32E8EA0-679C-47FA-A48C-A274D16B2500}"/>
    <cellStyle name="meny_laroux_1_restitution OCEA Arrêté BNPP 06-06_CONFIGURATION" xfId="24561" xr:uid="{A141A65E-69F6-408F-A3D1-3FF845EE4AC0}"/>
    <cellStyle name="měny_laroux_1_restitution OCEA Arrêté BNPP 06-06_CONFIGURATION" xfId="24562" xr:uid="{21B5197B-7B10-46D2-B902-211457AB34EF}"/>
    <cellStyle name="meny_laroux_1_restitution OCEA Arrêté BNPP 06-06_CONFIGURATION_Annexe 6 IAS" xfId="24563" xr:uid="{78EBF7CD-5FC6-4610-9309-52DFF6E462B7}"/>
    <cellStyle name="měny_laroux_1_restitution OCEA Arrêté BNPP 06-06_CONFIGURATION_Annexe 6 IAS" xfId="24564" xr:uid="{C5FCF9A8-5C53-455D-9910-217A34828641}"/>
    <cellStyle name="meny_laroux_1_restitution OCEA Arrêté BNPP 06-07 cadrage" xfId="24565" xr:uid="{79230919-FAB3-4EA0-A23D-37E96E79D3CA}"/>
    <cellStyle name="měny_laroux_1_restitution OCEA Arrêté BNPP 06-07 cadrage" xfId="24566" xr:uid="{58DEC226-CCB4-474A-AAE1-60C689C0152E}"/>
    <cellStyle name="meny_laroux_1_restitution OCEA Arrêté BNPP 06-07 cadrage 2" xfId="24567" xr:uid="{A5E35DBC-4516-4867-9B0E-92521AFA2FE7}"/>
    <cellStyle name="měny_laroux_1_restitution OCEA Arrêté BNPP 06-07 cadrage 2" xfId="24568" xr:uid="{9515C8EB-981D-455C-AF32-8CB156EDE74E}"/>
    <cellStyle name="meny_laroux_1_restitution OCEA Arrêté BNPP 06-07 cadrage 2_Annexe 6 IAS" xfId="24569" xr:uid="{0825035A-713F-43BD-9B36-B8022A4E0031}"/>
    <cellStyle name="měny_laroux_1_restitution OCEA Arrêté BNPP 06-07 cadrage 2_Annexe 6 IAS" xfId="24570" xr:uid="{2629060F-DC64-4A65-8B6C-C51697FDB11C}"/>
    <cellStyle name="meny_laroux_1_restitution OCEA Arrêté BNPP 06-07 cadrage 2_CONFIGURATION" xfId="24571" xr:uid="{C4BF1F11-1318-4BFD-B10F-F9B7A823B493}"/>
    <cellStyle name="měny_laroux_1_restitution OCEA Arrêté BNPP 06-07 cadrage 2_CONFIGURATION" xfId="24572" xr:uid="{D80FCFD6-EBC6-4D4E-A0F0-C29ECF98FAD1}"/>
    <cellStyle name="meny_laroux_1_restitution OCEA Arrêté BNPP 06-07 cadrage 2_CONFIGURATION_Annexe 6 IAS" xfId="24573" xr:uid="{45839593-7BE0-40D2-919D-C766F93824F8}"/>
    <cellStyle name="měny_laroux_1_restitution OCEA Arrêté BNPP 06-07 cadrage 2_CONFIGURATION_Annexe 6 IAS" xfId="24574" xr:uid="{F4B8FBEB-7672-46FA-BF4E-6591C7D1C909}"/>
    <cellStyle name="meny_laroux_1_restitution OCEA Arrêté BNPP 06-07 cadrage_Annexe 6 IAS" xfId="24575" xr:uid="{36C4696A-8613-4B1C-A23E-DB615A92CAA2}"/>
    <cellStyle name="měny_laroux_1_restitution OCEA Arrêté BNPP 06-07 cadrage_Annexe 6 IAS" xfId="24576" xr:uid="{4407D5D3-95B7-4AF4-9987-1163D5AC9A2F}"/>
    <cellStyle name="meny_laroux_1_restitution OCEA Arrêté BNPP 06-07 cadrage_CONFIGURATION" xfId="24577" xr:uid="{B76586D9-921F-46D3-957E-3DA1F0C17D4B}"/>
    <cellStyle name="měny_laroux_1_restitution OCEA Arrêté BNPP 06-07 cadrage_CONFIGURATION" xfId="24578" xr:uid="{7CDC3368-B718-4FAD-A3B3-02F961AF31F0}"/>
    <cellStyle name="meny_laroux_1_restitution OCEA Arrêté BNPP 06-07 cadrage_CONFIGURATION_Annexe 6 IAS" xfId="24579" xr:uid="{D7F586C3-D058-47E7-A207-F65D3D4130D8}"/>
    <cellStyle name="měny_laroux_1_restitution OCEA Arrêté BNPP 06-07 cadrage_CONFIGURATION_Annexe 6 IAS" xfId="24580" xr:uid="{423DD7D6-26F1-4842-9EE4-42D090E451A3}"/>
    <cellStyle name="meny_laroux_1_restitution OCEA Arrêté BNPP 09-07" xfId="24581" xr:uid="{4EDD46BC-E2B5-4B01-9537-CD6B670B60F5}"/>
    <cellStyle name="měny_laroux_1_restitution OCEA Arrêté BNPP 09-07" xfId="24582" xr:uid="{04D8283F-64B5-4CE2-930E-A668AD78738B}"/>
    <cellStyle name="meny_laroux_1_restitution OCEA Arrêté BNPP 09-07 2" xfId="24583" xr:uid="{B4494F07-28E9-4CB6-AA79-20E9FE5BE76D}"/>
    <cellStyle name="měny_laroux_1_restitution OCEA Arrêté BNPP 09-07 2" xfId="24584" xr:uid="{7B2A38DC-4CC8-4115-9C0E-14C1440E1AEA}"/>
    <cellStyle name="meny_laroux_1_restitution OCEA Arrêté BNPP 09-07 2_Annexe 6 IAS" xfId="24585" xr:uid="{7CE9A1D3-B272-47BD-A3BF-D5C96C66BBB9}"/>
    <cellStyle name="měny_laroux_1_restitution OCEA Arrêté BNPP 09-07 2_Annexe 6 IAS" xfId="24586" xr:uid="{8A526F3C-E687-47EB-996A-8100955F6E43}"/>
    <cellStyle name="meny_laroux_1_restitution OCEA Arrêté BNPP 09-07 2_CONFIGURATION" xfId="24587" xr:uid="{4499295C-F691-4AA1-8673-3DD7DAE6FC4D}"/>
    <cellStyle name="měny_laroux_1_restitution OCEA Arrêté BNPP 09-07 2_CONFIGURATION" xfId="24588" xr:uid="{CBD7E5C4-D947-46EC-AE1F-CD4767FF39FA}"/>
    <cellStyle name="meny_laroux_1_restitution OCEA Arrêté BNPP 09-07 2_CONFIGURATION_Annexe 6 IAS" xfId="24589" xr:uid="{D0346DCF-8B02-4A68-8A1E-57AE67BA17A1}"/>
    <cellStyle name="měny_laroux_1_restitution OCEA Arrêté BNPP 09-07 2_CONFIGURATION_Annexe 6 IAS" xfId="24590" xr:uid="{65C98126-0A3F-4ABD-9C6A-B6A4589257DB}"/>
    <cellStyle name="meny_laroux_1_Restitution OCEA Arrêté BNPP 09-07 économique" xfId="24591" xr:uid="{1A466E00-5CB6-4763-A4BE-60F2047640E4}"/>
    <cellStyle name="měny_laroux_1_Restitution OCEA Arrêté BNPP 09-07 économique" xfId="24592" xr:uid="{B1D97BB0-7528-481B-94E7-16083E9E78BB}"/>
    <cellStyle name="meny_laroux_1_Restitution OCEA Arrêté BNPP 09-07 économique 2" xfId="24593" xr:uid="{3E975BF3-50A4-4EC0-A48B-57801F1119AE}"/>
    <cellStyle name="měny_laroux_1_Restitution OCEA Arrêté BNPP 09-07 économique 2" xfId="24594" xr:uid="{36EA1902-2559-4032-A902-294E611C14DC}"/>
    <cellStyle name="meny_laroux_1_Restitution OCEA Arrêté BNPP 09-07 économique 2_Annexe 6 IAS" xfId="24595" xr:uid="{A913B529-4BF9-4BBC-B752-DFFB7994AAA2}"/>
    <cellStyle name="měny_laroux_1_Restitution OCEA Arrêté BNPP 09-07 économique 2_Annexe 6 IAS" xfId="24596" xr:uid="{84D2D3F7-0D03-4ADF-9524-FAD41389E605}"/>
    <cellStyle name="meny_laroux_1_Restitution OCEA Arrêté BNPP 09-07 économique 2_CONFIGURATION" xfId="24597" xr:uid="{47F09555-8A5A-40E8-96A5-6709A0C2427B}"/>
    <cellStyle name="měny_laroux_1_Restitution OCEA Arrêté BNPP 09-07 économique 2_CONFIGURATION" xfId="24598" xr:uid="{A69B20D3-D0C1-4F9B-BE2A-ADAA4A301C58}"/>
    <cellStyle name="meny_laroux_1_Restitution OCEA Arrêté BNPP 09-07 économique 2_CONFIGURATION_Annexe 6 IAS" xfId="24599" xr:uid="{139B44D5-8D77-49D1-9427-C8EAA981BD1A}"/>
    <cellStyle name="měny_laroux_1_Restitution OCEA Arrêté BNPP 09-07 économique 2_CONFIGURATION_Annexe 6 IAS" xfId="24600" xr:uid="{86AB54B0-17EE-43AF-98C0-B530B47F0D87}"/>
    <cellStyle name="meny_laroux_1_Restitution OCEA Arrêté BNPP 09-07 économique_Annexe 6 IAS" xfId="24601" xr:uid="{6EC64728-80DA-4D4F-B759-02F1C243D6CC}"/>
    <cellStyle name="měny_laroux_1_Restitution OCEA Arrêté BNPP 09-07 économique_Annexe 6 IAS" xfId="24602" xr:uid="{B55637B2-63C3-475D-B1B0-E9AB9808F63D}"/>
    <cellStyle name="meny_laroux_1_Restitution OCEA Arrêté BNPP 09-07 économique_CONFIGURATION" xfId="24603" xr:uid="{A74F56F7-EBFB-43F3-A325-42F820F2E443}"/>
    <cellStyle name="měny_laroux_1_Restitution OCEA Arrêté BNPP 09-07 économique_CONFIGURATION" xfId="24604" xr:uid="{DC99784B-4C81-4667-B4BB-C48E26167A95}"/>
    <cellStyle name="meny_laroux_1_Restitution OCEA Arrêté BNPP 09-07 économique_CONFIGURATION_Annexe 6 IAS" xfId="24605" xr:uid="{07007C7F-456D-48D1-A802-133EBC05868A}"/>
    <cellStyle name="měny_laroux_1_Restitution OCEA Arrêté BNPP 09-07 économique_CONFIGURATION_Annexe 6 IAS" xfId="24606" xr:uid="{D7C40B19-B70C-4E62-911E-857AB3172314}"/>
    <cellStyle name="meny_laroux_1_restitution OCEA Arrêté BNPP 09-07_Annexe 6 IAS" xfId="24607" xr:uid="{4001EFF3-1634-4E00-910C-B9EE90B8B563}"/>
    <cellStyle name="měny_laroux_1_restitution OCEA Arrêté BNPP 09-07_Annexe 6 IAS" xfId="24608" xr:uid="{FE7B564D-A189-477C-BF30-D4E35E40DB7D}"/>
    <cellStyle name="meny_laroux_1_restitution OCEA Arrêté BNPP 09-07_CONFIGURATION" xfId="24609" xr:uid="{56FCA7C6-6EAC-4A06-9555-4955A4C0C154}"/>
    <cellStyle name="měny_laroux_1_restitution OCEA Arrêté BNPP 09-07_CONFIGURATION" xfId="24610" xr:uid="{0C3FCFE5-B772-4586-8CA7-BBD71AE69493}"/>
    <cellStyle name="meny_laroux_1_restitution OCEA Arrêté BNPP 09-07_CONFIGURATION_Annexe 6 IAS" xfId="24611" xr:uid="{0DFC5E6C-54E6-4DFB-A87E-745A86E4C079}"/>
    <cellStyle name="měny_laroux_1_restitution OCEA Arrêté BNPP 09-07_CONFIGURATION_Annexe 6 IAS" xfId="24612" xr:uid="{A74347BA-7C53-4417-812D-E316014FA893}"/>
    <cellStyle name="meny_laroux_1_Restitution OCEA Arrêté BNPP 12-07" xfId="24613" xr:uid="{C3912A28-E211-4FD7-91CF-6B3427897097}"/>
    <cellStyle name="měny_laroux_1_Restitution OCEA Arrêté BNPP 12-07" xfId="24614" xr:uid="{307C9019-1F40-48E4-AEA7-3588AB791A63}"/>
    <cellStyle name="meny_laroux_1_Restitution OCEA Arrêté BNPP 12-07 2" xfId="24615" xr:uid="{6BE07661-4741-4E93-8883-983456DE3D8B}"/>
    <cellStyle name="měny_laroux_1_Restitution OCEA Arrêté BNPP 12-07 2" xfId="24616" xr:uid="{82D22888-0017-481D-9E6B-704B8DE15E5A}"/>
    <cellStyle name="meny_laroux_1_Restitution OCEA Arrêté BNPP 12-07 2_Annexe 6 IAS" xfId="24617" xr:uid="{EDC76D01-BBB0-495B-8683-6F6F02689AF6}"/>
    <cellStyle name="měny_laroux_1_Restitution OCEA Arrêté BNPP 12-07 2_Annexe 6 IAS" xfId="24618" xr:uid="{FC4FBB82-EE07-437C-9E34-91F5B16376DE}"/>
    <cellStyle name="meny_laroux_1_Restitution OCEA Arrêté BNPP 12-07 2_CONFIGURATION" xfId="24619" xr:uid="{68836255-FC5C-4B2B-B009-F7EF6639A0E5}"/>
    <cellStyle name="měny_laroux_1_Restitution OCEA Arrêté BNPP 12-07 2_CONFIGURATION" xfId="24620" xr:uid="{55487F65-B8A6-4CC9-BFBF-98C982ACAEBB}"/>
    <cellStyle name="meny_laroux_1_Restitution OCEA Arrêté BNPP 12-07 2_CONFIGURATION_Annexe 6 IAS" xfId="24621" xr:uid="{E82EDD72-8F97-4432-9F10-A0D7FC97D395}"/>
    <cellStyle name="měny_laroux_1_Restitution OCEA Arrêté BNPP 12-07 2_CONFIGURATION_Annexe 6 IAS" xfId="24622" xr:uid="{A3AC57DB-6E93-45AF-A973-3F3EAAF159B1}"/>
    <cellStyle name="meny_laroux_1_Restitution OCEA Arrêté BNPP 12-07 économique" xfId="24623" xr:uid="{D0092A01-7D66-4C61-A4F4-5924F6ED0C3B}"/>
    <cellStyle name="měny_laroux_1_Restitution OCEA Arrêté BNPP 12-07 économique" xfId="24624" xr:uid="{229AD168-F1B3-4B74-8057-32F783C81E3E}"/>
    <cellStyle name="meny_laroux_1_Restitution OCEA Arrêté BNPP 12-07 économique 2" xfId="24625" xr:uid="{577CB31E-1F04-4E7E-8568-898F87AE25B6}"/>
    <cellStyle name="měny_laroux_1_Restitution OCEA Arrêté BNPP 12-07 économique 2" xfId="24626" xr:uid="{DE527183-ECF9-4E6E-92CB-E26FE3CAE6E2}"/>
    <cellStyle name="meny_laroux_1_Restitution OCEA Arrêté BNPP 12-07 économique 2_Annexe 6 IAS" xfId="24627" xr:uid="{954E23F1-34B9-4A59-AAD4-F886CA6F6EFD}"/>
    <cellStyle name="měny_laroux_1_Restitution OCEA Arrêté BNPP 12-07 économique 2_Annexe 6 IAS" xfId="24628" xr:uid="{F350BA51-0277-4FE9-9F07-CE5A70AAE8A3}"/>
    <cellStyle name="meny_laroux_1_Restitution OCEA Arrêté BNPP 12-07 économique 2_CONFIGURATION" xfId="24629" xr:uid="{16932FE2-3B50-41E2-A963-8C4608D7F159}"/>
    <cellStyle name="měny_laroux_1_Restitution OCEA Arrêté BNPP 12-07 économique 2_CONFIGURATION" xfId="24630" xr:uid="{DC539C56-E1FF-4A18-87EA-A1888DA3FE94}"/>
    <cellStyle name="meny_laroux_1_Restitution OCEA Arrêté BNPP 12-07 économique 2_CONFIGURATION_Annexe 6 IAS" xfId="24631" xr:uid="{934AEFB4-3A16-489B-B903-013B3D7B278B}"/>
    <cellStyle name="měny_laroux_1_Restitution OCEA Arrêté BNPP 12-07 économique 2_CONFIGURATION_Annexe 6 IAS" xfId="24632" xr:uid="{17BEDCF4-A7F4-4075-AB12-1477B792C805}"/>
    <cellStyle name="meny_laroux_1_Restitution OCEA Arrêté BNPP 12-07 économique_Annexe 6 IAS" xfId="24633" xr:uid="{231CA8C4-BFEF-4894-ABC8-53E4A90A1A9B}"/>
    <cellStyle name="měny_laroux_1_Restitution OCEA Arrêté BNPP 12-07 économique_Annexe 6 IAS" xfId="24634" xr:uid="{DCA5518A-4C97-4092-A710-EC7F1E8DE396}"/>
    <cellStyle name="meny_laroux_1_Restitution OCEA Arrêté BNPP 12-07 économique_CONFIGURATION" xfId="24635" xr:uid="{A097E41D-FA84-468C-9CD0-0375C4F88BAD}"/>
    <cellStyle name="měny_laroux_1_Restitution OCEA Arrêté BNPP 12-07 économique_CONFIGURATION" xfId="24636" xr:uid="{60533E3F-3E16-43B7-BF19-2D6A3E545A4D}"/>
    <cellStyle name="meny_laroux_1_Restitution OCEA Arrêté BNPP 12-07 économique_CONFIGURATION_Annexe 6 IAS" xfId="24637" xr:uid="{84BD58C9-CE64-407D-AC21-92E11EC1DADB}"/>
    <cellStyle name="měny_laroux_1_Restitution OCEA Arrêté BNPP 12-07 économique_CONFIGURATION_Annexe 6 IAS" xfId="24638" xr:uid="{4D441084-F787-4245-A74B-3348E6FFF616}"/>
    <cellStyle name="meny_laroux_1_Restitution OCEA Arrêté BNPP 12-07_Annexe 6 IAS" xfId="24639" xr:uid="{73392CEB-12A0-465E-93A0-AE1F16CA1D0A}"/>
    <cellStyle name="měny_laroux_1_Restitution OCEA Arrêté BNPP 12-07_Annexe 6 IAS" xfId="24640" xr:uid="{B7CF5C0C-FD0D-4E2A-A641-BDE434A0EA53}"/>
    <cellStyle name="meny_laroux_1_Restitution OCEA Arrêté BNPP 12-07_CONFIGURATION" xfId="24641" xr:uid="{9FE92E32-5565-43D1-ABD8-7BC5BA253CF0}"/>
    <cellStyle name="měny_laroux_1_Restitution OCEA Arrêté BNPP 12-07_CONFIGURATION" xfId="24642" xr:uid="{40F64E85-7FE6-4EC8-B8C9-58729EB84B2B}"/>
    <cellStyle name="meny_laroux_1_Restitution OCEA Arrêté BNPP 12-07_CONFIGURATION_Annexe 6 IAS" xfId="24643" xr:uid="{EC2375FB-CC7F-4209-A882-22C17211AC7C}"/>
    <cellStyle name="měny_laroux_1_Restitution OCEA Arrêté BNPP 12-07_CONFIGURATION_Annexe 6 IAS" xfId="24644" xr:uid="{11A56B53-7478-4EF4-A5F6-1C92D5223679}"/>
    <cellStyle name="meny_laroux_1_Suivi Mensuel des Effectifs" xfId="24645" xr:uid="{9D285F52-1166-4C86-A29B-8406D10F6BF8}"/>
    <cellStyle name="měny_laroux_1_Suivi Mensuel des Effectifs" xfId="24646" xr:uid="{CBE42E28-A3D9-48E5-BAA0-4B75E4984119}"/>
    <cellStyle name="meny_laroux_1_Suivi Mensuel des Effectifs 2" xfId="24647" xr:uid="{33859BB8-5ADD-4FE7-9D36-051E26F6CB7F}"/>
    <cellStyle name="měny_laroux_1_Suivi Mensuel des Effectifs 2" xfId="24648" xr:uid="{B61A284C-BE90-4449-A23F-D72DD73E0501}"/>
    <cellStyle name="meny_laroux_1_Suivi Mensuel des Effectifs 2_Annexe 6 IAS" xfId="24649" xr:uid="{DDDF9D8D-F544-4CC4-A8E0-1D3E10BBE5DA}"/>
    <cellStyle name="měny_laroux_1_Suivi Mensuel des Effectifs 2_Annexe 6 IAS" xfId="24650" xr:uid="{43FD523F-5638-4DD0-9C38-C502B5BB75E7}"/>
    <cellStyle name="meny_laroux_1_Suivi Mensuel des Effectifs 2_CONFIGURATION" xfId="24651" xr:uid="{72A8D9F7-31CB-424D-9D34-1C23A8997950}"/>
    <cellStyle name="měny_laroux_1_Suivi Mensuel des Effectifs 2_CONFIGURATION" xfId="24652" xr:uid="{E749189A-B96A-47D7-8A2D-40877909C70A}"/>
    <cellStyle name="meny_laroux_1_Suivi Mensuel des Effectifs 2_CONFIGURATION_Annexe 6 IAS" xfId="24653" xr:uid="{AC3623F2-0E24-446B-836D-785F44000E18}"/>
    <cellStyle name="měny_laroux_1_Suivi Mensuel des Effectifs 2_CONFIGURATION_Annexe 6 IAS" xfId="24654" xr:uid="{4BFDD861-4DF4-40B5-9B24-09D15CD01914}"/>
    <cellStyle name="meny_laroux_1_Suivi Mensuel des Effectifs_Annexe 6 IAS" xfId="24655" xr:uid="{DE8E9685-A70F-4842-901E-E03B64C79760}"/>
    <cellStyle name="měny_laroux_1_Suivi Mensuel des Effectifs_Annexe 6 IAS" xfId="24656" xr:uid="{42EAA9D6-0945-419D-AC0A-D6D83AB72538}"/>
    <cellStyle name="meny_laroux_1_Suivi Mensuel des Effectifs_CONFIGURATION" xfId="24657" xr:uid="{17A798E8-0C28-4E7F-BA75-17B86A31CB5C}"/>
    <cellStyle name="měny_laroux_1_Suivi Mensuel des Effectifs_CONFIGURATION" xfId="24658" xr:uid="{A4B30F49-145A-45C7-AC24-04E577D0E907}"/>
    <cellStyle name="meny_laroux_1_Suivi Mensuel des Effectifs_CONFIGURATION_Annexe 6 IAS" xfId="24659" xr:uid="{6E3A3A71-62F9-497C-B207-D0068433D90E}"/>
    <cellStyle name="měny_laroux_1_Suivi Mensuel des Effectifs_CONFIGURATION_Annexe 6 IAS" xfId="24660" xr:uid="{2490DF0E-1E61-4A19-B779-7F838433C6F4}"/>
    <cellStyle name="meny_laroux_1_Taivie d-finitif envoi r--l 03 2005" xfId="24661" xr:uid="{FB576D95-D007-4911-A084-6ACE798E493E}"/>
    <cellStyle name="měny_laroux_1_Taivie d-finitif envoi r--l 03 2005" xfId="24662" xr:uid="{6372D71B-1B8C-498B-A3D6-28690A574A9F}"/>
    <cellStyle name="meny_laroux_1_Taivie d-finitif envoi r--l 03 2005_Annexe 6 IAS" xfId="24663" xr:uid="{E8649D5C-2030-4715-A60C-7BDA52281E9E}"/>
    <cellStyle name="měny_laroux_1_Taivie d-finitif envoi r--l 03 2005_Annexe 6 IAS" xfId="24664" xr:uid="{5370FF2F-78CA-4426-BD9E-E87460B6B80D}"/>
    <cellStyle name="meny_laroux_1_Taivie d-finitif envoi r--l 03 2005_CONFIGURATION" xfId="24665" xr:uid="{79DB2139-848B-4C9D-A31F-D0BC1BF0F7A8}"/>
    <cellStyle name="měny_laroux_1_Taivie d-finitif envoi r--l 03 2005_CONFIGURATION" xfId="24666" xr:uid="{55FDB1B7-E443-46D5-91BF-7BD866A5D99A}"/>
    <cellStyle name="meny_laroux_1_Taivie d-finitif envoi r--l 03 2005_CONFIGURATION_Annexe 6 IAS" xfId="24667" xr:uid="{EA2CB82F-93A4-43F2-AF7B-95A346AF5510}"/>
    <cellStyle name="měny_laroux_1_Taivie d-finitif envoi r--l 03 2005_CONFIGURATION_Annexe 6 IAS" xfId="24668" xr:uid="{D0D89B1D-0C29-4BA3-93AB-DFFDD36D7C7E}"/>
    <cellStyle name="meny_laroux_1_TCD Alimentation commentaires" xfId="24669" xr:uid="{BCD07B7F-67A1-4631-8DA4-6E8708B868BF}"/>
    <cellStyle name="měny_laroux_1_TCD Alimentation commentaires" xfId="24670" xr:uid="{634B0495-2A21-401B-9514-BE7ECF317573}"/>
    <cellStyle name="meny_laroux_1_TCD Alimentation commentaires 2" xfId="24671" xr:uid="{4C0EC12A-1A6B-4C03-BE0B-5B19610D556D}"/>
    <cellStyle name="měny_laroux_1_TCD Alimentation commentaires 2" xfId="24672" xr:uid="{C8B096A0-0180-459D-ADBF-6DD5EBEE4A3D}"/>
    <cellStyle name="meny_laroux_1_TCD Alimentation commentaires 2_Annexe 6 IAS" xfId="24673" xr:uid="{050AF851-B60A-4F68-A0E7-88DF31DFD703}"/>
    <cellStyle name="měny_laroux_1_TCD Alimentation commentaires 2_Annexe 6 IAS" xfId="24674" xr:uid="{F9768E7E-0819-4E70-878D-00B713155737}"/>
    <cellStyle name="meny_laroux_1_TCD Alimentation commentaires 2_CONFIGURATION" xfId="24675" xr:uid="{07E36639-82DC-4866-A72A-6850387903E8}"/>
    <cellStyle name="měny_laroux_1_TCD Alimentation commentaires 2_CONFIGURATION" xfId="24676" xr:uid="{C103A0D5-0A91-4D74-BCD4-1E361A86534C}"/>
    <cellStyle name="meny_laroux_1_TCD Alimentation commentaires 2_CONFIGURATION_Annexe 6 IAS" xfId="24677" xr:uid="{64E136BF-B514-455E-AB8F-186B5F72BF8F}"/>
    <cellStyle name="měny_laroux_1_TCD Alimentation commentaires 2_CONFIGURATION_Annexe 6 IAS" xfId="24678" xr:uid="{42841447-2AD6-4B3D-9037-0352F9FEAEC9}"/>
    <cellStyle name="meny_laroux_1_TCD Alimentation commentaires_Annexe 6 IAS" xfId="24679" xr:uid="{00F4AB6D-81F0-4431-8440-EFD981A12E14}"/>
    <cellStyle name="měny_laroux_1_TCD Alimentation commentaires_Annexe 6 IAS" xfId="24680" xr:uid="{1857139E-C21E-458B-B0FA-7F9942711C9E}"/>
    <cellStyle name="meny_laroux_1_TCD Alimentation commentaires_CONFIGURATION" xfId="24681" xr:uid="{B77E43F1-DC51-4C3B-87DE-8183E1AF2D64}"/>
    <cellStyle name="měny_laroux_1_TCD Alimentation commentaires_CONFIGURATION" xfId="24682" xr:uid="{59940316-8EC7-42F3-A3CB-42218F5AB027}"/>
    <cellStyle name="meny_laroux_1_TCD Alimentation commentaires_CONFIGURATION_Annexe 6 IAS" xfId="24683" xr:uid="{61C19E1D-9730-48FC-88E9-845462F0FD85}"/>
    <cellStyle name="měny_laroux_1_TCD Alimentation commentaires_CONFIGURATION_Annexe 6 IAS" xfId="24684" xr:uid="{1AF11970-5F9E-46A9-B633-19E4B23E8D01}"/>
    <cellStyle name="meny_laroux_1_TCD Analyse libre" xfId="24685" xr:uid="{49C3EB31-CF1A-4189-8B19-1A06D952CFD3}"/>
    <cellStyle name="měny_laroux_1_TCD Analyse libre" xfId="24686" xr:uid="{A7942D98-5B28-4273-869A-CFB4FA6E4129}"/>
    <cellStyle name="meny_laroux_1_TCD Analyse libre (2)" xfId="24687" xr:uid="{7CB14A52-C9DE-45C1-9CD2-A4C8993C2EC7}"/>
    <cellStyle name="měny_laroux_1_TCD Analyse libre (2)" xfId="24688" xr:uid="{89986683-ED0D-4D9D-944F-4024C15085A6}"/>
    <cellStyle name="meny_laroux_1_TCD Analyse libre (2) 2" xfId="24689" xr:uid="{6DF0AEC2-95EC-4BEE-9E2D-044CD879100D}"/>
    <cellStyle name="měny_laroux_1_TCD Analyse libre (2) 2" xfId="24690" xr:uid="{BD46BA40-96EA-4D55-BF45-7343872620D5}"/>
    <cellStyle name="meny_laroux_1_TCD Analyse libre (2) 2_Annexe 6 IAS" xfId="24691" xr:uid="{C255AB5C-369B-467C-B5CA-9540BC6E785A}"/>
    <cellStyle name="měny_laroux_1_TCD Analyse libre (2) 2_Annexe 6 IAS" xfId="24692" xr:uid="{2F0F66F5-641E-43BC-9DC2-2DBB71FCBCB0}"/>
    <cellStyle name="meny_laroux_1_TCD Analyse libre (2) 2_CONFIGURATION" xfId="24693" xr:uid="{0D6BF1BB-6C36-45C7-912F-23E4EFACEDB5}"/>
    <cellStyle name="měny_laroux_1_TCD Analyse libre (2) 2_CONFIGURATION" xfId="24694" xr:uid="{38B90EB9-71C3-4A52-880B-3C8A806247B6}"/>
    <cellStyle name="meny_laroux_1_TCD Analyse libre (2) 2_CONFIGURATION_Annexe 6 IAS" xfId="24695" xr:uid="{1DF350AF-A260-4E83-8FB2-EE131A0BFD60}"/>
    <cellStyle name="měny_laroux_1_TCD Analyse libre (2) 2_CONFIGURATION_Annexe 6 IAS" xfId="24696" xr:uid="{96A982E5-6341-4215-B3E1-8EECCB96446D}"/>
    <cellStyle name="meny_laroux_1_TCD Analyse libre (2)_Annexe 6 IAS" xfId="24697" xr:uid="{6DA112AA-D357-4B3A-8C62-149943176354}"/>
    <cellStyle name="měny_laroux_1_TCD Analyse libre (2)_Annexe 6 IAS" xfId="24698" xr:uid="{F6A0B0F4-4F4F-430A-8B43-25CC4580892A}"/>
    <cellStyle name="meny_laroux_1_TCD Analyse libre (2)_CONFIGURATION" xfId="24699" xr:uid="{DD8CC876-B63C-4F2B-A355-354A89565D5E}"/>
    <cellStyle name="měny_laroux_1_TCD Analyse libre (2)_CONFIGURATION" xfId="24700" xr:uid="{2FF58F27-A426-44CA-9C9D-E807398E88E3}"/>
    <cellStyle name="meny_laroux_1_TCD Analyse libre (2)_CONFIGURATION_Annexe 6 IAS" xfId="24701" xr:uid="{086EFA90-48DD-490E-A9F7-B6CBA2606293}"/>
    <cellStyle name="měny_laroux_1_TCD Analyse libre (2)_CONFIGURATION_Annexe 6 IAS" xfId="24702" xr:uid="{808F444C-3AFA-4189-A2E4-2291395C3A21}"/>
    <cellStyle name="meny_laroux_1_TCD Analyse libre 2" xfId="24703" xr:uid="{06CC60E7-4E05-48C9-808D-0450771B964A}"/>
    <cellStyle name="měny_laroux_1_TCD Analyse libre 2" xfId="24704" xr:uid="{43C9E273-CB60-476D-96BF-C89BDC5D05E9}"/>
    <cellStyle name="meny_laroux_1_TCD Analyse libre 2_Annexe 6 IAS" xfId="24705" xr:uid="{F7FF8797-3157-4309-94BC-31E71E2EB476}"/>
    <cellStyle name="měny_laroux_1_TCD Analyse libre 2_Annexe 6 IAS" xfId="24706" xr:uid="{4B27244F-EC4F-44E5-AA9F-9D4D246E671A}"/>
    <cellStyle name="meny_laroux_1_TCD Analyse libre 2_CONFIGURATION" xfId="24707" xr:uid="{8500F562-A4D9-480E-B91F-94A306159FA8}"/>
    <cellStyle name="měny_laroux_1_TCD Analyse libre 2_CONFIGURATION" xfId="24708" xr:uid="{02C2AFC3-31E0-41F9-855B-3D29F75BA354}"/>
    <cellStyle name="meny_laroux_1_TCD Analyse libre 2_CONFIGURATION_Annexe 6 IAS" xfId="24709" xr:uid="{B8FC2060-C4AA-4E74-A727-4A4F6CE9B5F9}"/>
    <cellStyle name="měny_laroux_1_TCD Analyse libre 2_CONFIGURATION_Annexe 6 IAS" xfId="24710" xr:uid="{FE826203-AB2D-4AEC-A46F-DBC5EC2CB368}"/>
    <cellStyle name="meny_laroux_1_TCD Analyse libre_Annexe 6 IAS" xfId="24711" xr:uid="{A86210D7-9D3D-43C9-9ABD-41416A97D15C}"/>
    <cellStyle name="měny_laroux_1_TCD Analyse libre_Annexe 6 IAS" xfId="24712" xr:uid="{A60665D4-8C28-4BD0-8E30-041037CBF7A9}"/>
    <cellStyle name="meny_laroux_1_TCD Analyse libre_CONFIGURATION" xfId="24713" xr:uid="{4037FB25-E605-45E7-92E1-6FCFC9D41F34}"/>
    <cellStyle name="měny_laroux_1_TCD Analyse libre_CONFIGURATION" xfId="24714" xr:uid="{A711C7AA-6DA0-4556-912D-DF73C2F463D2}"/>
    <cellStyle name="meny_laroux_1_TCD Analyse libre_CONFIGURATION_Annexe 6 IAS" xfId="24715" xr:uid="{38743134-B99C-47DB-B824-B07A88F929D0}"/>
    <cellStyle name="měny_laroux_1_TCD Analyse libre_CONFIGURATION_Annexe 6 IAS" xfId="24716" xr:uid="{4FC38633-893B-486E-99CD-3DA2FE1BEC6D}"/>
    <cellStyle name="meny_laroux_1_Ventilation OCEA - Ajustement" xfId="24717" xr:uid="{2663175A-76BC-4C20-A6BE-74FB81357DC8}"/>
    <cellStyle name="měny_laroux_1_Ventilation OCEA - Ajustement" xfId="24718" xr:uid="{2629B27C-D402-4378-BCB5-45FE970C0092}"/>
    <cellStyle name="meny_laroux_1_Ventilation OCEA - Ajustement 2" xfId="24719" xr:uid="{B8F5A941-E095-4169-8489-931658C6C238}"/>
    <cellStyle name="měny_laroux_1_Ventilation OCEA - Ajustement 2" xfId="24720" xr:uid="{CF986104-5570-47CF-BBDD-E63A0CCE1644}"/>
    <cellStyle name="meny_laroux_1_Ventilation OCEA - Ajustement 2_Annexe 6 IAS" xfId="24721" xr:uid="{0E7D7E90-8E4F-4CFF-A2FA-8C759090F3CF}"/>
    <cellStyle name="měny_laroux_1_Ventilation OCEA - Ajustement 2_Annexe 6 IAS" xfId="24722" xr:uid="{210A73BA-0575-4BC5-9B06-8A040516A134}"/>
    <cellStyle name="meny_laroux_1_Ventilation OCEA - Ajustement 2_CONFIGURATION" xfId="24723" xr:uid="{2146C10F-8293-41E1-A115-90E116AB3C43}"/>
    <cellStyle name="měny_laroux_1_Ventilation OCEA - Ajustement 2_CONFIGURATION" xfId="24724" xr:uid="{D1DA1F16-592D-446D-9A61-AB8C7AA1DC3D}"/>
    <cellStyle name="meny_laroux_1_Ventilation OCEA - Ajustement 2_CONFIGURATION_Annexe 6 IAS" xfId="24725" xr:uid="{38CE131A-5066-480F-A0BA-3BDB0A46723E}"/>
    <cellStyle name="měny_laroux_1_Ventilation OCEA - Ajustement 2_CONFIGURATION_Annexe 6 IAS" xfId="24726" xr:uid="{19B3FC6B-306A-439C-A3F4-DB824EFF7609}"/>
    <cellStyle name="meny_laroux_1_Ventilation OCEA - Ajustement_Annexe 6 IAS" xfId="24727" xr:uid="{6BE73E63-4BFA-4F93-9378-50FBFE8CA9EB}"/>
    <cellStyle name="měny_laroux_1_Ventilation OCEA - Ajustement_Annexe 6 IAS" xfId="24728" xr:uid="{58686BDB-BCB9-46A6-87A2-84887E8FFA7A}"/>
    <cellStyle name="meny_laroux_1_Ventilation OCEA - Ajustement_CONFIGURATION" xfId="24729" xr:uid="{435AF6E3-CDB1-4930-B022-3ADEBEDA7E3B}"/>
    <cellStyle name="měny_laroux_1_Ventilation OCEA - Ajustement_CONFIGURATION" xfId="24730" xr:uid="{772352CD-0336-4284-9C58-ED748CEA106C}"/>
    <cellStyle name="meny_laroux_1_Ventilation OCEA - Ajustement_CONFIGURATION_Annexe 6 IAS" xfId="24731" xr:uid="{9DCCB252-C461-4722-A189-8D65E98F48C1}"/>
    <cellStyle name="měny_laroux_1_Ventilation OCEA - Ajustement_CONFIGURATION_Annexe 6 IAS" xfId="24732" xr:uid="{14E3CA70-882B-4E00-9DA1-27BDBB155F47}"/>
    <cellStyle name="meny_laroux_1_wksFreeAnalysis" xfId="24733" xr:uid="{480EE05C-782F-4DFE-9D4B-89F530346C68}"/>
    <cellStyle name="měny_laroux_1_wksFreeAnalysis" xfId="24734" xr:uid="{72D72819-32F3-4D0B-83E3-4353B0A36A36}"/>
    <cellStyle name="meny_laroux_1_wksFreeAnalysis 2" xfId="24735" xr:uid="{2DB87514-06C1-4CEA-8BD0-AB7A1F15F60B}"/>
    <cellStyle name="měny_laroux_1_wksFreeAnalysis 2" xfId="24736" xr:uid="{6C7C3D14-1848-4FD3-86DD-B574C76C0E02}"/>
    <cellStyle name="meny_laroux_1_wksFreeAnalysis 2_Annexe 6 IAS" xfId="24737" xr:uid="{69DA90F0-1603-47E5-A1D1-0341A5366746}"/>
    <cellStyle name="měny_laroux_1_wksFreeAnalysis 2_Annexe 6 IAS" xfId="24738" xr:uid="{541BCDE3-A313-4B89-8B87-50F98455A159}"/>
    <cellStyle name="meny_laroux_1_wksFreeAnalysis 2_CONFIGURATION" xfId="24739" xr:uid="{42DDEA75-5C07-44B6-814A-C038EEECD7B7}"/>
    <cellStyle name="měny_laroux_1_wksFreeAnalysis 2_CONFIGURATION" xfId="24740" xr:uid="{CF385AF2-4F48-434F-A821-5568AED45D35}"/>
    <cellStyle name="meny_laroux_1_wksFreeAnalysis 2_CONFIGURATION_Annexe 6 IAS" xfId="24741" xr:uid="{49F9FF70-808C-4D70-B88A-1E2E745323F0}"/>
    <cellStyle name="měny_laroux_1_wksFreeAnalysis 2_CONFIGURATION_Annexe 6 IAS" xfId="24742" xr:uid="{CA1F6E73-F61D-4A39-843A-B4A16E934B35}"/>
    <cellStyle name="meny_laroux_1_wksFreeAnalysis_Annexe 6 IAS" xfId="24743" xr:uid="{AF669A27-8164-4C5F-AB2F-982733BC0F70}"/>
    <cellStyle name="měny_laroux_1_wksFreeAnalysis_Annexe 6 IAS" xfId="24744" xr:uid="{D64F1B56-1E0A-40F3-941B-EFDBC019BF65}"/>
    <cellStyle name="meny_laroux_1_wksFreeAnalysis_CONFIGURATION" xfId="24745" xr:uid="{DB20B146-183E-4CBD-A0B8-917C64D3C84A}"/>
    <cellStyle name="měny_laroux_1_wksFreeAnalysis_CONFIGURATION" xfId="24746" xr:uid="{90EA3BF6-F296-4714-800A-9D74DA436533}"/>
    <cellStyle name="meny_laroux_1_wksFreeAnalysis_CONFIGURATION_Annexe 6 IAS" xfId="24747" xr:uid="{FA9B7B9C-7ECD-46EF-B00A-AF34BB52B19C}"/>
    <cellStyle name="měny_laroux_1_wksFreeAnalysis_CONFIGURATION_Annexe 6 IAS" xfId="24748" xr:uid="{4D02B4B1-25A6-49B0-A84C-E6208095B1C8}"/>
    <cellStyle name="meny_laroux_Accueil" xfId="24749" xr:uid="{290E46BB-8AEB-4C42-89CE-DE58BC170B07}"/>
    <cellStyle name="měny_laroux_Accueil" xfId="24750" xr:uid="{795AD9B4-C1CA-451B-9036-60C78C65848A}"/>
    <cellStyle name="meny_laroux_Accueil_Annexe 6 IAS" xfId="24751" xr:uid="{13E8EF24-9C58-4441-9439-0B0B8E7C060A}"/>
    <cellStyle name="měny_laroux_Accueil_Annexe 6 IAS" xfId="24752" xr:uid="{9E6630E0-64C6-4559-91FF-3A993AF96ECD}"/>
    <cellStyle name="meny_laroux_Accueil_CONFIGURATION" xfId="24753" xr:uid="{12523A05-08AD-4EED-BACC-C3C2E56C8639}"/>
    <cellStyle name="měny_laroux_Accueil_CONFIGURATION" xfId="24754" xr:uid="{3D946D1D-4D12-41F7-B7CE-A50BC385255D}"/>
    <cellStyle name="meny_laroux_Accueil_CONFIGURATION_Annexe 6 IAS" xfId="24755" xr:uid="{1E38106F-7D36-405D-A5C5-C5008EA7F63B}"/>
    <cellStyle name="měny_laroux_Accueil_CONFIGURATION_Annexe 6 IAS" xfId="24756" xr:uid="{563FC2BB-ECEB-4186-B822-5343103615CA}"/>
    <cellStyle name="meny_laroux_Annexe 6 IAS" xfId="24757" xr:uid="{3C80D383-A9EC-47AA-A84D-8F48C95DFB1D}"/>
    <cellStyle name="měny_laroux_Annexe 6 IAS" xfId="24758" xr:uid="{F0CFC545-5410-4A5A-A4CA-D068DB75854D}"/>
    <cellStyle name="meny_laroux_Base Interim 2002" xfId="24759" xr:uid="{8203F7E9-BE07-4943-A9F8-471B48C8B0F3}"/>
    <cellStyle name="měny_laroux_Base Interim 2002" xfId="24760" xr:uid="{B76808C1-3B2A-4D20-97BC-05C9850402B7}"/>
    <cellStyle name="meny_laroux_Base Interim 2002_Annexe 6 IAS" xfId="24761" xr:uid="{CCD2EE1D-7529-4105-BC01-849B1C472804}"/>
    <cellStyle name="měny_laroux_Base Interim 2002_Annexe 6 IAS" xfId="24762" xr:uid="{6975C51C-F020-4088-8544-DC1AE8EB656F}"/>
    <cellStyle name="meny_laroux_Base Interim 2002_CONFIGURATION" xfId="24763" xr:uid="{82298AD4-D919-408E-8465-0F543AB48E41}"/>
    <cellStyle name="měny_laroux_Base Interim 2002_CONFIGURATION" xfId="24764" xr:uid="{C152155F-8560-4A84-B264-34025187E0C6}"/>
    <cellStyle name="meny_laroux_Base Interim 2002_CONFIGURATION_Annexe 6 IAS" xfId="24765" xr:uid="{A9E09CF6-57E6-4F67-B0D2-D476056AF824}"/>
    <cellStyle name="měny_laroux_Base Interim 2002_CONFIGURATION_Annexe 6 IAS" xfId="24766" xr:uid="{11377A67-E77E-49A7-9CA5-CF2F2FC792AC}"/>
    <cellStyle name="meny_laroux_Base Interim 2002_Effectifs Totaux" xfId="24767" xr:uid="{554D6BAA-4E68-46B0-89D9-4353FAA995FD}"/>
    <cellStyle name="měny_laroux_Base Interim 2002_referentiel" xfId="24768" xr:uid="{D89A67D9-8E7B-4059-B317-0780AE3374CE}"/>
    <cellStyle name="meny_laroux_cardif rd" xfId="24769" xr:uid="{A1DB0F3D-C6A7-467D-A9CC-46EBBE752CE8}"/>
    <cellStyle name="měny_laroux_CONFIGURATION" xfId="24770" xr:uid="{C707B089-C7A8-4617-8A3A-07AB98B704A3}"/>
    <cellStyle name="meny_laroux_DSS segments (hors EI)_Accueil" xfId="24771" xr:uid="{0FAD9037-BBD4-4FC3-9DC6-76E98C4FD1AC}"/>
    <cellStyle name="měny_laroux_DSS segments (hors EI)_CONFIGURATION" xfId="24772" xr:uid="{FEE83DDE-41D1-40B6-88C3-1000A0D4214C}"/>
    <cellStyle name="meny_laroux_Effectifs Repart_Accueil" xfId="24773" xr:uid="{20777888-C849-4D9A-BDA7-16080F392FCF}"/>
    <cellStyle name="měny_laroux_Effectifs Repart_CONFIGURATION" xfId="24774" xr:uid="{57BBF25E-A5C3-4F51-85A5-26F5ED9B9BBA}"/>
    <cellStyle name="meny_laroux_Effectifs Totaux_1" xfId="24775" xr:uid="{81E6059A-0C2D-404D-B6CF-06D330199D9F}"/>
    <cellStyle name="měny_laroux_Effectifs Totaux_Accueil" xfId="24776" xr:uid="{49EB2F0C-F1E2-4858-A67D-1336D95F3976}"/>
    <cellStyle name="meny_laroux_Interim_1" xfId="24777" xr:uid="{E8DEFD35-BE8A-4162-8456-757CA91C5B54}"/>
    <cellStyle name="měny_laroux_phases comparées" xfId="24778" xr:uid="{49D23F8C-EBC9-4172-99C7-5F85996069BA}"/>
    <cellStyle name="meny_laroux_Planilla de Trabajo J-10_VIDA" xfId="24779" xr:uid="{925D70B4-0483-4639-91DB-77A640DE1582}"/>
    <cellStyle name="měny_laroux_Planilla de Trabajo J-10_VIDA" xfId="24780" xr:uid="{CF47B79E-F841-4E6A-8830-4AC845E888D1}"/>
    <cellStyle name="meny_laroux_Planilla de Trabajo J-10_VIDA_Annexe 6 IAS" xfId="24781" xr:uid="{038729F0-DDF6-4CFE-833B-EA3C38A22CD6}"/>
    <cellStyle name="měny_laroux_Planilla de Trabajo J-10_VIDA_Annexe 6 IAS" xfId="24782" xr:uid="{3C778047-C6C3-4B2B-8181-1DBCF90CE948}"/>
    <cellStyle name="meny_laroux_Planilla de Trabajo J-10_VIDA_CONFIGURATION" xfId="24783" xr:uid="{052B1334-AE98-4BE0-8F0A-098DA025CEAA}"/>
    <cellStyle name="měny_laroux_Planilla de Trabajo J-10_VIDA_CONFIGURATION" xfId="24784" xr:uid="{C0CB1B5D-CD1B-47B9-ADF3-458E1C803638}"/>
    <cellStyle name="meny_laroux_Planilla de Trabajo J-10_VIDA_CONFIGURATION_Annexe 6 IAS" xfId="24785" xr:uid="{D8A20933-A1C1-46FB-9977-9C8B230DE480}"/>
    <cellStyle name="měny_laroux_Planilla de Trabajo J-10_VIDA_CONFIGURATION_Annexe 6 IAS" xfId="24786" xr:uid="{3B8FD042-D37C-402F-8BB2-9B48911398C5}"/>
    <cellStyle name="meny_laroux_referentiel" xfId="24787" xr:uid="{0B227678-959D-4395-8D67-A8747B8B8363}"/>
    <cellStyle name="měny_laroux_referentiel" xfId="24788" xr:uid="{772720B6-A0B6-4232-912A-9752531DC2F7}"/>
    <cellStyle name="meny_laroux_referentiel_Annexe 6 IAS" xfId="24789" xr:uid="{5E48E9CA-EC31-43EB-BA95-D97F9FB937BB}"/>
    <cellStyle name="měny_laroux_referentiel_Annexe 6 IAS" xfId="24790" xr:uid="{BC26401C-8837-4274-95F8-366001F85408}"/>
    <cellStyle name="meny_laroux_referentiel_CONFIGURATION" xfId="24791" xr:uid="{ECFB9EFA-1137-49DD-A18C-7493B4E65824}"/>
    <cellStyle name="měny_laroux_referentiel_CONFIGURATION" xfId="24792" xr:uid="{857E25EF-0908-48AD-8E0F-28A64A36737D}"/>
    <cellStyle name="meny_laroux_referentiel_CONFIGURATION_Annexe 6 IAS" xfId="24793" xr:uid="{FEB50A3D-90B1-4095-840E-114C4A4380C0}"/>
    <cellStyle name="měny_laroux_referentiel_CONFIGURATION_Annexe 6 IAS" xfId="24794" xr:uid="{45FA49F7-DD69-4DBA-91CF-78F9C4368F9E}"/>
    <cellStyle name="meny_laroux_Régies_1" xfId="24795" xr:uid="{831BD865-8F69-4985-9652-7A6E9A45BD7E}"/>
    <cellStyle name="měny_laroux_Restitution OCEA Arrêté BNPP 03-06 segments" xfId="24796" xr:uid="{6BA80D21-E911-4A09-843E-35CE16C0B64D}"/>
    <cellStyle name="meny_laroux_restitution OCEA Arrêté BNPP 06-06" xfId="24797" xr:uid="{C8F9FCE0-0D7C-4C68-95E2-13AE8D9C9BBE}"/>
    <cellStyle name="měny_laroux_restitution OCEA Arrêté BNPP 06-06" xfId="24798" xr:uid="{A7C72BA2-E8F2-4F79-9322-F85EE53BDE61}"/>
    <cellStyle name="meny_laroux_restitution OCEA Arrêté BNPP 06-06_Accueil" xfId="24799" xr:uid="{5745A550-EDC6-40E4-9BF1-C73C8721078A}"/>
    <cellStyle name="měny_laroux_restitution OCEA Arrêté BNPP 06-06_Annexe 6 IAS" xfId="24800" xr:uid="{4A7F12AB-C752-45AC-9D4B-C07793B69318}"/>
    <cellStyle name="meny_laroux_TCD Alimentation commentaires" xfId="24801" xr:uid="{96F2C1C3-C633-4561-9E76-739968FA3897}"/>
    <cellStyle name="měny_laroux_TCD Analyse libre (2)" xfId="24802" xr:uid="{05C5D2E2-B51E-4FC6-8ACE-FE611161A7C6}"/>
    <cellStyle name="meny_laroux_Ventilation OCEA - Ajustement" xfId="24803" xr:uid="{3FBFE786-C453-41B1-8706-66ED1BDD3FBF}"/>
    <cellStyle name="Merknad 10" xfId="2436" xr:uid="{4EAD13F1-070E-49D7-9A4E-FCEFA456CADA}"/>
    <cellStyle name="Merknad 10 2" xfId="2437" xr:uid="{9A99EBAD-5F9B-4C61-838D-FD74CEC7C0EC}"/>
    <cellStyle name="Merknad 100" xfId="2438" xr:uid="{BFDB7D80-FC57-46E2-B6D8-16791A1C4064}"/>
    <cellStyle name="Merknad 101" xfId="2439" xr:uid="{5FE9F1E3-555A-4FDC-9BC2-49C193D4DBD4}"/>
    <cellStyle name="Merknad 101 2" xfId="3080" xr:uid="{D08FAAD3-B79A-4C00-932A-E511F747C8BE}"/>
    <cellStyle name="Merknad 101 2 2" xfId="3610" xr:uid="{13E0DC2D-2B60-4021-BC8C-90CE8A250745}"/>
    <cellStyle name="Merknad 101 2 2 2" xfId="7189" xr:uid="{16768FB3-5A9E-49B6-B574-DBEBD00B0B51}"/>
    <cellStyle name="Merknad 101 2 3" xfId="4265" xr:uid="{1855CD0E-02AD-4873-98F2-062BE78ED94F}"/>
    <cellStyle name="Merknad 101 2 4" xfId="6647" xr:uid="{7875DBB9-BB26-4B35-9577-0866E12250C0}"/>
    <cellStyle name="Merknad 101 2 5" xfId="9189" xr:uid="{66AC8A7B-9DBA-4F3A-9FE3-7BAF27EEE996}"/>
    <cellStyle name="Merknad 101 3" xfId="3609" xr:uid="{DAB1C2F2-61FA-4A26-87A4-400F97D9750E}"/>
    <cellStyle name="Merknad 101 3 2" xfId="7188" xr:uid="{B8279064-A7F0-4B36-A6DF-12205DD105DD}"/>
    <cellStyle name="Merknad 101 4" xfId="3887" xr:uid="{AEA3A42A-9F04-46F8-AD74-D11F1F69C83B}"/>
    <cellStyle name="Merknad 101 5" xfId="6362" xr:uid="{62E3C930-E4EF-4174-99BB-064B0FDA6789}"/>
    <cellStyle name="Merknad 101 6" xfId="9188" xr:uid="{C4F040CA-02F5-4F32-B28F-D4EF26499987}"/>
    <cellStyle name="Merknad 102" xfId="2440" xr:uid="{1EC28CCE-9055-4F1C-9D38-C1F692556D69}"/>
    <cellStyle name="Merknad 102 2" xfId="3081" xr:uid="{20ADD0B2-1CCB-4977-9A87-5AF5A2119A6F}"/>
    <cellStyle name="Merknad 102 2 2" xfId="3612" xr:uid="{0D46B398-D41C-4F3F-8505-8381DB84D011}"/>
    <cellStyle name="Merknad 102 2 2 2" xfId="7191" xr:uid="{C37E4891-AF03-4C94-914D-5698D3B4E9A0}"/>
    <cellStyle name="Merknad 102 2 3" xfId="4264" xr:uid="{DBE67A82-E415-45F6-83BA-E5E61908FDA2}"/>
    <cellStyle name="Merknad 102 2 4" xfId="6648" xr:uid="{777E88A9-5B4A-4D26-94CC-4A1B4C3B7526}"/>
    <cellStyle name="Merknad 102 2 5" xfId="9191" xr:uid="{204D3855-932D-4867-92CC-B22AAB724323}"/>
    <cellStyle name="Merknad 102 3" xfId="3611" xr:uid="{15A57CB5-42A9-4140-A6FB-CE904984D847}"/>
    <cellStyle name="Merknad 102 3 2" xfId="7190" xr:uid="{0F97C1F1-9F10-4202-9443-4588C11F4E02}"/>
    <cellStyle name="Merknad 102 4" xfId="3886" xr:uid="{2042341F-2D49-4E26-8B31-E67D39653025}"/>
    <cellStyle name="Merknad 102 5" xfId="6363" xr:uid="{9AB9FC94-CD50-49D8-A014-013A86BE9849}"/>
    <cellStyle name="Merknad 102 6" xfId="9190" xr:uid="{47035CA5-E3EF-48CE-897B-FCD18F9878B6}"/>
    <cellStyle name="Merknad 103" xfId="2441" xr:uid="{F1C8D8FB-0CE2-40D8-82B5-6F080A0D4374}"/>
    <cellStyle name="Merknad 103 2" xfId="3082" xr:uid="{751D91DE-45FA-404D-A74F-0099D11CF759}"/>
    <cellStyle name="Merknad 103 2 2" xfId="3614" xr:uid="{22DCE17B-10D4-4304-A4F0-9743B498AFD0}"/>
    <cellStyle name="Merknad 103 2 2 2" xfId="7193" xr:uid="{472567F2-8C56-4905-8DCA-5E39C73F6CF3}"/>
    <cellStyle name="Merknad 103 2 3" xfId="4017" xr:uid="{5FF3C137-ECA8-4A9B-9FAE-557110B9217B}"/>
    <cellStyle name="Merknad 103 2 4" xfId="6649" xr:uid="{0CD5BEE1-7131-4BB9-BBFB-929AA86B40A4}"/>
    <cellStyle name="Merknad 103 2 5" xfId="9193" xr:uid="{610F542F-D063-4B41-B0E9-DABDCE956243}"/>
    <cellStyle name="Merknad 103 3" xfId="3613" xr:uid="{CD5D372B-5A12-4AC8-A4E3-4BB80147F0B7}"/>
    <cellStyle name="Merknad 103 3 2" xfId="7192" xr:uid="{EA3634AF-550A-42F5-B1F4-8989D40B6B61}"/>
    <cellStyle name="Merknad 103 4" xfId="3885" xr:uid="{9846F790-86DB-4DE6-9F1D-478CD5A3FE04}"/>
    <cellStyle name="Merknad 103 5" xfId="6364" xr:uid="{EFB10873-1839-413F-8DA9-C7F3F7D934E7}"/>
    <cellStyle name="Merknad 103 6" xfId="9192" xr:uid="{6F356D00-218B-4377-A23E-FDF6E3B8DA54}"/>
    <cellStyle name="Merknad 104" xfId="2442" xr:uid="{C02D2FA1-43DE-4D88-9A66-F914F6FC0E3E}"/>
    <cellStyle name="Merknad 104 2" xfId="3083" xr:uid="{910E2550-2AD4-481E-AE0D-248EE3FA3B2A}"/>
    <cellStyle name="Merknad 104 2 2" xfId="3616" xr:uid="{D00DB02D-451F-4BD9-8791-BB0F03B459B2}"/>
    <cellStyle name="Merknad 104 2 2 2" xfId="7195" xr:uid="{43C3DD6F-CFCA-4880-B9FC-993624560FB0}"/>
    <cellStyle name="Merknad 104 2 3" xfId="3799" xr:uid="{4239E77C-8CDD-452D-9C7F-BC0B9609AE97}"/>
    <cellStyle name="Merknad 104 2 4" xfId="6650" xr:uid="{C25FD9F0-F206-4897-ADF1-6FCD4C5357F0}"/>
    <cellStyle name="Merknad 104 2 5" xfId="9195" xr:uid="{671328D1-BB0B-49B9-8467-5D63CD5869BF}"/>
    <cellStyle name="Merknad 104 3" xfId="3615" xr:uid="{66C8004B-24B9-4F1C-8D52-BF141A4DF411}"/>
    <cellStyle name="Merknad 104 3 2" xfId="7194" xr:uid="{72719910-08FD-4A74-AE79-38403FFBC5FF}"/>
    <cellStyle name="Merknad 104 4" xfId="3884" xr:uid="{83FF4245-DD37-4F5F-8026-B03215DE42A6}"/>
    <cellStyle name="Merknad 104 5" xfId="6365" xr:uid="{02CB256A-CBFD-4D19-B2EF-30A61AAE817D}"/>
    <cellStyle name="Merknad 104 6" xfId="9194" xr:uid="{99DBFA67-8698-4F39-B079-614E87C20EAF}"/>
    <cellStyle name="Merknad 105" xfId="2443" xr:uid="{7D448A41-9CE4-4533-90CB-9344E9CBF984}"/>
    <cellStyle name="Merknad 105 2" xfId="3084" xr:uid="{4AF9CB4F-B2FE-48B0-9C76-15B7881780D7}"/>
    <cellStyle name="Merknad 105 2 2" xfId="3618" xr:uid="{DF5A0961-F648-4A34-A0BC-F44F623AF27B}"/>
    <cellStyle name="Merknad 105 2 2 2" xfId="7197" xr:uid="{338B0032-3CDC-4C2C-9324-822F1B53C4A5}"/>
    <cellStyle name="Merknad 105 2 3" xfId="4062" xr:uid="{5CCFB501-4782-43E4-822A-28FCDC44752C}"/>
    <cellStyle name="Merknad 105 2 4" xfId="6651" xr:uid="{70FC9AA6-AD0C-4B46-A80D-A0971DE65015}"/>
    <cellStyle name="Merknad 105 2 5" xfId="9197" xr:uid="{E37A959A-57C7-4D99-BF40-A15D77520F04}"/>
    <cellStyle name="Merknad 105 3" xfId="3617" xr:uid="{E8B79048-2238-422F-B250-4E3CFDE5789B}"/>
    <cellStyle name="Merknad 105 3 2" xfId="7196" xr:uid="{99EC5433-0A1F-400A-9DE4-3D99C7605C0E}"/>
    <cellStyle name="Merknad 105 4" xfId="3883" xr:uid="{112F5BC6-C3DD-4911-A8E9-E82F9F6022F5}"/>
    <cellStyle name="Merknad 105 5" xfId="6366" xr:uid="{A495E813-A16D-4C37-9D43-F159F64A978C}"/>
    <cellStyle name="Merknad 105 6" xfId="9196" xr:uid="{556541C1-451E-4942-99B4-E3D89C8E4063}"/>
    <cellStyle name="Merknad 106" xfId="2444" xr:uid="{0BDA2D23-0576-46D0-8E78-19DF57C94C85}"/>
    <cellStyle name="Merknad 106 2" xfId="3085" xr:uid="{726BAFFD-5E9A-424C-B5FA-A1D15F4E57E4}"/>
    <cellStyle name="Merknad 106 2 2" xfId="3620" xr:uid="{3A95718B-F41F-468E-8D55-E58498EFBDA0}"/>
    <cellStyle name="Merknad 106 2 2 2" xfId="7199" xr:uid="{0440E61A-E1E0-432C-9BAC-EC0AAC983BED}"/>
    <cellStyle name="Merknad 106 2 3" xfId="4159" xr:uid="{98630275-6B2D-465B-A599-533ABF0CCA39}"/>
    <cellStyle name="Merknad 106 2 4" xfId="6652" xr:uid="{828A1683-93AE-4E0B-8B80-4478730BDB4E}"/>
    <cellStyle name="Merknad 106 2 5" xfId="9199" xr:uid="{5605AAA3-1022-49DD-A36E-F65499D411AE}"/>
    <cellStyle name="Merknad 106 3" xfId="3619" xr:uid="{8D3CA156-EA8E-4D45-B83B-FA0475AA3AF2}"/>
    <cellStyle name="Merknad 106 3 2" xfId="7198" xr:uid="{DC26F57B-2207-4BCE-A130-ACEFAA8CC1DE}"/>
    <cellStyle name="Merknad 106 4" xfId="3882" xr:uid="{3E8D8167-1C62-4887-AD38-5D92290316D3}"/>
    <cellStyle name="Merknad 106 5" xfId="6367" xr:uid="{F1BCB555-487B-4D9A-9AF7-055659CAC292}"/>
    <cellStyle name="Merknad 106 6" xfId="9198" xr:uid="{05C401FF-BD8F-406B-9521-1D8858DE8C86}"/>
    <cellStyle name="Merknad 107" xfId="2445" xr:uid="{8492B9B6-F29F-4442-BCA9-A9E2119C6CA0}"/>
    <cellStyle name="Merknad 107 2" xfId="3086" xr:uid="{ADCCC78A-D5A4-4665-897C-2F63E1DBA0F4}"/>
    <cellStyle name="Merknad 107 2 2" xfId="3622" xr:uid="{86AC8E78-6F1A-48C3-ACC0-2C07DA5246C2}"/>
    <cellStyle name="Merknad 107 2 2 2" xfId="7201" xr:uid="{C906A55E-C8E4-4C3D-925B-88D11FB77405}"/>
    <cellStyle name="Merknad 107 2 3" xfId="4016" xr:uid="{C12817DD-B641-431E-A5D5-DB010C181032}"/>
    <cellStyle name="Merknad 107 2 4" xfId="6653" xr:uid="{499D741E-9AE5-4056-A004-5C3D6BE1DD04}"/>
    <cellStyle name="Merknad 107 2 5" xfId="9201" xr:uid="{1331677E-D9A0-4A49-A40C-8FA83DBA4AEE}"/>
    <cellStyle name="Merknad 107 3" xfId="3621" xr:uid="{04E1AACF-4A4D-4B47-AB3D-5ACD572EF6D8}"/>
    <cellStyle name="Merknad 107 3 2" xfId="7200" xr:uid="{EC3347AA-4B8D-4343-A170-64982E0E06B1}"/>
    <cellStyle name="Merknad 107 4" xfId="3881" xr:uid="{40D40A27-67A8-4E83-B20C-7260DEB25DB7}"/>
    <cellStyle name="Merknad 107 5" xfId="6368" xr:uid="{47EF2E56-D319-4202-BF38-EDD72E97FC47}"/>
    <cellStyle name="Merknad 107 6" xfId="9200" xr:uid="{2EE52BA6-0558-466C-9DD1-48E62A016479}"/>
    <cellStyle name="Merknad 108" xfId="2446" xr:uid="{3F3DF7F0-470D-4536-BF3A-24B89571D5D5}"/>
    <cellStyle name="Merknad 108 2" xfId="3087" xr:uid="{728C330E-371B-4678-B15F-A40A7C86EF7A}"/>
    <cellStyle name="Merknad 108 2 2" xfId="3624" xr:uid="{84D97B07-69B0-4EB6-AE14-A26C38FAC65E}"/>
    <cellStyle name="Merknad 108 2 2 2" xfId="7203" xr:uid="{BF4239D3-286C-40BE-B9C9-48DC271B1415}"/>
    <cellStyle name="Merknad 108 2 3" xfId="3798" xr:uid="{B9DE77FC-1956-45E7-8108-50AC0612399A}"/>
    <cellStyle name="Merknad 108 2 4" xfId="6654" xr:uid="{45337D8B-DA53-4C82-A15C-7BCFA7C5E144}"/>
    <cellStyle name="Merknad 108 2 5" xfId="9203" xr:uid="{A56CF312-B04D-42A7-A658-F0AC1CBC3FBC}"/>
    <cellStyle name="Merknad 108 3" xfId="3623" xr:uid="{DF3019FD-4813-420B-92B5-E17EF6F9000F}"/>
    <cellStyle name="Merknad 108 3 2" xfId="7202" xr:uid="{E1C96B2C-2225-4F3A-953F-B5A2CDD78F9E}"/>
    <cellStyle name="Merknad 108 4" xfId="3880" xr:uid="{D7CF2B35-4BD6-4FEA-A037-4BEE8F794D10}"/>
    <cellStyle name="Merknad 108 5" xfId="6369" xr:uid="{46688F46-54DE-4D81-924D-1B8AA78D46CE}"/>
    <cellStyle name="Merknad 108 6" xfId="9202" xr:uid="{B989CF06-FA05-4EAD-86B2-A4491A5AAE23}"/>
    <cellStyle name="Merknad 109" xfId="2447" xr:uid="{E1E945C5-2AB3-4ACF-B4F1-B2ABAE6FF506}"/>
    <cellStyle name="Merknad 109 2" xfId="3088" xr:uid="{0E398F23-60FE-4B27-AF6A-C98830A34659}"/>
    <cellStyle name="Merknad 109 2 2" xfId="3626" xr:uid="{1AD3272D-16FC-4AD7-9084-D1A02175C5F6}"/>
    <cellStyle name="Merknad 109 2 2 2" xfId="7205" xr:uid="{8303D0C2-76EF-4656-A173-FEA11530E67A}"/>
    <cellStyle name="Merknad 109 2 3" xfId="4263" xr:uid="{90A4A7BD-162A-48AA-9F84-653C3A43193D}"/>
    <cellStyle name="Merknad 109 2 4" xfId="6655" xr:uid="{6E35FAF0-72A9-4AB8-BE82-C193E934CD88}"/>
    <cellStyle name="Merknad 109 2 5" xfId="9205" xr:uid="{2104A8C0-4C7D-4DBA-8D5D-A7540E200460}"/>
    <cellStyle name="Merknad 109 3" xfId="3625" xr:uid="{3887A9B5-5A79-4918-BAA4-F6D0BF4EF563}"/>
    <cellStyle name="Merknad 109 3 2" xfId="7204" xr:uid="{00AF93AA-4F18-4AF4-92CD-6D19EF1DAF65}"/>
    <cellStyle name="Merknad 109 4" xfId="3879" xr:uid="{1A109C28-6980-402C-8460-5B5E8B7B3C01}"/>
    <cellStyle name="Merknad 109 5" xfId="6370" xr:uid="{964330DA-E9A8-445E-B9BC-67B9106ED73D}"/>
    <cellStyle name="Merknad 109 6" xfId="9204" xr:uid="{F31C117B-C79C-44F6-8C8F-8456BF543784}"/>
    <cellStyle name="Merknad 11" xfId="2448" xr:uid="{CEE2CE04-A786-4CA9-9A43-F606AD37DEB6}"/>
    <cellStyle name="Merknad 11 2" xfId="2449" xr:uid="{13EAC40B-F296-46EA-A142-308B69527FB8}"/>
    <cellStyle name="Merknad 110" xfId="2450" xr:uid="{EB00A37A-8656-44A2-9FDB-56A537550C9F}"/>
    <cellStyle name="Merknad 110 2" xfId="3089" xr:uid="{7E4B3176-C9D0-43E0-8D78-133242673E6A}"/>
    <cellStyle name="Merknad 110 2 2" xfId="3628" xr:uid="{930A86CF-9929-4702-9E7E-5DC04B943890}"/>
    <cellStyle name="Merknad 110 2 2 2" xfId="7207" xr:uid="{A4D83FE7-D3DD-4034-AB07-06E96FD9A9FD}"/>
    <cellStyle name="Merknad 110 2 3" xfId="4262" xr:uid="{C937F7CB-C722-433F-88B8-5ABCF8F7A7CC}"/>
    <cellStyle name="Merknad 110 2 4" xfId="6656" xr:uid="{F465DA7C-C3F4-4E58-AB73-F5379E234E49}"/>
    <cellStyle name="Merknad 110 2 5" xfId="9207" xr:uid="{FCC27434-0329-4E51-8181-0A72E027354D}"/>
    <cellStyle name="Merknad 110 3" xfId="3627" xr:uid="{744635A2-679F-49A7-8320-E1FBAA01DC4B}"/>
    <cellStyle name="Merknad 110 3 2" xfId="7206" xr:uid="{FE6F7E87-478B-4CA2-BF29-12E51A3C0D6A}"/>
    <cellStyle name="Merknad 110 4" xfId="3878" xr:uid="{5C82F894-B419-4DCC-9E25-35A0D080356A}"/>
    <cellStyle name="Merknad 110 5" xfId="6371" xr:uid="{3E12EDCD-678D-48BE-9F22-7CBBA01FCFB3}"/>
    <cellStyle name="Merknad 110 6" xfId="9206" xr:uid="{68FED470-E5B0-4B31-B123-B5DC7132DE7F}"/>
    <cellStyle name="Merknad 111" xfId="2451" xr:uid="{03C00029-18E5-4BCE-A534-486C0D1D8F12}"/>
    <cellStyle name="Merknad 111 2" xfId="3090" xr:uid="{63260CF6-B172-42E0-9637-54300A1E20CC}"/>
    <cellStyle name="Merknad 111 2 2" xfId="3630" xr:uid="{4F79C564-D6F6-41DA-86B2-C0957B532036}"/>
    <cellStyle name="Merknad 111 2 2 2" xfId="7209" xr:uid="{504AC8A9-64A0-40E1-A6E9-0955AC4884F1}"/>
    <cellStyle name="Merknad 111 2 3" xfId="4015" xr:uid="{B1779039-10B6-4465-AEB4-927958A5C844}"/>
    <cellStyle name="Merknad 111 2 4" xfId="6657" xr:uid="{EE04A2E4-5B50-4F8A-84DF-A19337BD63BE}"/>
    <cellStyle name="Merknad 111 2 5" xfId="9209" xr:uid="{89B7DAD7-047A-4986-986D-577650E62CB9}"/>
    <cellStyle name="Merknad 111 3" xfId="3629" xr:uid="{D91E6003-0C68-4601-A4D3-DC1FFA5E7F7B}"/>
    <cellStyle name="Merknad 111 3 2" xfId="7208" xr:uid="{224C5FE3-2113-4629-AA95-0637EFD984B8}"/>
    <cellStyle name="Merknad 111 4" xfId="3877" xr:uid="{35C5A9DB-B5C8-469C-A032-43D933C30DC5}"/>
    <cellStyle name="Merknad 111 5" xfId="6372" xr:uid="{331317B7-A679-4461-AABF-F96E86C590F1}"/>
    <cellStyle name="Merknad 111 6" xfId="9208" xr:uid="{50B57D00-76E2-46D9-BEBB-32F7645FFA94}"/>
    <cellStyle name="Merknad 112" xfId="2452" xr:uid="{A23AC956-52D1-4249-BF63-C2BE27C11561}"/>
    <cellStyle name="Merknad 112 2" xfId="3091" xr:uid="{FB1F94F8-B72A-464B-9297-B0EBC1525FBB}"/>
    <cellStyle name="Merknad 112 2 2" xfId="3632" xr:uid="{B28785D4-25BD-4A58-B936-C1D9F70CDA77}"/>
    <cellStyle name="Merknad 112 2 2 2" xfId="7211" xr:uid="{1508DDBA-1F24-4615-8803-8404FFBF6000}"/>
    <cellStyle name="Merknad 112 2 3" xfId="3797" xr:uid="{05AAE0FC-4503-482E-BF04-A691F5E46E88}"/>
    <cellStyle name="Merknad 112 2 4" xfId="6658" xr:uid="{30189D19-A88A-4371-BA89-81EDB52168D7}"/>
    <cellStyle name="Merknad 112 2 5" xfId="9211" xr:uid="{940E8F7D-98EB-416D-A717-ED60D9EFA23C}"/>
    <cellStyle name="Merknad 112 3" xfId="3631" xr:uid="{9659449B-291C-4D7D-A7F9-4387528382F8}"/>
    <cellStyle name="Merknad 112 3 2" xfId="7210" xr:uid="{E7FD4B86-731F-4789-8F9D-0B9E4A4AEE47}"/>
    <cellStyle name="Merknad 112 4" xfId="3876" xr:uid="{65B27CD6-608F-4E28-9FD0-78ED6E9A718B}"/>
    <cellStyle name="Merknad 112 5" xfId="6373" xr:uid="{F16DFF22-8468-435C-B85A-182DCF782EC3}"/>
    <cellStyle name="Merknad 112 6" xfId="9210" xr:uid="{10994637-7D95-4E0C-B201-21400283CE73}"/>
    <cellStyle name="Merknad 113" xfId="2453" xr:uid="{D128D6CC-71B4-49D3-96B2-F5BF3DD30860}"/>
    <cellStyle name="Merknad 113 2" xfId="3092" xr:uid="{504A478D-5D45-4E5F-BBDD-04191EA2932F}"/>
    <cellStyle name="Merknad 113 2 2" xfId="3634" xr:uid="{9EC08EF2-F5CA-4440-9AEE-CF34CB989E15}"/>
    <cellStyle name="Merknad 113 2 2 2" xfId="7213" xr:uid="{B0CCE37C-40D3-48C0-B996-CCA63F2631B7}"/>
    <cellStyle name="Merknad 113 2 3" xfId="4061" xr:uid="{79142DF1-9E5B-42E6-801B-DE0085F53974}"/>
    <cellStyle name="Merknad 113 2 4" xfId="6659" xr:uid="{93792706-98F9-4DFD-80DE-E5C904320243}"/>
    <cellStyle name="Merknad 113 2 5" xfId="9213" xr:uid="{EBE9FA92-A62E-40F9-AD2C-E26A9DFCBF29}"/>
    <cellStyle name="Merknad 113 3" xfId="3633" xr:uid="{8D56ACCD-E746-42F4-8DFE-01397358C6C3}"/>
    <cellStyle name="Merknad 113 3 2" xfId="7212" xr:uid="{BB9861E0-1CA2-44DE-A5DE-8FE99EE1C5B7}"/>
    <cellStyle name="Merknad 113 4" xfId="3875" xr:uid="{4015F670-5542-4B89-9A93-C915FEF30723}"/>
    <cellStyle name="Merknad 113 5" xfId="6374" xr:uid="{35BC57C9-4D79-4747-808D-6BE1BCEAF4FF}"/>
    <cellStyle name="Merknad 113 6" xfId="9212" xr:uid="{9A6ED2C4-BEED-4B8E-8752-30A832152393}"/>
    <cellStyle name="Merknad 114" xfId="2454" xr:uid="{BF550DBA-7801-4A18-BB07-3286EAA5E492}"/>
    <cellStyle name="Merknad 114 2" xfId="3093" xr:uid="{CAD8C764-1817-4962-A902-2CAC9351CD3A}"/>
    <cellStyle name="Merknad 114 2 2" xfId="3636" xr:uid="{1841BF64-06E9-4244-8497-0320B6F75DC1}"/>
    <cellStyle name="Merknad 114 2 2 2" xfId="7215" xr:uid="{6F490CF0-C427-4870-995F-71ECB0A25C4D}"/>
    <cellStyle name="Merknad 114 2 3" xfId="4158" xr:uid="{56D64CE0-4442-46D0-A439-973CD5555CF3}"/>
    <cellStyle name="Merknad 114 2 4" xfId="6660" xr:uid="{00A6AE30-2B3E-4C06-B152-DB46CD99F832}"/>
    <cellStyle name="Merknad 114 2 5" xfId="9215" xr:uid="{3B0AC4AB-2436-4D98-80CD-ADC2B68A08E8}"/>
    <cellStyle name="Merknad 114 3" xfId="3635" xr:uid="{D62C732D-FDBD-44E5-B40C-F094D6E3D4C9}"/>
    <cellStyle name="Merknad 114 3 2" xfId="7214" xr:uid="{B388B9DA-4CC7-4902-9BF6-4246E4CE0F7A}"/>
    <cellStyle name="Merknad 114 4" xfId="3703" xr:uid="{B3C20A4C-A4A3-4611-A703-B9B6F509DEB9}"/>
    <cellStyle name="Merknad 114 5" xfId="6375" xr:uid="{EBF82B65-1B7A-40CB-ACA1-8245EC38159C}"/>
    <cellStyle name="Merknad 114 6" xfId="9214" xr:uid="{40DAFBD0-4CF7-45A4-AB50-6807866B350D}"/>
    <cellStyle name="Merknad 115" xfId="2455" xr:uid="{6F9052DA-AF07-4FC9-98D6-AEE50485DA15}"/>
    <cellStyle name="Merknad 115 2" xfId="3094" xr:uid="{E2FA0890-41D8-406A-887E-060AA928133D}"/>
    <cellStyle name="Merknad 115 2 2" xfId="3638" xr:uid="{0B631361-B179-475E-99A3-13B2ABA75C94}"/>
    <cellStyle name="Merknad 115 2 2 2" xfId="7217" xr:uid="{0CBFF15B-D4A3-4B79-9412-2BB0978FB428}"/>
    <cellStyle name="Merknad 115 2 3" xfId="4014" xr:uid="{2D25895F-FDA6-4546-9030-9AF223365B8A}"/>
    <cellStyle name="Merknad 115 2 4" xfId="6661" xr:uid="{B6F7E2D6-ED4B-4C01-8FA5-6BB06E242FDE}"/>
    <cellStyle name="Merknad 115 2 5" xfId="9217" xr:uid="{4B40C99A-0BCE-4BC4-8A18-1B8B2C2930E5}"/>
    <cellStyle name="Merknad 115 3" xfId="3637" xr:uid="{36D6B50B-5BC1-4B27-A67B-8EF43D56D9A9}"/>
    <cellStyle name="Merknad 115 3 2" xfId="7216" xr:uid="{074D630B-AD8D-4D8A-A66A-BE12BEE0E665}"/>
    <cellStyle name="Merknad 115 4" xfId="3874" xr:uid="{6BC0BC07-798B-4C1D-8649-798E07BC2AFE}"/>
    <cellStyle name="Merknad 115 5" xfId="6376" xr:uid="{147C95F4-6645-4740-9A5F-53F5A121D6F5}"/>
    <cellStyle name="Merknad 115 6" xfId="9216" xr:uid="{16070BFC-D71C-4E0F-BB47-7DC24A78E12B}"/>
    <cellStyle name="Merknad 116" xfId="2456" xr:uid="{E7B348A1-4972-48BD-B008-B99D1A54ADA1}"/>
    <cellStyle name="Merknad 116 2" xfId="3095" xr:uid="{C3FFC32E-B8AC-427D-B74C-4B28B15DF05B}"/>
    <cellStyle name="Merknad 116 2 2" xfId="3640" xr:uid="{BB7C77C5-34BE-4A75-8877-AF2544EB4A90}"/>
    <cellStyle name="Merknad 116 2 2 2" xfId="7219" xr:uid="{3AC94BE4-FC08-4CCC-88E4-1F3B82409D07}"/>
    <cellStyle name="Merknad 116 2 3" xfId="3796" xr:uid="{7A998E99-99DA-4139-97E5-CABD5836B05F}"/>
    <cellStyle name="Merknad 116 2 4" xfId="6662" xr:uid="{A52AE4DA-4737-467B-BCC0-F3129F3B8E11}"/>
    <cellStyle name="Merknad 116 2 5" xfId="9219" xr:uid="{138E5261-393C-469B-8495-9C1C1CB3BC40}"/>
    <cellStyle name="Merknad 116 3" xfId="3639" xr:uid="{FD2A4097-22B3-4553-A813-D1013C95E4B7}"/>
    <cellStyle name="Merknad 116 3 2" xfId="7218" xr:uid="{463C8764-C7EA-4D5E-B081-4955C24F4379}"/>
    <cellStyle name="Merknad 116 4" xfId="3873" xr:uid="{56148B4B-47B8-4045-9447-2F9A2EA9B848}"/>
    <cellStyle name="Merknad 116 5" xfId="6377" xr:uid="{1E9A6E15-3688-4302-8C94-B59BA0CB19A5}"/>
    <cellStyle name="Merknad 116 6" xfId="9218" xr:uid="{E74459AD-192A-4DCB-8F36-39A24D18A9FF}"/>
    <cellStyle name="Merknad 117" xfId="2457" xr:uid="{F2418E18-74B7-40D9-A4F4-2C5893A5020C}"/>
    <cellStyle name="Merknad 117 2" xfId="3096" xr:uid="{B932A884-C25F-479C-9BC8-DB406E79A6A1}"/>
    <cellStyle name="Merknad 117 2 2" xfId="3642" xr:uid="{B86C9F31-3C00-4907-A012-5E072271046C}"/>
    <cellStyle name="Merknad 117 2 2 2" xfId="7221" xr:uid="{B0293C0D-EBE6-48B0-9764-8E657792019A}"/>
    <cellStyle name="Merknad 117 2 3" xfId="4261" xr:uid="{7773D497-218F-42F1-BD95-480860B3EE3D}"/>
    <cellStyle name="Merknad 117 2 4" xfId="6663" xr:uid="{F32BE346-0CC7-4550-B11E-5266530A2476}"/>
    <cellStyle name="Merknad 117 2 5" xfId="9221" xr:uid="{6A966767-10C8-4320-9539-199116662A16}"/>
    <cellStyle name="Merknad 117 3" xfId="3641" xr:uid="{32F59D39-BF85-46C5-9386-718959B0D31F}"/>
    <cellStyle name="Merknad 117 3 2" xfId="7220" xr:uid="{9823C04F-BB21-4BD2-B957-E346E9433A64}"/>
    <cellStyle name="Merknad 117 4" xfId="3712" xr:uid="{21CC8C13-A467-4B0D-BDAC-5B662FA1D302}"/>
    <cellStyle name="Merknad 117 5" xfId="6378" xr:uid="{866A52F5-9514-4A85-AA3D-547BD545C802}"/>
    <cellStyle name="Merknad 117 6" xfId="9220" xr:uid="{2D61B713-40F3-47BB-A400-0D4D1DCB2933}"/>
    <cellStyle name="Merknad 118" xfId="2458" xr:uid="{16D544F9-1E39-4275-A8B6-4CA731BF138E}"/>
    <cellStyle name="Merknad 118 2" xfId="3097" xr:uid="{0D46014E-64F4-408B-ADF6-6B2EB67E13F9}"/>
    <cellStyle name="Merknad 118 2 2" xfId="3644" xr:uid="{C936F886-921E-48B4-9B07-B883D6858992}"/>
    <cellStyle name="Merknad 118 2 2 2" xfId="7223" xr:uid="{DB09122B-6D07-44C5-B94D-7E2A83C92D4C}"/>
    <cellStyle name="Merknad 118 2 3" xfId="4260" xr:uid="{8B9B728F-BF82-4348-A652-F5B83E57CDF0}"/>
    <cellStyle name="Merknad 118 2 4" xfId="6664" xr:uid="{53601953-E703-4824-8994-DD049F4D9753}"/>
    <cellStyle name="Merknad 118 2 5" xfId="9223" xr:uid="{4B1892FE-C202-46B6-ABF1-45E3A8598B4E}"/>
    <cellStyle name="Merknad 118 3" xfId="3643" xr:uid="{468F35EB-A222-47CC-B771-52E66DC94276}"/>
    <cellStyle name="Merknad 118 3 2" xfId="7222" xr:uid="{7CD5D4A2-7507-4243-9E99-7EC0CA69D522}"/>
    <cellStyle name="Merknad 118 4" xfId="3872" xr:uid="{3B7BF45B-D490-487E-8073-5FC1B59094BF}"/>
    <cellStyle name="Merknad 118 5" xfId="6379" xr:uid="{FD563C1A-D777-405D-9723-0268A8E0E743}"/>
    <cellStyle name="Merknad 118 6" xfId="9222" xr:uid="{D7893F88-2360-4630-8D56-A95AA934A626}"/>
    <cellStyle name="Merknad 119" xfId="2459" xr:uid="{A12C3A79-89FA-4063-98DB-77D3A3B6023A}"/>
    <cellStyle name="Merknad 119 2" xfId="3098" xr:uid="{D44FFC3A-DFB2-4AA3-A9E7-2FDB3E353179}"/>
    <cellStyle name="Merknad 119 2 2" xfId="3646" xr:uid="{D614E056-3A37-4EF5-9C71-2A1EA0795F6A}"/>
    <cellStyle name="Merknad 119 2 2 2" xfId="7225" xr:uid="{8BA23A99-2119-4A64-A4E3-C1F2EAC5D324}"/>
    <cellStyle name="Merknad 119 2 3" xfId="4013" xr:uid="{C71D4712-1E86-494F-83EF-04DA697F0754}"/>
    <cellStyle name="Merknad 119 2 4" xfId="6665" xr:uid="{FA043CEF-EBC1-423E-BAD3-B47CD090C35C}"/>
    <cellStyle name="Merknad 119 2 5" xfId="9225" xr:uid="{7536005E-3E05-4164-AF63-2B09B2389C08}"/>
    <cellStyle name="Merknad 119 3" xfId="3645" xr:uid="{B34A37FF-42D0-4602-A275-C845FCDCEE29}"/>
    <cellStyle name="Merknad 119 3 2" xfId="7224" xr:uid="{13B5C555-8CE0-473F-9B04-5B0AFB0CA414}"/>
    <cellStyle name="Merknad 119 4" xfId="3764" xr:uid="{7A26A23B-1FDF-4E86-B741-6186D608A978}"/>
    <cellStyle name="Merknad 119 5" xfId="6380" xr:uid="{674F052C-4D43-4346-B51C-A6C512522B1C}"/>
    <cellStyle name="Merknad 119 6" xfId="9224" xr:uid="{CFA48F5D-7DF3-41B6-A491-A801D5B546BC}"/>
    <cellStyle name="Merknad 12" xfId="2460" xr:uid="{121D2835-698A-4C40-8A74-1358CD0D95B8}"/>
    <cellStyle name="Merknad 12 2" xfId="2461" xr:uid="{7DA9596D-E513-4CB9-AD81-3F76EA699AC5}"/>
    <cellStyle name="Merknad 120" xfId="2462" xr:uid="{8C1961AD-0447-414B-ADB8-8A0155E443DB}"/>
    <cellStyle name="Merknad 120 2" xfId="3099" xr:uid="{E2A0A2B0-4F91-4728-A20B-71C6FD6CB4CE}"/>
    <cellStyle name="Merknad 120 2 2" xfId="3648" xr:uid="{A6D70E29-CFC9-4195-B113-E285465C86C4}"/>
    <cellStyle name="Merknad 120 2 2 2" xfId="7227" xr:uid="{8CF4C647-07BC-4C0C-A440-31ABC17C64ED}"/>
    <cellStyle name="Merknad 120 2 3" xfId="3795" xr:uid="{5545DD33-89F3-4414-BF23-1A5740C29DD4}"/>
    <cellStyle name="Merknad 120 2 4" xfId="6666" xr:uid="{EC834E92-F77F-4482-B0B7-543DEEA40034}"/>
    <cellStyle name="Merknad 120 2 5" xfId="9227" xr:uid="{95865C65-0C78-444F-9323-81CA8C859A61}"/>
    <cellStyle name="Merknad 120 3" xfId="3647" xr:uid="{88BDED21-3174-4363-A1D9-A973D767351B}"/>
    <cellStyle name="Merknad 120 3 2" xfId="7226" xr:uid="{7FA26016-BCF3-432E-B8F4-ABD8B1804286}"/>
    <cellStyle name="Merknad 120 4" xfId="3729" xr:uid="{CCEEE0D8-93CB-4141-9715-D9507863294E}"/>
    <cellStyle name="Merknad 120 5" xfId="6381" xr:uid="{6828D689-AFD3-4ACE-9021-9A235143722F}"/>
    <cellStyle name="Merknad 120 6" xfId="9226" xr:uid="{F58A5559-AA29-4055-97B1-AC9A77E6A611}"/>
    <cellStyle name="Merknad 121" xfId="3126" xr:uid="{6A99FF50-5FDA-4100-A86D-057DF06B68D2}"/>
    <cellStyle name="Merknad 121 2" xfId="6705" xr:uid="{58ADEDB0-F2B8-4EA3-B6C2-1865A361C1D6}"/>
    <cellStyle name="Merknad 122" xfId="8694" xr:uid="{59447C0A-F96C-4124-B02A-91D5FC2EA6A6}"/>
    <cellStyle name="Merknad 13" xfId="2463" xr:uid="{B8A7689D-61A6-4F3F-9806-D27EC1288CBB}"/>
    <cellStyle name="Merknad 13 2" xfId="2464" xr:uid="{3FB28C9B-6E32-4AD0-B216-3FF0582B640C}"/>
    <cellStyle name="Merknad 14" xfId="2465" xr:uid="{412A2957-DF6D-46ED-B363-0C35162679A7}"/>
    <cellStyle name="Merknad 14 2" xfId="2466" xr:uid="{3A5B7008-04D5-4742-8144-41A24B1F06D3}"/>
    <cellStyle name="Merknad 15" xfId="2467" xr:uid="{D135B709-AD50-4240-877B-EB90F07879F0}"/>
    <cellStyle name="Merknad 15 2" xfId="2468" xr:uid="{50809608-F155-4432-BED6-8A6C7E5792D2}"/>
    <cellStyle name="Merknad 16" xfId="2469" xr:uid="{6C85D058-16A1-4858-9DA3-4D11862EB500}"/>
    <cellStyle name="Merknad 16 2" xfId="2470" xr:uid="{52CCAD59-0565-44C5-85D9-161276001458}"/>
    <cellStyle name="Merknad 17" xfId="2471" xr:uid="{4413E3E5-9605-4DB3-8E8D-EDF367AAA375}"/>
    <cellStyle name="Merknad 17 2" xfId="2472" xr:uid="{E254D365-F0A8-4862-B658-905AF6767445}"/>
    <cellStyle name="Merknad 18" xfId="2473" xr:uid="{39A57AAC-C1EF-4E7C-BD66-1A777B31251F}"/>
    <cellStyle name="Merknad 18 2" xfId="2474" xr:uid="{6A748597-550C-4274-9E4F-641FCFDF7E5F}"/>
    <cellStyle name="Merknad 19" xfId="2475" xr:uid="{07A051E8-0A9B-47A1-ADFA-E187EB0848FB}"/>
    <cellStyle name="Merknad 19 2" xfId="2476" xr:uid="{E7644E3C-D4BB-4CD9-A2EB-06F87F716905}"/>
    <cellStyle name="Merknad 2" xfId="212" xr:uid="{7F8947B8-BC6D-4A4A-8802-D341F722BF62}"/>
    <cellStyle name="Merknad 2 10" xfId="4395" xr:uid="{1A5C78FA-EC6D-49DA-9781-FD83CEAA4BD7}"/>
    <cellStyle name="Merknad 2 100" xfId="4490" xr:uid="{BA30471E-F22B-48BA-968C-9A274EC4948C}"/>
    <cellStyle name="Merknad 2 101" xfId="4491" xr:uid="{2FB08D59-263F-4A10-B74B-0340AA7F8DFB}"/>
    <cellStyle name="Merknad 2 102" xfId="4492" xr:uid="{8BCB0C17-5839-4673-B7C3-EE2DC82FA8C3}"/>
    <cellStyle name="Merknad 2 103" xfId="4493" xr:uid="{6790828D-E2A4-48C1-9A42-4007CC69EB0D}"/>
    <cellStyle name="Merknad 2 104" xfId="4494" xr:uid="{997CF546-E92D-4FB8-A13A-2D6F814555CA}"/>
    <cellStyle name="Merknad 2 105" xfId="4495" xr:uid="{7715545B-447B-41B7-A60C-1ACED386115D}"/>
    <cellStyle name="Merknad 2 106" xfId="4496" xr:uid="{CC3D2384-B347-4A86-8A3D-33A09AB36E41}"/>
    <cellStyle name="Merknad 2 107" xfId="4497" xr:uid="{2A78648E-0F83-41AA-B61E-17F55C3BF4F7}"/>
    <cellStyle name="Merknad 2 108" xfId="4498" xr:uid="{9DA2352B-5ABB-48C3-9CE0-A6F278DF5030}"/>
    <cellStyle name="Merknad 2 109" xfId="4499" xr:uid="{C0BD37BA-6EB2-4B27-964E-07B9F595DCE5}"/>
    <cellStyle name="Merknad 2 11" xfId="4396" xr:uid="{40802819-039F-4E55-94E2-305454694C20}"/>
    <cellStyle name="Merknad 2 110" xfId="4500" xr:uid="{DF312508-A8CF-4DC8-89A5-3CAFEDB311CB}"/>
    <cellStyle name="Merknad 2 111" xfId="4501" xr:uid="{14C2A705-9135-44F0-9DCD-289CCB8F4C0D}"/>
    <cellStyle name="Merknad 2 112" xfId="4502" xr:uid="{173075A0-C292-424B-A566-90987A4F8E46}"/>
    <cellStyle name="Merknad 2 113" xfId="4503" xr:uid="{A59051A0-401F-4E7A-9600-8E79C4580305}"/>
    <cellStyle name="Merknad 2 114" xfId="4504" xr:uid="{D869AC21-26B8-4779-B468-D5B329D1C298}"/>
    <cellStyle name="Merknad 2 115" xfId="4505" xr:uid="{1A9ED08C-9DB1-4EC8-BB09-B40A17E00907}"/>
    <cellStyle name="Merknad 2 116" xfId="4506" xr:uid="{8DC6DA61-9E93-42A4-8E0D-385FE9B713F6}"/>
    <cellStyle name="Merknad 2 117" xfId="4507" xr:uid="{50A6072A-1E53-455C-884C-7DFBE3F121D7}"/>
    <cellStyle name="Merknad 2 118" xfId="4508" xr:uid="{7684B2EB-3431-4057-BD7E-BD0B310FF5F3}"/>
    <cellStyle name="Merknad 2 119" xfId="4509" xr:uid="{A645A78D-4EB3-4182-8CE4-F9113E0ECE05}"/>
    <cellStyle name="Merknad 2 12" xfId="4397" xr:uid="{BE2E5F3C-6571-447C-A3CA-ACA0D1E68F67}"/>
    <cellStyle name="Merknad 2 120" xfId="4510" xr:uid="{8B326EB0-D367-43F1-88B7-566CA83E7BD7}"/>
    <cellStyle name="Merknad 2 121" xfId="4511" xr:uid="{E1FE48D2-C581-4EAF-9CB4-E0EB0C0A7B4A}"/>
    <cellStyle name="Merknad 2 122" xfId="4512" xr:uid="{7E2E662A-92B1-4530-99D3-7A2FC71D2AF9}"/>
    <cellStyle name="Merknad 2 123" xfId="4513" xr:uid="{4C0F9150-AB44-4585-86E1-D80685C9A439}"/>
    <cellStyle name="Merknad 2 124" xfId="4514" xr:uid="{765AF7C5-007F-43D2-8680-ADD2A1BD1BD4}"/>
    <cellStyle name="Merknad 2 125" xfId="4515" xr:uid="{77F141A5-233B-46DC-9399-AC66CB04A769}"/>
    <cellStyle name="Merknad 2 126" xfId="4516" xr:uid="{7A37FB02-693C-4C10-9307-30B38DE8B0E3}"/>
    <cellStyle name="Merknad 2 127" xfId="4517" xr:uid="{BAC140A1-A4DE-42A5-B1BB-960C29C60C98}"/>
    <cellStyle name="Merknad 2 128" xfId="4518" xr:uid="{F0283FFA-6013-4AFD-935B-8F36C58EB2FA}"/>
    <cellStyle name="Merknad 2 129" xfId="4519" xr:uid="{A0B0275A-21AF-4E56-AF27-F58639D1306C}"/>
    <cellStyle name="Merknad 2 13" xfId="4398" xr:uid="{74C9F4AD-806A-4558-A1C0-A795C1E46DF5}"/>
    <cellStyle name="Merknad 2 130" xfId="4520" xr:uid="{4714A81D-4F14-45F2-8EC2-584AB3A0CA9C}"/>
    <cellStyle name="Merknad 2 131" xfId="4521" xr:uid="{959E2D92-A6A2-4957-A17A-25BF4E547FF2}"/>
    <cellStyle name="Merknad 2 132" xfId="4522" xr:uid="{8AAC6AF3-2492-4449-AC31-97AA57C3F853}"/>
    <cellStyle name="Merknad 2 133" xfId="4523" xr:uid="{114DDB3D-FB44-4C5A-ABC7-98D09AC685C4}"/>
    <cellStyle name="Merknad 2 134" xfId="4524" xr:uid="{A3B0D967-3A48-400A-B24D-97627295C8B9}"/>
    <cellStyle name="Merknad 2 135" xfId="4525" xr:uid="{F51224E8-9853-4CC0-83D1-B34C7621439C}"/>
    <cellStyle name="Merknad 2 136" xfId="4526" xr:uid="{433AF9D8-B6AF-4A6C-A332-1E2DD5094EE1}"/>
    <cellStyle name="Merknad 2 137" xfId="4527" xr:uid="{FDDB6993-27D5-4BFB-9B11-5B4D23CE0937}"/>
    <cellStyle name="Merknad 2 138" xfId="4528" xr:uid="{C6710A2C-F894-4CFA-AE72-F64FD401B50D}"/>
    <cellStyle name="Merknad 2 139" xfId="4529" xr:uid="{8816381B-773F-4D49-95BB-1496CE5F04B0}"/>
    <cellStyle name="Merknad 2 14" xfId="4399" xr:uid="{0D86B874-22F2-4D91-8934-EA1010F34788}"/>
    <cellStyle name="Merknad 2 140" xfId="4530" xr:uid="{7EA05FA0-7FAC-4B80-A867-7277528643AD}"/>
    <cellStyle name="Merknad 2 141" xfId="4531" xr:uid="{CC274B35-6281-4EB3-B34A-0E24C5C22C51}"/>
    <cellStyle name="Merknad 2 142" xfId="4532" xr:uid="{FDC5C4E5-C904-4478-AF9E-907241F6B0F9}"/>
    <cellStyle name="Merknad 2 143" xfId="4533" xr:uid="{5B647A25-F687-41D7-B83E-C79EF013B446}"/>
    <cellStyle name="Merknad 2 144" xfId="4534" xr:uid="{C6BAB572-AAFF-476C-83B6-61BC10BEAB87}"/>
    <cellStyle name="Merknad 2 145" xfId="4535" xr:uid="{897D6967-F894-4872-A029-27A4CCD615F8}"/>
    <cellStyle name="Merknad 2 146" xfId="4536" xr:uid="{A20E0719-0966-42AB-A699-3E693CD3D01E}"/>
    <cellStyle name="Merknad 2 147" xfId="4537" xr:uid="{297E9EE6-01F2-421A-A814-B4CADEBFFCA8}"/>
    <cellStyle name="Merknad 2 148" xfId="4538" xr:uid="{462532A6-D7C9-4C46-BDEA-76A799484575}"/>
    <cellStyle name="Merknad 2 149" xfId="4539" xr:uid="{EF4A9F37-7AA3-41E1-9258-C5BA21C4EB65}"/>
    <cellStyle name="Merknad 2 15" xfId="4400" xr:uid="{BBDE3F4F-42DE-44B9-BD44-6082936E839A}"/>
    <cellStyle name="Merknad 2 150" xfId="4540" xr:uid="{048DEB5B-F076-4824-AB34-5D0F9B878E3B}"/>
    <cellStyle name="Merknad 2 151" xfId="4541" xr:uid="{33CB43F8-C308-4F48-A8A6-35E0121443AA}"/>
    <cellStyle name="Merknad 2 152" xfId="4542" xr:uid="{CC98DE14-BFBE-408E-A368-E3ADD094759E}"/>
    <cellStyle name="Merknad 2 153" xfId="4543" xr:uid="{3B261C55-595D-4AE4-BBF2-16C892DD1DAE}"/>
    <cellStyle name="Merknad 2 154" xfId="4544" xr:uid="{1159B7AB-A826-4321-817E-6226B8F5624B}"/>
    <cellStyle name="Merknad 2 155" xfId="4545" xr:uid="{F7542869-06BD-4CA8-925E-DBDBB2265E58}"/>
    <cellStyle name="Merknad 2 156" xfId="4546" xr:uid="{1A313306-8581-429F-B12D-411527C8CB9A}"/>
    <cellStyle name="Merknad 2 157" xfId="4547" xr:uid="{8F801103-9C55-479C-9E4B-CF6DB87A23F3}"/>
    <cellStyle name="Merknad 2 158" xfId="4548" xr:uid="{96491434-60ED-450C-9272-5E10D5EA2580}"/>
    <cellStyle name="Merknad 2 159" xfId="4549" xr:uid="{B38BD027-E6DE-4FA9-BF3A-9B4D2C7DA5FA}"/>
    <cellStyle name="Merknad 2 16" xfId="4401" xr:uid="{C1361EB0-87F7-46CD-AFA8-A4ED227016E9}"/>
    <cellStyle name="Merknad 2 160" xfId="4550" xr:uid="{C271DD8E-4B17-49F0-8CE5-63DE98274BA0}"/>
    <cellStyle name="Merknad 2 161" xfId="4551" xr:uid="{4A9AD457-B3DA-4797-A47F-1D9ABF94A513}"/>
    <cellStyle name="Merknad 2 162" xfId="4552" xr:uid="{9A8B0ACB-D551-4B2B-AD66-76EF6A91C973}"/>
    <cellStyle name="Merknad 2 163" xfId="4553" xr:uid="{C4D721E2-13DD-4B77-B50A-2727219A9BAE}"/>
    <cellStyle name="Merknad 2 164" xfId="4554" xr:uid="{56E2E099-B9DE-45DA-81FE-E06541D27602}"/>
    <cellStyle name="Merknad 2 165" xfId="4555" xr:uid="{FBC9B0AC-77A4-42AE-8969-A05856C9B95C}"/>
    <cellStyle name="Merknad 2 166" xfId="4556" xr:uid="{D09922FB-BA14-4CA5-BAAE-8D37D160FD23}"/>
    <cellStyle name="Merknad 2 167" xfId="4557" xr:uid="{C0CB616C-A9E5-49B0-B9AB-157FB56321F4}"/>
    <cellStyle name="Merknad 2 168" xfId="4558" xr:uid="{DC3FCCB5-3199-4BBE-9DD6-D8F47B1B90EB}"/>
    <cellStyle name="Merknad 2 169" xfId="4559" xr:uid="{FE5B504A-A08F-41B5-BFD1-A42BA35F6E2F}"/>
    <cellStyle name="Merknad 2 17" xfId="4402" xr:uid="{2853CCEC-7A46-478F-AC3E-444976267AB6}"/>
    <cellStyle name="Merknad 2 170" xfId="4560" xr:uid="{A3701628-C9AA-495C-9C45-F018B71755F4}"/>
    <cellStyle name="Merknad 2 171" xfId="4561" xr:uid="{9315D883-FAA3-4049-8495-4C112261343F}"/>
    <cellStyle name="Merknad 2 172" xfId="4562" xr:uid="{6254531B-D505-4892-8505-A081A476674F}"/>
    <cellStyle name="Merknad 2 173" xfId="4563" xr:uid="{05A6F58D-10FF-4FED-B5ED-F033E8A0F295}"/>
    <cellStyle name="Merknad 2 174" xfId="4564" xr:uid="{3704C3D6-FE2E-439E-8A2F-B3FB3227C1B8}"/>
    <cellStyle name="Merknad 2 175" xfId="4565" xr:uid="{204F2191-7BFB-4F70-BD11-68B08DC86503}"/>
    <cellStyle name="Merknad 2 176" xfId="4566" xr:uid="{20E21D61-F738-4E9B-8CB1-9CCEF1F7B400}"/>
    <cellStyle name="Merknad 2 177" xfId="4567" xr:uid="{3AE4482A-C01A-4D99-8552-FF747134C0A6}"/>
    <cellStyle name="Merknad 2 178" xfId="4568" xr:uid="{495AAD99-63FC-4269-A26C-D05DC53A4B15}"/>
    <cellStyle name="Merknad 2 179" xfId="4569" xr:uid="{8DFD5DE2-77F2-468C-B1A8-242B82281EAA}"/>
    <cellStyle name="Merknad 2 18" xfId="4403" xr:uid="{F97BFAFA-6F2D-48AB-9113-C7BB06021E57}"/>
    <cellStyle name="Merknad 2 180" xfId="4570" xr:uid="{5B6A8C3D-65B4-42FD-B3D9-6478F2D62719}"/>
    <cellStyle name="Merknad 2 181" xfId="4571" xr:uid="{C1E5E63A-39F0-4B8E-88EE-B6A76551733B}"/>
    <cellStyle name="Merknad 2 182" xfId="4572" xr:uid="{E1BD76A0-21C3-44A9-B006-ADFFAEE3BBF9}"/>
    <cellStyle name="Merknad 2 183" xfId="4573" xr:uid="{F1264249-82D8-461F-BBFA-B096FBFFF0E7}"/>
    <cellStyle name="Merknad 2 184" xfId="4574" xr:uid="{578DBB13-9426-4F2F-B38D-2B393938DE05}"/>
    <cellStyle name="Merknad 2 185" xfId="4575" xr:uid="{033653FF-12D4-40ED-A9CC-8C2F4BAB220F}"/>
    <cellStyle name="Merknad 2 186" xfId="4576" xr:uid="{6A19EEC0-F01B-4745-A21E-1381C7606908}"/>
    <cellStyle name="Merknad 2 187" xfId="4577" xr:uid="{460A074A-E34F-45C3-BB8D-561B92A7F7F3}"/>
    <cellStyle name="Merknad 2 188" xfId="4578" xr:uid="{491129F3-8C6E-4B6E-A2EF-033539BDAF15}"/>
    <cellStyle name="Merknad 2 189" xfId="4579" xr:uid="{84DF28E5-F5D9-4668-90F2-F7B2413FD5AC}"/>
    <cellStyle name="Merknad 2 19" xfId="4404" xr:uid="{61B37DAD-C17F-4699-BB3B-3894AF1CC35D}"/>
    <cellStyle name="Merknad 2 190" xfId="4580" xr:uid="{D34CDD22-BFC3-42FB-AE19-FA42E2363458}"/>
    <cellStyle name="Merknad 2 191" xfId="4581" xr:uid="{3F5DCDDE-3DFC-4765-A6D1-6FEB4A8C3B12}"/>
    <cellStyle name="Merknad 2 192" xfId="4582" xr:uid="{BAF22D05-6D9C-4551-838D-06591CE9B8EA}"/>
    <cellStyle name="Merknad 2 193" xfId="4583" xr:uid="{BCDE02C7-B708-4840-A35A-8BB65E76EF39}"/>
    <cellStyle name="Merknad 2 194" xfId="4584" xr:uid="{323E3E38-35B8-4F12-B1A6-75440DDD2DA5}"/>
    <cellStyle name="Merknad 2 195" xfId="4585" xr:uid="{25C3E8A6-E100-45B1-8DAE-9EB4E8E3AFCE}"/>
    <cellStyle name="Merknad 2 196" xfId="4586" xr:uid="{444ED136-64A3-403C-94C6-61EEB5D19F99}"/>
    <cellStyle name="Merknad 2 197" xfId="4587" xr:uid="{A26631DD-8DDB-41DB-917D-EBA0CA516112}"/>
    <cellStyle name="Merknad 2 198" xfId="4588" xr:uid="{D82FC8F9-D09B-4CDF-B9C4-D8D50A08C3F9}"/>
    <cellStyle name="Merknad 2 199" xfId="4589" xr:uid="{B5A01B0F-F6A6-49D0-AAB3-CB8A140267F4}"/>
    <cellStyle name="Merknad 2 2" xfId="2477" xr:uid="{C7916DBF-FBFB-4BB1-B11E-1AF6B037251B}"/>
    <cellStyle name="Merknad 2 2 2" xfId="10676" xr:uid="{1E04266D-F6CB-49CC-B0DD-1891DD8DDB1E}"/>
    <cellStyle name="Merknad 2 20" xfId="4406" xr:uid="{834326CF-EE1C-41AA-B1D5-E51E78042703}"/>
    <cellStyle name="Merknad 2 200" xfId="4590" xr:uid="{FE209F48-A26A-44A9-92E0-9E63FC6F647A}"/>
    <cellStyle name="Merknad 2 201" xfId="4591" xr:uid="{265641E8-8E1E-45D2-8FE7-ADBA56560527}"/>
    <cellStyle name="Merknad 2 202" xfId="4592" xr:uid="{5596A50C-50B0-4F46-A45D-5FA5B1864FD5}"/>
    <cellStyle name="Merknad 2 203" xfId="4593" xr:uid="{6BDB5F0E-7BB1-4D25-AC59-62B1403DDA25}"/>
    <cellStyle name="Merknad 2 204" xfId="4594" xr:uid="{69359AA9-DF13-42F8-B8B8-E704EB075C92}"/>
    <cellStyle name="Merknad 2 205" xfId="4595" xr:uid="{9DD0A01E-EFA0-4FC0-9559-3C19DD8EBBD7}"/>
    <cellStyle name="Merknad 2 206" xfId="4596" xr:uid="{F8442C0A-D2B6-416E-B3F4-666AAE57E467}"/>
    <cellStyle name="Merknad 2 207" xfId="4597" xr:uid="{468A22DB-FE67-454C-A1C4-475B3B4FA0FB}"/>
    <cellStyle name="Merknad 2 208" xfId="4598" xr:uid="{D5B67C54-6B2B-49A7-88B1-1870F6309709}"/>
    <cellStyle name="Merknad 2 209" xfId="4599" xr:uid="{84B2958D-50C9-4E63-8649-244A5DFFD36F}"/>
    <cellStyle name="Merknad 2 21" xfId="4407" xr:uid="{FD40ACC5-A532-4C7D-BD19-3E61D6557761}"/>
    <cellStyle name="Merknad 2 210" xfId="4600" xr:uid="{925BAA7F-D163-474F-B2B4-5067C310F9B7}"/>
    <cellStyle name="Merknad 2 211" xfId="4601" xr:uid="{F08C3CE3-D3CC-4DB5-8891-C0BE31EF8B5B}"/>
    <cellStyle name="Merknad 2 212" xfId="4602" xr:uid="{CF197275-15D2-45FB-81AB-9C839D162EB0}"/>
    <cellStyle name="Merknad 2 213" xfId="4603" xr:uid="{E87EF3AE-70CF-4735-91DC-463A4371484E}"/>
    <cellStyle name="Merknad 2 214" xfId="4604" xr:uid="{EC3D79C0-FC71-446B-A63C-B68E8D53AD23}"/>
    <cellStyle name="Merknad 2 215" xfId="4605" xr:uid="{B18CAA55-3F48-4F76-A00A-1AD459685F15}"/>
    <cellStyle name="Merknad 2 216" xfId="4606" xr:uid="{9ABCDD08-CFE4-4C2A-A3F1-DA0153D14671}"/>
    <cellStyle name="Merknad 2 217" xfId="4607" xr:uid="{8F991FC3-4DC8-45BA-B265-7C43DB2D60CC}"/>
    <cellStyle name="Merknad 2 218" xfId="4608" xr:uid="{EAF7667C-923F-4E85-A693-17C8F5DC0487}"/>
    <cellStyle name="Merknad 2 219" xfId="4609" xr:uid="{A206435F-20B1-4767-B8BB-A44B64CD04A8}"/>
    <cellStyle name="Merknad 2 22" xfId="4408" xr:uid="{61ECA48A-1DFE-411D-8777-EB05E17F7A75}"/>
    <cellStyle name="Merknad 2 220" xfId="4610" xr:uid="{5396E290-05C6-4AC4-BF26-E74AD716107E}"/>
    <cellStyle name="Merknad 2 221" xfId="4611" xr:uid="{19D116A1-0C4D-410D-B8A5-0956701F6ED3}"/>
    <cellStyle name="Merknad 2 222" xfId="4612" xr:uid="{F6F5DD34-80A9-46C4-9A36-E10A7B0757C5}"/>
    <cellStyle name="Merknad 2 223" xfId="4613" xr:uid="{D8241FD9-D2A9-4388-B1FC-08ADB421F114}"/>
    <cellStyle name="Merknad 2 224" xfId="4614" xr:uid="{C56FC4DD-7978-4E91-B9D5-0F1E82ECF128}"/>
    <cellStyle name="Merknad 2 225" xfId="4615" xr:uid="{152208D3-4F7D-46AD-8994-ACFEA9DB5293}"/>
    <cellStyle name="Merknad 2 226" xfId="4616" xr:uid="{5849EE4F-2AED-4D2B-AE27-7D15F384CDED}"/>
    <cellStyle name="Merknad 2 227" xfId="4640" xr:uid="{05D04D57-A5B5-44A3-970A-67690DA8C604}"/>
    <cellStyle name="Merknad 2 228" xfId="4641" xr:uid="{C2C63320-2A7D-4814-8EEE-601548951778}"/>
    <cellStyle name="Merknad 2 229" xfId="4642" xr:uid="{9C99F037-DC5F-4B5F-81F6-92FB4152B4EF}"/>
    <cellStyle name="Merknad 2 23" xfId="4409" xr:uid="{40FF0E7D-ACAD-46E9-932B-175B6A20515B}"/>
    <cellStyle name="Merknad 2 230" xfId="4643" xr:uid="{CE218B7B-CE07-4C34-BA9D-3DEFE637FD55}"/>
    <cellStyle name="Merknad 2 231" xfId="4644" xr:uid="{D7C45FA7-7B7E-48D0-851B-1EF0079854F6}"/>
    <cellStyle name="Merknad 2 232" xfId="4645" xr:uid="{E138E148-5A31-4D57-8E3C-6C62622A1237}"/>
    <cellStyle name="Merknad 2 233" xfId="4646" xr:uid="{1453BFB7-D386-4EF1-903B-A12CCFF1A386}"/>
    <cellStyle name="Merknad 2 234" xfId="4647" xr:uid="{15BA4A13-0B39-4B2A-BDA0-C90793488776}"/>
    <cellStyle name="Merknad 2 235" xfId="4648" xr:uid="{13A92D4E-F9ED-48A8-AA9B-1F9B4642AEFE}"/>
    <cellStyle name="Merknad 2 236" xfId="4649" xr:uid="{03749288-3BC0-46B8-819E-A04AD76C7E6D}"/>
    <cellStyle name="Merknad 2 237" xfId="4650" xr:uid="{0C40AE86-4134-44B2-A6C9-32D067C641BB}"/>
    <cellStyle name="Merknad 2 238" xfId="4651" xr:uid="{1067E8E1-2246-4284-B261-558B2B1CA339}"/>
    <cellStyle name="Merknad 2 239" xfId="4652" xr:uid="{BB6A222E-C4AC-40FA-933C-C4C681AC99BC}"/>
    <cellStyle name="Merknad 2 24" xfId="4410" xr:uid="{AB9789D5-368A-45B8-BB27-CB31B61801C5}"/>
    <cellStyle name="Merknad 2 240" xfId="4653" xr:uid="{0D2B7456-4727-4A07-B217-72908DBECC08}"/>
    <cellStyle name="Merknad 2 241" xfId="4654" xr:uid="{DB15849D-DBE5-4EA1-946D-C78753579C98}"/>
    <cellStyle name="Merknad 2 242" xfId="4655" xr:uid="{A04B5BBA-0DBB-45BF-A923-31AB82525BD5}"/>
    <cellStyle name="Merknad 2 243" xfId="4656" xr:uid="{D89FEAD3-4DC6-4A4E-8515-3A54C5F242E9}"/>
    <cellStyle name="Merknad 2 244" xfId="4657" xr:uid="{DF53C201-FD9D-4993-8CA1-4336B5CE2983}"/>
    <cellStyle name="Merknad 2 245" xfId="4658" xr:uid="{02340E1A-A48B-4A46-87C3-912A807A64F9}"/>
    <cellStyle name="Merknad 2 246" xfId="4659" xr:uid="{496CAB8A-55CA-43F2-AD1B-3E45D70F8897}"/>
    <cellStyle name="Merknad 2 247" xfId="5335" xr:uid="{FE967359-E664-4797-B3D0-695159FF1DCF}"/>
    <cellStyle name="Merknad 2 248" xfId="5336" xr:uid="{96C9A38D-F564-4223-A56A-04034CBFAD5B}"/>
    <cellStyle name="Merknad 2 249" xfId="5338" xr:uid="{5880E0CE-41D3-49E5-84AC-92EFBC3A628A}"/>
    <cellStyle name="Merknad 2 25" xfId="4411" xr:uid="{0AF00ACC-F9E1-404E-9934-090BA1545CCB}"/>
    <cellStyle name="Merknad 2 250" xfId="5339" xr:uid="{8D6DE0FB-1320-4D70-B4BF-3A0C27F6FACB}"/>
    <cellStyle name="Merknad 2 251" xfId="5340" xr:uid="{DA421890-B653-461A-BCC1-FC36A222779C}"/>
    <cellStyle name="Merknad 2 252" xfId="5341" xr:uid="{AA59E408-E51E-4C94-9ED9-F32782FCA24C}"/>
    <cellStyle name="Merknad 2 253" xfId="5342" xr:uid="{6C9A5308-3919-406F-B3D2-466040AFFE8E}"/>
    <cellStyle name="Merknad 2 254" xfId="5343" xr:uid="{02C5BC13-B491-40DA-AFC5-7E8E8A25E85E}"/>
    <cellStyle name="Merknad 2 255" xfId="5344" xr:uid="{23D85F07-32FE-4A55-9571-26DE54C1567D}"/>
    <cellStyle name="Merknad 2 256" xfId="5345" xr:uid="{CA18EA25-17AC-4BA2-A394-AF6C0B60A462}"/>
    <cellStyle name="Merknad 2 257" xfId="5346" xr:uid="{3387FDD0-8DA0-4385-B8E0-9F701094FA24}"/>
    <cellStyle name="Merknad 2 258" xfId="5347" xr:uid="{659BC4A0-BFE1-4674-B3DD-311868F9F482}"/>
    <cellStyle name="Merknad 2 259" xfId="5348" xr:uid="{1A755609-1EAC-4741-B591-09756EC48FB6}"/>
    <cellStyle name="Merknad 2 26" xfId="4412" xr:uid="{6F3832C5-6CD6-4A7B-87B8-4FFBD94DA2E5}"/>
    <cellStyle name="Merknad 2 260" xfId="5350" xr:uid="{A89A59B8-6409-4912-B19C-3B7EB24EAE5C}"/>
    <cellStyle name="Merknad 2 261" xfId="5351" xr:uid="{D7B1B842-2E6A-49A4-9764-86A1BF7ED41B}"/>
    <cellStyle name="Merknad 2 262" xfId="5352" xr:uid="{B9676C64-4D87-4645-AE49-F14AEE092225}"/>
    <cellStyle name="Merknad 2 263" xfId="5353" xr:uid="{6ADD29A1-8387-449B-AFB9-4A543E564CE3}"/>
    <cellStyle name="Merknad 2 264" xfId="5354" xr:uid="{500B0AE9-4DBC-4B77-A0DA-C9C4CA18593C}"/>
    <cellStyle name="Merknad 2 265" xfId="5355" xr:uid="{EDF5695A-A50C-4393-8270-777D9F9EF75A}"/>
    <cellStyle name="Merknad 2 266" xfId="5356" xr:uid="{CCEECBAA-08B6-4186-B82A-554D21A4655B}"/>
    <cellStyle name="Merknad 2 267" xfId="6060" xr:uid="{70A8C4FB-B8FE-4559-BE8E-25514F54E86D}"/>
    <cellStyle name="Merknad 2 268" xfId="6061" xr:uid="{84EBB847-085F-4E72-9B4C-468A39B7B3AE}"/>
    <cellStyle name="Merknad 2 269" xfId="6062" xr:uid="{123B6B42-7F3C-4C7F-B639-A26A12AC3D4E}"/>
    <cellStyle name="Merknad 2 27" xfId="4413" xr:uid="{79414759-A7E4-4CD1-993D-CBC9DA0DA297}"/>
    <cellStyle name="Merknad 2 270" xfId="6063" xr:uid="{354CEB13-E809-4B94-83E5-095C52DB9057}"/>
    <cellStyle name="Merknad 2 271" xfId="6064" xr:uid="{FEE0213E-4F52-4687-87E6-FE8F7AAF8D4E}"/>
    <cellStyle name="Merknad 2 272" xfId="6065" xr:uid="{7299391A-6BD0-461C-8221-BF9A84F62906}"/>
    <cellStyle name="Merknad 2 273" xfId="6066" xr:uid="{C359B401-2C39-4262-B8A7-C83B7E11FC30}"/>
    <cellStyle name="Merknad 2 274" xfId="6067" xr:uid="{98FA33DA-348F-48F5-A8A4-4B4C14B83E01}"/>
    <cellStyle name="Merknad 2 275" xfId="6068" xr:uid="{FF6CEE32-ABD4-4EF1-98D1-05D25787402F}"/>
    <cellStyle name="Merknad 2 276" xfId="6069" xr:uid="{932B4B45-C2B9-4453-8CEC-8C34F1025BB3}"/>
    <cellStyle name="Merknad 2 277" xfId="6070" xr:uid="{FC56AB3D-533C-4473-A80D-6BA09AAB2EC9}"/>
    <cellStyle name="Merknad 2 278" xfId="6071" xr:uid="{1FB2832F-C8EF-4737-AE8A-B7518AD63907}"/>
    <cellStyle name="Merknad 2 279" xfId="6072" xr:uid="{6B50B75C-8E46-43B1-9B0E-FC3610641727}"/>
    <cellStyle name="Merknad 2 28" xfId="4414" xr:uid="{BADD407E-F5D4-4B5A-BEF4-AFB91FF581ED}"/>
    <cellStyle name="Merknad 2 280" xfId="6073" xr:uid="{A3C5B9E5-ADAA-4E4C-A3D6-F734F4CA71B4}"/>
    <cellStyle name="Merknad 2 281" xfId="6074" xr:uid="{6ED2A1AE-13AE-48FE-BDDC-C7638D9EB1E4}"/>
    <cellStyle name="Merknad 2 282" xfId="6075" xr:uid="{6052D237-DC3D-4A92-9AFB-52967195521E}"/>
    <cellStyle name="Merknad 2 283" xfId="6076" xr:uid="{AC59B2A4-BD78-4190-94A3-323BA010F39D}"/>
    <cellStyle name="Merknad 2 284" xfId="6077" xr:uid="{F2281C9E-A59E-4BD4-A781-5D539A0D335E}"/>
    <cellStyle name="Merknad 2 285" xfId="6078" xr:uid="{92F31502-D472-442D-9094-918576B205DA}"/>
    <cellStyle name="Merknad 2 286" xfId="6079" xr:uid="{53FBA9BC-1332-4334-BDB2-D40C61AFDDFA}"/>
    <cellStyle name="Merknad 2 287" xfId="6085" xr:uid="{D3DBE774-4C21-4B8E-B865-563E830EA354}"/>
    <cellStyle name="Merknad 2 288" xfId="6084" xr:uid="{D87350CD-11E2-4A9E-A248-66C71B7B57B7}"/>
    <cellStyle name="Merknad 2 289" xfId="6083" xr:uid="{B71304D6-E72B-41F6-99F0-36DFD42E6DBA}"/>
    <cellStyle name="Merknad 2 29" xfId="4415" xr:uid="{D78327A9-7D1B-4BC1-9A6E-A5CC7EE13678}"/>
    <cellStyle name="Merknad 2 290" xfId="6082" xr:uid="{5EB25630-1950-48C0-815D-AB5DF4DA41D8}"/>
    <cellStyle name="Merknad 2 291" xfId="6081" xr:uid="{A7D2628A-AD65-4597-A7C0-D6F73A6BC5C5}"/>
    <cellStyle name="Merknad 2 292" xfId="6080" xr:uid="{3C6E15A8-85B0-4E45-B545-F41FB396FACD}"/>
    <cellStyle name="Merknad 2 293" xfId="6086" xr:uid="{9CC3256C-9C33-4DC1-824E-6CD4862A70D9}"/>
    <cellStyle name="Merknad 2 294" xfId="6087" xr:uid="{60F86DC5-45C7-46F0-B725-53DAEE1F55E8}"/>
    <cellStyle name="Merknad 2 295" xfId="6088" xr:uid="{1A516980-FD1B-4E3F-972C-7DC6E162E79F}"/>
    <cellStyle name="Merknad 2 296" xfId="6089" xr:uid="{8733D4C4-7A78-4496-B6C5-4C97843C8F75}"/>
    <cellStyle name="Merknad 2 297" xfId="6090" xr:uid="{175C84A9-683D-4543-BADC-918153C945B1}"/>
    <cellStyle name="Merknad 2 298" xfId="6091" xr:uid="{C06364F5-CE46-4D92-A02E-C7724BFE8B34}"/>
    <cellStyle name="Merknad 2 299" xfId="6092" xr:uid="{249B35D9-F109-4990-900D-B86E28BD9EF5}"/>
    <cellStyle name="Merknad 2 3" xfId="4379" xr:uid="{328FB657-CC46-416A-9EE9-913E2A631368}"/>
    <cellStyle name="Merknad 2 3 2" xfId="10257" xr:uid="{BA20C945-FCF3-41D3-A49F-91ECFB208004}"/>
    <cellStyle name="Merknad 2 30" xfId="4416" xr:uid="{143BA071-719B-41FE-B791-6C3E79E22C43}"/>
    <cellStyle name="Merknad 2 300" xfId="6093" xr:uid="{C9A6C91B-BD9A-4592-A175-42CC1506E871}"/>
    <cellStyle name="Merknad 2 301" xfId="6094" xr:uid="{C75290C2-1106-4077-8258-02F2F59B8028}"/>
    <cellStyle name="Merknad 2 302" xfId="6095" xr:uid="{32E4D70A-E9ED-434E-999B-486CDD8B1506}"/>
    <cellStyle name="Merknad 2 303" xfId="6096" xr:uid="{EAFF120D-5E36-4D57-B12E-3E02535C9D1F}"/>
    <cellStyle name="Merknad 2 304" xfId="6097" xr:uid="{19007E56-5AAA-4275-A7E8-E21D48340DF9}"/>
    <cellStyle name="Merknad 2 305" xfId="6098" xr:uid="{790DB4CD-2FA6-4818-8E98-39F283555182}"/>
    <cellStyle name="Merknad 2 306" xfId="6099" xr:uid="{886760A3-7560-4BE1-8F4F-420D1FA19B9E}"/>
    <cellStyle name="Merknad 2 307" xfId="6105" xr:uid="{16DC1510-F295-44EC-B3DD-9754401E15E9}"/>
    <cellStyle name="Merknad 2 308" xfId="6104" xr:uid="{3538997D-AB66-4137-B874-AEFB9E8636DB}"/>
    <cellStyle name="Merknad 2 309" xfId="6103" xr:uid="{26504BC7-D6CA-45AD-95D5-D9DB7A6FC206}"/>
    <cellStyle name="Merknad 2 31" xfId="4417" xr:uid="{D5947CF9-4AC0-48EF-8FF5-EFFFF9EE135F}"/>
    <cellStyle name="Merknad 2 310" xfId="6102" xr:uid="{D8CDD96D-008A-4617-A635-50463FBED405}"/>
    <cellStyle name="Merknad 2 311" xfId="6101" xr:uid="{E299507F-3AF6-41E3-B1C3-464C47391C72}"/>
    <cellStyle name="Merknad 2 312" xfId="6100" xr:uid="{6099080D-063A-4143-8C59-F9C0370AB0F7}"/>
    <cellStyle name="Merknad 2 313" xfId="6106" xr:uid="{0065152A-27C7-4352-8A21-5C1FD7F7960E}"/>
    <cellStyle name="Merknad 2 314" xfId="6107" xr:uid="{2E14BDF1-A475-4744-ABF8-B6A8BF1F9563}"/>
    <cellStyle name="Merknad 2 315" xfId="6108" xr:uid="{98167892-163B-4784-803B-7B2C613CDCBA}"/>
    <cellStyle name="Merknad 2 316" xfId="6109" xr:uid="{485DA9F3-03E3-4F0C-9067-64AD7471A11E}"/>
    <cellStyle name="Merknad 2 317" xfId="6110" xr:uid="{FC5C40C1-E391-4621-AA61-7933EB130597}"/>
    <cellStyle name="Merknad 2 318" xfId="6111" xr:uid="{64A73488-3AFE-4671-90DD-87DF0C5D37A5}"/>
    <cellStyle name="Merknad 2 319" xfId="6112" xr:uid="{91494763-4BB7-49DF-8740-1B1EF54684DF}"/>
    <cellStyle name="Merknad 2 32" xfId="4418" xr:uid="{BDB737D6-0996-4BEC-8BF1-EA7A677DD419}"/>
    <cellStyle name="Merknad 2 320" xfId="6113" xr:uid="{5A6DAAB7-2CD6-4AA7-8D3F-74024B5626EC}"/>
    <cellStyle name="Merknad 2 321" xfId="6114" xr:uid="{5BB573EC-2FCE-4A9F-A551-1FFD991876DD}"/>
    <cellStyle name="Merknad 2 322" xfId="6115" xr:uid="{A2443FF0-7B17-4F7B-885E-054E4157E1EB}"/>
    <cellStyle name="Merknad 2 323" xfId="6116" xr:uid="{7583D16D-4DD9-4797-818E-436E45F87C91}"/>
    <cellStyle name="Merknad 2 324" xfId="6117" xr:uid="{60322E36-7AF7-4064-BED9-F23E8DF4D04E}"/>
    <cellStyle name="Merknad 2 325" xfId="6118" xr:uid="{69BE52F8-6DC7-404D-B7FD-F9D041FEF83E}"/>
    <cellStyle name="Merknad 2 326" xfId="6119" xr:uid="{CB60DD5E-4387-402A-9741-303980E30D85}"/>
    <cellStyle name="Merknad 2 327" xfId="10199" xr:uid="{70CEC674-D9CC-42C3-ACAB-114398F60118}"/>
    <cellStyle name="Merknad 2 33" xfId="4419" xr:uid="{D2191565-58E2-4810-AC9F-61D94F9ADECD}"/>
    <cellStyle name="Merknad 2 34" xfId="4420" xr:uid="{B3A56186-D7D0-4BB0-AD10-7555B050CB68}"/>
    <cellStyle name="Merknad 2 35" xfId="4421" xr:uid="{468C059A-535B-4490-9224-413779473EC6}"/>
    <cellStyle name="Merknad 2 36" xfId="4422" xr:uid="{82370A84-E42D-494A-B36C-30F64780F2B9}"/>
    <cellStyle name="Merknad 2 37" xfId="4423" xr:uid="{A8BAB05D-FBB3-4A13-9621-39860DA6AB0A}"/>
    <cellStyle name="Merknad 2 38" xfId="4424" xr:uid="{245DF4DD-5111-48B6-B6E2-CD75EC1A3E40}"/>
    <cellStyle name="Merknad 2 39" xfId="4425" xr:uid="{D961517D-B87F-4474-A421-0CAC74B2B3AF}"/>
    <cellStyle name="Merknad 2 4" xfId="4380" xr:uid="{4D47D124-034A-407B-BE33-8ADE774D2A22}"/>
    <cellStyle name="Merknad 2 40" xfId="4426" xr:uid="{5D133B46-4111-4120-90CE-0A891DE251B0}"/>
    <cellStyle name="Merknad 2 41" xfId="4427" xr:uid="{EB0678B4-4738-4836-A9C0-EE047E7DB074}"/>
    <cellStyle name="Merknad 2 42" xfId="4428" xr:uid="{FCAD7AD9-BB9B-49B6-B220-9CE7BE61B442}"/>
    <cellStyle name="Merknad 2 43" xfId="4429" xr:uid="{38DF8418-A0EA-47D1-8544-E146656A315E}"/>
    <cellStyle name="Merknad 2 44" xfId="4430" xr:uid="{DFD4794B-25E7-4EA0-8B1F-AA50712E911A}"/>
    <cellStyle name="Merknad 2 45" xfId="4431" xr:uid="{F69630F0-D6C0-4585-A2B0-490B55825227}"/>
    <cellStyle name="Merknad 2 46" xfId="4432" xr:uid="{DE3991DE-E7E1-4EE2-BA64-86BAF7A63674}"/>
    <cellStyle name="Merknad 2 47" xfId="4435" xr:uid="{22E64D7A-C2D2-469C-8D9C-EE29627130A1}"/>
    <cellStyle name="Merknad 2 48" xfId="4436" xr:uid="{E7320FF2-1151-4E39-AC7F-967C476E075D}"/>
    <cellStyle name="Merknad 2 49" xfId="4438" xr:uid="{09570CA8-9374-4A3F-838A-95E1CC494E4A}"/>
    <cellStyle name="Merknad 2 5" xfId="4384" xr:uid="{5F0F5BF3-B06F-4CE9-93CB-C332A5D2083F}"/>
    <cellStyle name="Merknad 2 50" xfId="4439" xr:uid="{056F3CBC-DC4C-4A82-898F-7ECC38DC90EE}"/>
    <cellStyle name="Merknad 2 51" xfId="4440" xr:uid="{3FEF6EEB-5091-4049-AAC0-A24F853120DA}"/>
    <cellStyle name="Merknad 2 52" xfId="4441" xr:uid="{A16F9B46-3FC6-409B-AB23-67C5DED9A2E5}"/>
    <cellStyle name="Merknad 2 53" xfId="4442" xr:uid="{3BD6939E-2B5D-4834-9E6E-1F2799456B74}"/>
    <cellStyle name="Merknad 2 54" xfId="4443" xr:uid="{C98DB97A-D81F-4617-8739-78D3978D9336}"/>
    <cellStyle name="Merknad 2 55" xfId="4444" xr:uid="{DD7445AC-B7EB-4788-A871-B2EE3ACC0253}"/>
    <cellStyle name="Merknad 2 56" xfId="4445" xr:uid="{F5EC8497-8016-40C6-9363-75ED514AC46F}"/>
    <cellStyle name="Merknad 2 57" xfId="4446" xr:uid="{E141E531-0D9A-4340-B97D-18F7825E5B47}"/>
    <cellStyle name="Merknad 2 58" xfId="4447" xr:uid="{E9C29D8C-9546-46C8-ABB9-DA2B065096D3}"/>
    <cellStyle name="Merknad 2 59" xfId="4448" xr:uid="{3FA7D44D-9871-44D7-8C6A-C5C7CC398315}"/>
    <cellStyle name="Merknad 2 6" xfId="4385" xr:uid="{B7BB09C1-2348-4938-94FF-BDFCDD692F59}"/>
    <cellStyle name="Merknad 2 60" xfId="4450" xr:uid="{4F71EC3C-F964-4256-9E84-32FAD0A50C4F}"/>
    <cellStyle name="Merknad 2 61" xfId="4451" xr:uid="{14459D8E-2901-4AA0-BD22-7A8513EE2B5B}"/>
    <cellStyle name="Merknad 2 62" xfId="4452" xr:uid="{A6679A9C-2CCE-4A25-A68E-4084FAB1A18F}"/>
    <cellStyle name="Merknad 2 63" xfId="4453" xr:uid="{95F067C4-4E4C-49E8-AB53-0E3BCEEFA371}"/>
    <cellStyle name="Merknad 2 64" xfId="4454" xr:uid="{2691400D-8EEF-4C5D-970B-1BDDC518D446}"/>
    <cellStyle name="Merknad 2 65" xfId="4455" xr:uid="{6039088A-204D-4BC7-BA20-5A6DFA8194D8}"/>
    <cellStyle name="Merknad 2 66" xfId="4456" xr:uid="{6B36DB9E-800F-4676-8CFA-0AE378D234BC}"/>
    <cellStyle name="Merknad 2 67" xfId="4457" xr:uid="{B2023132-FAF8-49C7-9F48-6EB8D02A30FA}"/>
    <cellStyle name="Merknad 2 68" xfId="4458" xr:uid="{F41857BE-3805-464E-BAAE-682113E7E4D5}"/>
    <cellStyle name="Merknad 2 69" xfId="4459" xr:uid="{28628AA3-6DD7-4BD4-8AEB-B910D9B8153E}"/>
    <cellStyle name="Merknad 2 7" xfId="4391" xr:uid="{4DC02694-29F1-4752-A689-E6F5ECB66DC8}"/>
    <cellStyle name="Merknad 2 70" xfId="4460" xr:uid="{60990623-1DC6-452F-8667-5B19D642D306}"/>
    <cellStyle name="Merknad 2 71" xfId="4461" xr:uid="{C19A5146-3449-45AF-B239-FCCCE8BCB83B}"/>
    <cellStyle name="Merknad 2 72" xfId="4462" xr:uid="{6D26B597-6448-490B-8D7B-6F1B52CF61F3}"/>
    <cellStyle name="Merknad 2 73" xfId="4463" xr:uid="{C8094CE4-F779-4ECA-9EC2-D06FF3805E95}"/>
    <cellStyle name="Merknad 2 74" xfId="4464" xr:uid="{9891DFBF-E9ED-45DE-A507-16CC2807C653}"/>
    <cellStyle name="Merknad 2 75" xfId="4465" xr:uid="{5C901ED7-BD3C-4BC1-9864-D48F57877339}"/>
    <cellStyle name="Merknad 2 76" xfId="4466" xr:uid="{D175D036-6BF7-4953-BD6B-C0684745A77A}"/>
    <cellStyle name="Merknad 2 77" xfId="4467" xr:uid="{1794FB89-A97B-4EA5-A66E-1D28BBF102F3}"/>
    <cellStyle name="Merknad 2 78" xfId="4468" xr:uid="{BFBDD8DA-2F97-4096-BC08-3F763B570445}"/>
    <cellStyle name="Merknad 2 79" xfId="4469" xr:uid="{79FBDDD0-2EFF-45B5-AE9D-ABEED18F3FFC}"/>
    <cellStyle name="Merknad 2 8" xfId="4392" xr:uid="{FB7A68CD-709D-4734-8284-E06B18F14B51}"/>
    <cellStyle name="Merknad 2 80" xfId="4470" xr:uid="{A5171437-00AF-47CB-BF94-874D1F757240}"/>
    <cellStyle name="Merknad 2 81" xfId="4471" xr:uid="{7869FD5D-9988-4CEA-AD7E-53DFE19B8E7A}"/>
    <cellStyle name="Merknad 2 82" xfId="4472" xr:uid="{1D3DB320-623C-47CE-ABEC-F3B61A85A99C}"/>
    <cellStyle name="Merknad 2 83" xfId="4473" xr:uid="{BFF4D21E-7018-43FF-B974-E0FE0C09F9B9}"/>
    <cellStyle name="Merknad 2 84" xfId="4474" xr:uid="{621037C8-E9B7-4A15-881E-B20DC69E65F3}"/>
    <cellStyle name="Merknad 2 85" xfId="4475" xr:uid="{BEA3BAD9-68BF-49B4-ACB6-1AF07CA099B9}"/>
    <cellStyle name="Merknad 2 86" xfId="4476" xr:uid="{86932892-65DE-48E1-AAD0-61216D9AD515}"/>
    <cellStyle name="Merknad 2 87" xfId="4477" xr:uid="{B1DA3488-A811-41D5-BD5C-BAA2E26DEAD0}"/>
    <cellStyle name="Merknad 2 88" xfId="4478" xr:uid="{63E96395-AA38-494F-85A9-1A3BE3A7AC2B}"/>
    <cellStyle name="Merknad 2 89" xfId="4479" xr:uid="{438CEA73-DEA7-4ADF-BACB-2DD5C6FBD330}"/>
    <cellStyle name="Merknad 2 9" xfId="4394" xr:uid="{8C18CF78-5CDD-44A6-991D-C06573CD8326}"/>
    <cellStyle name="Merknad 2 90" xfId="4480" xr:uid="{8430F4DA-15E9-4482-8EB1-E9814B7D74C5}"/>
    <cellStyle name="Merknad 2 91" xfId="4481" xr:uid="{85DEA3DF-0496-4805-8F1B-A331B132004D}"/>
    <cellStyle name="Merknad 2 92" xfId="4482" xr:uid="{CD92517B-255C-4CC2-AC11-4626A63863EE}"/>
    <cellStyle name="Merknad 2 93" xfId="4483" xr:uid="{A08CC493-E8C1-4935-B607-A249EC16B673}"/>
    <cellStyle name="Merknad 2 94" xfId="4484" xr:uid="{3B926C8C-32DD-4BA0-A5C3-4C9579098A77}"/>
    <cellStyle name="Merknad 2 95" xfId="4485" xr:uid="{9EE8E3FF-B374-4FC0-8BB4-D68ADEA855AE}"/>
    <cellStyle name="Merknad 2 96" xfId="4486" xr:uid="{C78E2651-6F66-4251-B028-FDA546837004}"/>
    <cellStyle name="Merknad 2 97" xfId="4487" xr:uid="{E5A65791-D029-4ECE-9EF1-39E5AC4A1574}"/>
    <cellStyle name="Merknad 2 98" xfId="4488" xr:uid="{22761EE7-8802-4D41-BF2D-CF186A48DD91}"/>
    <cellStyle name="Merknad 2 99" xfId="4489" xr:uid="{71AE2BEA-D668-4063-9616-F142D749A888}"/>
    <cellStyle name="Merknad 20" xfId="2478" xr:uid="{48F849EE-88C7-4271-929F-8D813264B95F}"/>
    <cellStyle name="Merknad 20 2" xfId="2479" xr:uid="{4E82A65E-66FE-4802-895E-0FD17B990817}"/>
    <cellStyle name="Merknad 21" xfId="2480" xr:uid="{5941CCB2-2DB3-4264-A66E-894D1E78A2A7}"/>
    <cellStyle name="Merknad 21 2" xfId="2481" xr:uid="{99927F0A-CA33-4503-A4FF-935F8817D873}"/>
    <cellStyle name="Merknad 22" xfId="2482" xr:uid="{6D93252B-357F-4ED9-BC2C-DD1F75106E79}"/>
    <cellStyle name="Merknad 22 2" xfId="2483" xr:uid="{E43FD1F7-FAB5-42A0-8161-1C1E1F7167E3}"/>
    <cellStyle name="Merknad 23" xfId="2484" xr:uid="{8A95A60C-DFA1-404A-A5C7-835B6DDA7CE6}"/>
    <cellStyle name="Merknad 23 2" xfId="2485" xr:uid="{A401B818-AD97-43C6-B34C-DDF37FBC7B08}"/>
    <cellStyle name="Merknad 24" xfId="2486" xr:uid="{C97F19B8-0858-4355-8158-9B2E507C57B0}"/>
    <cellStyle name="Merknad 24 2" xfId="2487" xr:uid="{2AD0CA88-038C-4AEA-9DA4-BEA04DA0C0A1}"/>
    <cellStyle name="Merknad 25" xfId="2488" xr:uid="{63B9062C-440F-4524-BE6C-79D06DB4CC16}"/>
    <cellStyle name="Merknad 25 2" xfId="2489" xr:uid="{B6EA68E7-1B4B-450C-B9E4-A0B6F383E65A}"/>
    <cellStyle name="Merknad 26" xfId="2490" xr:uid="{FE388ADB-CE34-4659-A84B-2D482938D32B}"/>
    <cellStyle name="Merknad 26 2" xfId="2491" xr:uid="{B394125F-4EB2-42F6-BC3B-2B6B6E1B20A1}"/>
    <cellStyle name="Merknad 27" xfId="2492" xr:uid="{9F798B49-8EC9-4E13-8112-FC98A1434BA2}"/>
    <cellStyle name="Merknad 27 2" xfId="2493" xr:uid="{D942EC99-57D3-4874-AE31-E5B180E31BAC}"/>
    <cellStyle name="Merknad 28" xfId="2494" xr:uid="{43734E1B-7312-499A-A6F0-317F57B9E234}"/>
    <cellStyle name="Merknad 28 2" xfId="2495" xr:uid="{53291B9F-331C-439F-B98F-425042600EB7}"/>
    <cellStyle name="Merknad 29" xfId="2496" xr:uid="{EEE45663-4FAF-4DA5-B024-98D9A02678F2}"/>
    <cellStyle name="Merknad 29 2" xfId="2497" xr:uid="{AA88B645-1509-402D-90CE-02B25ECDF5A5}"/>
    <cellStyle name="Merknad 3" xfId="2498" xr:uid="{2B87499C-EC40-423E-B360-2CCF91AFA1E1}"/>
    <cellStyle name="Merknad 3 2" xfId="2499" xr:uid="{91DAFA25-1206-414F-92D5-0A7019E60ADD}"/>
    <cellStyle name="Merknad 30" xfId="2500" xr:uid="{C649B536-253C-45C2-AA13-D2339AA5344A}"/>
    <cellStyle name="Merknad 30 2" xfId="2501" xr:uid="{0F729D74-8342-4C90-ADA7-A2C5071072A2}"/>
    <cellStyle name="Merknad 31" xfId="2502" xr:uid="{BB2C1666-FA7D-40E1-B985-9A2FEB4302E0}"/>
    <cellStyle name="Merknad 31 2" xfId="2503" xr:uid="{3B71F95F-8D6A-42CC-A0B2-044554A1F8A7}"/>
    <cellStyle name="Merknad 32" xfId="2504" xr:uid="{3475D10A-E394-4D79-B223-10979B5BF4D2}"/>
    <cellStyle name="Merknad 32 2" xfId="2505" xr:uid="{4F3F2E6A-7841-4328-A5B0-6918657CEF54}"/>
    <cellStyle name="Merknad 33" xfId="2506" xr:uid="{67B5FB5A-E53C-4608-805A-06C7F03EAA52}"/>
    <cellStyle name="Merknad 33 2" xfId="2507" xr:uid="{0583C461-4988-4DBF-A549-7CF00573B4C6}"/>
    <cellStyle name="Merknad 34" xfId="2508" xr:uid="{5CE02604-2093-4A76-B701-47E0E665EB87}"/>
    <cellStyle name="Merknad 34 2" xfId="2509" xr:uid="{32F7E544-D759-4332-9ADA-960EBFF9BA14}"/>
    <cellStyle name="Merknad 35" xfId="2510" xr:uid="{6E9EBDBF-8504-4FD0-BA70-6179377F547D}"/>
    <cellStyle name="Merknad 35 2" xfId="2511" xr:uid="{46504FB1-3630-4C77-B15A-DEAA94E6BE21}"/>
    <cellStyle name="Merknad 36" xfId="2512" xr:uid="{2EE3EEDA-51C5-44A3-86DE-B8DA175C87B2}"/>
    <cellStyle name="Merknad 36 2" xfId="2513" xr:uid="{9B96DAA0-1749-42AB-AF2D-3BAA2BF6D19C}"/>
    <cellStyle name="Merknad 37" xfId="2514" xr:uid="{238E2300-6AC7-4963-98ED-91676089EDED}"/>
    <cellStyle name="Merknad 37 2" xfId="2515" xr:uid="{A00059C6-DF49-4C9B-81F0-BBE3D5FB7D72}"/>
    <cellStyle name="Merknad 38" xfId="2516" xr:uid="{188E0424-0B28-46CC-952A-846648AF8EDB}"/>
    <cellStyle name="Merknad 38 2" xfId="2517" xr:uid="{B17F9D34-E428-4D93-AE07-545F3452E7B3}"/>
    <cellStyle name="Merknad 39" xfId="2518" xr:uid="{82B6F257-70AD-4D77-841C-EF25801FD3B1}"/>
    <cellStyle name="Merknad 39 2" xfId="2519" xr:uid="{B0D12865-DA7C-4727-9E07-B3C3F05D6E6B}"/>
    <cellStyle name="Merknad 4" xfId="2520" xr:uid="{73561A27-F6B2-41B9-99CA-E19961A045A4}"/>
    <cellStyle name="Merknad 4 2" xfId="2521" xr:uid="{72AA6613-5596-4245-8530-15BF1ACC8484}"/>
    <cellStyle name="Merknad 40" xfId="2522" xr:uid="{C24CC8D0-3A8D-4ED4-B7B3-7F7E31DBC69B}"/>
    <cellStyle name="Merknad 40 2" xfId="2523" xr:uid="{F321E4B5-89AE-4C19-844D-EEACBACE891C}"/>
    <cellStyle name="Merknad 41" xfId="2524" xr:uid="{D3886396-1C8B-4D3B-B8F1-7A7FA26034B6}"/>
    <cellStyle name="Merknad 41 2" xfId="2525" xr:uid="{743900DC-A530-4E8E-991F-7027AFFC6688}"/>
    <cellStyle name="Merknad 42" xfId="2526" xr:uid="{BA02CB05-21C3-4BF3-91CD-E6E0B1268773}"/>
    <cellStyle name="Merknad 42 2" xfId="2527" xr:uid="{685B9DF8-0307-4CF0-AFD6-1A14D0163C50}"/>
    <cellStyle name="Merknad 43" xfId="2528" xr:uid="{B9D45977-981B-40C0-8CF7-DC27AB864C08}"/>
    <cellStyle name="Merknad 43 2" xfId="2529" xr:uid="{609AEA8F-B396-4FAF-9B90-989F36F250C9}"/>
    <cellStyle name="Merknad 44" xfId="2530" xr:uid="{9A059AFD-6988-4C0D-980C-7215A87421EF}"/>
    <cellStyle name="Merknad 44 2" xfId="2531" xr:uid="{2E4F4EB8-9481-4B24-9215-E5FDEA225841}"/>
    <cellStyle name="Merknad 45" xfId="2532" xr:uid="{891C5F79-780E-4776-8E71-0D3959470AB5}"/>
    <cellStyle name="Merknad 45 2" xfId="2533" xr:uid="{9BA5F3D1-B3F9-4A4C-9C03-783705D89872}"/>
    <cellStyle name="Merknad 46" xfId="2534" xr:uid="{DBADC8F3-25E0-4E21-9907-0826C2C34445}"/>
    <cellStyle name="Merknad 46 2" xfId="2535" xr:uid="{FCF499CC-64B4-471C-9194-193676046FF5}"/>
    <cellStyle name="Merknad 47" xfId="2536" xr:uid="{2E0B03F6-7771-4AE4-99BE-DDBA8F966C8F}"/>
    <cellStyle name="Merknad 47 2" xfId="2537" xr:uid="{FCFB6102-6855-4F6B-A92E-5F2328A7CA44}"/>
    <cellStyle name="Merknad 48" xfId="2538" xr:uid="{828A6F0D-C72B-40DA-81CB-1C17C080BA6D}"/>
    <cellStyle name="Merknad 48 2" xfId="2539" xr:uid="{48314D88-64C5-4C91-822B-C190E5C5503F}"/>
    <cellStyle name="Merknad 49" xfId="2540" xr:uid="{2646F200-CE77-4472-B08C-A1FE72A710CF}"/>
    <cellStyle name="Merknad 49 2" xfId="2541" xr:uid="{C09A4041-0908-4F35-A830-5B211389EE44}"/>
    <cellStyle name="Merknad 5" xfId="2542" xr:uid="{256F8612-33FB-4DA1-A4A6-8D0739EFFD10}"/>
    <cellStyle name="Merknad 5 2" xfId="2543" xr:uid="{C1642D80-D45C-44E0-96D6-453000A6C56D}"/>
    <cellStyle name="Merknad 50" xfId="2544" xr:uid="{877B98EA-6E55-4D69-8587-F8A05D7DF7D0}"/>
    <cellStyle name="Merknad 50 2" xfId="2545" xr:uid="{A4F4DCE9-4111-4323-BADF-49F9D143A5EE}"/>
    <cellStyle name="Merknad 51" xfId="2546" xr:uid="{CCDDD0E9-1789-4082-8465-E10A4898805E}"/>
    <cellStyle name="Merknad 51 2" xfId="2547" xr:uid="{54EE1AEC-67E3-40E1-B113-B0E8CC0C6972}"/>
    <cellStyle name="Merknad 52" xfId="2548" xr:uid="{C61EAF0D-0F20-412F-BE7C-19739F79F6F0}"/>
    <cellStyle name="Merknad 52 2" xfId="2549" xr:uid="{5B31C572-B31D-49E4-B2AF-64754194A93B}"/>
    <cellStyle name="Merknad 53" xfId="2550" xr:uid="{ECB2D271-7FE8-4F49-8895-96D16CC65996}"/>
    <cellStyle name="Merknad 53 2" xfId="2551" xr:uid="{838489CD-9272-482D-839F-EBD364EFF4C7}"/>
    <cellStyle name="Merknad 54" xfId="2552" xr:uid="{37600821-D67E-486A-854E-2C5376DFF012}"/>
    <cellStyle name="Merknad 54 2" xfId="2553" xr:uid="{5EA06691-4189-484D-8A4A-0956C67AE0C7}"/>
    <cellStyle name="Merknad 55" xfId="2554" xr:uid="{D2D4DE75-F026-4F1B-883A-6B643A328685}"/>
    <cellStyle name="Merknad 55 2" xfId="2555" xr:uid="{D01D36D4-EC65-483C-B07B-06790671A221}"/>
    <cellStyle name="Merknad 56" xfId="2556" xr:uid="{5D0F3B77-5902-4776-971E-5CA694DE5EEF}"/>
    <cellStyle name="Merknad 56 2" xfId="2557" xr:uid="{2BC96D08-EEA2-4A09-9B11-BD8B6CFD4EF0}"/>
    <cellStyle name="Merknad 57" xfId="2558" xr:uid="{33896D56-FCBE-4687-8A08-F262E5A481D9}"/>
    <cellStyle name="Merknad 57 2" xfId="2559" xr:uid="{B93B56C3-BADD-42BF-8407-07CF2DF3A4A0}"/>
    <cellStyle name="Merknad 58" xfId="2560" xr:uid="{B2FA3FB1-E3AF-40A8-B56B-B0CA51F2F34B}"/>
    <cellStyle name="Merknad 58 2" xfId="2561" xr:uid="{3DDCA04A-CECB-42BB-B7E5-E6CE2E3E1F13}"/>
    <cellStyle name="Merknad 59" xfId="2562" xr:uid="{36E92D4A-FAA9-44F7-82F6-6BE69AD2DA34}"/>
    <cellStyle name="Merknad 59 2" xfId="2563" xr:uid="{3AC5B417-9628-456F-84A7-F9BD3106F1D8}"/>
    <cellStyle name="Merknad 6" xfId="2564" xr:uid="{9F059FCA-5534-4C99-96B6-85ADF51FB216}"/>
    <cellStyle name="Merknad 6 2" xfId="2565" xr:uid="{023C3922-40DB-4CA9-87E1-5CC041B71D97}"/>
    <cellStyle name="Merknad 60" xfId="2566" xr:uid="{02C3F160-B090-409E-B43A-2388915C5755}"/>
    <cellStyle name="Merknad 60 2" xfId="2567" xr:uid="{36231783-393B-480D-8FAE-79BBB4983B7C}"/>
    <cellStyle name="Merknad 61" xfId="2568" xr:uid="{A728B1FC-9C24-495B-81FD-E2B90667394D}"/>
    <cellStyle name="Merknad 61 2" xfId="2569" xr:uid="{826B107C-AB8F-43B4-9985-5BFA3DE9D845}"/>
    <cellStyle name="Merknad 62" xfId="2570" xr:uid="{8EA7256D-D395-4A31-BBE2-D9118BE4C61A}"/>
    <cellStyle name="Merknad 62 2" xfId="2571" xr:uid="{AF9EEAEF-22A3-4162-9C19-3EA889595AD2}"/>
    <cellStyle name="Merknad 63" xfId="2572" xr:uid="{4A2C93BE-5662-4258-AE0B-1BBAECB9CC70}"/>
    <cellStyle name="Merknad 63 2" xfId="2573" xr:uid="{49F22DEE-AFD9-463B-B2E9-CF7D976706DB}"/>
    <cellStyle name="Merknad 64" xfId="2574" xr:uid="{5184B846-B068-436C-8AB8-29BE502CAEFB}"/>
    <cellStyle name="Merknad 64 2" xfId="2575" xr:uid="{8F3F33C0-8FF0-4000-A80A-F088495C4862}"/>
    <cellStyle name="Merknad 65" xfId="2576" xr:uid="{529B8828-DE99-4A9D-8E32-6C7EC84DFE55}"/>
    <cellStyle name="Merknad 65 2" xfId="2577" xr:uid="{55B14E5B-8B7F-48F8-88DE-23545DB9E6F8}"/>
    <cellStyle name="Merknad 66" xfId="2578" xr:uid="{C75AC9E2-39AA-4B4A-86BF-0524300F1949}"/>
    <cellStyle name="Merknad 66 2" xfId="2579" xr:uid="{5CB28432-9AF7-405F-A0BD-E1279B10514A}"/>
    <cellStyle name="Merknad 67" xfId="2580" xr:uid="{BD687380-5850-4E14-A0E9-3A3920F4C039}"/>
    <cellStyle name="Merknad 67 2" xfId="2581" xr:uid="{46AFC629-0BF9-42CE-A04A-F2BDCCA00552}"/>
    <cellStyle name="Merknad 68" xfId="2582" xr:uid="{6E35AD80-D0FD-433D-802A-348EA6A627A4}"/>
    <cellStyle name="Merknad 68 2" xfId="2583" xr:uid="{2D19EE8B-096E-4E7C-B7B1-A738664CAC0B}"/>
    <cellStyle name="Merknad 69" xfId="2584" xr:uid="{41BCD25C-350F-4946-B686-261E2EE9878E}"/>
    <cellStyle name="Merknad 69 2" xfId="2585" xr:uid="{02D89A8D-9E60-4BB2-8C03-EF031C134A56}"/>
    <cellStyle name="Merknad 7" xfId="2586" xr:uid="{F77011DC-23B9-4BFA-940F-E2958323FB8E}"/>
    <cellStyle name="Merknad 7 2" xfId="2587" xr:uid="{07FF5950-5AE5-4FA5-90F6-383EC131316B}"/>
    <cellStyle name="Merknad 70" xfId="2588" xr:uid="{23B5DEEA-F38E-4A30-8906-433D69B32F32}"/>
    <cellStyle name="Merknad 70 2" xfId="2589" xr:uid="{7C9A66FF-3D87-4C7D-B560-F41DAFB0BCFB}"/>
    <cellStyle name="Merknad 71" xfId="2590" xr:uid="{910F8A42-1BDB-47EB-9A77-89D3917635C9}"/>
    <cellStyle name="Merknad 71 2" xfId="2591" xr:uid="{CD5805FC-F933-4E73-9AC1-9C64BF370B58}"/>
    <cellStyle name="Merknad 72" xfId="2592" xr:uid="{3FFFDFFE-C5BD-4002-8F86-E5F554712412}"/>
    <cellStyle name="Merknad 72 2" xfId="2593" xr:uid="{AE242FE9-00B8-479C-B81C-72D421634EE1}"/>
    <cellStyle name="Merknad 73" xfId="2594" xr:uid="{8A1667C2-830C-4882-9D08-0373C9BE64CE}"/>
    <cellStyle name="Merknad 73 2" xfId="2595" xr:uid="{390E0DD3-C358-4EC1-9B88-E408D6A9BEF2}"/>
    <cellStyle name="Merknad 74" xfId="2596" xr:uid="{F36F6FA1-05AA-4DA0-A963-CE3C0F8BC53D}"/>
    <cellStyle name="Merknad 74 2" xfId="2597" xr:uid="{59C1D9FE-7C73-403D-9F7F-9F3047926AF0}"/>
    <cellStyle name="Merknad 75" xfId="2598" xr:uid="{04EEF6C5-059F-4A95-94D8-477B7C3ADBE3}"/>
    <cellStyle name="Merknad 75 2" xfId="2599" xr:uid="{96ADC199-E56B-450E-8B0F-9C3F97C05D17}"/>
    <cellStyle name="Merknad 76" xfId="2600" xr:uid="{A53E29D0-6362-40F4-814E-95C523138037}"/>
    <cellStyle name="Merknad 76 2" xfId="2601" xr:uid="{EBD64BB0-909E-4D24-8D62-A9619B0D5CE6}"/>
    <cellStyle name="Merknad 77" xfId="2602" xr:uid="{8908CEE2-2C7A-4770-A6AD-56B0FAD1DF4E}"/>
    <cellStyle name="Merknad 77 2" xfId="2603" xr:uid="{800ABF00-F476-48CC-BFFC-F6D3D240C6FC}"/>
    <cellStyle name="Merknad 78" xfId="2604" xr:uid="{664B8BD5-78CE-467E-8219-9ED60D1A24A6}"/>
    <cellStyle name="Merknad 78 2" xfId="2605" xr:uid="{3A688578-EB5C-4F39-8C9B-C619D4394B42}"/>
    <cellStyle name="Merknad 79" xfId="2606" xr:uid="{76819C91-B2FA-4E2C-8353-6661F8C8834E}"/>
    <cellStyle name="Merknad 79 2" xfId="2607" xr:uid="{BC6FE261-8C97-49C4-AF71-2DC37A44C90B}"/>
    <cellStyle name="Merknad 8" xfId="2608" xr:uid="{D6322A78-CC0F-49B4-A7B9-097D8AF3C1C9}"/>
    <cellStyle name="Merknad 8 2" xfId="2609" xr:uid="{E230681D-1455-4122-8A3A-779338C31916}"/>
    <cellStyle name="Merknad 80" xfId="2610" xr:uid="{0538CB2C-777D-4C42-B218-BE05C33E81D3}"/>
    <cellStyle name="Merknad 80 2" xfId="2611" xr:uid="{61CF1175-CB5A-4E86-868F-3444571D37A9}"/>
    <cellStyle name="Merknad 81" xfId="2612" xr:uid="{27BA261A-669A-4E6D-B9DD-1D03E7F74DF5}"/>
    <cellStyle name="Merknad 81 2" xfId="2613" xr:uid="{BC13AA55-AA77-47E8-BE5F-EA31C80BCD9C}"/>
    <cellStyle name="Merknad 82" xfId="2614" xr:uid="{0E0793B7-83F0-4C4A-9DCE-2BFA6DE2B9CE}"/>
    <cellStyle name="Merknad 82 2" xfId="2615" xr:uid="{E92970E7-4E7D-45B8-BA6E-32A8C9FD2D83}"/>
    <cellStyle name="Merknad 83" xfId="2616" xr:uid="{AC2767A5-5B58-4291-9950-23435B46F5AD}"/>
    <cellStyle name="Merknad 83 2" xfId="2617" xr:uid="{2B2BC927-DD43-4C2B-AE42-CB4466C593EB}"/>
    <cellStyle name="Merknad 84" xfId="2618" xr:uid="{B6225005-AE4B-4919-B8A3-CA77E08FDBEF}"/>
    <cellStyle name="Merknad 84 2" xfId="2619" xr:uid="{CF979A25-0B72-4A96-B2D9-7AF7EA37BD38}"/>
    <cellStyle name="Merknad 85" xfId="2620" xr:uid="{467897C3-FBFE-449A-8179-FD8906587C85}"/>
    <cellStyle name="Merknad 85 2" xfId="2621" xr:uid="{F59B3559-94A2-4F6F-A042-48DE45F577DE}"/>
    <cellStyle name="Merknad 86" xfId="2622" xr:uid="{BCD2601B-15F2-4EE8-BA74-6951663E4FBB}"/>
    <cellStyle name="Merknad 86 2" xfId="2623" xr:uid="{BC157ACA-7C0D-4135-8105-6D0A3564EF2E}"/>
    <cellStyle name="Merknad 87" xfId="2624" xr:uid="{8D119A54-19F3-4403-B7FC-D074A17AAD7A}"/>
    <cellStyle name="Merknad 87 2" xfId="2625" xr:uid="{078D0FAA-A5FF-47BD-8287-968D0D4C7913}"/>
    <cellStyle name="Merknad 88" xfId="2626" xr:uid="{4B80F6F8-A80E-4422-9FC5-7BC60FACF570}"/>
    <cellStyle name="Merknad 88 2" xfId="2627" xr:uid="{06F126D9-918E-4F96-8387-91FF007474D6}"/>
    <cellStyle name="Merknad 89" xfId="2628" xr:uid="{B1B5EFAF-D6EB-4C7A-9051-CCA4474C660F}"/>
    <cellStyle name="Merknad 9" xfId="2629" xr:uid="{6FF5601A-BC2F-4F35-9D42-F85223307365}"/>
    <cellStyle name="Merknad 9 2" xfId="2630" xr:uid="{79A267AC-FFDA-46D6-8F88-9B48AE4AAC15}"/>
    <cellStyle name="Merknad 90" xfId="2631" xr:uid="{515692D8-8681-4B38-BD62-3767DD8B4B07}"/>
    <cellStyle name="Merknad 91" xfId="2632" xr:uid="{9A3AB0FA-9844-4621-8FFD-C3AD2C83D71F}"/>
    <cellStyle name="Merknad 92" xfId="2633" xr:uid="{FD7FCF13-1844-4F25-854B-A23B3E62C7C5}"/>
    <cellStyle name="Merknad 93" xfId="2634" xr:uid="{37BC740C-8977-4550-9ECC-8D048DF532F5}"/>
    <cellStyle name="Merknad 94" xfId="2635" xr:uid="{3FBE658C-B681-436E-9F01-88A0FB1BC245}"/>
    <cellStyle name="Merknad 95" xfId="2636" xr:uid="{545211BF-2F33-41E1-BD9C-7BF6E4946AC5}"/>
    <cellStyle name="Merknad 96" xfId="2637" xr:uid="{4FE46B72-1F00-44B9-958B-F83033215FB4}"/>
    <cellStyle name="Merknad 97" xfId="2638" xr:uid="{0580FCF7-B2ED-4198-8100-A3CBF5222FA8}"/>
    <cellStyle name="Merknad 98" xfId="2639" xr:uid="{76048A58-C30A-4DEE-B14D-825CC2B4BC13}"/>
    <cellStyle name="Merknad 99" xfId="2640" xr:uid="{94D14C8B-5135-4CCF-B876-079FD49A1DBC}"/>
    <cellStyle name="MF" xfId="24804" xr:uid="{8BBC2C9B-2E74-4939-8397-247A526AB827}"/>
    <cellStyle name="MF 2" xfId="24805" xr:uid="{ABD74444-54B7-45BF-8BAF-DA77038CA776}"/>
    <cellStyle name="MF_~0950885" xfId="24806" xr:uid="{85E4D668-DD2F-4B8B-9915-FAFD9F708295}"/>
    <cellStyle name="Migliaia (0)_0-100" xfId="24807" xr:uid="{B7ABADB6-D32E-4301-AE44-0B46AEBA9CC8}"/>
    <cellStyle name="Migliaia [0] 2" xfId="24808" xr:uid="{7EF9A556-B3EE-43A7-ABA3-9784B39A3B7E}"/>
    <cellStyle name="Migliaia [0] 2 10" xfId="24809" xr:uid="{B8330B6A-1151-41BB-9E9C-47E67A391A42}"/>
    <cellStyle name="Migliaia [0] 2 10 2" xfId="24810" xr:uid="{D6FC56BF-006D-44D8-8530-A73607969505}"/>
    <cellStyle name="Migliaia [0] 2 10 3" xfId="24811" xr:uid="{2E91908B-69D8-43D6-8CEC-355D59EA4324}"/>
    <cellStyle name="Migliaia [0] 2 10_Annexe 6 IAS" xfId="24812" xr:uid="{3EF4839E-CFE1-4FD3-8240-9EF3FE354D18}"/>
    <cellStyle name="Migliaia [0] 2 11" xfId="24813" xr:uid="{1D4E4D97-D2CE-4F80-8ACD-D7F14C98291E}"/>
    <cellStyle name="Migliaia [0] 2 11 2" xfId="24814" xr:uid="{42EE5841-4E5D-418D-A072-634F27ABA094}"/>
    <cellStyle name="Migliaia [0] 2 11_Annexe 6 IAS" xfId="24815" xr:uid="{5E3A6EC8-252E-4756-9AA4-84EB1A34386A}"/>
    <cellStyle name="Migliaia [0] 2 12" xfId="24816" xr:uid="{A9B164D0-9ADD-4D94-9690-34DE387A1C8D}"/>
    <cellStyle name="Migliaia [0] 2 12 2" xfId="24817" xr:uid="{D9BBC207-47FC-4D5F-8B51-DA30F7447F51}"/>
    <cellStyle name="Migliaia [0] 2 12_Annexe 6 IAS" xfId="24818" xr:uid="{4AF5DFFD-991A-4E44-91D7-A3CF61C0D39C}"/>
    <cellStyle name="Migliaia [0] 2 13" xfId="24819" xr:uid="{F75A0BB9-9048-4C9B-AD1C-2BE315966D85}"/>
    <cellStyle name="Migliaia [0] 2 14" xfId="24820" xr:uid="{2F5BB7F6-1A9C-41BB-AF8A-369B28206231}"/>
    <cellStyle name="Migliaia [0] 2 15" xfId="24821" xr:uid="{16B33811-8943-4ADD-A4A4-5BDD25C38B7E}"/>
    <cellStyle name="Migliaia [0] 2 16" xfId="24822" xr:uid="{8EEC01ED-CBCC-4951-87D3-4801BFDB84FF}"/>
    <cellStyle name="Migliaia [0] 2 17" xfId="24823" xr:uid="{C3EF1F1B-5D14-4D4F-BE7B-8593C4A02EDE}"/>
    <cellStyle name="Migliaia [0] 2 18" xfId="24824" xr:uid="{D87134F5-8F38-43A2-B361-4CE282A35148}"/>
    <cellStyle name="Migliaia [0] 2 19" xfId="24825" xr:uid="{7E9A2DDE-4BF3-4CAA-AAAD-8EAD1186222A}"/>
    <cellStyle name="Migliaia [0] 2 2" xfId="24826" xr:uid="{AE33D31E-D06F-4469-98BC-637A37E6BFBE}"/>
    <cellStyle name="Migliaia [0] 2 2 2" xfId="24827" xr:uid="{84E284E2-01F3-44CA-A747-998C2837E13D}"/>
    <cellStyle name="Migliaia [0] 2 2 2 2" xfId="24828" xr:uid="{52B07F86-E780-448F-9863-86F048361191}"/>
    <cellStyle name="Migliaia [0] 2 2 2 2 2" xfId="24829" xr:uid="{FC356EA9-9A36-4D59-A9D1-6B2341D8446D}"/>
    <cellStyle name="Migliaia [0] 2 2 2 2_Annexe 6 IAS" xfId="24830" xr:uid="{3F463816-0F6D-494E-A7A7-E5371EF525AB}"/>
    <cellStyle name="Migliaia [0] 2 2 2 3" xfId="24831" xr:uid="{DAB16346-F1E6-4B2F-89C3-A093ADFE9558}"/>
    <cellStyle name="Migliaia [0] 2 2 2 4" xfId="24832" xr:uid="{77CF37C4-E05F-421B-80B3-F1A7C99407B4}"/>
    <cellStyle name="Migliaia [0] 2 2 2_Annexe 6 IAS" xfId="24833" xr:uid="{78539882-DF4D-47CB-AFD5-5354E9FDB085}"/>
    <cellStyle name="Migliaia [0] 2 2 3" xfId="24834" xr:uid="{77A9A04B-615D-4A81-AC18-039FEBD6B10E}"/>
    <cellStyle name="Migliaia [0] 2 2 3 2" xfId="24835" xr:uid="{C80B0C6C-6F15-4F79-ACC3-009103A8E62F}"/>
    <cellStyle name="Migliaia [0] 2 2 3 2 2" xfId="24836" xr:uid="{1610154A-8A05-41FF-A143-56964E85E156}"/>
    <cellStyle name="Migliaia [0] 2 2 3 2_Annexe 6 IAS" xfId="24837" xr:uid="{E6FF7356-F9CC-417F-A590-143738CF6763}"/>
    <cellStyle name="Migliaia [0] 2 2 3 3" xfId="24838" xr:uid="{314CE485-0911-441B-ACA9-5233D92502DF}"/>
    <cellStyle name="Migliaia [0] 2 2 3 4" xfId="24839" xr:uid="{24874C29-AEDC-428C-AB9D-F57AAE9ED2AB}"/>
    <cellStyle name="Migliaia [0] 2 2 3_Annexe 6 IAS" xfId="24840" xr:uid="{BDC98ED1-A176-47A8-972B-859B362140C1}"/>
    <cellStyle name="Migliaia [0] 2 2 4" xfId="24841" xr:uid="{B7506AC6-B584-4CB2-AC2E-19DFC7D557BF}"/>
    <cellStyle name="Migliaia [0] 2 2 4 2" xfId="24842" xr:uid="{BE0B74EC-9781-4CBD-87B3-4D55E44D2B1C}"/>
    <cellStyle name="Migliaia [0] 2 2 4 3" xfId="24843" xr:uid="{E302ABBF-C1D4-4258-BACB-42AA2A263A4B}"/>
    <cellStyle name="Migliaia [0] 2 2 4_Annexe 6 IAS" xfId="24844" xr:uid="{8BD7D0F5-D3BE-44B0-9B1E-BD48F6410BE5}"/>
    <cellStyle name="Migliaia [0] 2 2 5" xfId="24845" xr:uid="{BCFD5D46-050E-4A27-93D7-4EBFC29C848C}"/>
    <cellStyle name="Migliaia [0] 2 2 6" xfId="24846" xr:uid="{84F1C196-B3E7-4F30-A868-0A9DACA02C24}"/>
    <cellStyle name="Migliaia [0] 2 2 7" xfId="24847" xr:uid="{E43A2E98-19CB-4B5D-AF30-E4EF426D7231}"/>
    <cellStyle name="Migliaia [0] 2 2 8" xfId="24848" xr:uid="{A6BA5706-A719-44B7-830C-C3E606A6288E}"/>
    <cellStyle name="Migliaia [0] 2 2_Annexe 6 IAS" xfId="24849" xr:uid="{179B05EE-DA85-4E41-8CA8-464CB6D5AAA6}"/>
    <cellStyle name="Migliaia [0] 2 3" xfId="24850" xr:uid="{C6EE3740-B50E-4B61-9EDD-57638297B234}"/>
    <cellStyle name="Migliaia [0] 2 3 2" xfId="24851" xr:uid="{CD4A43D9-D52B-4E2C-890D-C0DBBDCB267B}"/>
    <cellStyle name="Migliaia [0] 2 3 2 2" xfId="24852" xr:uid="{FC463859-B44F-4D4C-98DC-69DC98CD1FD6}"/>
    <cellStyle name="Migliaia [0] 2 3 2 2 2" xfId="24853" xr:uid="{33F9DFB7-C1A6-41C1-9C42-EBF6F82C67F2}"/>
    <cellStyle name="Migliaia [0] 2 3 2 2_Annexe 6 IAS" xfId="24854" xr:uid="{ED346701-055F-4B6A-97A3-F6E5ED3E709F}"/>
    <cellStyle name="Migliaia [0] 2 3 2 3" xfId="24855" xr:uid="{312D8470-C592-4B59-A6AB-B6BBFA87A505}"/>
    <cellStyle name="Migliaia [0] 2 3 2 4" xfId="24856" xr:uid="{232DF079-C92A-4F4E-97D6-248B44D3B9FC}"/>
    <cellStyle name="Migliaia [0] 2 3 2_Annexe 6 IAS" xfId="24857" xr:uid="{267B30BB-A354-4658-B292-931D64262648}"/>
    <cellStyle name="Migliaia [0] 2 3 3" xfId="24858" xr:uid="{4EC36D27-DDBF-4880-A5C7-EF5642795CDA}"/>
    <cellStyle name="Migliaia [0] 2 3 3 2" xfId="24859" xr:uid="{03D718D2-17EA-4BCB-BEE1-6B3C864281DE}"/>
    <cellStyle name="Migliaia [0] 2 3 3 2 2" xfId="24860" xr:uid="{7555677E-9A3E-46DA-8222-5CB7C2876D37}"/>
    <cellStyle name="Migliaia [0] 2 3 3 2_Annexe 6 IAS" xfId="24861" xr:uid="{429BBEF6-6616-4C48-B520-22D5C61BF341}"/>
    <cellStyle name="Migliaia [0] 2 3 3 3" xfId="24862" xr:uid="{22967BA1-E188-40A5-A745-F3E402CCE8CA}"/>
    <cellStyle name="Migliaia [0] 2 3 3 4" xfId="24863" xr:uid="{50E14FCA-5FBD-4C07-A64D-A2FB5188E8D6}"/>
    <cellStyle name="Migliaia [0] 2 3 3_Annexe 6 IAS" xfId="24864" xr:uid="{DB12274A-4EF2-4DA0-A04A-613066D10E89}"/>
    <cellStyle name="Migliaia [0] 2 3 4" xfId="24865" xr:uid="{49678802-C83A-4886-A733-FC89B26DB305}"/>
    <cellStyle name="Migliaia [0] 2 3 4 2" xfId="24866" xr:uid="{FB00D48B-9685-4CCB-8910-7B786FCE481F}"/>
    <cellStyle name="Migliaia [0] 2 3 4 3" xfId="24867" xr:uid="{02456436-0F3A-4639-8EA0-60685C7C5CFE}"/>
    <cellStyle name="Migliaia [0] 2 3 4_Annexe 6 IAS" xfId="24868" xr:uid="{3A31404C-5996-4A02-AC16-FBEF949A646A}"/>
    <cellStyle name="Migliaia [0] 2 3 5" xfId="24869" xr:uid="{F6438E13-7804-453B-8867-603B7695A35B}"/>
    <cellStyle name="Migliaia [0] 2 3 6" xfId="24870" xr:uid="{DA3D3D10-C915-45F7-8B2D-FDD98F748DB1}"/>
    <cellStyle name="Migliaia [0] 2 3 7" xfId="24871" xr:uid="{F9C7FA13-2F81-4F52-AB4F-6CE9AA75B12A}"/>
    <cellStyle name="Migliaia [0] 2 3 8" xfId="24872" xr:uid="{1BE1578D-B872-4663-B37B-DD92A3FDD257}"/>
    <cellStyle name="Migliaia [0] 2 3_Annexe 6 IAS" xfId="24873" xr:uid="{6F19536B-4E57-41B3-8E67-D028DDCA0786}"/>
    <cellStyle name="Migliaia [0] 2 4" xfId="24874" xr:uid="{553E100A-7FC0-45CF-8975-7B35B4A0D24C}"/>
    <cellStyle name="Migliaia [0] 2 4 2" xfId="24875" xr:uid="{D984C2FF-2749-43A9-8602-ED77BF41364A}"/>
    <cellStyle name="Migliaia [0] 2 4 2 2" xfId="24876" xr:uid="{0663B3B9-A2EC-46FE-8A88-8ECDA52BE6C8}"/>
    <cellStyle name="Migliaia [0] 2 4 2 2 2" xfId="24877" xr:uid="{B60AD2C7-0554-4882-AB64-E4EFDFB908E6}"/>
    <cellStyle name="Migliaia [0] 2 4 2 2_Annexe 6 IAS" xfId="24878" xr:uid="{712CF516-7A2B-4B99-9E81-F0E5D2B41D18}"/>
    <cellStyle name="Migliaia [0] 2 4 2 3" xfId="24879" xr:uid="{551CC3E5-A670-4882-B7AE-996437C9E95D}"/>
    <cellStyle name="Migliaia [0] 2 4 2 4" xfId="24880" xr:uid="{93E22DC3-B562-49EB-BF4C-5BED73686286}"/>
    <cellStyle name="Migliaia [0] 2 4 2_Annexe 6 IAS" xfId="24881" xr:uid="{F5CBB892-DE66-4069-9798-10A9E0F3A43D}"/>
    <cellStyle name="Migliaia [0] 2 4 3" xfId="24882" xr:uid="{C8CE45F1-CE75-4D65-92F5-A2DA69E82B40}"/>
    <cellStyle name="Migliaia [0] 2 4 3 2" xfId="24883" xr:uid="{76BAA878-D4D3-40C2-82A3-5BEA2F14EEAB}"/>
    <cellStyle name="Migliaia [0] 2 4 3 2 2" xfId="24884" xr:uid="{CB1538E0-A786-4A3D-98BB-E3306973EE0D}"/>
    <cellStyle name="Migliaia [0] 2 4 3 2_Annexe 6 IAS" xfId="24885" xr:uid="{30AAFF18-B050-4F03-9242-56148FB549E2}"/>
    <cellStyle name="Migliaia [0] 2 4 3 3" xfId="24886" xr:uid="{1C65615E-C1C2-48B1-A47F-F2E2A6312EB4}"/>
    <cellStyle name="Migliaia [0] 2 4 3 4" xfId="24887" xr:uid="{3C6AB763-EF4E-4EC5-9EFC-4C048B1933DD}"/>
    <cellStyle name="Migliaia [0] 2 4 3_Annexe 6 IAS" xfId="24888" xr:uid="{E1407991-E39B-4B00-A524-239D214C7EAA}"/>
    <cellStyle name="Migliaia [0] 2 4 4" xfId="24889" xr:uid="{9FA37F09-C2BE-4E29-B0B9-56F7DF95A8FD}"/>
    <cellStyle name="Migliaia [0] 2 4 4 2" xfId="24890" xr:uid="{A968EEF9-9B8B-460D-8C72-A09050997246}"/>
    <cellStyle name="Migliaia [0] 2 4 4 3" xfId="24891" xr:uid="{254F4182-2FFD-4244-A4FB-AA9338F042DD}"/>
    <cellStyle name="Migliaia [0] 2 4 4_Annexe 6 IAS" xfId="24892" xr:uid="{2735A403-169D-44FA-BB39-BA06C1B6A382}"/>
    <cellStyle name="Migliaia [0] 2 4 5" xfId="24893" xr:uid="{32A8C9C2-A65E-4573-BD1A-E2C32C3BD97E}"/>
    <cellStyle name="Migliaia [0] 2 4 6" xfId="24894" xr:uid="{0F02E3FD-5B1D-4928-B499-16929EE3FE29}"/>
    <cellStyle name="Migliaia [0] 2 4 7" xfId="24895" xr:uid="{994A2C0F-88CF-4CD0-8A29-25A719F04883}"/>
    <cellStyle name="Migliaia [0] 2 4 8" xfId="24896" xr:uid="{3E44EE59-8582-4E68-BA92-BEED9CDBFB17}"/>
    <cellStyle name="Migliaia [0] 2 4_Annexe 6 IAS" xfId="24897" xr:uid="{9932CF1C-E3AA-4123-A04E-66FB39126760}"/>
    <cellStyle name="Migliaia [0] 2 5" xfId="24898" xr:uid="{EBFA86E3-AA4F-4D09-9667-7AE45CF83CE1}"/>
    <cellStyle name="Migliaia [0] 2 5 2" xfId="24899" xr:uid="{15B8F873-E244-4930-9A80-077000E3DFD6}"/>
    <cellStyle name="Migliaia [0] 2 5 2 2" xfId="24900" xr:uid="{3908F166-B0BB-4A08-9E84-C5D0B6B3A636}"/>
    <cellStyle name="Migliaia [0] 2 5 2 2 2" xfId="24901" xr:uid="{0F2EA882-E28E-40F8-A752-060C86F900F4}"/>
    <cellStyle name="Migliaia [0] 2 5 2 2_Annexe 6 IAS" xfId="24902" xr:uid="{ABD256A4-7BED-4F40-A2B6-0A2B38706A51}"/>
    <cellStyle name="Migliaia [0] 2 5 2 3" xfId="24903" xr:uid="{D5F0826D-B45C-4B2D-97FC-4E1BDE69A7FA}"/>
    <cellStyle name="Migliaia [0] 2 5 2 4" xfId="24904" xr:uid="{3B17F784-9928-414A-9327-2D7611604DA7}"/>
    <cellStyle name="Migliaia [0] 2 5 2_Annexe 6 IAS" xfId="24905" xr:uid="{43D88206-FFA3-4EB0-90FE-6903714378DA}"/>
    <cellStyle name="Migliaia [0] 2 5 3" xfId="24906" xr:uid="{667872D7-4793-42E8-8536-1DEF7515E6B2}"/>
    <cellStyle name="Migliaia [0] 2 5 3 2" xfId="24907" xr:uid="{16CD0290-DD3E-4862-9FB5-A420A588CC43}"/>
    <cellStyle name="Migliaia [0] 2 5 3 3" xfId="24908" xr:uid="{D052C3FD-00E9-4E21-AADE-E810A4B33E1E}"/>
    <cellStyle name="Migliaia [0] 2 5 3_Annexe 6 IAS" xfId="24909" xr:uid="{602807BA-27BE-479F-B8BC-C896A15B119F}"/>
    <cellStyle name="Migliaia [0] 2 5 4" xfId="24910" xr:uid="{E30E1CA5-6CAE-4B38-B54D-EC9C2B03261D}"/>
    <cellStyle name="Migliaia [0] 2 5 4 2" xfId="24911" xr:uid="{F059C961-E529-4A7B-A5B2-CCD33207D38F}"/>
    <cellStyle name="Migliaia [0] 2 5 4_Annexe 6 IAS" xfId="24912" xr:uid="{DB704EC2-A970-49F1-B169-A8CC4571501A}"/>
    <cellStyle name="Migliaia [0] 2 5 5" xfId="24913" xr:uid="{2BF209F3-3861-4495-92FF-560CCC2A995D}"/>
    <cellStyle name="Migliaia [0] 2 5_Annexe 6 IAS" xfId="24914" xr:uid="{BA3AC361-8AA7-40F2-9717-57343201A3AF}"/>
    <cellStyle name="Migliaia [0] 2 6" xfId="24915" xr:uid="{B34974CE-D277-4F98-B5F6-A46F71D49FE2}"/>
    <cellStyle name="Migliaia [0] 2 6 2" xfId="24916" xr:uid="{FC13547C-A793-475C-B893-7A3C48DA16B7}"/>
    <cellStyle name="Migliaia [0] 2 6 2 2" xfId="24917" xr:uid="{7B178425-5B93-43E8-B3CB-FFABE795A1F1}"/>
    <cellStyle name="Migliaia [0] 2 6 2 3" xfId="24918" xr:uid="{66AD0DAA-6B36-4160-A7E9-296E4290C0D6}"/>
    <cellStyle name="Migliaia [0] 2 6 2_Annexe 6 IAS" xfId="24919" xr:uid="{F28E86E3-08AB-442B-8F8A-AE975FB30340}"/>
    <cellStyle name="Migliaia [0] 2 6 3" xfId="24920" xr:uid="{1B278CDA-1F8B-42B1-9730-A9C254F8A0F5}"/>
    <cellStyle name="Migliaia [0] 2 6 3 2" xfId="24921" xr:uid="{D93EE0C2-96D0-47BB-86E9-51B9C803F848}"/>
    <cellStyle name="Migliaia [0] 2 6 3_Annexe 6 IAS" xfId="24922" xr:uid="{CF7E3813-E1DA-43B1-98E1-53C563CAD093}"/>
    <cellStyle name="Migliaia [0] 2 6 4" xfId="24923" xr:uid="{292CF858-0A95-48E3-AC7A-E7EBE8115667}"/>
    <cellStyle name="Migliaia [0] 2 6 5" xfId="24924" xr:uid="{C9704E28-1D93-44E1-96A2-3391955B5C40}"/>
    <cellStyle name="Migliaia [0] 2 6_Annexe 6 IAS" xfId="24925" xr:uid="{789A5CB7-DFFA-477E-8887-22A27DF2C7C0}"/>
    <cellStyle name="Migliaia [0] 2 7" xfId="24926" xr:uid="{7D3D05F1-BFEF-477F-9D77-2CFEFAEB0AB6}"/>
    <cellStyle name="Migliaia [0] 2 7 2" xfId="24927" xr:uid="{532E4C23-42A7-40D6-80F4-1C949CB27712}"/>
    <cellStyle name="Migliaia [0] 2 7 2 2" xfId="24928" xr:uid="{120C285A-D855-47C6-984E-7F1199EB139F}"/>
    <cellStyle name="Migliaia [0] 2 7 2 3" xfId="24929" xr:uid="{5C3732E9-0431-4899-A956-52AD3113F978}"/>
    <cellStyle name="Migliaia [0] 2 7 2_Annexe 6 IAS" xfId="24930" xr:uid="{0729BD16-C941-4816-A8D4-8C732037AB6A}"/>
    <cellStyle name="Migliaia [0] 2 7 3" xfId="24931" xr:uid="{45FCE6F8-33CA-4418-921F-51814BFA0FC1}"/>
    <cellStyle name="Migliaia [0] 2 7 3 2" xfId="24932" xr:uid="{3146C830-D988-4ED3-A77F-EC4524EF065E}"/>
    <cellStyle name="Migliaia [0] 2 7 3_Annexe 6 IAS" xfId="24933" xr:uid="{F090C3D7-AEBF-4EAE-A2F1-AF5745E70B8B}"/>
    <cellStyle name="Migliaia [0] 2 7 4" xfId="24934" xr:uid="{89AA640D-87E5-4CF3-AE45-EF31F72913A2}"/>
    <cellStyle name="Migliaia [0] 2 7_Annexe 6 IAS" xfId="24935" xr:uid="{64469D72-B242-4B3A-A9F0-2EAD3516D7D0}"/>
    <cellStyle name="Migliaia [0] 2 8" xfId="24936" xr:uid="{00EC80CD-5C56-482D-B209-DE198644AFD5}"/>
    <cellStyle name="Migliaia [0] 2 8 2" xfId="24937" xr:uid="{544D37C4-A098-4158-AB99-FEF0E483C334}"/>
    <cellStyle name="Migliaia [0] 2 8 2 2" xfId="24938" xr:uid="{ED1FDA81-4B84-400C-B241-BF679E1A7639}"/>
    <cellStyle name="Migliaia [0] 2 8 2 3" xfId="24939" xr:uid="{BED17D0C-B296-46AA-964B-C5A8E2F1CD84}"/>
    <cellStyle name="Migliaia [0] 2 8 2_Annexe 6 IAS" xfId="24940" xr:uid="{E8966B07-7584-4204-8BDB-2F3E28CB13D0}"/>
    <cellStyle name="Migliaia [0] 2 8 3" xfId="24941" xr:uid="{7A0DE222-8438-4A0F-BDAA-1F9D3FA68F3E}"/>
    <cellStyle name="Migliaia [0] 2 8 4" xfId="24942" xr:uid="{E0BC4EAC-FE2A-400E-ACED-11B81FE15B25}"/>
    <cellStyle name="Migliaia [0] 2 8_Annexe 6 IAS" xfId="24943" xr:uid="{F67E3C70-628D-4DCE-BB19-16F35E0964CA}"/>
    <cellStyle name="Migliaia [0] 2 9" xfId="24944" xr:uid="{24697293-924E-4F8C-8DB5-9F6923918D69}"/>
    <cellStyle name="Migliaia [0] 2 9 2" xfId="24945" xr:uid="{F2974BAE-EFDF-46B7-8A07-574DFBF9DE30}"/>
    <cellStyle name="Migliaia [0] 2 9 2 2" xfId="24946" xr:uid="{3F4F4B43-CC63-4184-853D-0DCFC73B2F35}"/>
    <cellStyle name="Migliaia [0] 2 9 2 3" xfId="24947" xr:uid="{EC55023F-577D-484E-8485-FDF57AA342D4}"/>
    <cellStyle name="Migliaia [0] 2 9 2_Annexe 6 IAS" xfId="24948" xr:uid="{A2C774A9-A699-4A5B-BF68-93F3C910F92A}"/>
    <cellStyle name="Migliaia [0] 2 9 3" xfId="24949" xr:uid="{3ED66041-BD24-4BCE-A386-CF6D7E4619B3}"/>
    <cellStyle name="Migliaia [0] 2 9 4" xfId="24950" xr:uid="{61853BBE-B73E-4520-BE2F-86CD948A34F0}"/>
    <cellStyle name="Migliaia [0] 2 9_Annexe 6 IAS" xfId="24951" xr:uid="{58B4767E-838B-41ED-8F26-A00AFE2AC2AC}"/>
    <cellStyle name="Migliaia [0] 2_Annexe 6 IAS" xfId="24952" xr:uid="{4CE4A3C5-07AF-4A62-B136-ABF6C94372CB}"/>
    <cellStyle name="Migliaia [0] 3" xfId="24953" xr:uid="{299A4554-DBCB-4355-A06B-67580FBB72E2}"/>
    <cellStyle name="Migliaia [0] 4 2" xfId="24954" xr:uid="{F085CA55-3D7E-46C3-8A63-439DC36C43AB}"/>
    <cellStyle name="Migliaia [0]_42460 appendix 7d 03 2009 prova" xfId="24955" xr:uid="{50BACACF-8091-4D8A-A666-54D3B14DE57A}"/>
    <cellStyle name="Migliaia 2" xfId="24956" xr:uid="{BE7C8D68-9859-4AA5-A733-AFC242F04287}"/>
    <cellStyle name="Migliaia 3" xfId="24957" xr:uid="{CBD22292-0EBC-42D2-B764-ED3979F21D32}"/>
    <cellStyle name="Migliaia 4" xfId="24958" xr:uid="{D2A61F1F-3458-4C31-979C-95008CDE0D99}"/>
    <cellStyle name="Migliaia 5" xfId="24959" xr:uid="{64D67761-153E-480A-941D-5BBF9DD78291}"/>
    <cellStyle name="Migliaia 6" xfId="24960" xr:uid="{EAF6D6D2-2507-424C-951C-699846516473}"/>
    <cellStyle name="Migliaia 7" xfId="24961" xr:uid="{89FDAC5A-44EC-40FC-BF12-BB42BE04F77D}"/>
    <cellStyle name="Migliaia 8" xfId="24962" xr:uid="{0835F31E-9433-46AC-BE88-5DCC912EE586}"/>
    <cellStyle name="Migliaia_SOFIA KASSI Q2 2010 BNPP -3105 PX" xfId="24963" xr:uid="{7D6FCD74-F891-4E41-A338-1559E3A61F30}"/>
    <cellStyle name="Millares [0]_10007_9903" xfId="24964" xr:uid="{08C52103-F9C8-4CD3-9E49-B13210345EC5}"/>
    <cellStyle name="Millares 2" xfId="10912" xr:uid="{75278B4D-8431-4555-91C2-F3A346C90B14}"/>
    <cellStyle name="Millares 2 2" xfId="10913" xr:uid="{1CF8F462-F6D2-4FAB-AB5D-E1496788F80B}"/>
    <cellStyle name="Millares 3" xfId="10914" xr:uid="{06C254DF-9198-4354-8C0F-940128BF1CA3}"/>
    <cellStyle name="Millares 3 2" xfId="10915" xr:uid="{49D16EF2-765D-4151-8B09-044DFFC5A261}"/>
    <cellStyle name="Millares 3 2 2" xfId="11111" xr:uid="{E85AC9C4-4ADC-4798-A8C4-04CBDF9A44AC}"/>
    <cellStyle name="Millares 3 2 2 2" xfId="12153" xr:uid="{A18E66D6-BF68-4924-8B4F-7A06A4563816}"/>
    <cellStyle name="Millares 3 2 3" xfId="10987" xr:uid="{A5BC116A-EEDD-4612-B947-D51C9575F400}"/>
    <cellStyle name="Millares 3 2 3 2" xfId="12029" xr:uid="{99DAD326-CF3E-4D60-B3CC-48283949390E}"/>
    <cellStyle name="Millares 3 2 4" xfId="11976" xr:uid="{52CAA393-1F62-4D94-A287-3DBEA67E674F}"/>
    <cellStyle name="Millares 3 3" xfId="11110" xr:uid="{A843A8D2-EA80-4E06-8658-7083A072C92F}"/>
    <cellStyle name="Millares 3 3 2" xfId="12152" xr:uid="{D948BD6D-790A-41AF-804C-5F12CA53DF36}"/>
    <cellStyle name="Millares 3 4" xfId="10986" xr:uid="{7D467CED-2784-4C3D-9D40-DFE7C05EC001}"/>
    <cellStyle name="Millares 3 4 2" xfId="12028" xr:uid="{70EA0977-F3E1-47F0-B788-7DFA9A6F4423}"/>
    <cellStyle name="Millares 3 5" xfId="11975" xr:uid="{EE80B036-E538-437E-BD6A-036929AB2658}"/>
    <cellStyle name="Millares_10007_9903" xfId="24965" xr:uid="{1E65D3B6-7084-49E8-82F0-EA612C2D34D1}"/>
    <cellStyle name="Milliers [0] 2" xfId="24966" xr:uid="{B166FEAB-69D3-40D6-9AB3-D1A0391D1451}"/>
    <cellStyle name="Milliers [0] 2 2" xfId="24967" xr:uid="{2AC42FED-1488-4ACA-AD99-B272AAFC34C5}"/>
    <cellStyle name="Milliers [0] 2 3" xfId="24968" xr:uid="{EBF144BC-C1AC-4692-ACC6-710FCAD37B00}"/>
    <cellStyle name="Milliers [0] 2 4" xfId="24969" xr:uid="{D04421FF-19F9-4CE7-8D5F-7CB786C8689D}"/>
    <cellStyle name="Milliers [0] 2_Annexe 6 IAS" xfId="24970" xr:uid="{04A2988D-239C-4B43-830E-221986653683}"/>
    <cellStyle name="Milliers [0] 3" xfId="24971" xr:uid="{93C83FFE-396D-4BEE-BEF0-07BD41E2C796}"/>
    <cellStyle name="Milliers [0]_3A_NumeratorReport_Option1_040611" xfId="4276" xr:uid="{6AF98ADC-942D-4E91-B9C3-3427EB7F7B4F}"/>
    <cellStyle name="Milliers 12" xfId="24972" xr:uid="{C5C2D939-834E-45A4-B3EB-4FC5A8CE1840}"/>
    <cellStyle name="Milliers 12 2" xfId="24973" xr:uid="{B49BED72-1A1B-4F54-B4D3-660F94BE97A1}"/>
    <cellStyle name="Milliers 12 2 2" xfId="24974" xr:uid="{7C6B9D8B-480F-49B4-951E-62DE82193465}"/>
    <cellStyle name="Milliers 12 2 2 2" xfId="24975" xr:uid="{A604A0E5-9118-4DA6-A480-461DD9628CCE}"/>
    <cellStyle name="Milliers 12 2 3" xfId="24976" xr:uid="{DC30D139-64B0-4300-A587-AB69BD0CB306}"/>
    <cellStyle name="Milliers 12 3" xfId="24977" xr:uid="{A115ACA8-094E-43F9-8CF5-C807BEE4951D}"/>
    <cellStyle name="Milliers 2" xfId="24978" xr:uid="{B9EF6ED0-03B4-4271-ACD4-066F54A7AF21}"/>
    <cellStyle name="Milliers 2 2" xfId="24979" xr:uid="{F3210620-C27C-4921-8F4F-19BB68A1C122}"/>
    <cellStyle name="Milliers 2 2 2" xfId="24980" xr:uid="{45CA49CA-2A92-4AA1-8CF2-BADDFEA95230}"/>
    <cellStyle name="Milliers 2 2_Annexe 6 IAS" xfId="24981" xr:uid="{7EAC7EFB-7419-4D9E-B719-1C783CC0C874}"/>
    <cellStyle name="Milliers 2 3" xfId="24982" xr:uid="{3100B3EA-8F2B-45E0-B336-6520F4AF73AD}"/>
    <cellStyle name="Milliers 2 4" xfId="24983" xr:uid="{E33E9661-C4B2-4C05-B105-9BC55525CFAA}"/>
    <cellStyle name="Milliers 2 5" xfId="24984" xr:uid="{2718CD7F-DA1E-462A-92DB-FC2ACAEA1E0C}"/>
    <cellStyle name="Milliers 2_Annexe 6 IAS" xfId="24985" xr:uid="{6C399C35-B596-42F4-92BA-3BD1E3D47DA6}"/>
    <cellStyle name="Milliers 3" xfId="24986" xr:uid="{F34C9826-197F-4473-B571-6617214743EF}"/>
    <cellStyle name="Milliers 3 2" xfId="24987" xr:uid="{5CEB57AE-C51E-4983-9168-875C4C06D135}"/>
    <cellStyle name="Milliers 4" xfId="24988" xr:uid="{1FCA5C0A-3119-49A0-A9F3-404E29090AD3}"/>
    <cellStyle name="Milliers 4 2" xfId="24989" xr:uid="{280D3FAC-B262-45FD-A43A-314270528B20}"/>
    <cellStyle name="Milliers 4_Annexe 6 IAS" xfId="24990" xr:uid="{2FEA2D34-7266-42DF-BE06-5FEDF977EBAF}"/>
    <cellStyle name="Milliers 5" xfId="24991" xr:uid="{ADBDBABF-D5BE-493C-AF57-277E529491F4}"/>
    <cellStyle name="Milliers 5 2" xfId="24992" xr:uid="{ACE7F1AE-947D-4753-AEA8-216B701EFA01}"/>
    <cellStyle name="Milliers 6" xfId="24993" xr:uid="{88D1F026-6D10-450A-9301-CE94DDC4DC66}"/>
    <cellStyle name="Milliers 7" xfId="24994" xr:uid="{A90A3650-B613-40B8-BB1C-6E8961C8A3D3}"/>
    <cellStyle name="Milliers 8" xfId="24995" xr:uid="{E9CD5EEA-F9D3-4A17-BB83-CCA2586165C1}"/>
    <cellStyle name="Milliers 9" xfId="13737" xr:uid="{D1192404-D7D5-4118-B49E-D31B0544CAD7}"/>
    <cellStyle name="Milliers_3A_NumeratorReport_Option1_040611" xfId="4277" xr:uid="{F3724F7A-477F-4128-9178-034E92D96635}"/>
    <cellStyle name="mir" xfId="24996" xr:uid="{23F08425-B577-4E48-BFAA-41B62937EA59}"/>
    <cellStyle name="mm/dd/yy" xfId="24997" xr:uid="{BBC94301-7B8B-4D04-B404-DDB2E795D641}"/>
    <cellStyle name="mm/dd/yy 2" xfId="24998" xr:uid="{19AFBB08-2968-4D82-8A5D-941EDD9FEFC9}"/>
    <cellStyle name="MMBTU's" xfId="24999" xr:uid="{C893AD5D-31E7-44FD-86F4-36343A1E239E}"/>
    <cellStyle name="Modifiable" xfId="25000" xr:uid="{2F9F049E-D8E0-483F-AEB6-836D40DF5EFE}"/>
    <cellStyle name="Modifiable 2" xfId="25001" xr:uid="{6A4F2337-E135-4AD7-A54B-ED83C6221AA7}"/>
    <cellStyle name="Modifiable 3" xfId="25002" xr:uid="{AAFEA471-89DC-4D97-B04B-2FD10FBE8137}"/>
    <cellStyle name="Modifiable 4" xfId="25003" xr:uid="{A5436040-D2CE-4145-A882-3FBD0F28D060}"/>
    <cellStyle name="Modifiable 5" xfId="25004" xr:uid="{544BCAD9-BDFB-481D-A1B7-C4494903F577}"/>
    <cellStyle name="Modifie" xfId="25005" xr:uid="{65D4EBD7-53D8-454D-B6F7-6AFC5FC7AD8D}"/>
    <cellStyle name="modified" xfId="25006" xr:uid="{9DD5BA5A-6444-463F-AA17-7623A6568771}"/>
    <cellStyle name="modified 10" xfId="25007" xr:uid="{1CD26425-32F7-44E8-9E6C-F07D8404B0C4}"/>
    <cellStyle name="modified 11" xfId="25008" xr:uid="{F0DF5D18-C405-42C5-8028-A59481E29C97}"/>
    <cellStyle name="modified 12" xfId="25009" xr:uid="{D63D0C84-3B55-4912-9C8F-C399B01A2536}"/>
    <cellStyle name="modified 13" xfId="25010" xr:uid="{B6093210-F230-409D-B1C0-700A277A6DE8}"/>
    <cellStyle name="modified 14" xfId="25011" xr:uid="{7F90D130-5A21-48CE-A3E7-41ABCE0F9964}"/>
    <cellStyle name="modified 15" xfId="25012" xr:uid="{C132239C-D912-408C-ACDA-A6CDDFDE0CA2}"/>
    <cellStyle name="modified 16" xfId="25013" xr:uid="{A0ACA0EC-7C18-47C9-AF81-9BC080AC9E6A}"/>
    <cellStyle name="modified 17" xfId="25014" xr:uid="{99A5E28A-20CE-44A8-B683-AB3853E8C387}"/>
    <cellStyle name="modified 18" xfId="25015" xr:uid="{7DC5C62B-D1EA-46AB-A78D-A6CD815937C6}"/>
    <cellStyle name="modified 19" xfId="25016" xr:uid="{7E42C221-C395-484F-88FE-543781D15CFC}"/>
    <cellStyle name="modified 2" xfId="25017" xr:uid="{5A9CC17B-4617-480A-ADE5-BD99A2FADCD4}"/>
    <cellStyle name="modified 2 2" xfId="25018" xr:uid="{8F2A1681-3D24-4C73-8543-0D6B68EDE044}"/>
    <cellStyle name="modified 2_Annexe 6 IAS" xfId="25019" xr:uid="{EA580F97-3CE5-442B-ACA8-E3423C8878BB}"/>
    <cellStyle name="modified 20" xfId="25020" xr:uid="{AB84DE08-E72F-40EF-B277-77DC3B00C374}"/>
    <cellStyle name="modified 21" xfId="25021" xr:uid="{94E327A2-3D0A-47E8-886F-901E27C5ADD1}"/>
    <cellStyle name="modified 22" xfId="25022" xr:uid="{346DDB40-C0EC-4525-AF54-3608AB4B47E8}"/>
    <cellStyle name="modified 3" xfId="25023" xr:uid="{2975663A-CE7B-4122-8437-C5797F6A9001}"/>
    <cellStyle name="modified 3 2" xfId="25024" xr:uid="{725C322F-8DEC-4000-84AE-D2FB32D2E51B}"/>
    <cellStyle name="modified 3_Annexe 6 IAS" xfId="25025" xr:uid="{AB327C8F-F0D1-4A92-970B-32498B05FC42}"/>
    <cellStyle name="modified 4" xfId="25026" xr:uid="{97AF282A-1D7F-4673-9526-03487F886D8A}"/>
    <cellStyle name="modified 4 2" xfId="25027" xr:uid="{D9BBF7EA-9B11-479F-9134-93FF56320ABC}"/>
    <cellStyle name="modified 4_Annexe 6 IAS" xfId="25028" xr:uid="{E0B9F830-FE35-4467-9B8E-07D5F57CFD5C}"/>
    <cellStyle name="modified 5" xfId="25029" xr:uid="{8C404216-C7EA-4E39-90D4-D51FD7B153A3}"/>
    <cellStyle name="modified 5 2" xfId="25030" xr:uid="{7CD6E4B5-0EBE-4E28-8316-1186C92C8C48}"/>
    <cellStyle name="modified 5_Annexe 6 IAS" xfId="25031" xr:uid="{4EF1CA84-46B6-4DB5-9EF3-66190610B889}"/>
    <cellStyle name="modified 6" xfId="25032" xr:uid="{BE6BD86B-A991-41C3-8202-79A3FBAD4ED5}"/>
    <cellStyle name="modified 6 2" xfId="25033" xr:uid="{2B1403C2-28C4-4F88-93C6-556F03AD52EA}"/>
    <cellStyle name="modified 6_Annexe 6 IAS" xfId="25034" xr:uid="{F3D430DF-980E-4386-A20F-53D65E9E46EB}"/>
    <cellStyle name="modified 7" xfId="25035" xr:uid="{62896BD7-B711-4150-9D72-A7868257409D}"/>
    <cellStyle name="modified 7 2" xfId="25036" xr:uid="{0D95FB0E-2040-432F-82E4-EF374C87C74D}"/>
    <cellStyle name="modified 7_Annexe 6 IAS" xfId="25037" xr:uid="{9A74D492-7FFC-46EF-A4E5-81F8B591B9D2}"/>
    <cellStyle name="modified 8" xfId="25038" xr:uid="{E5E3EEF8-EC3B-4556-B86D-72FA573291E6}"/>
    <cellStyle name="modified 9" xfId="25039" xr:uid="{D0D81ECC-D136-4A54-B7C3-300F9BAD4235}"/>
    <cellStyle name="modified_Annexe 6 IAS" xfId="25040" xr:uid="{E0D05B7A-35A3-4571-8663-0DB388A32D69}"/>
    <cellStyle name="Module_expert" xfId="25041" xr:uid="{52A04504-5E92-465A-8D73-7D6BBD6CF218}"/>
    <cellStyle name="Moeda [0]_Admissões 10022004" xfId="25042" xr:uid="{604110A5-9119-41BA-B682-ACC3D7A99D5B}"/>
    <cellStyle name="Moeda_Admissões 10022004" xfId="25043" xr:uid="{50928D8C-73A0-4D6C-B749-B45B169225FD}"/>
    <cellStyle name="Moneda [0]_10007_9903" xfId="25044" xr:uid="{FCC2D1E1-1575-4227-9944-AF79C9F24384}"/>
    <cellStyle name="Moneda_10007_9903" xfId="25045" xr:uid="{C120E440-7A72-4790-A0A9-CD15CC9D45F0}"/>
    <cellStyle name="MonéDaire [0]_TC393DC" xfId="25046" xr:uid="{348F2BC4-C714-49F1-A715-D52E7EC2ABEB}"/>
    <cellStyle name="Monétaire [0]_3A_NumeratorReport_Option1_040611" xfId="4278" xr:uid="{A401142F-1268-428F-A580-E0810AA9CA0B}"/>
    <cellStyle name="Monétaire 2" xfId="25047" xr:uid="{3D7F5289-7C25-4766-8A53-A6E40F5F7D95}"/>
    <cellStyle name="Monétaire_3A_NumeratorReport_Option1_040611" xfId="4279" xr:uid="{FA6D51AC-7AE9-43C9-8DDA-389E21F6B72F}"/>
    <cellStyle name="Money" xfId="25048" xr:uid="{DCC55D7B-6CCC-4DBF-BEB6-FE1CCDA796F7}"/>
    <cellStyle name="Month" xfId="25049" xr:uid="{5740DD91-5592-4838-BE29-1C8E30942616}"/>
    <cellStyle name="Month 2" xfId="25050" xr:uid="{AF9E0FC5-EB12-4703-B1A9-8B323FEDD1BD}"/>
    <cellStyle name="Month 2 2" xfId="25051" xr:uid="{EC5F26BA-D6AF-4F96-9103-6177D9A8B329}"/>
    <cellStyle name="Month 2 2 2" xfId="25052" xr:uid="{380EC232-4EA1-4772-A5AF-9455CD1C7213}"/>
    <cellStyle name="Month 2 3" xfId="25053" xr:uid="{31566372-94CD-4E94-AA69-A2C42ABDF979}"/>
    <cellStyle name="Month 3" xfId="25054" xr:uid="{97919795-5DAF-4DFF-A803-4976D3C5C32D}"/>
    <cellStyle name="Month 3 2" xfId="25055" xr:uid="{75D533F6-4162-49A2-AC95-08370F1D64F3}"/>
    <cellStyle name="Month 4" xfId="25056" xr:uid="{9652548C-AAE2-4338-8905-D05A99572E8D}"/>
    <cellStyle name="Month End" xfId="25057" xr:uid="{8E0B22E7-FCCA-42B2-929B-555D2A01B2AE}"/>
    <cellStyle name="Month End 2" xfId="25058" xr:uid="{F1B454EB-222E-4871-B714-927E330E4A6A}"/>
    <cellStyle name="Month End_Annexe 6 IAS" xfId="25059" xr:uid="{00A7B301-BD1A-4DD9-BC52-693242534E5F}"/>
    <cellStyle name="Month_Annexe 6 IAS" xfId="25060" xr:uid="{8864A223-D586-42E1-912C-8B3D2D4D9933}"/>
    <cellStyle name="MTD11" xfId="25061" xr:uid="{82464810-5822-44ED-A86C-B389A5A70CED}"/>
    <cellStyle name="MTD12" xfId="25062" xr:uid="{80AFA2B2-83F6-4E14-8FB0-67C3D2466C70}"/>
    <cellStyle name="Multiple" xfId="25063" xr:uid="{B38EDDEF-1B63-40AA-956F-9463CBB392D4}"/>
    <cellStyle name="Multiple 2" xfId="25064" xr:uid="{3A195785-E346-4053-9AD5-FE63F6B64A4B}"/>
    <cellStyle name="Multiple 2 2" xfId="25065" xr:uid="{F69A554A-23B2-415C-9A1A-03FAF090DFE5}"/>
    <cellStyle name="Multiple 2_Cadrage conso" xfId="25066" xr:uid="{8BB917C7-8ADF-47B6-A07D-C5C8F7A2B72F}"/>
    <cellStyle name="Multiple 3" xfId="25067" xr:uid="{340BF850-D508-4A6E-A718-0C8124578F76}"/>
    <cellStyle name="Multiple 3 2" xfId="25068" xr:uid="{CA3DBF6F-4389-4251-88E4-BD82C35BEAD0}"/>
    <cellStyle name="Multiple_Annexe 6 IAS" xfId="25069" xr:uid="{8CBE60B7-1268-47B4-838D-6D5F7B0FE5EF}"/>
    <cellStyle name="Mux" xfId="25070" xr:uid="{E5F070B0-5D81-47E1-A951-98FFC311569E}"/>
    <cellStyle name="Mux (2dp)" xfId="25071" xr:uid="{44362718-276F-4C03-9793-275AC43383C2}"/>
    <cellStyle name="Mux (2dp) 2" xfId="25072" xr:uid="{01501411-8CC8-4230-AFF3-DF7543F346A4}"/>
    <cellStyle name="Mux (2dp)_~0950885" xfId="25073" xr:uid="{EFDE4053-0E00-42CB-9035-B4C62F30E98B}"/>
    <cellStyle name="Mux 10" xfId="25074" xr:uid="{B7FE107A-E910-469D-9C9E-01468D05B4C0}"/>
    <cellStyle name="Mux 11" xfId="25075" xr:uid="{C12930FE-BE96-48DF-9D9D-F58B53AEC401}"/>
    <cellStyle name="Mux 12" xfId="25076" xr:uid="{A4F0589B-D429-4677-A45F-070CEF5273E6}"/>
    <cellStyle name="Mux 13" xfId="25077" xr:uid="{7E469342-3355-4AE2-B4E7-9BAAC6068604}"/>
    <cellStyle name="Mux 14" xfId="25078" xr:uid="{8C5EB552-6394-4572-8BE2-BF9E189A59C9}"/>
    <cellStyle name="Mux 15" xfId="25079" xr:uid="{79291972-B959-4679-91AD-31CA945049FA}"/>
    <cellStyle name="Mux 2" xfId="25080" xr:uid="{8F53D38E-A6C6-4DB1-A22C-1BCF616F4673}"/>
    <cellStyle name="Mux 3" xfId="25081" xr:uid="{209D8DC5-4BBC-44EF-A923-825C96C9E934}"/>
    <cellStyle name="Mux 4" xfId="25082" xr:uid="{38A3C829-D21E-4D8F-8159-FB48A273C661}"/>
    <cellStyle name="Mux 5" xfId="25083" xr:uid="{07702C9A-E13D-4E2E-AAC8-BDCAB99C0242}"/>
    <cellStyle name="Mux 6" xfId="25084" xr:uid="{6C8BE4F5-D187-4FEA-BC50-C523FC312209}"/>
    <cellStyle name="Mux 7" xfId="25085" xr:uid="{A69ABF12-412C-448C-BB8A-E3F19B82BAE6}"/>
    <cellStyle name="Mux 8" xfId="25086" xr:uid="{21A43B89-E868-4F7A-A3DE-288319CAD82E}"/>
    <cellStyle name="Mux 9" xfId="25087" xr:uid="{855D056B-37D6-45CD-A596-7148898FAF77}"/>
    <cellStyle name="Mux nm" xfId="25088" xr:uid="{5995D341-2BC8-4269-B996-37A013FCEDE3}"/>
    <cellStyle name="Mux nm 2" xfId="25089" xr:uid="{103D5079-0E94-4363-8CB4-4310E1CEBBBD}"/>
    <cellStyle name="Mux nm_~0950885" xfId="25090" xr:uid="{8408C67E-5A44-44D9-9161-D85363323C6E}"/>
    <cellStyle name="Mux_~0950885" xfId="25091" xr:uid="{5614C649-A797-42E2-BF2A-3DBB0C2ED4A1}"/>
    <cellStyle name="Navadno_List1" xfId="4354" xr:uid="{DB94D6B8-5527-4873-A98E-D14CB61F5428}"/>
    <cellStyle name="nb_frf" xfId="25092" xr:uid="{B9CFECF4-B930-421E-A78B-53FC2518E84D}"/>
    <cellStyle name="Neutral" xfId="165" xr:uid="{31DB1DA3-53F7-4562-BD27-EB86018BDB22}"/>
    <cellStyle name="Neutral 10" xfId="25095" xr:uid="{03EE70FF-ABF0-4914-B6B8-CD4D58F8CED2}"/>
    <cellStyle name="Neutral 11" xfId="25096" xr:uid="{15C0C79F-DC19-4D76-BE27-C70622BB5D18}"/>
    <cellStyle name="Neutral 12" xfId="25097" xr:uid="{BCD84531-F7C3-4742-BD51-0E0355E1FAA0}"/>
    <cellStyle name="Neutral 13" xfId="25098" xr:uid="{5C2CCAFA-3B40-4B12-BD54-6B904B8C3C19}"/>
    <cellStyle name="Neutral 14" xfId="25099" xr:uid="{27E44873-6F7C-477E-8224-8300D35A4C09}"/>
    <cellStyle name="Neutral 15" xfId="25100" xr:uid="{7F8986F0-D751-4043-B8C4-0C310C4A4C13}"/>
    <cellStyle name="Neutral 16" xfId="25101" xr:uid="{CD9182E4-16E4-4480-B4AF-44AD1065B157}"/>
    <cellStyle name="Neutral 17" xfId="25102" xr:uid="{1138737B-14AC-4327-838D-0B5826C86162}"/>
    <cellStyle name="Neutral 18" xfId="25094" xr:uid="{12D8FBA4-FBDC-474C-BAE2-9A629B9195AA}"/>
    <cellStyle name="Neutral 2" xfId="10256" xr:uid="{E326F1F2-ED44-4B59-8339-D2AF10511BB3}"/>
    <cellStyle name="Neutral 2 2" xfId="25103" xr:uid="{ADF8FAD0-10D6-47EB-9D15-2C97751C32E4}"/>
    <cellStyle name="Neutral 3" xfId="25104" xr:uid="{E0777541-DC9D-444E-AFED-4AA162DDF706}"/>
    <cellStyle name="Neutral 4" xfId="25105" xr:uid="{9A3A4181-A3CC-4DA9-87E4-46FE3B7B4665}"/>
    <cellStyle name="Neutral 5" xfId="25106" xr:uid="{D2137C00-FE08-4283-8560-CEC7E56C64B5}"/>
    <cellStyle name="Neutral 6" xfId="25107" xr:uid="{72F2CF69-D849-4204-9B33-0B69F707926B}"/>
    <cellStyle name="Neutral 7" xfId="25108" xr:uid="{0A52E2E2-E1F9-42DD-804C-4217F092B0A0}"/>
    <cellStyle name="Neutral 8" xfId="25109" xr:uid="{4C25C5BC-C459-47CE-A8CA-565DC63A9FED}"/>
    <cellStyle name="Neutral 9" xfId="25110" xr:uid="{C0F03CF2-3DF9-4CEE-B611-9118B5C24058}"/>
    <cellStyle name="Neutral_45647 - Annexe 6a au 31 03 2011 v2" xfId="25111" xr:uid="{4291B5BA-9E3F-4409-A8BB-A47A3ADCCCF9}"/>
    <cellStyle name="Neutrale" xfId="25112" xr:uid="{E50221F2-DF9C-4C60-B42F-43CD5F3998A1}"/>
    <cellStyle name="Neutrale 10" xfId="25113" xr:uid="{A7CBC526-8344-4009-9D3A-BB2B795F6946}"/>
    <cellStyle name="Neutrale 11" xfId="25114" xr:uid="{31AE0BE2-11E2-40DB-84D4-DBBCBA288B8A}"/>
    <cellStyle name="Neutrale 12" xfId="25115" xr:uid="{028A033D-2ADC-45A8-8F3D-2D16DA28C839}"/>
    <cellStyle name="Neutrale 13" xfId="25116" xr:uid="{8C7F7329-0D64-4BFE-A866-7E9B5C8A8F16}"/>
    <cellStyle name="Neutrale 14" xfId="25117" xr:uid="{496289F3-97AB-44F1-A5F9-1AE5217F0D11}"/>
    <cellStyle name="Neutrale 15" xfId="25118" xr:uid="{38CEFED2-A5FD-47EC-85F5-6C568B9ECEE3}"/>
    <cellStyle name="Neutrale 16" xfId="25119" xr:uid="{F7D88FD2-4E5A-45E1-88B1-569843700DD9}"/>
    <cellStyle name="Neutrale 17" xfId="25120" xr:uid="{75B03638-A47B-4B14-A912-68B2BECC2722}"/>
    <cellStyle name="Neutrale 2" xfId="25121" xr:uid="{A957292F-762C-47BA-B203-8CE44C74F762}"/>
    <cellStyle name="Neutrale 3" xfId="25122" xr:uid="{9FF89A99-086A-4368-BC08-919B70091101}"/>
    <cellStyle name="Neutrale 4" xfId="25123" xr:uid="{401348CE-0D13-43FF-9BF0-03EEF2BD1228}"/>
    <cellStyle name="Neutrale 5" xfId="25124" xr:uid="{1124175E-EC58-4419-9D91-0F9A12BA7F5B}"/>
    <cellStyle name="Neutrale 6" xfId="25125" xr:uid="{DF0FDFD7-4EDA-4EBA-B8DD-E10215F0F0AD}"/>
    <cellStyle name="Neutrale 7" xfId="25126" xr:uid="{E749E982-69CC-4914-B16B-8B1FC91D8CE6}"/>
    <cellStyle name="Neutrale 8" xfId="25127" xr:uid="{BB5D4980-F82C-4CB3-84E0-FA0DC21BE113}"/>
    <cellStyle name="Neutrale 9" xfId="25128" xr:uid="{C79FC5D2-255B-4764-A6EE-B99743BCB2AA}"/>
    <cellStyle name="Neutrale_Annexe 6 IAS" xfId="25129" xr:uid="{C117C3C4-C717-4E1F-821C-5F38D4E07351}"/>
    <cellStyle name="Neutre 10" xfId="25130" xr:uid="{1B92CF93-EA16-4192-B300-E422F0462D6E}"/>
    <cellStyle name="Neutre 11" xfId="25131" xr:uid="{72078DD6-582A-4A53-8A66-EAAE483FA09F}"/>
    <cellStyle name="Neutre 12" xfId="25132" xr:uid="{92FF23A0-9F4E-422B-A190-3B25799910AE}"/>
    <cellStyle name="Neutre 2" xfId="25133" xr:uid="{E29F1374-88BD-4F1F-8FE1-E0736738B4BD}"/>
    <cellStyle name="Neutre 3" xfId="25134" xr:uid="{E3AB4CAD-9B20-46D0-99F1-9CC1BD54F047}"/>
    <cellStyle name="Neutre 4" xfId="25135" xr:uid="{598578B0-0991-457C-BD29-8B2AE219274D}"/>
    <cellStyle name="Neutre 4 2" xfId="25136" xr:uid="{03CA0E07-597B-4263-8702-2E0D446E4A06}"/>
    <cellStyle name="Neutre 4 3" xfId="25137" xr:uid="{9C10C855-F393-40C8-B8A5-830104588BCB}"/>
    <cellStyle name="Neutre 4_Annexe 6 IAS" xfId="25138" xr:uid="{6B9D69E8-A3E4-4C9E-9858-697FCBB03D49}"/>
    <cellStyle name="Neutre 5" xfId="25139" xr:uid="{40A86602-3FE7-45C0-B20F-AAD6BF8F4587}"/>
    <cellStyle name="Neutre 6" xfId="25140" xr:uid="{681BF59C-6E71-42E5-8672-F34807F8B633}"/>
    <cellStyle name="Neutre 7" xfId="25141" xr:uid="{B32B1C69-55FB-4120-8321-BA38C44096B7}"/>
    <cellStyle name="Neutre 8" xfId="25142" xr:uid="{5311CFCB-3844-4D16-BB07-7EE356DF2B40}"/>
    <cellStyle name="Neutre 8 2" xfId="25143" xr:uid="{A74C5C6E-BF31-4D85-B23A-3E3F56762DDA}"/>
    <cellStyle name="Neutre 8_Annexe 6 IAS" xfId="25144" xr:uid="{4AFC4FC9-3F7E-4AE6-B0D6-AE83221CD2C7}"/>
    <cellStyle name="Neutre 9" xfId="25145" xr:uid="{7B110D38-1AE4-497E-8C62-D52670E22FD1}"/>
    <cellStyle name="Neutraal" xfId="25093" xr:uid="{3314ADA5-72DF-470C-9A43-9C829545B04A}"/>
    <cellStyle name="no dec" xfId="25146" xr:uid="{6676D1A8-0D40-4308-B197-30E2EAA19F8F}"/>
    <cellStyle name="no dec 2" xfId="25147" xr:uid="{BCA64556-4DE2-4513-A777-1ED87E8B8BF4}"/>
    <cellStyle name="no dec 2 2" xfId="25148" xr:uid="{DE68ECF0-21BD-4892-9429-7DCD4C559A85}"/>
    <cellStyle name="no dec 2_Annexe 6 IAS" xfId="25149" xr:uid="{2B96AEE9-34F4-426D-8D13-DE2A5E401697}"/>
    <cellStyle name="no dec 3" xfId="25150" xr:uid="{30B35029-DBEE-489D-B3D3-2B7CB1F252F8}"/>
    <cellStyle name="no dec 4" xfId="25151" xr:uid="{40C12FBE-FFC6-42AC-B061-7E1E779AEE6C}"/>
    <cellStyle name="no dec 5" xfId="25152" xr:uid="{CDEE1DD0-EB30-4F1B-A03E-47F9FE99D765}"/>
    <cellStyle name="no dec_Annexe 6 IAS" xfId="25153" xr:uid="{B4551DA7-FF49-4AA1-9715-545B23603170}"/>
    <cellStyle name="no_input" xfId="25154" xr:uid="{8DD0BAA5-9A39-4E30-97CA-EDDAD0AB928E}"/>
    <cellStyle name="NoChange" xfId="25155" xr:uid="{7DEB5CF4-2971-4A74-BEBC-66C3FCC51B52}"/>
    <cellStyle name="noircadre" xfId="25156" xr:uid="{B6363F91-BD7D-4A18-B91D-6F7AA1974BD0}"/>
    <cellStyle name="Non d‚fini" xfId="25157" xr:uid="{AD81ADFD-0525-450D-AB0F-45A37B07E9F6}"/>
    <cellStyle name="Non défini" xfId="25158" xr:uid="{06A7D8D1-0701-4BD9-9C2D-5A3A07FDCA3E}"/>
    <cellStyle name="Non Zero" xfId="25159" xr:uid="{572B4EFA-73A1-4688-8FD0-4FD6A9B8021F}"/>
    <cellStyle name="Non_definito" xfId="25160" xr:uid="{BC3A05B9-40B2-4B2D-BB1C-4FFB5A1F077F}"/>
    <cellStyle name="Normal" xfId="0" builtinId="0" customBuiltin="1"/>
    <cellStyle name="Normal - Style1" xfId="25161" xr:uid="{83757576-C6A6-4B78-830B-2D873873747D}"/>
    <cellStyle name="Normal - Style1 10" xfId="25162" xr:uid="{F9D237E3-1FAB-46F1-985C-813772BFF783}"/>
    <cellStyle name="Normal - Style1 11" xfId="25163" xr:uid="{E4A9DF1F-0989-4C7A-899A-7F8611104800}"/>
    <cellStyle name="Normal - Style1 12" xfId="25164" xr:uid="{3111994C-F060-43F8-A469-EF06B27579AF}"/>
    <cellStyle name="Normal - Style1 13" xfId="25165" xr:uid="{81517C08-2DE6-45C7-8236-BAF463A720A3}"/>
    <cellStyle name="Normal - Style1 14" xfId="25166" xr:uid="{44DFD5EC-752A-4437-845F-117AC40B9D85}"/>
    <cellStyle name="Normal - Style1 15" xfId="25167" xr:uid="{A8A74CAD-8269-4EC5-88B0-4720626C57D2}"/>
    <cellStyle name="Normal - Style1 16" xfId="25168" xr:uid="{AF06DA9C-307F-43D9-B3AE-AB820EB390ED}"/>
    <cellStyle name="Normal - Style1 17" xfId="25169" xr:uid="{BC3B885C-4942-4D66-93E4-9E6C48F6263B}"/>
    <cellStyle name="Normal - Style1 2" xfId="25170" xr:uid="{4C69537E-F015-4213-83B1-5469E08E0A10}"/>
    <cellStyle name="Normal - Style1 2 2" xfId="25171" xr:uid="{1B1751C1-E128-4F8A-ABA5-87FCE43C86BB}"/>
    <cellStyle name="Normal - Style1 3" xfId="25172" xr:uid="{112C0ED3-EF98-426D-A93B-76C20AB35F76}"/>
    <cellStyle name="Normal - Style1 4" xfId="25173" xr:uid="{7F240ADE-5508-4EFB-A0ED-DC0C0E98B5CB}"/>
    <cellStyle name="Normal - Style1 5" xfId="25174" xr:uid="{8892DF0D-567C-4A1C-BE8E-E02536F907AB}"/>
    <cellStyle name="Normal - Style1 6" xfId="25175" xr:uid="{47A48AFF-B8B9-40CA-A436-AB3D1711DE50}"/>
    <cellStyle name="Normal - Style1 7" xfId="25176" xr:uid="{13DCDBB1-8583-40A9-A065-F7D25792D216}"/>
    <cellStyle name="Normal - Style1 8" xfId="25177" xr:uid="{EAD90D4B-AE91-4F64-89AD-CFD1997FB1D8}"/>
    <cellStyle name="Normal - Style1 9" xfId="25178" xr:uid="{673C4171-0FD1-40A5-BD31-56A3E1150E02}"/>
    <cellStyle name="Normal - Style1_Annexe 6 IAS" xfId="25179" xr:uid="{1B503EEC-BEC9-4E71-977D-7EA597735AF3}"/>
    <cellStyle name="Normal (%)" xfId="25180" xr:uid="{781BC41E-2240-45F2-A46B-657C2C3E42F3}"/>
    <cellStyle name="Normal (%) 2" xfId="25181" xr:uid="{5946E5FF-AC31-458F-A9F3-74A595B733D0}"/>
    <cellStyle name="Normal (%) 2 2" xfId="25182" xr:uid="{3A250564-CEA8-4AC4-8A1B-E41EC1021A02}"/>
    <cellStyle name="Normal (%) 2 2 2" xfId="25183" xr:uid="{86A6CE98-46C3-4F62-A892-AD7762E0DCB6}"/>
    <cellStyle name="Normal (%) 2 3" xfId="25184" xr:uid="{8409F2E2-5C71-4121-8BE0-6605F07A46F8}"/>
    <cellStyle name="Normal (%) 3" xfId="25185" xr:uid="{607494AD-5363-49D6-8FAF-44D9BADA42A9}"/>
    <cellStyle name="Normal (%) 3 2" xfId="25186" xr:uid="{3B819F73-EF7E-41E1-9EC4-D46E84527A04}"/>
    <cellStyle name="Normal (%) 4" xfId="25187" xr:uid="{AFB1C2C1-44E4-417D-BFC3-EEFC9F34879C}"/>
    <cellStyle name="Normal (%)_Cadrage conso" xfId="25188" xr:uid="{20A06E9F-5681-442A-A8DF-6498D3B57303}"/>
    <cellStyle name="Normal (£m)" xfId="25189" xr:uid="{FE09EBD1-5B0D-409F-A25E-0312C70A442A}"/>
    <cellStyle name="Normal (£m) 2" xfId="25190" xr:uid="{F8E5CB1D-68AC-4574-AA0F-F0A6125680FA}"/>
    <cellStyle name="Normal (£m) 2 2" xfId="25191" xr:uid="{1B2CBD9E-0FDE-4691-92E5-EB6B407F93E4}"/>
    <cellStyle name="Normal (£m) 2 2 2" xfId="25192" xr:uid="{B9F2543D-29A8-4977-8126-A71FA9DAF166}"/>
    <cellStyle name="Normal (£m) 2 3" xfId="25193" xr:uid="{591F56AF-875F-4927-984B-4511120C0C38}"/>
    <cellStyle name="Normal (£m) 3" xfId="25194" xr:uid="{E8F83EFF-8339-4155-B882-978D2CB6BC58}"/>
    <cellStyle name="Normal (£m) 3 2" xfId="25195" xr:uid="{4CECDE76-619A-462A-8B73-8DF36203DAE9}"/>
    <cellStyle name="Normal (£m) 4" xfId="25196" xr:uid="{918193DC-6EFB-49F5-AF7F-41E9D012152A}"/>
    <cellStyle name="Normal (£m)_Cadrage conso" xfId="25197" xr:uid="{F1578185-717C-4DAA-9252-F31B2D8C6020}"/>
    <cellStyle name="Normal (x)" xfId="25198" xr:uid="{D4307C07-7336-465D-83C6-D44571B2C0AE}"/>
    <cellStyle name="Normal (x) 2" xfId="25199" xr:uid="{629E4707-9388-4E3D-8F59-18946D49244A}"/>
    <cellStyle name="Normal (x) 2 2" xfId="25200" xr:uid="{4C9C5B37-1B19-437A-8910-FB5D3F31C0EA}"/>
    <cellStyle name="Normal (x) 2 2 2" xfId="25201" xr:uid="{A537DA76-0D4F-4CD8-9603-EF1765AA9512}"/>
    <cellStyle name="Normal (x) 2 3" xfId="25202" xr:uid="{8C441EB0-DD26-44E4-8418-F550AD8CBA96}"/>
    <cellStyle name="Normal (x) 3" xfId="25203" xr:uid="{9031BF19-E7A1-4D00-817D-2E6217904C98}"/>
    <cellStyle name="Normal (x) 3 2" xfId="25204" xr:uid="{6D870D03-C734-41F9-84C5-A05DB5B2F2C1}"/>
    <cellStyle name="Normal (x) 4" xfId="25205" xr:uid="{2E7BE8F4-88F7-4418-B7FB-A0630A5302F5}"/>
    <cellStyle name="Normal (x)_Cadrage conso" xfId="25206" xr:uid="{E0EC95E9-B9E9-46E1-AD7B-20C328667912}"/>
    <cellStyle name="Normal 10" xfId="110" xr:uid="{E5D697A0-6B0C-4183-A12C-ADFE19B831B7}"/>
    <cellStyle name="Normal 10 2" xfId="63" xr:uid="{9089D2FD-8C61-4A25-BF3B-82FE2B8EE28C}"/>
    <cellStyle name="Normal 10 2 2" xfId="85" xr:uid="{5DC9703E-6963-4ADE-9671-FE0EFD652A20}"/>
    <cellStyle name="Normal 10 2 2 2" xfId="25209" xr:uid="{881C68AD-AF02-48F4-BE33-C87626796716}"/>
    <cellStyle name="Normal 10 2 3" xfId="2642" xr:uid="{39C8675A-DD2E-4EA2-AB36-13433303A564}"/>
    <cellStyle name="Normal 10 2 4" xfId="25208" xr:uid="{950B1F39-EBFA-49C8-B9E8-CDF16DC950BF}"/>
    <cellStyle name="Normal 10 2_Annexe 6 IAS" xfId="25210" xr:uid="{F39BB13E-75ED-4E75-8798-A55875491B47}"/>
    <cellStyle name="Normal 10 23" xfId="25211" xr:uid="{7185CED4-622C-49E3-8764-2AD0E6C86E10}"/>
    <cellStyle name="Normal 10 3" xfId="70" xr:uid="{74736CDD-3A69-4953-B295-3B753B759DD4}"/>
    <cellStyle name="Normal 10 3 2" xfId="25212" xr:uid="{95F9D065-A530-4763-84D5-A5699942C3B7}"/>
    <cellStyle name="Normal 10 4" xfId="2641" xr:uid="{11E9B6B1-ED4A-4A93-972C-ADAEC2BFAC64}"/>
    <cellStyle name="Normal 10 4 2" xfId="25213" xr:uid="{46606A6D-A8B4-4726-995F-0D8C75C1A263}"/>
    <cellStyle name="Normal 10 5" xfId="11461" xr:uid="{242342EE-E5AC-4E2C-B0F7-318A2320B63F}"/>
    <cellStyle name="Normal 10 5 2" xfId="25214" xr:uid="{2647A3BC-E4DE-424F-ACDC-A9BF0CA50CA4}"/>
    <cellStyle name="Normal 10 6" xfId="25207" xr:uid="{2F5DC00C-8D7E-409F-8567-04F96BFF7857}"/>
    <cellStyle name="Normal 10_Annexe 6 IAS" xfId="25215" xr:uid="{87AE9B5D-5867-4B56-A116-46EADABE25F1}"/>
    <cellStyle name="Normal 100" xfId="2643" xr:uid="{9373F244-B1D0-4F28-82DF-BCEEA4A6C82D}"/>
    <cellStyle name="Normal 100 2" xfId="3100" xr:uid="{8BE9EC58-10B2-4879-A5B9-D5F8A0AC714E}"/>
    <cellStyle name="Normal 100 2 2" xfId="3650" xr:uid="{87E5909B-B866-4562-8B32-B03F15AF4C9A}"/>
    <cellStyle name="Normal 100 2 2 2" xfId="7229" xr:uid="{A9C2DD92-B433-4DE7-B3E6-339B0DAE041E}"/>
    <cellStyle name="Normal 100 2 3" xfId="4060" xr:uid="{C41AB4F5-0D90-4FE2-833A-72F7697D6812}"/>
    <cellStyle name="Normal 100 2 4" xfId="6667" xr:uid="{D19EA1EC-C8E0-4673-8EC9-24657C00E549}"/>
    <cellStyle name="Normal 100 2 5" xfId="9229" xr:uid="{85C51893-8BF9-42A4-8FE9-4D8E94E9B26B}"/>
    <cellStyle name="Normal 100 3" xfId="3649" xr:uid="{DA0177C1-3646-4439-BA70-CBCEEFDC428E}"/>
    <cellStyle name="Normal 100 3 2" xfId="7228" xr:uid="{923F482A-A098-4C6E-93AD-1E934C487CFF}"/>
    <cellStyle name="Normal 100 4" xfId="3788" xr:uid="{1AD4BEDF-9F7F-42F4-9945-E1E50CBF860D}"/>
    <cellStyle name="Normal 100 5" xfId="6382" xr:uid="{0CA8FC17-78BD-4688-A30D-0ED7AB941D39}"/>
    <cellStyle name="Normal 100 6" xfId="9228" xr:uid="{1CBF8FBD-D9B1-408E-8D9B-A01C30030259}"/>
    <cellStyle name="Normal 101" xfId="2644" xr:uid="{1C342633-8095-4DDC-9BC1-7A8AFC37F525}"/>
    <cellStyle name="Normal 101 2" xfId="3101" xr:uid="{FAB0A4A4-575A-4989-B5A8-47097A231D81}"/>
    <cellStyle name="Normal 101 2 2" xfId="3652" xr:uid="{99A14D59-689E-4E15-BFA5-36AE68F12674}"/>
    <cellStyle name="Normal 101 2 2 2" xfId="7231" xr:uid="{49450614-9BA2-42E8-8968-3255CBFD0CD9}"/>
    <cellStyle name="Normal 101 2 3" xfId="4157" xr:uid="{91A85ADE-2661-429A-BDDA-7E7B02A22120}"/>
    <cellStyle name="Normal 101 2 4" xfId="6668" xr:uid="{FC3B9592-CFFC-4C87-BD97-0164865E5ABC}"/>
    <cellStyle name="Normal 101 2 5" xfId="9231" xr:uid="{3A1D26CD-6694-404D-BD84-BEA230B842F3}"/>
    <cellStyle name="Normal 101 3" xfId="3651" xr:uid="{22DCCC85-ED6E-42AB-A8F2-41BAFD48A33D}"/>
    <cellStyle name="Normal 101 3 2" xfId="7230" xr:uid="{1010AD87-0D8E-470A-8CB6-9A8C3C5685E1}"/>
    <cellStyle name="Normal 101 4" xfId="3730" xr:uid="{64B77118-9F65-432E-A585-076E01EAA31D}"/>
    <cellStyle name="Normal 101 5" xfId="6383" xr:uid="{B12191F2-47C3-46EC-A376-27708644B917}"/>
    <cellStyle name="Normal 101 6" xfId="9230" xr:uid="{E4039B5A-6F6B-408C-831F-86F58F5B0076}"/>
    <cellStyle name="Normal 102" xfId="2645" xr:uid="{553FE700-B0B3-4568-AB2A-B77A6B66DF4C}"/>
    <cellStyle name="Normal 102 2" xfId="3102" xr:uid="{0809139C-4963-4CE6-B63F-64137C1ED411}"/>
    <cellStyle name="Normal 102 2 2" xfId="3654" xr:uid="{646967E5-0351-45A1-9508-1260EF48F0EB}"/>
    <cellStyle name="Normal 102 2 2 2" xfId="7233" xr:uid="{E977ED4E-3E8F-40C6-9AAE-9B9A17E5107B}"/>
    <cellStyle name="Normal 102 2 3" xfId="4012" xr:uid="{094227C1-AB3D-4A6A-AE7B-E3B5AF55FA74}"/>
    <cellStyle name="Normal 102 2 4" xfId="6669" xr:uid="{39C316E8-CB2B-471E-8979-0FD41BFF44E5}"/>
    <cellStyle name="Normal 102 2 5" xfId="9233" xr:uid="{566F1682-F9A9-49F6-94AA-9755013F9B72}"/>
    <cellStyle name="Normal 102 3" xfId="3653" xr:uid="{F37666F7-F2B2-4DCE-9EAC-EC0D5D175E24}"/>
    <cellStyle name="Normal 102 3 2" xfId="7232" xr:uid="{BB22092F-B8B6-49BA-A91F-8F4704D12888}"/>
    <cellStyle name="Normal 102 4" xfId="3871" xr:uid="{CD33DF01-B3B3-4BA5-BC1C-019042D6A362}"/>
    <cellStyle name="Normal 102 5" xfId="6384" xr:uid="{E53A75C1-E673-4774-98F0-E8CF35773490}"/>
    <cellStyle name="Normal 102 6" xfId="9232" xr:uid="{46CE6BF2-F732-40E0-8445-D2318CC541EC}"/>
    <cellStyle name="Normal 103" xfId="2646" xr:uid="{CE2E4E30-2823-4E17-9FDB-873F9B95ED13}"/>
    <cellStyle name="Normal 103 2" xfId="3103" xr:uid="{80AAEBE0-E019-4285-8227-A9C0EA47CC42}"/>
    <cellStyle name="Normal 103 2 2" xfId="3656" xr:uid="{E67CDBF7-B69A-461E-9073-4E4018B1D11F}"/>
    <cellStyle name="Normal 103 2 2 2" xfId="7235" xr:uid="{210414F6-82C6-4771-B113-0E5B004B106D}"/>
    <cellStyle name="Normal 103 2 3" xfId="3794" xr:uid="{33A2DF2C-2F90-44DC-A07A-78FA7FAD05EC}"/>
    <cellStyle name="Normal 103 2 4" xfId="6670" xr:uid="{DE7139D6-C56B-46D1-BB86-C6CCEE78C12F}"/>
    <cellStyle name="Normal 103 2 5" xfId="9235" xr:uid="{8051EF6E-B7F2-4E90-82FE-CFF2DD8904E9}"/>
    <cellStyle name="Normal 103 3" xfId="3655" xr:uid="{97A0413E-16ED-43F2-910F-AE1A609F376D}"/>
    <cellStyle name="Normal 103 3 2" xfId="7234" xr:uid="{F3AB6A3C-A504-4E5A-B3ED-A7F265319EA3}"/>
    <cellStyle name="Normal 103 4" xfId="3763" xr:uid="{B03441A3-75AD-4D15-8043-162620747F3F}"/>
    <cellStyle name="Normal 103 5" xfId="6385" xr:uid="{6FB1D850-A6DF-44A1-BBB8-F30B2546DF6A}"/>
    <cellStyle name="Normal 103 6" xfId="9234" xr:uid="{C7F1CBD9-7A48-4CDD-8662-27EC735350AF}"/>
    <cellStyle name="Normal 104" xfId="2647" xr:uid="{A56A52BF-7712-4A29-8633-0B42D35C3F98}"/>
    <cellStyle name="Normal 104 2" xfId="3104" xr:uid="{52997BA8-50E5-4647-9D0A-8F4664A11931}"/>
    <cellStyle name="Normal 104 2 2" xfId="3658" xr:uid="{0A1E1118-921A-40D0-BD3A-4685FE32DAA5}"/>
    <cellStyle name="Normal 104 2 2 2" xfId="7237" xr:uid="{5CF76293-9D9E-40AA-9DB3-FC430007038D}"/>
    <cellStyle name="Normal 104 2 3" xfId="4259" xr:uid="{40052E0F-E987-4195-9996-26CB911B62D1}"/>
    <cellStyle name="Normal 104 2 4" xfId="6671" xr:uid="{82767D2B-015E-4839-AEC3-31A0893C0CCE}"/>
    <cellStyle name="Normal 104 2 5" xfId="9237" xr:uid="{BB7FE090-53A2-4114-AA73-F220031E4779}"/>
    <cellStyle name="Normal 104 3" xfId="3657" xr:uid="{B11B116F-0138-4CBE-8B50-EFB141E632B8}"/>
    <cellStyle name="Normal 104 3 2" xfId="7236" xr:uid="{BFBA1C7A-B46A-4DF6-920B-F94F24FF7558}"/>
    <cellStyle name="Normal 104 4" xfId="3727" xr:uid="{490C839D-9015-41D8-9BA7-15C93B4CEF5A}"/>
    <cellStyle name="Normal 104 5" xfId="6386" xr:uid="{1C108978-34B1-40A8-9C7B-BA488C4EF078}"/>
    <cellStyle name="Normal 104 6" xfId="9236" xr:uid="{58A35604-97B4-430B-B8B2-577060E313F5}"/>
    <cellStyle name="Normal 105" xfId="2648" xr:uid="{C343E690-5D96-4284-9FB2-ED8248BD8932}"/>
    <cellStyle name="Normal 105 2" xfId="3105" xr:uid="{2DEFD196-526A-467C-AC35-610EB73FB9F0}"/>
    <cellStyle name="Normal 105 2 2" xfId="3660" xr:uid="{E9D33CCA-BBE6-4B78-8283-EC4482B6D224}"/>
    <cellStyle name="Normal 105 2 2 2" xfId="7239" xr:uid="{FB911DC6-AFC9-4E1D-8CBC-B4968BA5375C}"/>
    <cellStyle name="Normal 105 2 3" xfId="4258" xr:uid="{D2EFA53F-0D71-4F3D-A529-7D98F885F33D}"/>
    <cellStyle name="Normal 105 2 4" xfId="6672" xr:uid="{25E923AF-D51F-4909-896A-61DEA3A682D8}"/>
    <cellStyle name="Normal 105 2 5" xfId="9239" xr:uid="{9F3B1A04-646F-4903-A5FC-A238196B8220}"/>
    <cellStyle name="Normal 105 3" xfId="3659" xr:uid="{321628B4-B870-4AD4-9BF2-9169A08745A3}"/>
    <cellStyle name="Normal 105 3 2" xfId="7238" xr:uid="{0C0C3805-B384-4347-AFDC-F8BD19DD7156}"/>
    <cellStyle name="Normal 105 4" xfId="3728" xr:uid="{7E5C1CA6-2EE7-4D55-8179-85F0A409AB4B}"/>
    <cellStyle name="Normal 105 5" xfId="6387" xr:uid="{4850A2A6-11D6-474A-8DA9-1BBABBBEAF63}"/>
    <cellStyle name="Normal 105 6" xfId="9238" xr:uid="{52D3F0D5-A3D3-4A6C-9940-E05EC43E3AD1}"/>
    <cellStyle name="Normal 106" xfId="2649" xr:uid="{CEC97E00-647B-48A5-AB6B-E6521ED602AA}"/>
    <cellStyle name="Normal 106 2" xfId="3106" xr:uid="{932035E6-1019-4D11-90EE-EC5977B60AEE}"/>
    <cellStyle name="Normal 106 2 2" xfId="3662" xr:uid="{A9D8B56C-4261-4567-B338-60D1043A5C65}"/>
    <cellStyle name="Normal 106 2 2 2" xfId="7241" xr:uid="{2ACAA61C-BECF-4417-90A0-55D5E53D504A}"/>
    <cellStyle name="Normal 106 2 3" xfId="4011" xr:uid="{0605A516-B057-4EB9-B0F7-4D56E8BD7312}"/>
    <cellStyle name="Normal 106 2 4" xfId="6673" xr:uid="{B7661134-29A9-45A0-9F7D-56E3C17332EC}"/>
    <cellStyle name="Normal 106 2 5" xfId="9241" xr:uid="{80BD7109-22FC-4A30-B5EE-2A7456625CE0}"/>
    <cellStyle name="Normal 106 3" xfId="3661" xr:uid="{D9370601-F0B6-484F-A7F8-B01F2802E002}"/>
    <cellStyle name="Normal 106 3 2" xfId="7240" xr:uid="{9724810C-1680-4839-BA1F-B6899C2D64B4}"/>
    <cellStyle name="Normal 106 4" xfId="3870" xr:uid="{A41FFD36-AC96-4B25-9860-BF1F999259E0}"/>
    <cellStyle name="Normal 106 5" xfId="6388" xr:uid="{2F7067D5-56E9-4A10-99D3-72B9C1D1B05F}"/>
    <cellStyle name="Normal 106 6" xfId="9240" xr:uid="{DCB2B507-AA6A-4DE1-B20F-AB153F9272B1}"/>
    <cellStyle name="Normal 107" xfId="2650" xr:uid="{DAEB0CDF-F84F-495F-8226-E51D0223B3D2}"/>
    <cellStyle name="Normal 107 2" xfId="3107" xr:uid="{417774C2-04C2-43B3-B5A3-4D0386C2187F}"/>
    <cellStyle name="Normal 107 2 2" xfId="3664" xr:uid="{2BCE8862-9D42-4B71-9661-161226DB418B}"/>
    <cellStyle name="Normal 107 2 2 2" xfId="7243" xr:uid="{8C061F84-FB11-45FD-91FA-ECD7091A9FFF}"/>
    <cellStyle name="Normal 107 2 3" xfId="3793" xr:uid="{B2A48B61-7525-4F56-B2A9-A5D42987B02F}"/>
    <cellStyle name="Normal 107 2 4" xfId="6674" xr:uid="{26C7F272-77B3-4E46-B694-00485816303D}"/>
    <cellStyle name="Normal 107 2 5" xfId="9243" xr:uid="{379CEC32-DAE7-4499-A714-1E72942598DB}"/>
    <cellStyle name="Normal 107 3" xfId="3663" xr:uid="{0D5660E6-D21A-421F-8537-03AA01C70FE1}"/>
    <cellStyle name="Normal 107 3 2" xfId="7242" xr:uid="{55164B07-AD04-4D52-97E0-4BB2B47E816B}"/>
    <cellStyle name="Normal 107 4" xfId="3762" xr:uid="{52568CD0-F06D-4C8D-B7EA-BAD394351F57}"/>
    <cellStyle name="Normal 107 5" xfId="6389" xr:uid="{8C710BA0-01AA-46B7-BDCA-47B04F9CC25C}"/>
    <cellStyle name="Normal 107 6" xfId="9242" xr:uid="{BFC94F8E-DB9D-424D-8047-9F4CD32AFD10}"/>
    <cellStyle name="Normal 108" xfId="237" xr:uid="{C88C93BF-FB8B-467D-AE52-31EC85B2F84B}"/>
    <cellStyle name="Normal 108 2" xfId="3108" xr:uid="{503F3442-6C37-4BAC-AA5A-18FFDE03B003}"/>
    <cellStyle name="Normal 108 2 2" xfId="3666" xr:uid="{1B4E728E-2F35-4081-B5A3-62DEE9131EC9}"/>
    <cellStyle name="Normal 108 2 2 2" xfId="7245" xr:uid="{BE52ADEC-A6F7-47C4-9451-A6723FE8FFEE}"/>
    <cellStyle name="Normal 108 2 3" xfId="4059" xr:uid="{C77EB387-B488-4114-8113-DEBEAA1E9705}"/>
    <cellStyle name="Normal 108 2 4" xfId="6675" xr:uid="{391A752E-A0C6-4D09-97B9-02AC50103B0F}"/>
    <cellStyle name="Normal 108 2 5" xfId="9245" xr:uid="{BA7BE179-DEC4-409E-BAF1-4BAF718487A4}"/>
    <cellStyle name="Normal 108 3" xfId="3665" xr:uid="{D8DA71B2-179A-4326-9916-17A66837A9DC}"/>
    <cellStyle name="Normal 108 3 2" xfId="7244" xr:uid="{BE732ADA-EF1F-4AAF-8906-8E59DB68A6A4}"/>
    <cellStyle name="Normal 108 4" xfId="3725" xr:uid="{11CCD8E4-7D75-4BAA-AF3C-5C64BB9348AA}"/>
    <cellStyle name="Normal 108 5" xfId="6390" xr:uid="{2801A65A-7FC5-4E10-A99B-0FD9B5A0F079}"/>
    <cellStyle name="Normal 108 6" xfId="9244" xr:uid="{62361B7C-9C31-407B-B3DC-1070DA5404A6}"/>
    <cellStyle name="Normal 109" xfId="236" xr:uid="{040FAB47-9E15-4652-9754-54EAD4EBC5A6}"/>
    <cellStyle name="Normal 109 2" xfId="3109" xr:uid="{8AD3B9F4-6EC4-419D-9FF6-490DBC2E57D1}"/>
    <cellStyle name="Normal 109 2 2" xfId="3668" xr:uid="{DF0A5CD5-4ED1-46DB-83E4-AC5B9F7769CD}"/>
    <cellStyle name="Normal 109 2 2 2" xfId="7247" xr:uid="{17336BCE-B42C-49CE-9204-FAEE84A992EF}"/>
    <cellStyle name="Normal 109 2 3" xfId="4156" xr:uid="{9A87325B-F2A0-40BA-A319-E324ECC8D721}"/>
    <cellStyle name="Normal 109 2 4" xfId="6676" xr:uid="{CFD5DBEE-7FFE-46FE-8D44-E0B62495D46C}"/>
    <cellStyle name="Normal 109 2 5" xfId="9247" xr:uid="{1AE615F4-A7AA-4B04-9F1C-BFC2DB87A552}"/>
    <cellStyle name="Normal 109 3" xfId="3667" xr:uid="{15E4719D-0C63-4B09-9BE3-3470AB923E96}"/>
    <cellStyle name="Normal 109 3 2" xfId="7246" xr:uid="{0D69333F-68E7-49AD-9C6C-70C5F6637B9F}"/>
    <cellStyle name="Normal 109 4" xfId="3726" xr:uid="{C9130882-9EBB-4387-BBC2-6B2B7A261382}"/>
    <cellStyle name="Normal 109 5" xfId="6391" xr:uid="{2B48DEF0-01C2-451F-BDDC-8C0A1F9A4B86}"/>
    <cellStyle name="Normal 109 6" xfId="9246" xr:uid="{434A5428-E34A-4AF5-8382-49B6F1EBE5BE}"/>
    <cellStyle name="Normal 11" xfId="114" xr:uid="{37222E4B-3134-4759-8A14-2B602EDFB906}"/>
    <cellStyle name="Normal 11 2" xfId="2652" xr:uid="{324DC797-F8FA-4616-907A-EC68CD35BE55}"/>
    <cellStyle name="Normal 11 2 2" xfId="25218" xr:uid="{2C9A93CD-F3A8-4B54-871C-9A1F8B2A4F70}"/>
    <cellStyle name="Normal 11 2 3" xfId="25217" xr:uid="{76140B63-3DF4-459A-917C-98EB2F3DE175}"/>
    <cellStyle name="Normal 11 3" xfId="9367" xr:uid="{0E2AA189-2924-4F32-A744-52FEC9D6B75F}"/>
    <cellStyle name="Normal 11 3 2" xfId="25219" xr:uid="{D6F8D43A-EFCB-4B78-9A51-BD2A399146A0}"/>
    <cellStyle name="Normal 11 4" xfId="2651" xr:uid="{7B63C53B-4EA0-48E3-80FB-AB036323EA20}"/>
    <cellStyle name="Normal 11 4 2" xfId="25220" xr:uid="{E7FF9BF9-7BD7-49D1-8FA4-7810B4EC373E}"/>
    <cellStyle name="Normal 11 5" xfId="25216" xr:uid="{4B381468-5D20-4E61-A14B-E8026B58F14F}"/>
    <cellStyle name="Normal 11_Annexe 6 IAS" xfId="25221" xr:uid="{9D77BA5A-8D98-4E9D-81BE-4493D4E6072F}"/>
    <cellStyle name="Normal 110" xfId="2653" xr:uid="{706B3D66-D2FE-4FA5-A46D-57A44D381A08}"/>
    <cellStyle name="Normal 110 2" xfId="3110" xr:uid="{3035A9F5-EC69-45F7-87F3-E0AB5E429F48}"/>
    <cellStyle name="Normal 110 2 2" xfId="3670" xr:uid="{CE6D7965-7436-4289-892B-134ABD50AB93}"/>
    <cellStyle name="Normal 110 2 2 2" xfId="7249" xr:uid="{8356BDC3-0232-4A90-95AD-58656B537052}"/>
    <cellStyle name="Normal 110 2 3" xfId="4010" xr:uid="{A2C0F0BB-2C50-421A-AAEC-02F24675CA4E}"/>
    <cellStyle name="Normal 110 2 4" xfId="6677" xr:uid="{211489E1-3536-4D43-BDD7-E1B188C48CED}"/>
    <cellStyle name="Normal 110 2 5" xfId="9249" xr:uid="{C7541C41-C457-4469-8117-16C481669C70}"/>
    <cellStyle name="Normal 110 3" xfId="3669" xr:uid="{E3EBC0E8-A898-487B-A7B0-33B61C5D3DEF}"/>
    <cellStyle name="Normal 110 3 2" xfId="7248" xr:uid="{417BF491-4E9E-4F5D-B591-153412F98B1C}"/>
    <cellStyle name="Normal 110 4" xfId="3869" xr:uid="{440D4465-FDF6-43E0-8E60-BB4D477762AC}"/>
    <cellStyle name="Normal 110 5" xfId="6392" xr:uid="{81330D87-A22C-4F82-84D0-54B043D128BA}"/>
    <cellStyle name="Normal 110 6" xfId="9248" xr:uid="{6AA5F2EA-D1AD-48E9-8448-C0F1321EF384}"/>
    <cellStyle name="Normal 111" xfId="2832" xr:uid="{E8628394-0492-4C56-A263-7B603B1C3D70}"/>
    <cellStyle name="Normal 111 2" xfId="2839" xr:uid="{2B2FD56B-B2CD-43CB-9EA7-415E4C33D069}"/>
    <cellStyle name="Normal 111 2 2" xfId="3124" xr:uid="{B071EDC3-CB2E-4B4A-9EF1-9BD4220B091C}"/>
    <cellStyle name="Normal 111 2 2 2" xfId="3700" xr:uid="{C237256D-EFCE-43CD-86E1-937427B73745}"/>
    <cellStyle name="Normal 111 2 2 2 2" xfId="7277" xr:uid="{5E26FA68-AF07-4BEF-B15A-92FFCF9F3183}"/>
    <cellStyle name="Normal 111 2 2 3" xfId="6691" xr:uid="{2A11A7AA-AB0F-42D9-BF0A-62270C53961D}"/>
    <cellStyle name="Normal 111 2 2 4" xfId="9276" xr:uid="{78AF2F05-6A11-4288-97A4-0CBDED3A42E4}"/>
    <cellStyle name="Normal 111 2 3" xfId="3128" xr:uid="{7B8A36DE-C13A-4D5A-9A50-0C1720DBF42C}"/>
    <cellStyle name="Normal 111 2 3 2" xfId="6707" xr:uid="{500E3F01-E125-4DB1-B2A4-D65DD6164FFD}"/>
    <cellStyle name="Normal 111 2 4" xfId="3719" xr:uid="{1E349623-70B7-4994-8D6C-55334ECFED1C}"/>
    <cellStyle name="Normal 111 2 5" xfId="6406" xr:uid="{A3DA004F-0852-40F4-941C-F7D081BF9DA0}"/>
    <cellStyle name="Normal 111 2 6" xfId="8708" xr:uid="{0F0FA452-4DA4-4B60-A4D3-B0632F6AB70C}"/>
    <cellStyle name="Normal 111 3" xfId="3671" xr:uid="{625F42F5-3ECE-44DC-9D47-5BFD5124A9ED}"/>
    <cellStyle name="Normal 111 3 2" xfId="7250" xr:uid="{ED405704-1A88-48B3-8F4A-1488FC351B03}"/>
    <cellStyle name="Normal 111 4" xfId="4254" xr:uid="{AC890213-F8EB-490D-BAC9-418801DDD40B}"/>
    <cellStyle name="Normal 111 5" xfId="6122" xr:uid="{7CDA8DAB-3AF9-4522-B4BC-1B085002DE3B}"/>
    <cellStyle name="Normal 111 6" xfId="9250" xr:uid="{FC712D28-0FD3-4C45-8110-F783CF03C996}"/>
    <cellStyle name="Normal 112" xfId="108" xr:uid="{DE9AC356-25AC-4263-B4E0-56075292AC7E}"/>
    <cellStyle name="Normal 112 2" xfId="2836" xr:uid="{70600807-D8FD-44FF-A166-45E16081258E}"/>
    <cellStyle name="Normal 113" xfId="3125" xr:uid="{33BF7ADF-EBA6-4A3C-A452-61726963D331}"/>
    <cellStyle name="Normal 113 2" xfId="6704" xr:uid="{F88314BA-2724-40A5-B5B3-F97856980153}"/>
    <cellStyle name="Normal 114" xfId="2833" xr:uid="{32D244A5-E926-4387-871D-33467F038D0C}"/>
    <cellStyle name="Normal 114 2" xfId="3701" xr:uid="{358E496A-297D-4784-ABE5-924DA00E592C}"/>
    <cellStyle name="Normal 114 2 2" xfId="7278" xr:uid="{926F07B2-C017-4091-A0FC-3CBB958B131E}"/>
    <cellStyle name="Normal 114 3" xfId="4275" xr:uid="{0115D12B-625E-4E80-B42C-B4D64E6E54CF}"/>
    <cellStyle name="Normal 115" xfId="8693" xr:uid="{407A60BA-C9ED-4065-A848-5E0764CF53E8}"/>
    <cellStyle name="Normal 116" xfId="9290" xr:uid="{AB469B9B-1C73-4EFA-8616-EB7A5610E415}"/>
    <cellStyle name="Normal 116 2" xfId="9305" xr:uid="{C9684B55-0052-421B-92CD-6AE09B51C9D5}"/>
    <cellStyle name="Normal 117" xfId="9292" xr:uid="{D5A7C559-F2A4-4872-A333-48FFD60C58AB}"/>
    <cellStyle name="Normal 117 2" xfId="9307" xr:uid="{3B3721D1-8403-48D7-8E58-6E44F4F8AD12}"/>
    <cellStyle name="Normal 118" xfId="11437" xr:uid="{89005947-E2A6-4879-80D1-58230573739E}"/>
    <cellStyle name="Normal 119" xfId="12437" xr:uid="{433593F4-5CED-4FEA-8F3C-748B61A78BFF}"/>
    <cellStyle name="Normal 12" xfId="157" xr:uid="{097B761A-F181-4CEF-B6F5-335204BA08B7}"/>
    <cellStyle name="Normal 12 2" xfId="2655" xr:uid="{6C0624F1-751B-4B96-BED5-E1D2A7EEFC32}"/>
    <cellStyle name="Normal 12 2 2" xfId="25224" xr:uid="{B02DA8C5-F063-4EFB-9BA9-BC3D5C0276E9}"/>
    <cellStyle name="Normal 12 2 3" xfId="25223" xr:uid="{A988DE79-2A85-4320-9977-E60361F48B2E}"/>
    <cellStyle name="Normal 12 3" xfId="10583" xr:uid="{6901C46F-2DE0-4A7A-8D95-7EAB424EFE6E}"/>
    <cellStyle name="Normal 12 3 2" xfId="25225" xr:uid="{3A3FD115-849F-4F50-863E-BD3117295163}"/>
    <cellStyle name="Normal 12 4" xfId="2654" xr:uid="{61F2A677-2584-4702-B4D3-9B55862ED96C}"/>
    <cellStyle name="Normal 12 4 2" xfId="25226" xr:uid="{9BC44A72-CE7D-4AD3-A3B5-3A4C8DA3CD67}"/>
    <cellStyle name="Normal 12 5" xfId="11480" xr:uid="{0A859229-AAF2-445A-923F-55E661185117}"/>
    <cellStyle name="Normal 12 6" xfId="25222" xr:uid="{BF5A2953-7F92-4C65-AEDB-C1D5F112274C}"/>
    <cellStyle name="Normal 12_Annexe 6 IAS" xfId="25227" xr:uid="{0E139EA7-10BF-430A-9017-EE606F1198B4}"/>
    <cellStyle name="Normal 13" xfId="2656" xr:uid="{F94ADB43-941C-47E8-8275-5C5ACE84FF8B}"/>
    <cellStyle name="Normal 13 2" xfId="2657" xr:uid="{20B07915-BD20-4D11-A60C-2B569029CAEF}"/>
    <cellStyle name="Normal 13 2 2" xfId="10675" xr:uid="{7B2EB344-7F55-4170-860D-ADB5CDCF5941}"/>
    <cellStyle name="Normal 13 2 2 2" xfId="25231" xr:uid="{BA4A2639-6DD4-4EE9-B33E-F3A86B0AEB30}"/>
    <cellStyle name="Normal 13 2 2 2 2" xfId="25232" xr:uid="{612D13D3-42F4-44BF-8556-9C2D1398274F}"/>
    <cellStyle name="Normal 13 2 2 3" xfId="25233" xr:uid="{D743996B-0987-4B17-A2C0-CE7F890EC40C}"/>
    <cellStyle name="Normal 13 2 2 3 2" xfId="25234" xr:uid="{EF490461-A90C-4A7B-BBE3-8F0E5B6FF1CD}"/>
    <cellStyle name="Normal 13 2 2 4" xfId="25235" xr:uid="{812209C9-4EC1-4D3F-AB75-E3C371846336}"/>
    <cellStyle name="Normal 13 2 2 5" xfId="25230" xr:uid="{7ABF62AB-C49D-4A13-BD4D-84E1FFFCF696}"/>
    <cellStyle name="Normal 13 2 3" xfId="25236" xr:uid="{8AC9981F-1B46-4B8C-831D-9D8503998D2A}"/>
    <cellStyle name="Normal 13 2 3 2" xfId="25237" xr:uid="{2E97A87D-D05E-439F-8429-8BE884FDDA31}"/>
    <cellStyle name="Normal 13 2 4" xfId="25238" xr:uid="{360CFCF5-F7CD-4D72-9BD4-C1E6498A2290}"/>
    <cellStyle name="Normal 13 2 4 2" xfId="25239" xr:uid="{19D3B78C-2CB6-4DB8-8F63-D27DA2311C86}"/>
    <cellStyle name="Normal 13 2 5" xfId="25240" xr:uid="{3D27C9B2-E9A4-486E-964C-41885F78AF49}"/>
    <cellStyle name="Normal 13 2 5 2" xfId="25241" xr:uid="{525989DB-C708-4993-A5B3-F0ED9F82E7B1}"/>
    <cellStyle name="Normal 13 2 6" xfId="25242" xr:uid="{79F62E89-36E0-4886-AA55-DB28EF2DB543}"/>
    <cellStyle name="Normal 13 2 7" xfId="25243" xr:uid="{EC1F4877-4CD5-4EA1-8A98-739DDC2DE52A}"/>
    <cellStyle name="Normal 13 2 8" xfId="25229" xr:uid="{33F62D8D-7BAE-4ADA-89A0-9B026F1B329B}"/>
    <cellStyle name="Normal 13 2_Cadrage conso" xfId="25244" xr:uid="{9137D3E6-F954-4232-9CB2-7B433DCAABF9}"/>
    <cellStyle name="Normal 13 3" xfId="10255" xr:uid="{93DE8E7C-EE8A-4D48-856B-48114D822D18}"/>
    <cellStyle name="Normal 13 3 2" xfId="25246" xr:uid="{49E13190-1B17-4CD5-8ACA-933659C807A6}"/>
    <cellStyle name="Normal 13 3 2 2" xfId="25247" xr:uid="{7AF520E9-2C42-45FB-A5A5-C042EC87ED91}"/>
    <cellStyle name="Normal 13 3 3" xfId="25248" xr:uid="{0FD0F0CE-BA49-4789-849B-7C276505B778}"/>
    <cellStyle name="Normal 13 3 3 2" xfId="25249" xr:uid="{F470E601-024B-4D9F-8D16-54542A8CC9B7}"/>
    <cellStyle name="Normal 13 3 4" xfId="25250" xr:uid="{DDD91BE9-D4FB-4D32-AC62-49D2B54E0825}"/>
    <cellStyle name="Normal 13 3 5" xfId="25245" xr:uid="{E4047FB2-F7D5-4DCB-8072-B5739CE206CD}"/>
    <cellStyle name="Normal 13 3_Cadrage conso" xfId="25251" xr:uid="{E1B85545-AFB9-4ABF-BA8B-8F3568352BBA}"/>
    <cellStyle name="Normal 13 4" xfId="10198" xr:uid="{8A20F209-3C78-49AC-892B-A3A1CA13437C}"/>
    <cellStyle name="Normal 13 4 2" xfId="25253" xr:uid="{DCFD1E6D-A11A-4BA8-90AC-461C17AE23C8}"/>
    <cellStyle name="Normal 13 4 3" xfId="25252" xr:uid="{001AA54C-AD19-4AFD-8150-E745F3F7CCB1}"/>
    <cellStyle name="Normal 13 5" xfId="25254" xr:uid="{A98EDB2B-AD92-4F8B-844F-BE1E6921C029}"/>
    <cellStyle name="Normal 13 5 2" xfId="25255" xr:uid="{2AEFDE46-3412-4930-80CC-264AD9831C60}"/>
    <cellStyle name="Normal 13 6" xfId="25256" xr:uid="{C1B8459F-E574-47E3-B272-1D46C463852A}"/>
    <cellStyle name="Normal 13 6 2" xfId="25257" xr:uid="{E40D8D48-071A-4682-9B8E-E532457B2D3E}"/>
    <cellStyle name="Normal 13 7" xfId="25258" xr:uid="{39AEFB91-E5C1-4E6A-9966-2C29B95122F8}"/>
    <cellStyle name="Normal 13 8" xfId="25259" xr:uid="{9BA92A10-443D-4322-B49F-D98A0A040948}"/>
    <cellStyle name="Normal 13 9" xfId="25228" xr:uid="{E3B0E4FD-0E98-4BFB-959F-3753B77B2A42}"/>
    <cellStyle name="Normal 13_Annexe 6 IAS" xfId="25260" xr:uid="{79185242-B1FC-4BD4-AF2F-B0190FAF7C82}"/>
    <cellStyle name="Normal 14" xfId="2658" xr:uid="{3E85F36A-4657-447F-8C29-4A8F7B69D0DE}"/>
    <cellStyle name="Normal 14 2" xfId="2659" xr:uid="{84B6100C-DAEC-4342-A6B6-45643B391D9D}"/>
    <cellStyle name="Normal 14 2 2" xfId="9365" xr:uid="{71E3DB30-772D-4FB7-AE5A-9B98DB9CAA44}"/>
    <cellStyle name="Normal 14 2 3" xfId="25262" xr:uid="{898EC948-CA42-4EDD-BE8B-5E96682E89EE}"/>
    <cellStyle name="Normal 14 3" xfId="10582" xr:uid="{F9F697C2-C12C-4A26-A1C6-8EE11BD5F0CC}"/>
    <cellStyle name="Normal 14 3 2" xfId="25263" xr:uid="{D9C8BDF4-1528-473D-B3FA-D42E270D24E2}"/>
    <cellStyle name="Normal 14 4" xfId="9366" xr:uid="{701B2E7E-DDAF-4D63-8732-EF9C1CBFE78B}"/>
    <cellStyle name="Normal 14 5" xfId="25261" xr:uid="{C733C677-0BC5-4863-9F89-67371CD6435A}"/>
    <cellStyle name="Normal 14_Annexe 6 IAS" xfId="25264" xr:uid="{2618D333-165C-4E88-99FB-72F6F9D791CB}"/>
    <cellStyle name="Normal 15" xfId="2660" xr:uid="{ADAD119D-2246-47E0-8CD1-A37623457344}"/>
    <cellStyle name="Normal 15 2" xfId="54" xr:uid="{55D7400B-3D01-4BF5-A831-AABD9DD70387}"/>
    <cellStyle name="Normal 15 2 2" xfId="10674" xr:uid="{24D71A4F-9944-4211-956F-4AD0594957CE}"/>
    <cellStyle name="Normal 15 2 3" xfId="2661" xr:uid="{65FDD658-CFBD-4D56-A3F5-28F11AAB9C49}"/>
    <cellStyle name="Normal 15 2 4" xfId="25266" xr:uid="{8314513C-0AAC-4CCF-A7BF-CF2CE6DDC18C}"/>
    <cellStyle name="Normal 15 3" xfId="10254" xr:uid="{C94BB595-137D-4758-B2B4-428F915BA758}"/>
    <cellStyle name="Normal 15 3 2" xfId="25267" xr:uid="{993C7798-988A-47AB-8A8C-60693E635D49}"/>
    <cellStyle name="Normal 15 4" xfId="10197" xr:uid="{4C48CF4F-0AE0-448D-A2AD-568FCD357A7D}"/>
    <cellStyle name="Normal 15 5" xfId="25265" xr:uid="{696D316C-7177-4DD8-9088-0A821601955B}"/>
    <cellStyle name="Normal 15_Annexe 6 IAS" xfId="25268" xr:uid="{B735A96D-953F-4014-99CD-D149D975B7E7}"/>
    <cellStyle name="Normal 16" xfId="2662" xr:uid="{A560020D-904E-4875-9783-D24ED1CE4B17}"/>
    <cellStyle name="Normal 16 2" xfId="2663" xr:uid="{5BBCA126-9FE4-48A1-A308-CC4FA3757139}"/>
    <cellStyle name="Normal 16 2 2" xfId="9363" xr:uid="{9046E6DA-E2A9-4C47-93CB-8968EED3001A}"/>
    <cellStyle name="Normal 16 2 3" xfId="25270" xr:uid="{EC3F9971-8BB0-4551-8731-D350A376BFD3}"/>
    <cellStyle name="Normal 16 3" xfId="10581" xr:uid="{B49FD0EA-4DBC-49E7-8B1E-C0607A7CC429}"/>
    <cellStyle name="Normal 16 3 2" xfId="25271" xr:uid="{11C61F3E-954A-471B-A4FA-6E860AB68950}"/>
    <cellStyle name="Normal 16 4" xfId="9364" xr:uid="{7B9765C3-B9B9-444D-BF5C-ABB86DBBBFAE}"/>
    <cellStyle name="Normal 16 4 2" xfId="25273" xr:uid="{06FE4A1A-A431-4D15-B309-6A371CD3ECFF}"/>
    <cellStyle name="Normal 16 4 3" xfId="25272" xr:uid="{1B02499C-0DFB-45BE-A41B-A6D563680953}"/>
    <cellStyle name="Normal 16 5" xfId="25269" xr:uid="{51CA82BC-ED32-4E9E-B042-6CF6BE64D5DE}"/>
    <cellStyle name="Normal 16_Annexe 6 IAS" xfId="25274" xr:uid="{D77FAD8B-985F-433E-86A8-AACDB5987DD2}"/>
    <cellStyle name="Normal 17" xfId="2664" xr:uid="{3E9854F5-3E21-43D1-A6B5-6CEA6CD795A4}"/>
    <cellStyle name="Normal 17 2" xfId="2665" xr:uid="{0074B7B9-4ABB-45F3-B78B-C32D7164C964}"/>
    <cellStyle name="Normal 17 2 2" xfId="25276" xr:uid="{DC09E60E-C869-49EB-BFE8-2A80E91BE584}"/>
    <cellStyle name="Normal 17 3" xfId="25277" xr:uid="{C69F8370-1F7B-4800-8BFB-FACEB06479B1}"/>
    <cellStyle name="Normal 17 4" xfId="25275" xr:uid="{859CB1E0-594E-4D0E-BB59-2A09876A8DC3}"/>
    <cellStyle name="Normal 17_Annexe 6 IAS" xfId="25278" xr:uid="{14A06899-4AF2-411D-ACE2-A3300FB2A69B}"/>
    <cellStyle name="Normal 18" xfId="2666" xr:uid="{3F4E0FCD-E1B7-498B-94E8-74FB860C8B48}"/>
    <cellStyle name="Normal 18 2" xfId="2667" xr:uid="{5590F0A1-8003-434B-A84B-CCFDB8BF1DF2}"/>
    <cellStyle name="Normal 18 2 2" xfId="10565" xr:uid="{71FD0EA9-3BD5-4E29-9D9A-F3718B6AB5A7}"/>
    <cellStyle name="Normal 18 2 2 2" xfId="25281" xr:uid="{9B38FE91-5E38-4B52-8913-24263E1C84BC}"/>
    <cellStyle name="Normal 18 2 3" xfId="25282" xr:uid="{AA25D058-C200-4ABB-93BD-8D7C6B10100D}"/>
    <cellStyle name="Normal 18 2 4" xfId="25280" xr:uid="{73E901D5-E47D-4AAB-AF9F-31C89CCE9AF5}"/>
    <cellStyle name="Normal 18 3" xfId="10656" xr:uid="{563A7052-0B3F-4070-BFFD-9D188C86DB0C}"/>
    <cellStyle name="Normal 18 3 2" xfId="25283" xr:uid="{FC53F5CA-845D-49DA-A115-92ABC6E6A974}"/>
    <cellStyle name="Normal 18 4" xfId="25284" xr:uid="{41247DE6-CD3C-4271-9D4A-EBFD4ABE492E}"/>
    <cellStyle name="Normal 18 5" xfId="25285" xr:uid="{B2495CCA-B4CC-4E5E-8DE8-C2160BD5EC0B}"/>
    <cellStyle name="Normal 18 6" xfId="25279" xr:uid="{71756215-3239-404C-932B-5A8D33698AE6}"/>
    <cellStyle name="Normal 18_Annexe 6 IAS" xfId="25286" xr:uid="{5111D20C-647E-4474-BAA5-B14BFCB26557}"/>
    <cellStyle name="Normal 19" xfId="2668" xr:uid="{2DE13AFB-0263-4C48-B1C8-1A49503B1EBD}"/>
    <cellStyle name="Normal 19 2" xfId="2669" xr:uid="{B794921B-A410-4D4F-8C5F-38CD99AF6A8E}"/>
    <cellStyle name="Normal 19 2 2" xfId="25289" xr:uid="{84CC6546-4487-4F4B-AB3C-27B44BD238CA}"/>
    <cellStyle name="Normal 19 2 3" xfId="25290" xr:uid="{A127D2A2-0ADC-455B-8286-6B53D531890B}"/>
    <cellStyle name="Normal 19 2 4" xfId="25288" xr:uid="{9F528D11-3965-4BFE-908F-0C7650EC4016}"/>
    <cellStyle name="Normal 19 2_Cadrage conso" xfId="25291" xr:uid="{A282BF74-07A1-4D44-988D-8ABE2CFD141A}"/>
    <cellStyle name="Normal 19 3" xfId="9329" xr:uid="{67D92D8A-4A89-4452-BCE7-48A3CC6A7990}"/>
    <cellStyle name="Normal 19 3 2" xfId="25292" xr:uid="{D41432F5-7557-4971-AEA5-2E9169A157D5}"/>
    <cellStyle name="Normal 19 4" xfId="25293" xr:uid="{6F9E1200-34DF-4611-99DF-8B39F32F43F0}"/>
    <cellStyle name="Normal 19 5" xfId="25287" xr:uid="{768BD27C-D283-4A2D-95D5-40DAD03D60AA}"/>
    <cellStyle name="Normal 19_Annexe 6 IAS" xfId="25294" xr:uid="{D6B908E0-49BC-46B5-BE58-4CAFEB98A114}"/>
    <cellStyle name="Normal 195" xfId="50" xr:uid="{6589B991-835C-441B-889A-B36C54976B86}"/>
    <cellStyle name="Normal 2" xfId="2" xr:uid="{00000000-0005-0000-0000-000005000000}"/>
    <cellStyle name="Normal 2 10" xfId="3765" xr:uid="{C6A96ECD-314A-4409-800F-E9B56A3A3066}"/>
    <cellStyle name="Normal 2 10 2" xfId="25295" xr:uid="{4B7E1076-D9E8-4E8E-B4B4-875C1EE6D844}"/>
    <cellStyle name="Normal 2 10 3" xfId="25296" xr:uid="{F8F93FE8-C0A2-4DB3-8473-E34BA56412FE}"/>
    <cellStyle name="Normal 2 10 4" xfId="25297" xr:uid="{6EB06C11-18B7-47E0-9355-E243754D2F3C}"/>
    <cellStyle name="Normal 2 10_Cadrage conso" xfId="25298" xr:uid="{77FAC19F-AF76-41BC-8093-51DEB28CE791}"/>
    <cellStyle name="Normal 2 11" xfId="6121" xr:uid="{A46299D3-4864-430B-A546-2635948855B0}"/>
    <cellStyle name="Normal 2 11 2" xfId="25299" xr:uid="{BC6DF1BF-4B50-428F-A75C-9DF980634201}"/>
    <cellStyle name="Normal 2 11 3" xfId="25300" xr:uid="{2E1A5B8C-4246-42FA-93BA-DB06C1B54DFA}"/>
    <cellStyle name="Normal 2 12" xfId="9251" xr:uid="{361C4F8A-1841-4CEC-9FEA-25857D653701}"/>
    <cellStyle name="Normal 2 12 2" xfId="25301" xr:uid="{CFCEC31F-EA92-4261-BDA4-A7A5A348676D}"/>
    <cellStyle name="Normal 2 13" xfId="10837" xr:uid="{7759CB79-60C7-4D12-8FCE-42AE601F24F2}"/>
    <cellStyle name="Normal 2 14" xfId="10834" xr:uid="{2F3ADBB6-765A-43C1-8E2C-93C17E860249}"/>
    <cellStyle name="Normal 2 14 2" xfId="25302" xr:uid="{0D36442F-A2FC-49AC-943E-518B6146F5A7}"/>
    <cellStyle name="Normal 2 15" xfId="11434" xr:uid="{11C168F4-4D51-481B-B865-3B8EBCF21BE4}"/>
    <cellStyle name="Normal 2 16" xfId="12442" xr:uid="{07DF7EEA-0026-43C0-823B-4305CABBA02B}"/>
    <cellStyle name="Normal 2 17" xfId="46" xr:uid="{BC51FE52-BA85-46F6-95C6-68966538E0A4}"/>
    <cellStyle name="Normal 2 2" xfId="7" xr:uid="{B33864E9-928B-4BEE-BAC4-51A1AFB9CE81}"/>
    <cellStyle name="Normal 2 2 2" xfId="100" xr:uid="{E332BEC8-B19C-4AED-9209-ACCAE24728FC}"/>
    <cellStyle name="Normal 2 2 2 2" xfId="4355" xr:uid="{F11418C9-1745-4F14-9240-AA1AB72A19E6}"/>
    <cellStyle name="Normal 2 2 2 2 2" xfId="25304" xr:uid="{BB955871-64AC-4A2C-8BC7-07FE5EE2140A}"/>
    <cellStyle name="Normal 2 2 2_Cadrage conso" xfId="25305" xr:uid="{F779B9D9-4835-451F-A8E1-1130BEEA6DF3}"/>
    <cellStyle name="Normal 2 2 3" xfId="4356" xr:uid="{2888F0F7-039C-4F29-AA7F-03A5E17DFFD9}"/>
    <cellStyle name="Normal 2 2 3 2" xfId="10916" xr:uid="{904B6585-5C57-4E6F-8F21-550ADB97011E}"/>
    <cellStyle name="Normal 2 2 4" xfId="51" xr:uid="{43AE51BE-9878-4DD2-9403-D0D1A016C6EC}"/>
    <cellStyle name="Normal 2 2 4 2" xfId="25307" xr:uid="{ED734288-2C17-40CA-9B92-28E9B952F117}"/>
    <cellStyle name="Normal 2 2 4 3" xfId="25308" xr:uid="{EC0103F3-4F0D-4BCD-8678-362C3F624279}"/>
    <cellStyle name="Normal 2 2 4 4" xfId="25306" xr:uid="{5C3BE310-0D93-47C7-9D41-456AB234594A}"/>
    <cellStyle name="Normal 2 2 5" xfId="12430" xr:uid="{258B4CFB-4CAB-464C-A02F-B492EEB0B506}"/>
    <cellStyle name="Normal 2 2 5 2" xfId="25310" xr:uid="{93DC4F30-E5E7-40D9-BF9F-CE0163025106}"/>
    <cellStyle name="Normal 2 2 5 3" xfId="25311" xr:uid="{22286BD3-BB3D-48B5-B38E-F520BAC050AB}"/>
    <cellStyle name="Normal 2 2 5 4" xfId="25309" xr:uid="{F7583CD4-873C-4618-A24E-A6B5A75FFCE9}"/>
    <cellStyle name="Normal 2 2 6" xfId="25303" xr:uid="{4A90D367-A079-49AF-966E-7FBEDCA3F41D}"/>
    <cellStyle name="Normal 2 2_Annexe 6 IAS" xfId="25312" xr:uid="{4E12B69E-AA5D-4EB8-AC62-F0E517C4424F}"/>
    <cellStyle name="Normal 2 3" xfId="19" xr:uid="{00000000-0005-0000-0000-000006000000}"/>
    <cellStyle name="Normal 2 3 2" xfId="3123" xr:uid="{84673F77-D195-4A57-B469-B108BCC6B4DB}"/>
    <cellStyle name="Normal 2 3 2 2" xfId="3699" xr:uid="{6D36A486-81B6-4A45-BFDC-9C8ABABDF8C3}"/>
    <cellStyle name="Normal 2 3 2 2 2" xfId="7276" xr:uid="{F5BED7E3-253F-470A-9FBE-2F5F7AFCDC79}"/>
    <cellStyle name="Normal 2 3 2 2 3" xfId="25313" xr:uid="{1D6C7C42-4094-485C-8B67-DCA579ABEC98}"/>
    <cellStyle name="Normal 2 3 2 3" xfId="4382" xr:uid="{CC7CAE50-1B13-41F0-8F07-34CE2FE05E57}"/>
    <cellStyle name="Normal 2 3 2 4" xfId="6690" xr:uid="{DCEBF27D-93FC-431B-A213-8416E626EEA2}"/>
    <cellStyle name="Normal 2 3 2 5" xfId="9275" xr:uid="{C3525D6D-57A0-45C6-AED5-6968980B380E}"/>
    <cellStyle name="Normal 2 3 2_Cadrage conso" xfId="25314" xr:uid="{1E9158AE-869D-498A-B269-F7B315AE4389}"/>
    <cellStyle name="Normal 2 3 3" xfId="3127" xr:uid="{F21A6179-778C-4DC4-BE34-6E5AE9B1A3A9}"/>
    <cellStyle name="Normal 2 3 3 2" xfId="6706" xr:uid="{CAAFDFA0-6C02-4611-8199-D2C08AA45C1E}"/>
    <cellStyle name="Normal 2 3 3 2 2" xfId="25316" xr:uid="{4DBB409C-03CE-4F4B-B585-32F7AC9EBF3B}"/>
    <cellStyle name="Normal 2 3 3 3" xfId="25315" xr:uid="{36BA6A17-D6EA-404A-BF31-2169315F10E0}"/>
    <cellStyle name="Normal 2 3 4" xfId="4357" xr:uid="{11C7224C-AD17-427D-8D97-EFC41F978ACE}"/>
    <cellStyle name="Normal 2 3 4 2" xfId="25317" xr:uid="{7C0835AF-D4C2-483E-9A29-989FF808BE83}"/>
    <cellStyle name="Normal 2 3 5" xfId="4037" xr:uid="{51C825A8-CEBB-4AD9-999D-920E5A31F1AB}"/>
    <cellStyle name="Normal 2 3 6" xfId="6405" xr:uid="{10314328-3F84-4F2B-B586-AA56497A7E0F}"/>
    <cellStyle name="Normal 2 3 7" xfId="8707" xr:uid="{DD6A2CA9-B043-4218-9923-451273E42E78}"/>
    <cellStyle name="Normal 2 3 8" xfId="2838" xr:uid="{A1F4B195-9C96-4951-86E7-B50EBAD6A3E3}"/>
    <cellStyle name="Normal 2 3 9" xfId="97" xr:uid="{B6676B8B-FB15-45F4-A017-2888882DCAEE}"/>
    <cellStyle name="Normal 2 3_Annexe 6 IAS" xfId="25318" xr:uid="{D9BC5DAC-5D2A-4A5A-A7D1-D3B3D9244FDB}"/>
    <cellStyle name="Normal 2 4" xfId="151" xr:uid="{A1C5FB8B-B85C-48DA-8417-36D8F40C0EC8}"/>
    <cellStyle name="Normal 2 4 2" xfId="7251" xr:uid="{D9C1DB07-D69F-49E9-88E9-F3D44E584B26}"/>
    <cellStyle name="Normal 2 4 2 2" xfId="25320" xr:uid="{4EE31BE0-F012-417F-8A51-0106A935F3D4}"/>
    <cellStyle name="Normal 2 4 3" xfId="11429" xr:uid="{2C50F416-7F9A-4167-BBFD-78AA33498B15}"/>
    <cellStyle name="Normal 2 4 3 2" xfId="25322" xr:uid="{E6739762-2336-4FDB-8ABB-41683FCA3DFC}"/>
    <cellStyle name="Normal 2 4 3 3" xfId="25321" xr:uid="{6BEB9605-369C-4882-843A-A8D9DE7B1238}"/>
    <cellStyle name="Normal 2 4 4" xfId="3672" xr:uid="{C0C6E35B-35DF-4D93-A5A8-62D1E08381CC}"/>
    <cellStyle name="Normal 2 4 5" xfId="25319" xr:uid="{BFAA6F39-CE3F-4BC6-BFD3-4BD1C7AA140A}"/>
    <cellStyle name="Normal 2 4_Annexe 6 IAS" xfId="25323" xr:uid="{0A2B62F0-561B-42A5-8863-4A421C088585}"/>
    <cellStyle name="Normal 2 5" xfId="155" xr:uid="{066301E8-88EC-4A10-A22B-1723EB8ED4B3}"/>
    <cellStyle name="Normal 2 5 2" xfId="2835" xr:uid="{16DB836C-6629-40F5-B42B-81BECAA414E7}"/>
    <cellStyle name="Normal 2 5 2 2" xfId="11440" xr:uid="{4F928562-DFB8-4D2A-BD4A-16A74C7631F5}"/>
    <cellStyle name="Normal 2 5 2 2 2" xfId="29284" xr:uid="{E814E119-E24B-4D8F-A86D-831094196FD5}"/>
    <cellStyle name="Normal 2 5 2 3" xfId="25325" xr:uid="{26BE5A98-292F-47ED-A497-684029E3C8A8}"/>
    <cellStyle name="Normal 2 5 3" xfId="12441" xr:uid="{6129EDF2-2BDD-42CB-BCA6-6312E90FBE1E}"/>
    <cellStyle name="Normal 2 5 3 2" xfId="25326" xr:uid="{BFE0294D-A4E7-49F8-A7FC-814D5D1EEDBA}"/>
    <cellStyle name="Normal 2 5 4" xfId="25324" xr:uid="{7990C6FE-96E2-4457-BC28-5FC80DFEA88A}"/>
    <cellStyle name="Normal 2 5_Annexe 6 IAS" xfId="25327" xr:uid="{8A00E379-6D24-4EE6-9469-E5B828832A50}"/>
    <cellStyle name="Normal 2 6" xfId="4087" xr:uid="{9797C555-DEF3-4447-AD3F-66FC00A01BFF}"/>
    <cellStyle name="Normal 2 6 2" xfId="25329" xr:uid="{026F4121-334D-4E34-B1E3-312DBDF89EED}"/>
    <cellStyle name="Normal 2 6 3" xfId="25330" xr:uid="{5D373053-5336-4F69-B66B-844CA4535B19}"/>
    <cellStyle name="Normal 2 6 4" xfId="25328" xr:uid="{8968E6ED-6262-4114-9EE7-73EF34CCB6E0}"/>
    <cellStyle name="Normal 2 6_Annexe 6 IAS" xfId="25331" xr:uid="{2416DF3E-0B06-445E-B73A-F85761DA346B}"/>
    <cellStyle name="Normal 2 7" xfId="153" xr:uid="{E77B4DCA-4221-4B26-9514-5E4E30CA2837}"/>
    <cellStyle name="Normal 2 7 2" xfId="6120" xr:uid="{5CA3DC79-DE42-4D97-A1AA-40AC35B143D5}"/>
    <cellStyle name="Normal 2 7 2 2" xfId="25333" xr:uid="{568B1D02-846C-450F-805B-B8024E1B9922}"/>
    <cellStyle name="Normal 2 7 3" xfId="25334" xr:uid="{8D47EDA7-E8F4-4025-A79F-7DA19B0CB0C8}"/>
    <cellStyle name="Normal 2 7 4" xfId="25332" xr:uid="{A1FFBF4F-990A-4D41-8378-E201346B9B59}"/>
    <cellStyle name="Normal 2 7_Annexe 6 IAS" xfId="25335" xr:uid="{7DFDEB5C-DF8B-4C78-9EB3-54618A26FD0D}"/>
    <cellStyle name="Normal 2 8" xfId="4226" xr:uid="{2A5D93B8-EE6C-4A39-8FA0-1F4669F68F79}"/>
    <cellStyle name="Normal 2 8 2" xfId="25337" xr:uid="{16923E04-63C9-44C6-8971-2987E7EC5C01}"/>
    <cellStyle name="Normal 2 8 3" xfId="25338" xr:uid="{A9BB3D70-92FE-48F2-8C7A-FF9D8F85B6F1}"/>
    <cellStyle name="Normal 2 8 4" xfId="25336" xr:uid="{5EEDB249-6D7B-4575-8F79-D09BDCCBD5F6}"/>
    <cellStyle name="Normal 2 8_Cadrage conso" xfId="25339" xr:uid="{CFDFD59C-0DFB-42E4-BF2E-ED4087F40384}"/>
    <cellStyle name="Normal 2 9" xfId="3761" xr:uid="{029D7538-21BE-4FE6-893D-2E4DFC9D67E6}"/>
    <cellStyle name="Normal 2 9 2" xfId="25341" xr:uid="{707AA1E0-4485-4DD5-A710-03F7A7858DA1}"/>
    <cellStyle name="Normal 2 9 2 2" xfId="25342" xr:uid="{25C2D890-40A1-44B7-9B5C-4EA699B2FC49}"/>
    <cellStyle name="Normal 2 9 3" xfId="25343" xr:uid="{21BC5D06-2604-4518-ABFE-504BEE4ADA52}"/>
    <cellStyle name="Normal 2 9 4" xfId="25344" xr:uid="{8CAF0E46-95C6-4C35-BC05-949B4C765D70}"/>
    <cellStyle name="Normal 2 9 5" xfId="25340" xr:uid="{38E28657-1B21-4760-9638-448E98F51AA4}"/>
    <cellStyle name="Normal 2 9_Cadrage conso" xfId="25345" xr:uid="{575342EF-F488-45DD-9BAD-9DFB45F3844E}"/>
    <cellStyle name="Normal 2_~0149226" xfId="10917" xr:uid="{D5025DCB-7516-4EA3-A395-F9076C65C0E4}"/>
    <cellStyle name="Normal 20" xfId="2670" xr:uid="{EE82050B-1ED6-4F13-B35D-B6B7DBBFC7B2}"/>
    <cellStyle name="Normal 20 2" xfId="2671" xr:uid="{422A1E8A-F4A2-405C-8302-64D1F613AFFB}"/>
    <cellStyle name="Normal 20 2 2" xfId="25348" xr:uid="{1E22A250-1CB7-44B9-B51E-93CEEF4AFA34}"/>
    <cellStyle name="Normal 20 2 3" xfId="25347" xr:uid="{6D4D681C-F2B0-446D-9550-2E44EA2C5D32}"/>
    <cellStyle name="Normal 20 3" xfId="10240" xr:uid="{043E24C9-8824-4380-86FB-E641EFA43B6E}"/>
    <cellStyle name="Normal 20 3 2" xfId="25349" xr:uid="{9DECC291-BAD9-4C71-BAC3-159D791F5BAE}"/>
    <cellStyle name="Normal 20 4" xfId="25350" xr:uid="{654996E3-717A-4134-A36D-83396BB4893D}"/>
    <cellStyle name="Normal 20 5" xfId="25346" xr:uid="{66AE702D-6248-4CB3-88D4-B8FD0B156041}"/>
    <cellStyle name="Normal 20_Cadrage conso" xfId="25351" xr:uid="{39B343DD-BFDC-442D-A8C3-95DF4B61BE8A}"/>
    <cellStyle name="Normal 21" xfId="111" xr:uid="{75E4B8EC-D5FB-4DBF-B7F8-EB2FF49B61A2}"/>
    <cellStyle name="Normal 21 2" xfId="2672" xr:uid="{83C6672C-3B35-4227-AEE2-F3C32C88E27B}"/>
    <cellStyle name="Normal 21 2 2" xfId="25354" xr:uid="{B4078E1D-3538-4880-9382-BA8CFEDE0324}"/>
    <cellStyle name="Normal 21 2 2 2" xfId="25355" xr:uid="{C8EC2572-5382-4197-B2EF-79C5B9A329FB}"/>
    <cellStyle name="Normal 21 2 2 2 2" xfId="25356" xr:uid="{B65715FF-63C1-48E9-9C71-02A9DDE8CAED}"/>
    <cellStyle name="Normal 21 2 2 3" xfId="25357" xr:uid="{4652A8D9-21F2-4B40-9897-95ECB0CF2C2E}"/>
    <cellStyle name="Normal 21 2 2 3 2" xfId="25358" xr:uid="{9BE9E763-FE8D-4EE2-B727-ACEB4970A4AA}"/>
    <cellStyle name="Normal 21 2 2 4" xfId="25359" xr:uid="{DF46792F-CE25-4107-AF39-2319BC540C2D}"/>
    <cellStyle name="Normal 21 2 3" xfId="25360" xr:uid="{83D93781-248A-4240-87DB-571B03EEAF28}"/>
    <cellStyle name="Normal 21 2 3 2" xfId="25361" xr:uid="{CACAE761-FF42-464A-8CF3-7C0CD0BA647D}"/>
    <cellStyle name="Normal 21 2 4" xfId="25362" xr:uid="{FD345D92-C6EB-4F17-9DFF-E8E476464C59}"/>
    <cellStyle name="Normal 21 2 4 2" xfId="25363" xr:uid="{EC3FCD41-0BBE-41BD-887F-7A3F696A4E33}"/>
    <cellStyle name="Normal 21 2 5" xfId="80" xr:uid="{5545FF4B-3497-48D8-8FCE-50D7832F6F91}"/>
    <cellStyle name="Normal 21 2 5 2" xfId="25364" xr:uid="{C79A4415-E5FD-4740-8121-B9FAC008D411}"/>
    <cellStyle name="Normal 21 2 6" xfId="25353" xr:uid="{653C73E7-409F-43CB-A86C-3B51EC0819DD}"/>
    <cellStyle name="Normal 21 3" xfId="11427" xr:uid="{DF2C88D0-96BB-49B3-B07D-A30C7342177C}"/>
    <cellStyle name="Normal 21 3 2" xfId="25365" xr:uid="{E3D1F597-71B7-41AC-BFDF-C7DAA83788F7}"/>
    <cellStyle name="Normal 21 4" xfId="25366" xr:uid="{71223EBA-DC19-4044-9728-D5EE8A1568DE}"/>
    <cellStyle name="Normal 21 5" xfId="25367" xr:uid="{4751DB8F-43CA-4912-9EBC-37D7EFEC64EA}"/>
    <cellStyle name="Normal 21 6" xfId="25368" xr:uid="{DDCD6E12-604B-4F5D-8C5C-A3E1BF0C3F8C}"/>
    <cellStyle name="Normal 21 7" xfId="25352" xr:uid="{24CFA4A3-3686-44F6-9472-E5D2A40B4F36}"/>
    <cellStyle name="Normal 21_Cadrage conso" xfId="25369" xr:uid="{5AF6BE0E-3158-4DD3-B6B1-8446E016A035}"/>
    <cellStyle name="Normal 22" xfId="2673" xr:uid="{9513429E-24F1-4256-947A-96FAFC1AA443}"/>
    <cellStyle name="Normal 22 2" xfId="2674" xr:uid="{EAFEE553-4B81-43F5-B78D-2845F4E5BF4C}"/>
    <cellStyle name="Normal 22 2 2" xfId="25371" xr:uid="{7945F92C-2114-4813-BC72-B4F67252B14A}"/>
    <cellStyle name="Normal 22 3" xfId="25372" xr:uid="{E8A97C2C-AEB2-4D39-968A-D97A7FD68E54}"/>
    <cellStyle name="Normal 22 4" xfId="25373" xr:uid="{FAA1CD6B-801E-44ED-BE03-2B81FC3166D9}"/>
    <cellStyle name="Normal 22 5" xfId="25370" xr:uid="{2486F626-5F44-4E9D-A9E9-2064470554D1}"/>
    <cellStyle name="Normal 22_Cadrage conso" xfId="25374" xr:uid="{A9DBDDCE-AC8A-4757-B1BA-70AF54579433}"/>
    <cellStyle name="Normal 23" xfId="2675" xr:uid="{72B75B0A-8D93-4D7F-A868-E78DA74FE085}"/>
    <cellStyle name="Normal 23 2" xfId="2676" xr:uid="{4F02CED8-42B8-439A-B486-38C3DB63A0E2}"/>
    <cellStyle name="Normal 23 2 2" xfId="25376" xr:uid="{344A5F29-A29B-46D6-9BAB-DC14EF33F526}"/>
    <cellStyle name="Normal 23 3" xfId="25377" xr:uid="{D5250970-E75F-414E-8522-B250E5CB6E4C}"/>
    <cellStyle name="Normal 23 4" xfId="25375" xr:uid="{CB6EA115-8E43-41AB-9633-40908463455F}"/>
    <cellStyle name="Normal 23_Cadrage conso" xfId="25378" xr:uid="{0569103B-2E45-4CC7-823B-59F929DEE2D0}"/>
    <cellStyle name="Normal 24" xfId="124" xr:uid="{EE3BD8EE-C531-4157-B402-FC3AEBBDF590}"/>
    <cellStyle name="Normal 24 2" xfId="2678" xr:uid="{328885FF-9098-43DE-8127-5CE8EF0BE46A}"/>
    <cellStyle name="Normal 24 2 2" xfId="25380" xr:uid="{8DECE547-D12D-47EC-B1C3-2E535D0712AB}"/>
    <cellStyle name="Normal 24 3" xfId="2677" xr:uid="{D7510A5D-DECB-4966-AC9E-93A1D1CEF1CE}"/>
    <cellStyle name="Normal 24 3 2" xfId="25381" xr:uid="{69E842F0-1788-4151-947A-EB2234C04D72}"/>
    <cellStyle name="Normal 24 4" xfId="25379" xr:uid="{9E79328A-F9EB-4F91-AE5E-DFFD8248CDE7}"/>
    <cellStyle name="Normal 25" xfId="2679" xr:uid="{50DD36C5-CBEC-47EE-BE84-7290201F35E3}"/>
    <cellStyle name="Normal 25 2" xfId="2680" xr:uid="{17A53E71-C7B5-4A5E-A107-811E389FBBF9}"/>
    <cellStyle name="Normal 25 2 2" xfId="25383" xr:uid="{F08987E0-C21F-4B20-A21F-8EA3051C3DFE}"/>
    <cellStyle name="Normal 25 3" xfId="25384" xr:uid="{3C8A13D0-82E0-4062-B366-673A413599E0}"/>
    <cellStyle name="Normal 25 4" xfId="25382" xr:uid="{6DA84D72-FA71-454D-9C37-933F29E7ACD5}"/>
    <cellStyle name="Normal 26" xfId="123" xr:uid="{BD3388B2-A03F-41B6-B1CB-8F84D3CA305B}"/>
    <cellStyle name="Normal 26 2" xfId="2682" xr:uid="{FEF0256D-87ED-46DF-972D-24DED35C28FE}"/>
    <cellStyle name="Normal 26 2 2" xfId="25386" xr:uid="{B0AD86F5-4011-4CE0-B7A8-B6764973BF25}"/>
    <cellStyle name="Normal 26 3" xfId="2681" xr:uid="{6A89595E-4D1C-4056-938C-1E3AC24329FD}"/>
    <cellStyle name="Normal 26 3 2" xfId="25387" xr:uid="{0FF62305-5D75-4B98-AAB5-0D06722FF8F1}"/>
    <cellStyle name="Normal 26 4" xfId="25388" xr:uid="{E3AA50C3-D4C6-4E05-BED8-999116566751}"/>
    <cellStyle name="Normal 26 5" xfId="25385" xr:uid="{6B092CC6-693A-4030-B868-7465D0E7B714}"/>
    <cellStyle name="Normal 27" xfId="2683" xr:uid="{01CA87A7-BD05-4E54-BA48-60FA69E0C003}"/>
    <cellStyle name="Normal 27 2" xfId="2684" xr:uid="{E21B3FE9-55F5-47A9-9535-B41A2497BA12}"/>
    <cellStyle name="Normal 27 2 2" xfId="25390" xr:uid="{2571F166-6721-4F70-A87F-F67D2B2BE8BE}"/>
    <cellStyle name="Normal 27 3" xfId="25391" xr:uid="{1CE47622-3C11-4D14-888D-05714F9AEE29}"/>
    <cellStyle name="Normal 27 4" xfId="25389" xr:uid="{54E91FF5-E59D-4E7D-9AE7-DC6FC37F1B32}"/>
    <cellStyle name="Normal 28" xfId="64" xr:uid="{40144E1A-C875-4F8B-98E8-C5F178B50324}"/>
    <cellStyle name="Normal 28 2" xfId="154" xr:uid="{A128E4C9-86E8-4DB3-9FE5-33E66CFC764D}"/>
    <cellStyle name="Normal 28 2 2" xfId="2686" xr:uid="{34A01D16-D1B7-4FA0-9AE1-056B0C26BE4D}"/>
    <cellStyle name="Normal 28 2 3" xfId="25393" xr:uid="{ECA9E4D9-AB58-4DDF-A860-DD980B256969}"/>
    <cellStyle name="Normal 28 3" xfId="65" xr:uid="{11FC2176-82C1-43C2-AA23-BA801D84136B}"/>
    <cellStyle name="Normal 28 4" xfId="2685" xr:uid="{7CE07145-0A1C-4D54-A552-2E2C7615FDF4}"/>
    <cellStyle name="Normal 28 5" xfId="25392" xr:uid="{EC2096B1-8CE0-478E-BD92-81A75230DA1E}"/>
    <cellStyle name="Normal 29" xfId="129" xr:uid="{AD9BA247-0112-4E35-8A51-78AA3EBED4FE}"/>
    <cellStyle name="Normal 29 2" xfId="2688" xr:uid="{6B579726-8B44-4D80-A720-3F0FE3D304E4}"/>
    <cellStyle name="Normal 29 2 2" xfId="25395" xr:uid="{F7DCE161-D038-4D11-85F3-0D087EEECCB7}"/>
    <cellStyle name="Normal 29 3" xfId="2687" xr:uid="{192B2AE9-D069-4659-8293-2FC6AEC8C41D}"/>
    <cellStyle name="Normal 29 4" xfId="25394" xr:uid="{D85ECC8C-3284-4A33-A651-2F82869833FC}"/>
    <cellStyle name="Normal 3" xfId="12" xr:uid="{00000000-0005-0000-0000-000040000000}"/>
    <cellStyle name="Normal 3 10" xfId="47" xr:uid="{EFEB9FC4-6857-4736-AB1A-D11091E15249}"/>
    <cellStyle name="Normal 3 2" xfId="62" xr:uid="{0B2581BC-BA75-4546-BB6C-5A3013A04847}"/>
    <cellStyle name="Normal 3 2 2" xfId="2689" xr:uid="{5378ADCF-656F-4C8D-B449-CFAEC85882C5}"/>
    <cellStyle name="Normal 3 2 2 2" xfId="25396" xr:uid="{75EB5370-E9B9-40B4-9DAC-679888954DB5}"/>
    <cellStyle name="Normal 3 2 3" xfId="3112" xr:uid="{1E606163-F7CD-4223-A1FE-AEC3CA1FAFE9}"/>
    <cellStyle name="Normal 3 2 3 2" xfId="3675" xr:uid="{1E205ED8-9F8E-4974-9351-5C626759A85F}"/>
    <cellStyle name="Normal 3 2 3 2 2" xfId="7254" xr:uid="{C1AF3D4E-3297-453F-8AAB-166BB8D141AF}"/>
    <cellStyle name="Normal 3 2 3 3" xfId="4257" xr:uid="{0B5770A4-470C-4CCD-9621-4D93D0950180}"/>
    <cellStyle name="Normal 3 2 3 4" xfId="6679" xr:uid="{4903449F-4B56-4B49-B83F-F9EA7F5FA089}"/>
    <cellStyle name="Normal 3 2 3 5" xfId="9253" xr:uid="{519BBC41-D5D9-4016-9DF6-87A12C55B0FF}"/>
    <cellStyle name="Normal 3 2 3 6" xfId="25397" xr:uid="{AAD6DE31-EB19-4A3E-8337-D0887DDF6B7E}"/>
    <cellStyle name="Normal 3 2 4" xfId="3674" xr:uid="{8E051945-B270-48B0-8B9F-F7C5423B7726}"/>
    <cellStyle name="Normal 3 2 4 2" xfId="7253" xr:uid="{EECCEAF9-0C2C-4329-8B20-5A49D45E6421}"/>
    <cellStyle name="Normal 3 2 5" xfId="4359" xr:uid="{7DAA2554-D07E-4A52-AFF1-6DE3CDF61CA5}"/>
    <cellStyle name="Normal 3 2 6" xfId="3724" xr:uid="{5921C13A-AA69-44D4-A1DF-F244006CE6DC}"/>
    <cellStyle name="Normal 3 2 7" xfId="6394" xr:uid="{774D46AE-5FAF-4726-A8B4-624AA2662672}"/>
    <cellStyle name="Normal 3 2 8" xfId="9252" xr:uid="{32FE0FC9-F8F7-4FC6-9EE3-27D7515FEF37}"/>
    <cellStyle name="Normal 3 2_Annexe 6 IAS" xfId="25398" xr:uid="{EC02F9F7-1415-4FEE-BF9E-7DF292056915}"/>
    <cellStyle name="Normal 3 3" xfId="73" xr:uid="{075A3B55-7F54-48A7-85DA-7D191489EDE9}"/>
    <cellStyle name="Normal 3 3 2" xfId="4360" xr:uid="{05E0EB10-426E-48DB-917E-D3163EF0EBE2}"/>
    <cellStyle name="Normal 3 3 2 2" xfId="25401" xr:uid="{27D5C43C-FB66-4EFC-BE53-8CFE4CA35616}"/>
    <cellStyle name="Normal 3 3 2 3" xfId="25402" xr:uid="{622F33EC-1C66-4927-9464-EAB429F72EA9}"/>
    <cellStyle name="Normal 3 3 2 4" xfId="25400" xr:uid="{EC2211E9-37F2-4D6B-8BB9-CD7F7501B7CC}"/>
    <cellStyle name="Normal 3 3 3" xfId="213" xr:uid="{AEF21135-2D09-49B3-898D-3ACCEAD2C163}"/>
    <cellStyle name="Normal 3 3 3 2" xfId="25403" xr:uid="{7021F784-7E3C-4633-9341-2ECFB908D1BC}"/>
    <cellStyle name="Normal 3 3 4" xfId="25404" xr:uid="{BFF6640D-C7C1-4FBD-B78E-8B132336643D}"/>
    <cellStyle name="Normal 3 3 5" xfId="25399" xr:uid="{F4965833-27DD-45FA-9058-5DDDF750BEFD}"/>
    <cellStyle name="Normal 3 3_Annexe 6 IAS" xfId="25405" xr:uid="{42D2ADFA-065F-4297-BCFC-215C5E55A8ED}"/>
    <cellStyle name="Normal 3 4" xfId="98" xr:uid="{28A8D8DE-EFCD-4A7B-A2DC-052B4B56A8A0}"/>
    <cellStyle name="Normal 3 4 2" xfId="3676" xr:uid="{FF4328B6-9734-43A8-B996-8EACD573C7DC}"/>
    <cellStyle name="Normal 3 4 2 2" xfId="7255" xr:uid="{E306B405-43BD-4AF9-892C-C5D505A4739C}"/>
    <cellStyle name="Normal 3 4 3" xfId="3792" xr:uid="{04B4DAAC-ED22-4C6D-A944-0FBF272FDA99}"/>
    <cellStyle name="Normal 3 4 4" xfId="6678" xr:uid="{6E0230B4-2A59-444A-AF20-0F978BD388BF}"/>
    <cellStyle name="Normal 3 4 5" xfId="9254" xr:uid="{68B986B2-3D0F-4AEC-993C-9E2687C32137}"/>
    <cellStyle name="Normal 3 4 6" xfId="10580" xr:uid="{5A305DDF-9570-464F-AD6F-9EDBCB958EC3}"/>
    <cellStyle name="Normal 3 4 7" xfId="3111" xr:uid="{163AFDC1-775A-4368-81A6-0A2195CF131C}"/>
    <cellStyle name="Normal 3 4 8" xfId="11455" xr:uid="{472576BC-7F7A-4BE1-8CA2-385FC601456B}"/>
    <cellStyle name="Normal 3 4 9" xfId="25406" xr:uid="{D057E2F0-B2F6-4CB6-8DDC-34A020CA8371}"/>
    <cellStyle name="Normal 3 5" xfId="136" xr:uid="{8AE29085-5FF7-4A7F-81B5-CCCD7A18FE63}"/>
    <cellStyle name="Normal 3 5 2" xfId="7252" xr:uid="{D4DEB190-FC83-4A93-B03B-FEA55034BDF2}"/>
    <cellStyle name="Normal 3 5 3" xfId="10196" xr:uid="{13A285CC-E464-4D0C-80CB-B8B835715F5E}"/>
    <cellStyle name="Normal 3 5 4" xfId="3673" xr:uid="{66AFC391-A0A4-4FBD-BFCE-82AECA8832ED}"/>
    <cellStyle name="Normal 3 5 5" xfId="25407" xr:uid="{438F70D0-6FF2-4C6D-AEFA-25C3B6BFAC40}"/>
    <cellStyle name="Normal 3 6" xfId="156" xr:uid="{3ACD7DE6-A1B4-49BC-AA1A-3404B7F37C33}"/>
    <cellStyle name="Normal 3 6 2" xfId="4358" xr:uid="{A9BDC543-DD65-40AB-847B-B3F34017D0A8}"/>
    <cellStyle name="Normal 3 7" xfId="3723" xr:uid="{7CFB1891-8D84-4417-BEE6-5A3659922629}"/>
    <cellStyle name="Normal 3 8" xfId="6393" xr:uid="{47D4EEE2-6312-463D-9586-A36D282DDCC7}"/>
    <cellStyle name="Normal 3 8 3 3" xfId="107" xr:uid="{7FF8736D-7FBE-4CB3-8BA8-E1EEB9E8747F}"/>
    <cellStyle name="Normal 3 9" xfId="145" xr:uid="{C836168E-CE24-4277-8160-A5379B944E7F}"/>
    <cellStyle name="Normal 3_~1520012" xfId="4361" xr:uid="{47F66AE0-B819-4DDB-8107-E5E4BB9F9537}"/>
    <cellStyle name="Normal 30" xfId="2690" xr:uid="{165344C2-FECB-4D48-92A8-080332288031}"/>
    <cellStyle name="Normal 30 2" xfId="2691" xr:uid="{3940B416-3F29-49A2-89C7-5D414662724D}"/>
    <cellStyle name="Normal 30 2 2" xfId="25409" xr:uid="{B9B3BFFB-414C-4E6F-B98C-A12687B06A0D}"/>
    <cellStyle name="Normal 30 3" xfId="25408" xr:uid="{0BBC0920-BB65-4F29-A90E-BC3698E573F7}"/>
    <cellStyle name="Normal 31" xfId="152" xr:uid="{CCED205C-DF57-489B-9FAD-80498C9B5120}"/>
    <cellStyle name="Normal 31 2" xfId="2693" xr:uid="{29D92A1D-CDAD-4868-8769-CE706ACB0298}"/>
    <cellStyle name="Normal 31 2 2" xfId="25411" xr:uid="{5ACD5B90-7154-405D-B31C-24C8190A0088}"/>
    <cellStyle name="Normal 31 3" xfId="2692" xr:uid="{C1EEDD43-FE5D-4538-B39D-3A67E7253E5D}"/>
    <cellStyle name="Normal 31 4" xfId="25410" xr:uid="{0B0766C8-317C-4A96-90E1-534DDA65E6EC}"/>
    <cellStyle name="Normal 32" xfId="2694" xr:uid="{E6AD2D3F-AE02-440C-9241-49FB73AC528B}"/>
    <cellStyle name="Normal 32 2" xfId="2695" xr:uid="{057E4200-3B75-45BB-A63D-FCFD8850A3A5}"/>
    <cellStyle name="Normal 32 2 2" xfId="25413" xr:uid="{631F9233-CEE0-45D0-92C3-34B96EA24896}"/>
    <cellStyle name="Normal 32 3" xfId="25412" xr:uid="{9EBDD9A5-4AA4-4DE7-99D2-B1F5BBBB663E}"/>
    <cellStyle name="Normal 33" xfId="67" xr:uid="{A00B214F-161B-40E2-AE59-95CA45830D51}"/>
    <cellStyle name="Normal 33 2" xfId="2697" xr:uid="{278D28B4-2C4F-457E-9E05-33D10F45961B}"/>
    <cellStyle name="Normal 33 2 2" xfId="25415" xr:uid="{E72D7538-E6B3-4B67-9B32-3C7A4911026A}"/>
    <cellStyle name="Normal 33 3" xfId="2696" xr:uid="{B37E3CD2-1313-4AC2-8CBC-803BC638067F}"/>
    <cellStyle name="Normal 33 4" xfId="25414" xr:uid="{29F5FEA5-4840-4F27-AD2D-BE49053B1F58}"/>
    <cellStyle name="Normal 34" xfId="103" xr:uid="{2B0D19CA-7780-4BF7-99C4-95E95E985A09}"/>
    <cellStyle name="Normal 34 2" xfId="2699" xr:uid="{CD16C89F-3564-4AF7-A520-8B5A309E835C}"/>
    <cellStyle name="Normal 34 2 2" xfId="25417" xr:uid="{590E444B-3E54-4778-A054-8712C3BAC3A3}"/>
    <cellStyle name="Normal 34 3" xfId="2698" xr:uid="{620C5890-8125-460F-ABDE-BCD057CFF85A}"/>
    <cellStyle name="Normal 34 4" xfId="25416" xr:uid="{7685550C-A0B5-4178-AC51-EB3737373C91}"/>
    <cellStyle name="Normal 35" xfId="15" xr:uid="{00000000-0005-0000-0000-000007000000}"/>
    <cellStyle name="Normal 35 2" xfId="20" xr:uid="{00000000-0005-0000-0000-000008000000}"/>
    <cellStyle name="Normal 35 2 2" xfId="25" xr:uid="{00000000-0005-0000-0000-000009000000}"/>
    <cellStyle name="Normal 35 2 3" xfId="2701" xr:uid="{F37E070F-C26C-4B73-A8F1-72B0C254DD84}"/>
    <cellStyle name="Normal 35 2 4" xfId="25419" xr:uid="{61E777A5-0FE0-4468-834A-72C1E2387E63}"/>
    <cellStyle name="Normal 35 3" xfId="22" xr:uid="{00000000-0005-0000-0000-00000A000000}"/>
    <cellStyle name="Normal 35 3 2" xfId="27" xr:uid="{00000000-0005-0000-0000-00000B000000}"/>
    <cellStyle name="Normal 35 3 3" xfId="2700" xr:uid="{526A6972-B9B8-4B3A-849E-EB3D383D34C5}"/>
    <cellStyle name="Normal 35 4" xfId="23" xr:uid="{00000000-0005-0000-0000-00000C000000}"/>
    <cellStyle name="Normal 35 5" xfId="25418" xr:uid="{A8BD639A-C31F-4928-B652-DAF234368385}"/>
    <cellStyle name="Normal 36" xfId="2702" xr:uid="{174BA03E-7394-4D51-83A3-5172E9C25DFA}"/>
    <cellStyle name="Normal 36 2" xfId="2703" xr:uid="{DDED7F29-470A-4550-A519-1DC154C29F2B}"/>
    <cellStyle name="Normal 36 2 2" xfId="25421" xr:uid="{5285F6C8-78EF-4067-AE39-91800A707A62}"/>
    <cellStyle name="Normal 36 3" xfId="25420" xr:uid="{5CCB246B-F58D-45D1-8D0B-999D594735AB}"/>
    <cellStyle name="Normal 37" xfId="2704" xr:uid="{CF06A413-5BEB-4F7A-8FC3-9D6C28691DCC}"/>
    <cellStyle name="Normal 37 2" xfId="2705" xr:uid="{C0888DFF-5331-4659-8BFA-55E56679063F}"/>
    <cellStyle name="Normal 37 3" xfId="25422" xr:uid="{21B3C08F-9066-4234-A2A6-FA9F7DB2596F}"/>
    <cellStyle name="Normal 38" xfId="2706" xr:uid="{C0AB6105-5ED0-4826-9C00-7835C984420D}"/>
    <cellStyle name="Normal 38 2" xfId="2707" xr:uid="{F0D3D063-00B5-42A9-92AA-6C4479E0DE3C}"/>
    <cellStyle name="Normal 38 3" xfId="25423" xr:uid="{FD3C5692-F469-432B-B1F3-C68AD593C821}"/>
    <cellStyle name="Normal 39" xfId="118" xr:uid="{36E3EDA5-FD1F-4FB6-AA49-A0726BE09259}"/>
    <cellStyle name="Normal 39 2" xfId="2709" xr:uid="{F6D01434-14F5-48DA-8467-C35547C7FB41}"/>
    <cellStyle name="Normal 39 3" xfId="2708" xr:uid="{9D1C3CE6-9EE1-4383-B4F3-FB345A922A34}"/>
    <cellStyle name="Normal 39 4" xfId="25424" xr:uid="{1E92A7EB-F212-4058-86EC-607F0864175F}"/>
    <cellStyle name="Normal 4" xfId="9" xr:uid="{9902F70A-8156-4D50-BF29-27CD90658E59}"/>
    <cellStyle name="Normal 4 10" xfId="11435" xr:uid="{4C52AE23-D225-4427-BBC8-F8F26B8BAACB}"/>
    <cellStyle name="Normal 4 11" xfId="11445" xr:uid="{FA451CE4-98AC-4EEC-9B0D-DFF7A2448846}"/>
    <cellStyle name="Normal 4 12" xfId="60" xr:uid="{AB008A6A-A2D3-439F-8900-3D43A5201B02}"/>
    <cellStyle name="Normal 4 2" xfId="84" xr:uid="{03864A0D-F5FF-43A7-A973-CC5C1A9FCA64}"/>
    <cellStyle name="Normal 4 2 2" xfId="48" xr:uid="{A3AEA24D-EB2A-40D3-8D42-035E8D12290A}"/>
    <cellStyle name="Normal 4 2 2 2" xfId="25425" xr:uid="{E6767211-7B35-4DAF-9FF9-4896211593BA}"/>
    <cellStyle name="Normal 4 2 3" xfId="2710" xr:uid="{EDE106F6-0C0D-4F08-ADF8-672A7891781E}"/>
    <cellStyle name="Normal 4 2 3 2" xfId="25426" xr:uid="{6553BA51-210B-4D8C-A325-A1C0A08AF4C2}"/>
    <cellStyle name="Normal 4 2_Balanse" xfId="11355" xr:uid="{C8DFCF88-09B0-4E58-B007-41897904A45E}"/>
    <cellStyle name="Normal 4 3" xfId="116" xr:uid="{5CB4EB28-C1C4-43A7-9E34-F7652967DA83}"/>
    <cellStyle name="Normal 4 3 2" xfId="3678" xr:uid="{E1905856-B9C0-49EF-810D-640EDE9CCB87}"/>
    <cellStyle name="Normal 4 3 2 2" xfId="7257" xr:uid="{73478D08-DBF7-40B4-8B1D-0DCD2A0BC891}"/>
    <cellStyle name="Normal 4 3 2 3" xfId="25428" xr:uid="{772353D2-8687-411A-9089-B227C2139177}"/>
    <cellStyle name="Normal 4 3 3" xfId="4256" xr:uid="{B37A4884-F7EF-43E3-9FBA-AB966A533638}"/>
    <cellStyle name="Normal 4 3 3 2" xfId="25429" xr:uid="{98035BBA-377D-4C64-BDBE-A95B7EBF2EE3}"/>
    <cellStyle name="Normal 4 3 4" xfId="6680" xr:uid="{DDF3988C-B790-4A40-B0A4-A01FD6C006C0}"/>
    <cellStyle name="Normal 4 3 5" xfId="9256" xr:uid="{BC996692-EA96-47E4-8D3D-558780219159}"/>
    <cellStyle name="Normal 4 3 6" xfId="3113" xr:uid="{CE7FC443-CC0F-4ABF-A9F4-D55C58F57588}"/>
    <cellStyle name="Normal 4 3 7" xfId="25427" xr:uid="{81223F43-648E-4C62-BA47-CF77BC8FB7EB}"/>
    <cellStyle name="Normal 4 4" xfId="3677" xr:uid="{00E43441-C2CE-4CBD-BEF8-E6281399749A}"/>
    <cellStyle name="Normal 4 4 2" xfId="7256" xr:uid="{67B24E4E-6729-4BC5-BCFC-5A09B066794F}"/>
    <cellStyle name="Normal 4 4 3" xfId="9362" xr:uid="{CF90A0F9-A524-4072-98DE-0CE3199F9EA6}"/>
    <cellStyle name="Normal 4 4 4" xfId="25430" xr:uid="{394E2180-A43D-4CF7-85F8-4BBF568F6515}"/>
    <cellStyle name="Normal 4 5" xfId="4362" xr:uid="{FA858FC8-15D9-4DBE-9BB5-54A11A2C52EB}"/>
    <cellStyle name="Normal 4 5 2" xfId="10579" xr:uid="{1B075DD6-C320-4BE2-BB67-F623CFF3A642}"/>
    <cellStyle name="Normal 4 5 3" xfId="10195" xr:uid="{ABC90AE4-C5C6-453E-AE26-7AFEA9D78236}"/>
    <cellStyle name="Normal 4 5 4" xfId="9361" xr:uid="{1FF8A102-C08C-42B2-BA54-DFC10BFC32D1}"/>
    <cellStyle name="Normal 4 6" xfId="3868" xr:uid="{C30987A6-05CE-4D2A-ACF7-91C76E7ED861}"/>
    <cellStyle name="Normal 4 6 2" xfId="10253" xr:uid="{8FB301FF-DF30-41C4-B80E-C58833C241F6}"/>
    <cellStyle name="Normal 4 6 3" xfId="9360" xr:uid="{E4696301-7725-4AE3-BF9A-484DEFB63CC1}"/>
    <cellStyle name="Normal 4 7" xfId="6395" xr:uid="{DED0442C-07B5-4A1B-AB98-72D80FBDD91E}"/>
    <cellStyle name="Normal 4 8" xfId="9255" xr:uid="{72811D1C-7EA3-45CD-B5E4-522B5FC0990D}"/>
    <cellStyle name="Normal 4 9" xfId="10934" xr:uid="{3885ED70-84ED-4947-92EA-AD8C2573D963}"/>
    <cellStyle name="Normal 4_Annexe 6 IAS" xfId="25431" xr:uid="{81F96B06-4B73-4D9D-9758-0F96547E6EDC}"/>
    <cellStyle name="Normal 40" xfId="121" xr:uid="{8AD2C6F8-A0DF-4E6D-86F2-BB555FAFE1CE}"/>
    <cellStyle name="Normal 40 2" xfId="2712" xr:uid="{6ECAB56D-5632-4A88-8AAB-8BDC0008FDF6}"/>
    <cellStyle name="Normal 40 2 2" xfId="25434" xr:uid="{8CB0D1E4-CC50-492D-B5A5-942D5074756F}"/>
    <cellStyle name="Normal 40 2 3" xfId="25433" xr:uid="{F60D4367-1EA6-48F2-9DDA-6601E0A0EFE3}"/>
    <cellStyle name="Normal 40 3" xfId="2711" xr:uid="{1E19F87A-6AC3-42F8-98CA-1109F8ACF2E3}"/>
    <cellStyle name="Normal 40 3 2" xfId="25436" xr:uid="{88761D68-3DA6-4B54-909E-C6ECF3EA98A4}"/>
    <cellStyle name="Normal 40 3 3" xfId="25435" xr:uid="{7B34B005-F5EE-4CFA-AF57-5B5935107EB1}"/>
    <cellStyle name="Normal 40 4" xfId="25437" xr:uid="{FD9ED6C2-8854-47E6-A0BA-7F7E9546E5DB}"/>
    <cellStyle name="Normal 40 5" xfId="25432" xr:uid="{387C47FC-1751-4199-B0D9-DB8A05EC384C}"/>
    <cellStyle name="Normal 41" xfId="2713" xr:uid="{117ABF92-BC90-41B9-9379-51CB183C30E7}"/>
    <cellStyle name="Normal 41 2" xfId="2714" xr:uid="{80D26F3D-6BA4-4386-986E-65F76EE5F9D9}"/>
    <cellStyle name="Normal 41 2 2" xfId="25440" xr:uid="{514502A5-1F16-4708-917D-85FC293AA113}"/>
    <cellStyle name="Normal 41 2 3" xfId="25439" xr:uid="{D35A164D-70E2-43BC-98FC-A334F28250E8}"/>
    <cellStyle name="Normal 41 3" xfId="25441" xr:uid="{342C030B-B971-4BC4-B88B-5E4BF84C752D}"/>
    <cellStyle name="Normal 41 3 2" xfId="25442" xr:uid="{BE177A15-209E-4E1A-BECD-2E55F806879A}"/>
    <cellStyle name="Normal 41 4" xfId="25443" xr:uid="{D881075A-1B39-4CF0-9EF8-CF98876E2BDF}"/>
    <cellStyle name="Normal 41 5" xfId="25438" xr:uid="{C14E01D7-58D9-404D-822E-91FA01989EB5}"/>
    <cellStyle name="Normal 42" xfId="2715" xr:uid="{A498D1FE-CE18-4031-B837-EA43BFA5B701}"/>
    <cellStyle name="Normal 42 2" xfId="2716" xr:uid="{C0503172-B4B1-42B6-A7F0-C37B54291BE0}"/>
    <cellStyle name="Normal 42 2 2" xfId="25445" xr:uid="{5CC6F80F-A2AF-4041-80B0-204AF9A8C680}"/>
    <cellStyle name="Normal 42 3" xfId="25444" xr:uid="{D0D47E30-EA53-4446-912C-3993DD8398F4}"/>
    <cellStyle name="Normal 43" xfId="2717" xr:uid="{3B72235A-AE88-45B0-A45F-681599CFB301}"/>
    <cellStyle name="Normal 43 2" xfId="2718" xr:uid="{41300404-4C2F-4E97-8559-B4DA680D6F7B}"/>
    <cellStyle name="Normal 43 3" xfId="25446" xr:uid="{E37DD2E3-FBFB-4683-BA0D-77FC4A8BF1E7}"/>
    <cellStyle name="Normal 44" xfId="2719" xr:uid="{B6EB883E-FE9F-4914-9F87-FBE3B4203765}"/>
    <cellStyle name="Normal 44 2" xfId="2720" xr:uid="{19417199-DD0F-4AEC-BE5E-BBDC2D3C2C6B}"/>
    <cellStyle name="Normal 44 3" xfId="25447" xr:uid="{041CF1AA-B69A-499D-829E-9DB57B473C45}"/>
    <cellStyle name="Normal 45" xfId="61" xr:uid="{FDE5C543-47CB-495F-A402-6F9885E4C547}"/>
    <cellStyle name="Normal 45 2" xfId="2722" xr:uid="{6C5CB214-CF28-428C-9B94-2951C1E52C74}"/>
    <cellStyle name="Normal 45 3" xfId="2721" xr:uid="{8B71B1C7-BB70-4F65-B356-089372218215}"/>
    <cellStyle name="Normal 45 4" xfId="25448" xr:uid="{DB6977CC-76B8-4E88-931A-0857F4DAEC02}"/>
    <cellStyle name="Normal 46" xfId="2723" xr:uid="{C28049C5-96F7-42CF-980B-A89360B45603}"/>
    <cellStyle name="Normal 46 2" xfId="2724" xr:uid="{CB03897A-FE67-47F1-AA34-686154645387}"/>
    <cellStyle name="Normal 46 3" xfId="25449" xr:uid="{4496CDEB-92DB-418D-A662-01C11B7B27C0}"/>
    <cellStyle name="Normal 46 3 3 3" xfId="106" xr:uid="{6AC625B1-4C19-4066-B00F-3D9502261557}"/>
    <cellStyle name="Normal 47" xfId="2725" xr:uid="{110D8B56-A84C-41E8-A0FD-EA3F09216113}"/>
    <cellStyle name="Normal 47 2" xfId="2726" xr:uid="{97431B37-8E96-486B-8245-BCAB566F0041}"/>
    <cellStyle name="Normal 47 3" xfId="25450" xr:uid="{0350C6E0-BB4D-4B17-B68A-8072F17460C5}"/>
    <cellStyle name="Normal 48" xfId="77" xr:uid="{91956E79-34E5-44E6-B7BE-938DD41A289D}"/>
    <cellStyle name="Normal 48 2" xfId="2728" xr:uid="{727216B5-14A3-49B7-807A-CBC36CD07A21}"/>
    <cellStyle name="Normal 48 3" xfId="2727" xr:uid="{ED3D69BD-4045-4C97-AAA2-64EDC9F7A9D9}"/>
    <cellStyle name="Normal 48 4" xfId="25451" xr:uid="{34F19F47-FD25-4999-AC15-FAB4AAE7A63A}"/>
    <cellStyle name="Normal 49" xfId="2729" xr:uid="{8C357C5D-7F7E-4235-AFDF-4EE7ACA3DED1}"/>
    <cellStyle name="Normal 49 2" xfId="2730" xr:uid="{13A384B6-5D8F-4929-8CF9-8B2F2D425A40}"/>
    <cellStyle name="Normal 49 3" xfId="25452" xr:uid="{9531AD25-F54E-4AF5-901D-04F3D2239EE1}"/>
    <cellStyle name="Normal 5" xfId="78" xr:uid="{78EE988E-5986-4A2C-B93A-66306913A70C}"/>
    <cellStyle name="Normal 5 12" xfId="81" xr:uid="{DA030E25-61CB-4A5E-9B3B-AE0D70D51DFD}"/>
    <cellStyle name="Normal 5 2" xfId="130" xr:uid="{E364C46E-140A-42DB-A07A-4BCD88234548}"/>
    <cellStyle name="Normal 5 2 2" xfId="6054" xr:uid="{0A969937-1F9E-4E73-AFDB-4920AB80D168}"/>
    <cellStyle name="Normal 5 2 2 2" xfId="8687" xr:uid="{C618BA04-F2AE-4694-BB82-38D0CBF9896B}"/>
    <cellStyle name="Normal 5 2 2 3" xfId="9359" xr:uid="{1C047B49-CC3B-45D0-890C-808355C401D7}"/>
    <cellStyle name="Normal 5 2 2 4" xfId="25455" xr:uid="{9700726D-85BB-42EC-B1F1-C97A58368CB0}"/>
    <cellStyle name="Normal 5 2 3" xfId="4389" xr:uid="{1D871227-58F3-4CEB-ACDA-764233B0AAD9}"/>
    <cellStyle name="Normal 5 2 3 2" xfId="7282" xr:uid="{91C158F7-49D2-4FF9-BE0E-44E322653AC2}"/>
    <cellStyle name="Normal 5 2 4" xfId="10194" xr:uid="{31DD6C4C-3B86-4E23-BDA2-24E88E327E5A}"/>
    <cellStyle name="Normal 5 2 5" xfId="10918" xr:uid="{1A6EFB49-4764-4F21-A037-017F1178ADE0}"/>
    <cellStyle name="Normal 5 2 6" xfId="2732" xr:uid="{F19C997C-40B9-41F5-8912-33BBA89207D5}"/>
    <cellStyle name="Normal 5 2 7" xfId="25454" xr:uid="{F6B88B06-1ADF-43F1-9D52-102EE37DD484}"/>
    <cellStyle name="Normal 5 3" xfId="2731" xr:uid="{CFA852C8-03A4-4F72-9255-27299B5277EE}"/>
    <cellStyle name="Normal 5 3 2" xfId="5357" xr:uid="{23D83FE2-CA2E-462E-BC44-680028F8A925}"/>
    <cellStyle name="Normal 5 3 2 2" xfId="7990" xr:uid="{084027A1-B247-425E-BAF6-C3319D8C155F}"/>
    <cellStyle name="Normal 5 3 2 3" xfId="9358" xr:uid="{0F93F348-4FB9-4612-9F41-BB40603FA16E}"/>
    <cellStyle name="Normal 5 3 2 4" xfId="25457" xr:uid="{D7E107FC-8C98-4714-B94D-575EE701335C}"/>
    <cellStyle name="Normal 5 3 3" xfId="4433" xr:uid="{2BEAE142-180F-46EF-81A8-BD65923B4F58}"/>
    <cellStyle name="Normal 5 3 3 2" xfId="7286" xr:uid="{665EEE32-2E2A-43CB-BF52-217534B4BA2C}"/>
    <cellStyle name="Normal 5 3 3 3" xfId="25458" xr:uid="{D38C493A-037B-433E-A340-50F7D134FF37}"/>
    <cellStyle name="Normal 5 3 4" xfId="10193" xr:uid="{28513F53-E3F3-4EFC-BDC4-53838CD3D5E8}"/>
    <cellStyle name="Normal 5 3 5" xfId="25456" xr:uid="{82D42E51-5016-45C9-9F22-71E890267966}"/>
    <cellStyle name="Normal 5 3_Annexe 6 IAS" xfId="25459" xr:uid="{82F9A2F7-282D-415D-8C29-CE3392653F05}"/>
    <cellStyle name="Normal 5 4" xfId="2837" xr:uid="{7F7883AE-4B17-4442-A4A9-A325ADB88744}"/>
    <cellStyle name="Normal 5 4 2" xfId="7986" xr:uid="{6129296A-5F68-41B4-9065-FA1435FA2B9C}"/>
    <cellStyle name="Normal 5 4 2 2" xfId="25461" xr:uid="{EF58F587-D845-4EFE-8B36-7FAC8EADAB3D}"/>
    <cellStyle name="Normal 5 4 3" xfId="5333" xr:uid="{5FBBFC9B-3BA2-45D8-B3FA-E549B0F589B4}"/>
    <cellStyle name="Normal 5 4 4" xfId="25460" xr:uid="{5934B68E-36BE-4C6B-BF6F-75574ECB20F9}"/>
    <cellStyle name="Normal 5 5" xfId="4280" xr:uid="{63FDD458-4EE0-464E-AEB1-470DDD4FCFD3}"/>
    <cellStyle name="Normal 5 5 2" xfId="7279" xr:uid="{AF71A777-317E-4BE4-A7C9-6366522CFA0E}"/>
    <cellStyle name="Normal 5 5 3" xfId="9357" xr:uid="{4FBAD91A-BEBC-4C03-BE31-517A1197FC74}"/>
    <cellStyle name="Normal 5 5 4" xfId="25462" xr:uid="{95BCA57B-517B-4982-B359-585746309D73}"/>
    <cellStyle name="Normal 5 6" xfId="10578" xr:uid="{23A68CF4-2737-4A3D-97B8-3A66FD7807EF}"/>
    <cellStyle name="Normal 5 7" xfId="10192" xr:uid="{EAF79096-D793-478D-8156-0D83C73E817A}"/>
    <cellStyle name="Normal 5 8" xfId="233" xr:uid="{0467880A-EB33-4DBB-879C-4584779D15B7}"/>
    <cellStyle name="Normal 5 9" xfId="25453" xr:uid="{3A214DF4-EDE9-40CA-AF91-C821B976A430}"/>
    <cellStyle name="Normal 5_20130128_ITS on reporting_Annex I_CA" xfId="10919" xr:uid="{70B08082-DE20-458B-AB97-64FE3AB0FED5}"/>
    <cellStyle name="Normal 50" xfId="2733" xr:uid="{88A4B439-82AD-478E-AB8C-BA7F10F88B46}"/>
    <cellStyle name="Normal 50 2" xfId="2734" xr:uid="{97AB51B0-6E54-4832-9720-6CBE400CCCCE}"/>
    <cellStyle name="Normal 50 3" xfId="25463" xr:uid="{90E9D2C2-C6A8-4FED-9A75-6B996E8A86A9}"/>
    <cellStyle name="Normal 51" xfId="2735" xr:uid="{7D21B034-9875-4041-BEAE-4E06BCF5AF29}"/>
    <cellStyle name="Normal 51 2" xfId="2736" xr:uid="{603A0230-A988-4F24-9E41-08AAC2369A71}"/>
    <cellStyle name="Normal 51 3" xfId="25464" xr:uid="{D3743C34-E3D5-427D-BC5F-87329F3999AC}"/>
    <cellStyle name="Normal 52" xfId="2737" xr:uid="{6470A81A-3343-47D1-A497-BF6EF5B14031}"/>
    <cellStyle name="Normal 52 2" xfId="2738" xr:uid="{E8E7D11B-397F-4224-BFFA-B8F1991E71BF}"/>
    <cellStyle name="Normal 52 3" xfId="25465" xr:uid="{08107BAF-2F11-49D5-A145-D781AD261DEA}"/>
    <cellStyle name="Normal 53" xfId="2739" xr:uid="{B07EBC7D-E104-4FB1-B9CD-89FDAA90D641}"/>
    <cellStyle name="Normal 53 2" xfId="2740" xr:uid="{C73F53D7-3D18-4708-8723-70D5072561C5}"/>
    <cellStyle name="Normal 53 3" xfId="25466" xr:uid="{BBAB47D9-2D11-4C87-BB3D-831F2A1E5182}"/>
    <cellStyle name="Normal 54" xfId="2741" xr:uid="{0A2E48F2-B74D-4148-B051-EAEF0BE0B483}"/>
    <cellStyle name="Normal 54 2" xfId="2742" xr:uid="{4377EB4C-013C-4B04-AC0F-D64F29F562DE}"/>
    <cellStyle name="Normal 54 3" xfId="25467" xr:uid="{C8CC3F28-42C4-4D05-A5C5-71C49CB56D5D}"/>
    <cellStyle name="Normal 55" xfId="2743" xr:uid="{96870B64-6DCE-4B9E-B43E-3D1416BB06E2}"/>
    <cellStyle name="Normal 55 2" xfId="2744" xr:uid="{43A1BE21-444F-413B-AACC-0A8CC6ECE51E}"/>
    <cellStyle name="Normal 55 3" xfId="25468" xr:uid="{21CBD67D-2470-4798-8C6C-488373A2AEC5}"/>
    <cellStyle name="Normal 56" xfId="2745" xr:uid="{798DC903-2F0A-4C81-AEB9-A1BA1E04F7CD}"/>
    <cellStyle name="Normal 56 2" xfId="2746" xr:uid="{90622361-FDD5-4008-848C-1C9BC033085C}"/>
    <cellStyle name="Normal 56 3" xfId="25469" xr:uid="{6B635DE5-872A-4ED0-9591-118D1E6DEDC6}"/>
    <cellStyle name="Normal 57" xfId="2747" xr:uid="{4328BA88-9485-47E0-83AB-F3D6BC544950}"/>
    <cellStyle name="Normal 57 2" xfId="2748" xr:uid="{CBE0E205-CC06-4292-8EC6-24A152DF6480}"/>
    <cellStyle name="Normal 57 3" xfId="25470" xr:uid="{C3EB5DB8-79A0-4743-B015-20C01A6D2855}"/>
    <cellStyle name="Normal 58" xfId="2749" xr:uid="{9C92D433-B4D0-4A23-9F69-B90287073E9D}"/>
    <cellStyle name="Normal 58 2" xfId="2750" xr:uid="{654DB08F-2384-408E-BBDA-BE634735F03A}"/>
    <cellStyle name="Normal 58 3" xfId="25471" xr:uid="{DC6FD4BE-A582-4CFF-BDFA-334B49B44AEB}"/>
    <cellStyle name="Normal 59" xfId="2751" xr:uid="{75F7FB5C-A0F7-4200-AC41-521F87ACBDEB}"/>
    <cellStyle name="Normal 59 2" xfId="2752" xr:uid="{57D30C2A-8BDC-4BD7-B7EC-79ACC3DC230C}"/>
    <cellStyle name="Normal 59 3" xfId="25472" xr:uid="{4917B501-BBAD-43DD-A9A0-714A38A4784F}"/>
    <cellStyle name="Normal 6" xfId="86" xr:uid="{13457F5C-4961-477E-977A-A62CCDD398D9}"/>
    <cellStyle name="Normal 6 10" xfId="25473" xr:uid="{C07D962B-C4C3-41B7-B4FC-DEA0932248B8}"/>
    <cellStyle name="Normal 6 2" xfId="131" xr:uid="{3DD279DC-425D-469A-A163-F7368FF812C1}"/>
    <cellStyle name="Normal 6 2 2" xfId="6055" xr:uid="{D2484ADF-C1E9-4604-804C-F86BDD64FAAB}"/>
    <cellStyle name="Normal 6 2 2 2" xfId="8688" xr:uid="{DAD0F4FF-34EA-4D71-9941-7A3792267BAF}"/>
    <cellStyle name="Normal 6 2 2 3" xfId="10577" xr:uid="{D0473256-512F-48DC-84D4-AE0896016D06}"/>
    <cellStyle name="Normal 6 2 2 4" xfId="25475" xr:uid="{661740C4-72C8-4AC7-8B9B-9193295AF233}"/>
    <cellStyle name="Normal 6 2 3" xfId="4390" xr:uid="{D7A1D11E-9A9F-498D-BDDA-00CE1833BF34}"/>
    <cellStyle name="Normal 6 2 3 2" xfId="7283" xr:uid="{75FF0679-4B7B-4C03-B9DF-9CB2C870CC62}"/>
    <cellStyle name="Normal 6 2 4" xfId="10672" xr:uid="{93DAAD01-737B-44FC-B183-755FA9DE7140}"/>
    <cellStyle name="Normal 6 2 5" xfId="2754" xr:uid="{7A7945C1-1C85-4CEA-AD6F-DB3D9367002C}"/>
    <cellStyle name="Normal 6 2 6" xfId="25474" xr:uid="{0B34C36B-E93C-4725-BEA9-D0B4E58A3DEB}"/>
    <cellStyle name="Normal 6 2_Annexe 6 IAS" xfId="25476" xr:uid="{24B33867-8A99-46B2-BA9B-E45458FBBFF0}"/>
    <cellStyle name="Normal 6 3" xfId="4434" xr:uid="{98720930-1113-4EC4-873C-66C904F7768D}"/>
    <cellStyle name="Normal 6 3 2" xfId="6056" xr:uid="{FDC47E67-DCF8-482C-9889-FDB3EBAC83AF}"/>
    <cellStyle name="Normal 6 3 2 2" xfId="8689" xr:uid="{2C21EF6B-D4C9-4C3C-8AD2-47A0A0378723}"/>
    <cellStyle name="Normal 6 3 2 3" xfId="10576" xr:uid="{4927420D-58C7-4BB4-A2BC-DEC67A36DCC8}"/>
    <cellStyle name="Normal 6 3 2 4" xfId="25478" xr:uid="{031C069A-5400-44D2-96F0-7FEDFF44E05E}"/>
    <cellStyle name="Normal 6 3 3" xfId="7287" xr:uid="{FDB85F77-CC86-4B23-8AC6-928D1151924B}"/>
    <cellStyle name="Normal 6 3 3 2" xfId="25479" xr:uid="{0F10EBE7-5BE3-479A-92A6-E5146F63E069}"/>
    <cellStyle name="Normal 6 3 4" xfId="10671" xr:uid="{1F5B3FB5-50EB-4CAB-9E96-610079131F1F}"/>
    <cellStyle name="Normal 6 3 5" xfId="25477" xr:uid="{732CDD9E-F328-4471-BF8E-313B0238C57D}"/>
    <cellStyle name="Normal 6 3_Annexe 6 IAS" xfId="25480" xr:uid="{F7A01591-5C73-44A4-8658-86A07A871E23}"/>
    <cellStyle name="Normal 6 4" xfId="5334" xr:uid="{EA3FE95F-7E58-4185-AD78-26C44353B728}"/>
    <cellStyle name="Normal 6 4 2" xfId="7987" xr:uid="{395F10E8-669F-4E32-98FC-A482A5911A76}"/>
    <cellStyle name="Normal 6 4 2 2" xfId="25482" xr:uid="{2AEEEDB1-2217-4F0C-98CA-F0670F643922}"/>
    <cellStyle name="Normal 6 4 3" xfId="9356" xr:uid="{2C08D3BC-6BD6-464A-A4DE-6CE5FD25F842}"/>
    <cellStyle name="Normal 6 4 4" xfId="25481" xr:uid="{9F7E944B-5966-4BD6-80FF-EBE268201FD5}"/>
    <cellStyle name="Normal 6 4_Annexe 6 IAS" xfId="25483" xr:uid="{0CF58110-2560-4180-82E8-961CED1239AE}"/>
    <cellStyle name="Normal 6 5" xfId="4281" xr:uid="{C4CC595F-CD38-49CC-AA03-3BF93BB7FFAF}"/>
    <cellStyle name="Normal 6 5 2" xfId="7280" xr:uid="{3863E296-8B2A-4C7A-96B4-08CA54F90E3A}"/>
    <cellStyle name="Normal 6 5 3" xfId="25484" xr:uid="{C920B43F-8CB7-42CB-97A9-34E6891FFBD3}"/>
    <cellStyle name="Normal 6 6" xfId="10191" xr:uid="{5CFEE338-427D-4F65-9E03-5EAB3E217715}"/>
    <cellStyle name="Normal 6 7" xfId="10673" xr:uid="{DD2197FC-B87B-49D5-A33E-8DD1D9DF09BB}"/>
    <cellStyle name="Normal 6 8" xfId="10920" xr:uid="{00B3B73C-E377-4BED-BA14-46F50267CF12}"/>
    <cellStyle name="Normal 6 9" xfId="2753" xr:uid="{BE66A8BC-7B2E-4CB2-B790-38F0E2C9D461}"/>
    <cellStyle name="Normal 6_Annexe 6 IAS" xfId="25485" xr:uid="{C80791F5-D2BC-4AE2-97C0-5D4584929C31}"/>
    <cellStyle name="Normal 60" xfId="2755" xr:uid="{F05843D7-9070-4E9F-AA5D-AAA855DC9F65}"/>
    <cellStyle name="Normal 60 2" xfId="2756" xr:uid="{3BB03F18-6B96-47CF-B55D-1064B4B020A9}"/>
    <cellStyle name="Normal 61" xfId="2757" xr:uid="{885F3DE1-BC08-47FB-945B-9E151F57FE15}"/>
    <cellStyle name="Normal 61 2" xfId="2758" xr:uid="{DD3A4DF7-B6B6-4BC3-B952-86E8D4E48CB6}"/>
    <cellStyle name="Normal 62" xfId="2759" xr:uid="{8B2E0F1D-C2A0-440F-A2DD-FE3B4384863E}"/>
    <cellStyle name="Normal 62 2" xfId="2760" xr:uid="{B4697829-07D5-48BB-B15C-7A3602807CAD}"/>
    <cellStyle name="Normal 63" xfId="2761" xr:uid="{91CABB75-40C3-4E96-A320-0D0B48D935C0}"/>
    <cellStyle name="Normal 63 2" xfId="2762" xr:uid="{E94B6900-F32F-4DEC-BEF6-B7E1FB786A4E}"/>
    <cellStyle name="Normal 64" xfId="2763" xr:uid="{A1BFC93C-2CCE-4F97-B7C0-493AEEAF031C}"/>
    <cellStyle name="Normal 64 2" xfId="2764" xr:uid="{2EF794C5-F6CA-435D-B318-55DF0D23C546}"/>
    <cellStyle name="Normal 65" xfId="2765" xr:uid="{A031988F-8734-4910-9CF4-D5C54443B998}"/>
    <cellStyle name="Normal 65 2" xfId="2766" xr:uid="{A109C1BF-4EFB-4FDE-B8C6-C92694856507}"/>
    <cellStyle name="Normal 66" xfId="2767" xr:uid="{71519BA3-B667-4311-966C-DB34DBDDE614}"/>
    <cellStyle name="Normal 66 2" xfId="2768" xr:uid="{86D8CA7D-4C0F-49ED-A4F3-55B29373A771}"/>
    <cellStyle name="Normal 67" xfId="2769" xr:uid="{CC508012-D98B-4C63-B4D4-DCDED441FD87}"/>
    <cellStyle name="Normal 67 2" xfId="2770" xr:uid="{80161D1E-EE5B-436B-999E-681B2E641762}"/>
    <cellStyle name="Normal 68" xfId="2771" xr:uid="{9272C834-8AD1-4AB7-A5F1-4B7608535847}"/>
    <cellStyle name="Normal 68 2" xfId="2772" xr:uid="{45767CDD-D93E-4636-A4CB-655D7F1B7FBA}"/>
    <cellStyle name="Normal 69" xfId="2773" xr:uid="{BCD0E691-CF8F-4D20-928B-F77102ED6CE1}"/>
    <cellStyle name="Normal 69 2" xfId="2774" xr:uid="{2B632CCD-5541-4DB3-9C01-1A214D6546C0}"/>
    <cellStyle name="Normal 7" xfId="92" xr:uid="{5BAD3554-EC6A-4286-AF60-D77E0E0D7A1A}"/>
    <cellStyle name="Normal 7 2" xfId="96" xr:uid="{33680E1B-12F9-4D03-B48E-05638F7D9F54}"/>
    <cellStyle name="Normal 7 2 2" xfId="6057" xr:uid="{6A6BD02F-DE2A-4906-9C9F-30605B10DDE3}"/>
    <cellStyle name="Normal 7 2 2 2" xfId="8690" xr:uid="{00B938FE-5704-42DC-977E-3714D71E17E0}"/>
    <cellStyle name="Normal 7 2 2 3" xfId="10575" xr:uid="{20EB90FC-85E6-4E7B-8ADF-90669B0B528E}"/>
    <cellStyle name="Normal 7 2 2 4" xfId="25486" xr:uid="{2F122EF0-D129-40EE-88F4-8AE29DF76890}"/>
    <cellStyle name="Normal 7 2 3" xfId="4393" xr:uid="{94D3A165-782C-4405-BAF9-B76EECA01D48}"/>
    <cellStyle name="Normal 7 2 3 2" xfId="7284" xr:uid="{620EC121-7146-4CA0-9A91-753B80AD2220}"/>
    <cellStyle name="Normal 7 2 4" xfId="10670" xr:uid="{D7CA8E62-CBFF-4743-9994-F3DAF293A170}"/>
    <cellStyle name="Normal 7 2 5" xfId="10922" xr:uid="{63F6562D-5F77-4529-8A00-A07065CAED76}"/>
    <cellStyle name="Normal 7 2 6" xfId="2776" xr:uid="{892C5A84-08FB-4B6F-8872-94E6C680F1EC}"/>
    <cellStyle name="Normal 7 2_Cadrage conso" xfId="25487" xr:uid="{5C2D6F6A-FC62-4B91-9511-5E5B8C2E34F9}"/>
    <cellStyle name="Normal 7 3" xfId="135" xr:uid="{9083CAB9-427C-49DC-BBBE-020341F32E22}"/>
    <cellStyle name="Normal 7 3 2" xfId="6058" xr:uid="{6E7402C8-C433-4224-8A03-C44D9ED6F928}"/>
    <cellStyle name="Normal 7 3 2 2" xfId="8691" xr:uid="{F8A2B372-F7B9-4923-A46B-E66CA06437B6}"/>
    <cellStyle name="Normal 7 3 2 3" xfId="10574" xr:uid="{E52F1536-5B6A-4FF1-AD57-9FDAF7B47D40}"/>
    <cellStyle name="Normal 7 3 2 4" xfId="25489" xr:uid="{E64051DC-84F1-4DDC-912B-75318348A073}"/>
    <cellStyle name="Normal 7 3 3" xfId="7288" xr:uid="{D7ABA99E-E4EF-40F8-B2AB-D2FD4687D4C0}"/>
    <cellStyle name="Normal 7 3 4" xfId="10669" xr:uid="{3059591A-B43F-48F1-8A8E-B4D862D060EE}"/>
    <cellStyle name="Normal 7 3 5" xfId="4437" xr:uid="{16946C78-CF28-4284-BE0A-7DC6B0F2B288}"/>
    <cellStyle name="Normal 7 3 6" xfId="25488" xr:uid="{EF49BB1A-00AD-41B6-8E2B-3911EA8F1B6E}"/>
    <cellStyle name="Normal 7 3_Annexe 6 IAS" xfId="25490" xr:uid="{0905F8D7-F0E2-4D51-A571-F0230508E137}"/>
    <cellStyle name="Normal 7 4" xfId="5337" xr:uid="{212DFD80-3F8D-4FF7-A716-DC59960EE1BE}"/>
    <cellStyle name="Normal 7 4 2" xfId="7988" xr:uid="{F9B79057-829D-43E9-8B3B-B8FB696567A9}"/>
    <cellStyle name="Normal 7 4 2 2" xfId="25492" xr:uid="{E7CE1CBE-4593-4209-B073-B6BD4B6B96AC}"/>
    <cellStyle name="Normal 7 4 3" xfId="9355" xr:uid="{5B30D97D-B426-4178-92C8-4179600E4247}"/>
    <cellStyle name="Normal 7 4 4" xfId="25491" xr:uid="{7EDAA19D-78F9-4939-87AA-8EEEC0D24CCF}"/>
    <cellStyle name="Normal 7 5" xfId="4383" xr:uid="{23679518-4BDA-4476-83C6-D9B458A8C29C}"/>
    <cellStyle name="Normal 7 5 2" xfId="7281" xr:uid="{6D070C9A-C348-47A6-BF96-ACAF15627EE8}"/>
    <cellStyle name="Normal 7 6" xfId="10190" xr:uid="{5133201A-8E4C-40C5-AE3A-CBC53311924D}"/>
    <cellStyle name="Normal 7 7" xfId="144" xr:uid="{36B137A9-2BAD-4F20-BB9A-5FB4DC240609}"/>
    <cellStyle name="Normal 7 7 2" xfId="10921" xr:uid="{3C2BE66E-D2CE-437E-AF4C-013BA681F3E0}"/>
    <cellStyle name="Normal 7 8" xfId="2775" xr:uid="{A489C19C-3F37-42A5-ACC4-2B8A6C000A2C}"/>
    <cellStyle name="Normal 7_Annexe 6 IAS" xfId="25493" xr:uid="{6CD1BDB8-B89E-4C50-8473-B50820BB3439}"/>
    <cellStyle name="Normal 70" xfId="2777" xr:uid="{0737BAA3-14C3-4F15-982A-44F1C9A3163C}"/>
    <cellStyle name="Normal 70 2" xfId="2778" xr:uid="{FF88DFFA-2545-4857-81F3-62CF36E46831}"/>
    <cellStyle name="Normal 71" xfId="2779" xr:uid="{B203061D-F7F4-4D44-AB54-AA1E446AA34A}"/>
    <cellStyle name="Normal 71 2" xfId="2780" xr:uid="{C884B839-A421-4491-BE6D-B4F2126FE972}"/>
    <cellStyle name="Normal 72" xfId="2781" xr:uid="{5D904698-9EFD-4B52-A67D-7A0DAD52B186}"/>
    <cellStyle name="Normal 72 2" xfId="2782" xr:uid="{45EAF525-2BAD-4CDE-9C8E-D8D2FF21164F}"/>
    <cellStyle name="Normal 73" xfId="2783" xr:uid="{A3E48676-6505-47C7-9A5E-DD16CBF13943}"/>
    <cellStyle name="Normal 73 2" xfId="2784" xr:uid="{CF0F1C7D-E9B3-4D73-8944-2C009A063DD1}"/>
    <cellStyle name="Normal 74" xfId="2785" xr:uid="{1FCA4BF0-6686-4831-B7C0-19E5FE23E6D0}"/>
    <cellStyle name="Normal 74 2" xfId="2786" xr:uid="{493A92DE-5306-4618-91D2-8D9BB376381E}"/>
    <cellStyle name="Normal 75" xfId="2787" xr:uid="{5B57FA86-512C-4D25-A1B0-782052356469}"/>
    <cellStyle name="Normal 75 2" xfId="2788" xr:uid="{56E83E95-DA65-4552-9FFC-8B5878D4C1B3}"/>
    <cellStyle name="Normal 76" xfId="2789" xr:uid="{27B173E2-1643-41A4-9330-909A13E7683A}"/>
    <cellStyle name="Normal 76 2" xfId="2790" xr:uid="{26D9199C-6554-4A07-B39E-E052F23010B0}"/>
    <cellStyle name="Normal 77" xfId="238" xr:uid="{1A3A43AF-58FB-4B60-BB26-803D9DE1CC20}"/>
    <cellStyle name="Normal 77 2" xfId="2791" xr:uid="{CD128556-D71C-4970-B108-6AC8921AFB16}"/>
    <cellStyle name="Normal 78" xfId="2792" xr:uid="{DC6A614D-5113-4737-9B4F-C4031395FA59}"/>
    <cellStyle name="Normal 79" xfId="2793" xr:uid="{59D4EE91-61E4-4A19-9F80-B2D78144B82C}"/>
    <cellStyle name="Normal 8" xfId="93" xr:uid="{C3D861CB-5392-4257-B101-CAAC0A372B49}"/>
    <cellStyle name="Normal 8 2" xfId="2795" xr:uid="{61CD710C-A291-4D86-B67D-D2EBC60911E0}"/>
    <cellStyle name="Normal 8 2 2" xfId="10252" xr:uid="{42F6D916-682F-4DB7-8DCF-DC5C74AA3994}"/>
    <cellStyle name="Normal 8 2 2 2" xfId="25495" xr:uid="{9BAA2E0C-1032-4792-8A92-4A47DA0FD7BA}"/>
    <cellStyle name="Normal 8 2 3" xfId="25496" xr:uid="{61D2B322-C024-42AA-B66A-A7FF40197FE8}"/>
    <cellStyle name="Normal 8 2 4" xfId="25494" xr:uid="{0ACA073A-00B8-4EBA-9E04-6EB296843ADA}"/>
    <cellStyle name="Normal 8 2_Cadrage conso" xfId="25497" xr:uid="{C8CCA0F7-AF70-49C5-A96F-00CDAAF57CDE}"/>
    <cellStyle name="Normal 8 3" xfId="4387" xr:uid="{EC1EFFB3-DEBD-4DC2-BC67-3321419F3D88}"/>
    <cellStyle name="Normal 8 3 2" xfId="9354" xr:uid="{CBBC0347-14F0-4E50-84DE-E8E6D906BD0A}"/>
    <cellStyle name="Normal 8 3 2 2" xfId="25499" xr:uid="{034741F6-38AE-4569-90D8-359DB8676A80}"/>
    <cellStyle name="Normal 8 3 3" xfId="25498" xr:uid="{3F9E32ED-737C-454A-B615-0AFD09683C7E}"/>
    <cellStyle name="Normal 8 4" xfId="10668" xr:uid="{962E59F8-E018-4E98-9E4A-71EE289D6EB8}"/>
    <cellStyle name="Normal 8 4 2" xfId="25500" xr:uid="{4DEFDD7D-C860-4E36-B320-1CBE837DB884}"/>
    <cellStyle name="Normal 8 5" xfId="10923" xr:uid="{75F285BE-7203-4F3F-9B73-DB73BBDDE16E}"/>
    <cellStyle name="Normal 8 6" xfId="2794" xr:uid="{CB5801CE-EBDB-4A4F-887E-9AF47DB46083}"/>
    <cellStyle name="Normal 8_Annexe 6 IAS" xfId="25501" xr:uid="{9F17B7DE-EA15-4D17-8C59-64DBA00EA5A3}"/>
    <cellStyle name="Normal 80" xfId="2796" xr:uid="{F81E5A20-6338-487A-9B2D-774815EE7747}"/>
    <cellStyle name="Normal 81" xfId="2797" xr:uid="{0102D170-F409-48DE-B2E8-6E46DD391E7E}"/>
    <cellStyle name="Normal 82" xfId="2798" xr:uid="{850EEE19-94CC-464F-AD6C-AB5B8E4689A9}"/>
    <cellStyle name="Normal 83" xfId="2799" xr:uid="{28104CF8-3433-4C51-9C69-EBC1E195D340}"/>
    <cellStyle name="Normal 84" xfId="2800" xr:uid="{583BF408-538C-4786-B6B0-B2A3071CF44F}"/>
    <cellStyle name="Normal 85" xfId="2801" xr:uid="{5504C23E-233D-4684-846B-7889A3E432A3}"/>
    <cellStyle name="Normal 86" xfId="2802" xr:uid="{B2A068CC-5BE6-4A0F-A8E7-F684F7138436}"/>
    <cellStyle name="Normal 87" xfId="2803" xr:uid="{795B4549-BE90-4265-BA63-7428FC8D3248}"/>
    <cellStyle name="Normal 88" xfId="2804" xr:uid="{625C5ECC-055E-4EED-8CB5-471F51ACBBD7}"/>
    <cellStyle name="Normal 89" xfId="2805" xr:uid="{52262F98-B02D-48AF-984D-48826330B03E}"/>
    <cellStyle name="Normal 9" xfId="105" xr:uid="{0C3252D5-4BFD-4CA3-A9AB-B9C97967ED18}"/>
    <cellStyle name="Normal 9 10" xfId="75" xr:uid="{6BB88284-FCE6-45D3-A5EF-0950D2F25D18}"/>
    <cellStyle name="Normal 9 10 2" xfId="25503" xr:uid="{BAC8ACD4-9CD1-491D-88CB-490604953433}"/>
    <cellStyle name="Normal 9 11" xfId="25504" xr:uid="{A6899342-F1D3-4376-9E92-1B6433A12819}"/>
    <cellStyle name="Normal 9 12" xfId="25505" xr:uid="{4FB992FC-CABC-4C82-932D-44A21E3E4677}"/>
    <cellStyle name="Normal 9 13" xfId="25506" xr:uid="{8CFDDDB3-584F-4531-9933-43BCBF6BF875}"/>
    <cellStyle name="Normal 9 14" xfId="25507" xr:uid="{C394C2FC-3BFC-4C3B-B00F-AD8450CC321E}"/>
    <cellStyle name="Normal 9 15" xfId="25508" xr:uid="{5723F4D3-6DE5-4A73-B483-508F8DB9E1F2}"/>
    <cellStyle name="Normal 9 16" xfId="25509" xr:uid="{42E0151D-E930-4F09-B6EF-96101C053A31}"/>
    <cellStyle name="Normal 9 17" xfId="25510" xr:uid="{08C27C8D-AA93-473D-93C4-77791D86EC8C}"/>
    <cellStyle name="Normal 9 18" xfId="25502" xr:uid="{9218F226-DC42-493C-BE39-084BB145572A}"/>
    <cellStyle name="Normal 9 2" xfId="2807" xr:uid="{2D09FE0B-5D62-4EB8-A4A9-E325D577D7F1}"/>
    <cellStyle name="Normal 9 2 2" xfId="6059" xr:uid="{D18827F7-1D4F-4022-9C4A-240B4A6ADAAE}"/>
    <cellStyle name="Normal 9 2 2 2" xfId="8692" xr:uid="{90C75A7D-71F4-4E18-A10D-EDD1BE9EF2EC}"/>
    <cellStyle name="Normal 9 2 2 3" xfId="10251" xr:uid="{91D9B52E-C93C-413A-9047-9B2FDE2FD819}"/>
    <cellStyle name="Normal 9 2 2 4" xfId="25512" xr:uid="{5D8EF422-CDB4-40CB-955E-BE85FE100975}"/>
    <cellStyle name="Normal 9 2 3" xfId="4449" xr:uid="{6AC5D66C-FC88-4F9A-8DF3-4B4ABBE8709E}"/>
    <cellStyle name="Normal 9 2 3 2" xfId="7289" xr:uid="{9BD96CA5-644B-440D-8584-CBB9A4C9905D}"/>
    <cellStyle name="Normal 9 2 3 3" xfId="25513" xr:uid="{2E73025D-6901-48C3-99F9-5D21B796DCA3}"/>
    <cellStyle name="Normal 9 2 4" xfId="9353" xr:uid="{69360B1A-C89A-4B6E-9EF2-E45D6B654413}"/>
    <cellStyle name="Normal 9 2 5" xfId="25511" xr:uid="{BFC754B4-C046-48E6-93CE-CB7F549F6F57}"/>
    <cellStyle name="Normal 9 2_Annexe 6 IAS" xfId="25514" xr:uid="{5E1A6B2A-5F14-4FDE-8A8C-C925471F1531}"/>
    <cellStyle name="Normal 9 3" xfId="5349" xr:uid="{5292F60D-9423-43D0-BF63-F136A0B1F81D}"/>
    <cellStyle name="Normal 9 3 2" xfId="7989" xr:uid="{16A8A104-D4EA-4936-A534-58E14A5D7D94}"/>
    <cellStyle name="Normal 9 3 2 2" xfId="25516" xr:uid="{8B58074F-611E-4868-8175-ACA2F358E9C8}"/>
    <cellStyle name="Normal 9 3 3" xfId="10667" xr:uid="{297F7B2C-1C22-4A32-BC92-689FC4D93868}"/>
    <cellStyle name="Normal 9 3 4" xfId="25515" xr:uid="{84D67EFB-0F5A-47B4-9519-987D5A670EB2}"/>
    <cellStyle name="Normal 9 4" xfId="4405" xr:uid="{4FB5FC04-0D97-4F9C-94B4-D98989AA09C4}"/>
    <cellStyle name="Normal 9 4 2" xfId="7285" xr:uid="{53844904-29A6-42E7-AAF0-15758391BEC1}"/>
    <cellStyle name="Normal 9 4 3" xfId="25517" xr:uid="{CC554461-F872-4FC5-8898-49389F5A8B1A}"/>
    <cellStyle name="Normal 9 5" xfId="9352" xr:uid="{151C1631-412A-487D-9BAA-6CBA16AB4EA7}"/>
    <cellStyle name="Normal 9 5 2" xfId="25518" xr:uid="{A30FA056-E59A-4EFC-A613-94DDD1322A7B}"/>
    <cellStyle name="Normal 9 6" xfId="2806" xr:uid="{F6EB9BC5-B544-472E-869C-DD1F839EF6D8}"/>
    <cellStyle name="Normal 9 6 2" xfId="25519" xr:uid="{A379761E-1CF9-4C3D-B32D-E1A7D63F8A47}"/>
    <cellStyle name="Normal 9 7" xfId="25520" xr:uid="{16D689CE-4732-44CB-962A-E94BE23896CC}"/>
    <cellStyle name="Normal 9 8" xfId="25521" xr:uid="{8BB382D0-EBB0-4110-8621-2F0E507B4333}"/>
    <cellStyle name="Normal 9 9" xfId="25522" xr:uid="{F0E95A79-0B74-4959-9C2E-D72289F8CDB8}"/>
    <cellStyle name="Normal 9_Annexe 6 IAS" xfId="25523" xr:uid="{8E1640A3-1AFA-4222-9458-29F0B6DC577F}"/>
    <cellStyle name="Normal 90" xfId="2808" xr:uid="{385A7E61-45CD-40FC-A25E-3FE54FE765E9}"/>
    <cellStyle name="Normal 91" xfId="2809" xr:uid="{79F15484-368D-4725-A369-019DA6C50092}"/>
    <cellStyle name="Normal 91 2" xfId="3114" xr:uid="{9A8FD64D-2E8F-436E-9062-6FF2E068D36F}"/>
    <cellStyle name="Normal 91 2 2" xfId="3680" xr:uid="{1DE77F0F-2082-49E2-8A94-3BDC368E1C0B}"/>
    <cellStyle name="Normal 91 2 2 2" xfId="7259" xr:uid="{E8CA1E0C-9CAC-4053-B0B1-EA0A69ECA236}"/>
    <cellStyle name="Normal 91 2 3" xfId="4009" xr:uid="{34866E7A-EE2D-48F9-9EE0-5209223B156B}"/>
    <cellStyle name="Normal 91 2 4" xfId="6681" xr:uid="{857EB72C-6536-4217-873C-DF8063367119}"/>
    <cellStyle name="Normal 91 2 5" xfId="9258" xr:uid="{9B0A8336-ED60-491F-B7C0-F9C73F334186}"/>
    <cellStyle name="Normal 91 3" xfId="3679" xr:uid="{4E0715A7-2BB6-490C-89E8-026457F8B7DE}"/>
    <cellStyle name="Normal 91 3 2" xfId="7258" xr:uid="{C108DCB7-6ADB-4289-86AE-E8C4818E0A3D}"/>
    <cellStyle name="Normal 91 4" xfId="3760" xr:uid="{7365004E-6F50-4362-810C-528BDB12DA76}"/>
    <cellStyle name="Normal 91 5" xfId="6396" xr:uid="{2BCF09D1-38BD-45D5-B622-5D3BE971627F}"/>
    <cellStyle name="Normal 91 6" xfId="9257" xr:uid="{DB4ADE63-EA4C-4B8D-B108-D7AAB0252E7B}"/>
    <cellStyle name="Normal 92" xfId="2810" xr:uid="{FD2D3955-92D1-47ED-ABF6-4DC3718F1240}"/>
    <cellStyle name="Normal 92 2" xfId="3115" xr:uid="{4CACD95E-9591-437F-8B24-DC5C09DFD01A}"/>
    <cellStyle name="Normal 92 2 2" xfId="3682" xr:uid="{DA1D5173-6F0E-44D3-93C3-BB127EE912D0}"/>
    <cellStyle name="Normal 92 2 2 2" xfId="7261" xr:uid="{5C5BABD4-C19A-41A6-85E2-CE1C6B1649AE}"/>
    <cellStyle name="Normal 92 2 3" xfId="3791" xr:uid="{B51A5721-D2E0-4ACE-9C05-F7AE57CD8B32}"/>
    <cellStyle name="Normal 92 2 4" xfId="6682" xr:uid="{FD939FC7-0E62-4EAB-93F3-2CD3F26E31A7}"/>
    <cellStyle name="Normal 92 2 5" xfId="9260" xr:uid="{2698BDC2-CC4D-4DE1-B195-77ECBC2B89C1}"/>
    <cellStyle name="Normal 92 3" xfId="3681" xr:uid="{21233146-D6C4-416E-A94B-A517DEF8DED2}"/>
    <cellStyle name="Normal 92 3 2" xfId="7260" xr:uid="{C2A4BEB7-994E-4CFB-8F1E-BFF3FFCDB0B8}"/>
    <cellStyle name="Normal 92 4" xfId="3721" xr:uid="{B57C998A-B1E3-48F9-A8F1-EF9A38F24BA0}"/>
    <cellStyle name="Normal 92 5" xfId="6397" xr:uid="{8961D622-5CD8-4FD8-983D-8CF6BCCFC211}"/>
    <cellStyle name="Normal 92 6" xfId="9259" xr:uid="{B48F64B2-27A9-4836-B5C5-6EB9FE9AA285}"/>
    <cellStyle name="Normal 93" xfId="2811" xr:uid="{FBDECC47-B20A-472A-8F62-3169FCE65DCE}"/>
    <cellStyle name="Normal 93 2" xfId="3116" xr:uid="{7205EF6E-F332-4B38-81CB-8A7C7D4C7B62}"/>
    <cellStyle name="Normal 93 2 2" xfId="3684" xr:uid="{83CE432F-EBA6-48AC-8860-0BC21A96A988}"/>
    <cellStyle name="Normal 93 2 2 2" xfId="7263" xr:uid="{378B68AE-8976-42EE-B415-F96DD6DDDDE1}"/>
    <cellStyle name="Normal 93 2 3" xfId="3790" xr:uid="{11F8E41A-4F14-4E06-A38A-B50C5E3225FF}"/>
    <cellStyle name="Normal 93 2 4" xfId="6683" xr:uid="{A9F94815-0FE9-4AA9-8D8F-52FF0996E37B}"/>
    <cellStyle name="Normal 93 2 5" xfId="9262" xr:uid="{69270178-2F94-411C-BCB8-083840BB8440}"/>
    <cellStyle name="Normal 93 3" xfId="3683" xr:uid="{EF21F3A4-01A8-4FEE-9F9C-AC65C8C22BCB}"/>
    <cellStyle name="Normal 93 3 2" xfId="7262" xr:uid="{AFA27E4A-BF08-4ABD-A601-D43AB289271D}"/>
    <cellStyle name="Normal 93 4" xfId="3722" xr:uid="{1BCD0CFB-0BBD-4D5C-B5D6-344CAED7AD97}"/>
    <cellStyle name="Normal 93 5" xfId="6398" xr:uid="{E804FF51-318B-4576-8AA2-BA23BA7BE8C9}"/>
    <cellStyle name="Normal 93 6" xfId="9261" xr:uid="{F936C2ED-58E3-44E7-91E5-C74E891D3F32}"/>
    <cellStyle name="Normal 94" xfId="2812" xr:uid="{41AD2433-D2F5-4307-8FC5-480F29B26650}"/>
    <cellStyle name="Normal 94 2" xfId="3117" xr:uid="{8583257B-567D-4DDC-B4BA-FD65C675CD9F}"/>
    <cellStyle name="Normal 94 2 2" xfId="3686" xr:uid="{873DC483-49CF-4D56-B2EA-7C82E79C35C8}"/>
    <cellStyle name="Normal 94 2 2 2" xfId="7265" xr:uid="{974F34C1-5744-4FC3-9437-19D03F3D58E9}"/>
    <cellStyle name="Normal 94 2 3" xfId="3789" xr:uid="{A3E6660B-21E8-4A48-81B6-2BE4B94CB824}"/>
    <cellStyle name="Normal 94 2 4" xfId="6684" xr:uid="{0D6BBAAE-186A-4BAF-873C-B0CF92443F6F}"/>
    <cellStyle name="Normal 94 2 5" xfId="9264" xr:uid="{DB15ACC5-C243-42D1-B974-73BDC30E3CE7}"/>
    <cellStyle name="Normal 94 3" xfId="3685" xr:uid="{520A0D2B-D0C0-43ED-9EF0-0285B25C6BA9}"/>
    <cellStyle name="Normal 94 3 2" xfId="7264" xr:uid="{BD25A47C-D87C-422E-AB69-6BC215BD3DCB}"/>
    <cellStyle name="Normal 94 4" xfId="3867" xr:uid="{98BBA6E1-C682-4284-861C-85AF2E023247}"/>
    <cellStyle name="Normal 94 5" xfId="6399" xr:uid="{89B3D3F9-B910-4076-9EE3-B1A325908009}"/>
    <cellStyle name="Normal 94 6" xfId="9263" xr:uid="{6ACD02EB-ED0F-4DAD-A0CF-98BF7B55E27F}"/>
    <cellStyle name="Normal 95" xfId="2813" xr:uid="{9AD685F1-6ADF-4A53-9C23-398A2AB15AC2}"/>
    <cellStyle name="Normal 95 2" xfId="3118" xr:uid="{44F6FE05-5C4E-41F1-BBA0-5C2DEBE0D81B}"/>
    <cellStyle name="Normal 95 2 2" xfId="3688" xr:uid="{21AFAA7F-AABD-46B5-95F0-74EC08CAF3A2}"/>
    <cellStyle name="Normal 95 2 2 2" xfId="7267" xr:uid="{E66E6C0C-DFBC-41F9-9120-6A0D10D8CF9C}"/>
    <cellStyle name="Normal 95 2 3" xfId="4103" xr:uid="{9A86CDDD-5991-48E3-B26E-9572BC6C81FA}"/>
    <cellStyle name="Normal 95 2 4" xfId="6685" xr:uid="{CB69D878-9056-405A-B0C7-924FE5D83155}"/>
    <cellStyle name="Normal 95 2 5" xfId="9266" xr:uid="{B3BAA0DE-3165-4C41-92D5-001498E7621F}"/>
    <cellStyle name="Normal 95 3" xfId="3687" xr:uid="{B740611A-CD95-4A55-BAAF-E363E2C338CA}"/>
    <cellStyle name="Normal 95 3 2" xfId="7266" xr:uid="{51B275EC-9C40-4387-9EC8-A184A6BAA690}"/>
    <cellStyle name="Normal 95 4" xfId="4177" xr:uid="{905AC1F6-AB8D-42B2-959C-D118BE7E37CA}"/>
    <cellStyle name="Normal 95 5" xfId="6400" xr:uid="{AD41FF56-F8F4-4F07-9AFA-9B885F85B837}"/>
    <cellStyle name="Normal 95 6" xfId="9265" xr:uid="{9CFAD9CE-9459-4428-9742-8D83C5F80E17}"/>
    <cellStyle name="Normal 96" xfId="2814" xr:uid="{73CC0690-5879-488C-B9D7-31068B9D8F26}"/>
    <cellStyle name="Normal 96 2" xfId="3119" xr:uid="{99BEFF43-4773-4F54-809A-CC91AB069DDD}"/>
    <cellStyle name="Normal 96 2 2" xfId="3690" xr:uid="{8D1B787D-E137-457D-A5DE-1795CDC27AF8}"/>
    <cellStyle name="Normal 96 2 2 2" xfId="7269" xr:uid="{5CAD932B-64FF-420E-90F8-3A8D6EA68498}"/>
    <cellStyle name="Normal 96 2 3" xfId="4271" xr:uid="{89F1063C-925F-4215-BFCE-E8B4CA30D028}"/>
    <cellStyle name="Normal 96 2 4" xfId="6686" xr:uid="{F2ACE8FB-4E77-4FDA-9C18-CAB003051CE4}"/>
    <cellStyle name="Normal 96 2 5" xfId="9268" xr:uid="{1BE71125-0BE6-46AA-9563-023627DD2642}"/>
    <cellStyle name="Normal 96 3" xfId="3689" xr:uid="{B560AF7B-5499-4CC8-81D9-4AC8EB5A310F}"/>
    <cellStyle name="Normal 96 3 2" xfId="7268" xr:uid="{0B542361-65D4-4CD0-91BE-152F8B8A952B}"/>
    <cellStyle name="Normal 96 4" xfId="4115" xr:uid="{48512005-32E4-421B-8C22-A50E8639C1A5}"/>
    <cellStyle name="Normal 96 5" xfId="6401" xr:uid="{F6B33DF0-06C8-4668-946A-DEA690931418}"/>
    <cellStyle name="Normal 96 6" xfId="9267" xr:uid="{520C6E3E-44C6-4580-B91C-04882AC01BC9}"/>
    <cellStyle name="Normal 97" xfId="2815" xr:uid="{F94AC211-15E3-4B72-9252-C3543CC25D22}"/>
    <cellStyle name="Normal 97 2" xfId="3120" xr:uid="{0E7F6ED6-5D77-4B12-9E21-845B1EAD4642}"/>
    <cellStyle name="Normal 97 2 2" xfId="3692" xr:uid="{2C64432B-4BC7-462C-B81D-C0199EAFCDAC}"/>
    <cellStyle name="Normal 97 2 2 2" xfId="7271" xr:uid="{3C7605BF-4613-4615-A912-EA000D7A8D05}"/>
    <cellStyle name="Normal 97 2 3" xfId="4272" xr:uid="{CC611E29-3546-44F6-8068-91CCF2E46A87}"/>
    <cellStyle name="Normal 97 2 4" xfId="6687" xr:uid="{4085B876-6C42-408D-98A6-F95918726476}"/>
    <cellStyle name="Normal 97 2 5" xfId="9270" xr:uid="{F3E0157A-0B09-4D2F-8A8D-00EE6B04E2D3}"/>
    <cellStyle name="Normal 97 3" xfId="3691" xr:uid="{E1D60816-41FF-4876-93EF-A0D4C5581793}"/>
    <cellStyle name="Normal 97 3 2" xfId="7270" xr:uid="{FB59B0DB-2394-430D-A1DE-16DD1DC17424}"/>
    <cellStyle name="Normal 97 4" xfId="4038" xr:uid="{730D9DAC-277E-475A-BC56-CFC06ACC6BFD}"/>
    <cellStyle name="Normal 97 5" xfId="6402" xr:uid="{C6B4E6AD-FFEB-4402-A945-978054DCB472}"/>
    <cellStyle name="Normal 97 6" xfId="9269" xr:uid="{E287DF4F-527A-40AE-A55B-FC9800A70A53}"/>
    <cellStyle name="Normal 98" xfId="2816" xr:uid="{82C7F762-77E0-4509-88DA-542382E2FFF0}"/>
    <cellStyle name="Normal 98 2" xfId="3121" xr:uid="{9C08A142-C8F5-4097-8D54-BA40DE3D8DC5}"/>
    <cellStyle name="Normal 98 2 2" xfId="3694" xr:uid="{616A6285-CE45-44C7-B3E3-158F721D4D03}"/>
    <cellStyle name="Normal 98 2 2 2" xfId="7273" xr:uid="{1ECBBF4C-9E28-41D6-AC09-864491BE1CD1}"/>
    <cellStyle name="Normal 98 2 3" xfId="4273" xr:uid="{5229D72F-F74A-48C4-AC3D-1AA32FFFC94B}"/>
    <cellStyle name="Normal 98 2 4" xfId="6688" xr:uid="{64DEFBA8-2389-4C2D-888D-8295649124A7}"/>
    <cellStyle name="Normal 98 2 5" xfId="9272" xr:uid="{C2C13F49-79EA-464D-B65B-E70F80E00901}"/>
    <cellStyle name="Normal 98 3" xfId="3693" xr:uid="{45F6126D-0ADC-4A37-B7E0-1DFE49EDC674}"/>
    <cellStyle name="Normal 98 3 2" xfId="7272" xr:uid="{2CB00085-2F5E-4B44-B202-B054A7AEC22E}"/>
    <cellStyle name="Normal 98 4" xfId="3759" xr:uid="{41D79C5F-E612-436A-80F8-A046393F3334}"/>
    <cellStyle name="Normal 98 5" xfId="6403" xr:uid="{65D3951B-6701-4424-8FCA-07EF99CA31F3}"/>
    <cellStyle name="Normal 98 6" xfId="9271" xr:uid="{FBB9FDF7-FC41-4E7E-B919-E627EEE889AC}"/>
    <cellStyle name="Normal 99" xfId="2817" xr:uid="{2B819ED6-66FD-47BD-B6BB-01A3FBD9C823}"/>
    <cellStyle name="Normal 99 2" xfId="3122" xr:uid="{656E151A-7B4D-4345-AD5D-0955B999B403}"/>
    <cellStyle name="Normal 99 2 2" xfId="3696" xr:uid="{D04BA21A-7779-408E-8628-F112213526DB}"/>
    <cellStyle name="Normal 99 2 2 2" xfId="7275" xr:uid="{C9E894AE-C322-486E-B566-AAA1448B5CE0}"/>
    <cellStyle name="Normal 99 2 3" xfId="4274" xr:uid="{0FFAC903-6B70-4B77-9953-B7E86A2D3A90}"/>
    <cellStyle name="Normal 99 2 4" xfId="6689" xr:uid="{941FD764-77AE-4E8F-8720-EE14BA2B4C82}"/>
    <cellStyle name="Normal 99 2 5" xfId="9274" xr:uid="{8DE8A8DC-B30C-4855-833F-2F36D75F76E6}"/>
    <cellStyle name="Normal 99 3" xfId="3695" xr:uid="{C4D5E5FE-B2EC-4BC0-BC61-A88B5F4ED6B3}"/>
    <cellStyle name="Normal 99 3 2" xfId="7274" xr:uid="{D89CF617-B197-4B35-9CBF-0B3460964ED3}"/>
    <cellStyle name="Normal 99 4" xfId="3770" xr:uid="{8AA7D37D-F5B1-41D5-8C46-17A49A20955C}"/>
    <cellStyle name="Normal 99 5" xfId="6404" xr:uid="{94896852-3A56-4ECB-852A-687B03118DBF}"/>
    <cellStyle name="Normal 99 6" xfId="9273" xr:uid="{DC476DDF-6F4F-471F-AFC0-C2140C535E65}"/>
    <cellStyle name="Normal_20 OPR" xfId="8" xr:uid="{286415A7-0614-4BEA-8ECD-4F23899560E3}"/>
    <cellStyle name="Normal1" xfId="25524" xr:uid="{C0B741BD-4447-407E-8780-32ABE77CFD7E}"/>
    <cellStyle name="Normal1 2" xfId="25525" xr:uid="{8DF84AB6-5C04-4F06-AB31-B07D9314F5B6}"/>
    <cellStyle name="Normal1 3" xfId="25526" xr:uid="{3F5F3A8D-5E0A-47CC-8E05-4267DBDB5B31}"/>
    <cellStyle name="Normal1 4" xfId="25527" xr:uid="{34275621-9E0E-4DAE-9873-3881CD4336E3}"/>
    <cellStyle name="Normal1 5" xfId="25528" xr:uid="{0E91971B-1DE6-4102-9D38-A280CE7C9FCB}"/>
    <cellStyle name="Normal10" xfId="25529" xr:uid="{6C985B17-9364-4A88-B3A5-55E68A88433E}"/>
    <cellStyle name="Normal10 2" xfId="25530" xr:uid="{D44322A2-A63C-4E19-9341-8A553F116706}"/>
    <cellStyle name="Normal10 2 2" xfId="25531" xr:uid="{13B444AB-A247-4275-822E-7016C1611663}"/>
    <cellStyle name="Normal10 2 2 2" xfId="25532" xr:uid="{B67AEBAC-623D-4CEF-8FC0-3D471BA0B4D6}"/>
    <cellStyle name="Normal10 2 3" xfId="25533" xr:uid="{43FB25EF-F12A-4FB2-8B6E-A85E175F0F02}"/>
    <cellStyle name="Normal10 2 4" xfId="25534" xr:uid="{44F3840B-A040-49C2-A942-C9145536048C}"/>
    <cellStyle name="Normal10 2 5" xfId="25535" xr:uid="{4E0C77E5-C799-4ECF-8DFE-4BB4CBA698CA}"/>
    <cellStyle name="Normal10 2 6" xfId="25536" xr:uid="{12628EED-A6D7-4D27-9ED2-D453EA5BF487}"/>
    <cellStyle name="Normal10 3" xfId="25537" xr:uid="{14D336E2-5291-4977-98D6-DBD68C43E936}"/>
    <cellStyle name="Normal10 3 2" xfId="25538" xr:uid="{F8A705BD-4BD7-4D17-9DC8-4030E35E5A07}"/>
    <cellStyle name="Normal10 4" xfId="25539" xr:uid="{92457243-EFDC-4730-9E74-7FAC970F105E}"/>
    <cellStyle name="Normal10 4 2" xfId="25540" xr:uid="{DAB25C6D-6BC7-44D2-8E94-A808503726DC}"/>
    <cellStyle name="Normal11" xfId="25541" xr:uid="{F0E0804B-2B8D-4F2A-98F3-FC9FF48C68C5}"/>
    <cellStyle name="Normal11 2" xfId="25542" xr:uid="{B2D8438D-035A-46BC-9FFC-7649E77F5EDE}"/>
    <cellStyle name="Normal11 3" xfId="25543" xr:uid="{B903873D-5FF3-4C08-B811-342950E316E7}"/>
    <cellStyle name="Normal11 4" xfId="25544" xr:uid="{627C6748-FEA1-4605-9194-0709D8C058CC}"/>
    <cellStyle name="Normal11 5" xfId="25545" xr:uid="{7266B48C-0DB2-4958-BA57-4C6F7F3D9290}"/>
    <cellStyle name="Normal12" xfId="25546" xr:uid="{1970A04F-79C1-49B6-90DD-D64D410CA52E}"/>
    <cellStyle name="Normal12 2" xfId="25547" xr:uid="{E8440A6D-69C6-4AF6-AA95-6FB9D1D549B9}"/>
    <cellStyle name="Normal12 3" xfId="25548" xr:uid="{87DA1158-F049-4D11-9A27-DAEED0072E30}"/>
    <cellStyle name="Normal13" xfId="25549" xr:uid="{9BBC13F0-75F8-44E9-B228-024592CC8377}"/>
    <cellStyle name="Normal13 2" xfId="25550" xr:uid="{C389A7AB-6209-4C80-B0DE-592C62FF5069}"/>
    <cellStyle name="Normal13 2 2" xfId="25551" xr:uid="{829BF2D7-11E7-4E9F-B278-12F1D9CA40D4}"/>
    <cellStyle name="Normal13 3" xfId="25552" xr:uid="{EA10A60A-4604-4E74-967F-774D4BF42A99}"/>
    <cellStyle name="Normal13 3 2" xfId="25553" xr:uid="{AF3AB3DC-0ECB-4CB6-9053-75353FDEC82F}"/>
    <cellStyle name="Normal13 4" xfId="25554" xr:uid="{E7DA38FC-9B20-416E-98D6-8528102ED20D}"/>
    <cellStyle name="Normal15" xfId="25555" xr:uid="{05537F82-9B74-4E06-8963-35922E1AB02D}"/>
    <cellStyle name="Normal15 2" xfId="25556" xr:uid="{0A0A24C5-5E67-413D-B860-0C7F14340E36}"/>
    <cellStyle name="Normal15 2 2" xfId="25557" xr:uid="{0E0C3D78-C4F9-455D-9BC1-79A71F9CAC6B}"/>
    <cellStyle name="Normal15 3" xfId="25558" xr:uid="{1F7A7905-6876-48CC-A422-485C78EDBADC}"/>
    <cellStyle name="Normal15 4" xfId="25559" xr:uid="{184CE5C9-8E28-459B-969E-CFC270DEAC7C}"/>
    <cellStyle name="Normal15 5" xfId="25560" xr:uid="{D8B1AB65-7A58-496C-9D96-A768E6A79750}"/>
    <cellStyle name="Normal16" xfId="25561" xr:uid="{BE990B0F-A1ED-4CED-8F7E-BF96DCC00A73}"/>
    <cellStyle name="Normal16 2" xfId="25562" xr:uid="{A0DCDD15-D239-4E8A-831E-1CC9F2D278B6}"/>
    <cellStyle name="Normal16 3" xfId="25563" xr:uid="{C86A5222-2A78-4E55-B234-1E4FF20EAB48}"/>
    <cellStyle name="Normal17" xfId="25564" xr:uid="{FD419DC0-BBE0-448F-824E-09BCB1188A66}"/>
    <cellStyle name="Normal17 2" xfId="25565" xr:uid="{1064AAE6-CFF0-4BD0-9446-FFF538BB582F}"/>
    <cellStyle name="Normal18" xfId="25566" xr:uid="{3C9A50A7-54FA-437F-821D-856720D24BD3}"/>
    <cellStyle name="Normal18 2" xfId="25567" xr:uid="{0583B2B1-5756-41A4-BBA5-DC3707903E02}"/>
    <cellStyle name="Normal18 3" xfId="25568" xr:uid="{CBE1790D-6F47-4726-BB23-51DB65126CFC}"/>
    <cellStyle name="Normal19" xfId="25569" xr:uid="{8ABBB8DD-9E65-4FA9-85B7-357A64ABD680}"/>
    <cellStyle name="Normal2" xfId="25570" xr:uid="{0570A922-C827-405F-8212-29217DB797B8}"/>
    <cellStyle name="Normal2 2" xfId="25571" xr:uid="{8C42994F-998B-4E7C-8522-0533401D7895}"/>
    <cellStyle name="Normal2 2 2" xfId="25572" xr:uid="{08B4CF1D-8C90-4C5C-94E4-829B2A1F3145}"/>
    <cellStyle name="Normal2 2 2 2" xfId="25573" xr:uid="{92B19FF5-BF74-450C-B8FB-B359DA59B3D6}"/>
    <cellStyle name="Normal2 2 2 2 2" xfId="25574" xr:uid="{AC9B34A8-E71C-4C8D-8FEA-45DF014B76D4}"/>
    <cellStyle name="Normal2 2 2 3" xfId="25575" xr:uid="{220166CA-426C-420C-A79E-13438FEC8F93}"/>
    <cellStyle name="Normal2 2 2 4" xfId="25576" xr:uid="{DE60781A-FBB3-4ECB-AEEB-20934DCF3EA6}"/>
    <cellStyle name="Normal2 2 2 5" xfId="25577" xr:uid="{474332F7-549C-470D-8EA2-AA3F912C2AAB}"/>
    <cellStyle name="Normal2 2 2 6" xfId="25578" xr:uid="{B4FCDF4A-0F4C-4120-9E1F-7C65A976CCCE}"/>
    <cellStyle name="Normal2 2 3" xfId="25579" xr:uid="{CCDD1A68-B134-4E48-82E6-690E5429A4AD}"/>
    <cellStyle name="Normal2 2 3 2" xfId="25580" xr:uid="{26AC65DD-7381-4A77-AB0B-C8F0DDF0E36F}"/>
    <cellStyle name="Normal2 2 4" xfId="25581" xr:uid="{A15664FD-E6E9-4623-B202-072677E968E7}"/>
    <cellStyle name="Normal2 2 5" xfId="25582" xr:uid="{2851F478-2400-4946-9C5B-3AF9C99E0AEE}"/>
    <cellStyle name="Normal2 2 6" xfId="25583" xr:uid="{5DBA78C0-FB43-41BE-8489-9DEF6F48F142}"/>
    <cellStyle name="Normal2 2 7" xfId="25584" xr:uid="{B7D0A251-64EE-4596-BB36-28531C04E833}"/>
    <cellStyle name="Normal2 3" xfId="25585" xr:uid="{E63F016B-C701-4CDF-9A5B-EFED01061E2E}"/>
    <cellStyle name="Normal2 3 2" xfId="25586" xr:uid="{52F8B40E-D80E-4366-9A74-CA03100E36F3}"/>
    <cellStyle name="Normal2 3 2 2" xfId="25587" xr:uid="{F534362E-D0E1-4A63-8B7C-6C5B7B4A4C38}"/>
    <cellStyle name="Normal2 3 3" xfId="25588" xr:uid="{56F355E7-25AF-48A5-8C3B-BD8648D93694}"/>
    <cellStyle name="Normal2 3 4" xfId="25589" xr:uid="{3EE1D45F-9D4C-4124-BFC9-3F7BCC0720E4}"/>
    <cellStyle name="Normal2 3 5" xfId="25590" xr:uid="{4E6F8E4A-5EC9-425C-9C1A-64E9874A3766}"/>
    <cellStyle name="Normal2 3 6" xfId="25591" xr:uid="{3F9E63EC-4AB2-48EC-8408-0F35EC39F42B}"/>
    <cellStyle name="Normal2 4" xfId="25592" xr:uid="{9014FA8E-DADC-499B-B33E-5FB6201BDA17}"/>
    <cellStyle name="Normal2 4 2" xfId="25593" xr:uid="{AB2AA871-062D-4164-9F2C-D14B2779F191}"/>
    <cellStyle name="Normal2 5" xfId="25594" xr:uid="{F77054A0-3B83-40A7-9EE7-1B5F5A15EBAF}"/>
    <cellStyle name="Normal2 5 2" xfId="25595" xr:uid="{CAFC2B81-8765-433E-9B42-AA7D469D2823}"/>
    <cellStyle name="Normal2 6" xfId="25596" xr:uid="{71B6CC39-11EE-4103-8519-EF1F4921185D}"/>
    <cellStyle name="Normal2 7" xfId="25597" xr:uid="{3C0248DB-6604-445E-9168-E6297A6FB3B9}"/>
    <cellStyle name="Normal2_Cadrage conso" xfId="25598" xr:uid="{4F37A6B3-C558-4442-8B53-4D8E9A4BC8BD}"/>
    <cellStyle name="Normal20" xfId="25599" xr:uid="{2C5B65EC-BAC7-44BF-B667-5C005142F57C}"/>
    <cellStyle name="Normal20 2" xfId="25600" xr:uid="{FD440777-C1BE-487C-A2B9-10284D2C5F34}"/>
    <cellStyle name="Normal20 3" xfId="25601" xr:uid="{6497907C-09E7-4453-86B5-C3F023F5CB25}"/>
    <cellStyle name="Normal21" xfId="25602" xr:uid="{6C66AEB1-AF63-420F-BDF0-7D50080CADFA}"/>
    <cellStyle name="Normal21 2" xfId="25603" xr:uid="{0F798E69-798A-422E-AFE1-504E1D774BB3}"/>
    <cellStyle name="Normal21 3" xfId="25604" xr:uid="{2C48F246-7512-46D0-8496-74F746BB150C}"/>
    <cellStyle name="Normal21 4" xfId="25605" xr:uid="{5AE67A1E-E03A-457B-AC13-CDD3C652C136}"/>
    <cellStyle name="Normal21 5" xfId="25606" xr:uid="{F55B2EFD-7225-4D4A-98A8-DAC09C2F75B9}"/>
    <cellStyle name="Normal22" xfId="25607" xr:uid="{CE84AA63-A6AB-4D48-A3CB-962EFF3E8886}"/>
    <cellStyle name="Normal22 2" xfId="25608" xr:uid="{C81C6566-9A1D-4475-9A93-2D4690578004}"/>
    <cellStyle name="Normal22 2 2" xfId="25609" xr:uid="{E4B6009D-E76B-4622-9227-6DD4512E7AE7}"/>
    <cellStyle name="Normal22 2 3" xfId="25610" xr:uid="{AA30E302-2B18-4923-BA0F-635109895AA3}"/>
    <cellStyle name="Normal22 2 4" xfId="25611" xr:uid="{133C8D29-695C-4233-8BFC-B8FC11C4D1F6}"/>
    <cellStyle name="Normal22 2 5" xfId="25612" xr:uid="{6E43BFE7-3520-4E5D-8F50-EB72A5C3240B}"/>
    <cellStyle name="Normal22 2 6" xfId="25613" xr:uid="{022D4D0C-5E04-4B5B-97C0-1405B245244E}"/>
    <cellStyle name="Normal22 3" xfId="25614" xr:uid="{7312BF95-8970-4572-A31F-50DCC5B1132D}"/>
    <cellStyle name="Normal23" xfId="25615" xr:uid="{F44170EC-0E72-4229-BCB6-55D0B8F0C28F}"/>
    <cellStyle name="Normal24" xfId="25616" xr:uid="{635AE964-A4BC-4422-BFD0-E1860E920104}"/>
    <cellStyle name="Normal24 2" xfId="25617" xr:uid="{E8A01E14-F6E8-49CA-A422-262549C5B9F6}"/>
    <cellStyle name="Normal24 2 2" xfId="25618" xr:uid="{CA281AB4-2D9C-4333-95E6-43E0253ABF15}"/>
    <cellStyle name="Normal24 3" xfId="25619" xr:uid="{29C23068-B88C-49C7-BB17-DBA4BCF3224E}"/>
    <cellStyle name="Normal24 3 2" xfId="25620" xr:uid="{75C32362-50D8-41CA-B740-E2262DAD7FC7}"/>
    <cellStyle name="Normal24 4" xfId="25621" xr:uid="{A276009E-43E7-4B4C-96FE-0B9378817522}"/>
    <cellStyle name="Normal24 5" xfId="25622" xr:uid="{6CAC7B69-C6E3-4EDA-9A29-A1549B30DDC3}"/>
    <cellStyle name="Normal25" xfId="25623" xr:uid="{4D26AE77-CFFB-4D0F-AA3F-7FA2EF7429BF}"/>
    <cellStyle name="Normal25 2" xfId="25624" xr:uid="{926EBC7A-2515-4334-B4EF-8D2834685038}"/>
    <cellStyle name="Normal25 2 2" xfId="25625" xr:uid="{F78935E7-EE8B-4C6C-9F99-038CF3CC2D19}"/>
    <cellStyle name="Normal25 2 2 2" xfId="25626" xr:uid="{E97F204C-F76A-4024-8293-81F0F788CDA4}"/>
    <cellStyle name="Normal25 2 3" xfId="25627" xr:uid="{92D82117-90A5-478E-9F18-8A7A1E60D800}"/>
    <cellStyle name="Normal25 2 4" xfId="25628" xr:uid="{FBB86720-D3A2-4BE2-B5AD-51D5A5BE643F}"/>
    <cellStyle name="Normal25 2 5" xfId="25629" xr:uid="{B15F19B0-8E89-41A9-B869-EAF578BCEBDA}"/>
    <cellStyle name="Normal25 2 6" xfId="25630" xr:uid="{25A71BA0-FB48-4573-8E42-E64F00703DBD}"/>
    <cellStyle name="Normal25 3" xfId="25631" xr:uid="{A150969B-D810-4AF5-B350-DA56AB2E8120}"/>
    <cellStyle name="Normal25 3 2" xfId="25632" xr:uid="{06CA3BBA-34E5-442E-9882-EC4E070739F9}"/>
    <cellStyle name="Normal26" xfId="25633" xr:uid="{FDDD3C19-1612-4CF5-BDC1-7EB762602A03}"/>
    <cellStyle name="Normal26 2" xfId="25634" xr:uid="{F5CA73B0-806C-4ACB-AD05-83734FA8AAC9}"/>
    <cellStyle name="Normal26 2 2" xfId="25635" xr:uid="{17EB66A4-A971-4B9B-BEC3-B4CE1181616D}"/>
    <cellStyle name="Normal26 2 2 2" xfId="25636" xr:uid="{C3C09E92-4F31-4197-AA0D-6DE5A1069BE8}"/>
    <cellStyle name="Normal26 2 3" xfId="25637" xr:uid="{446318AA-CF55-4AD7-AE3A-35D7641181D2}"/>
    <cellStyle name="Normal26 2 4" xfId="25638" xr:uid="{22B68EE2-52D4-4160-B266-0379655EB1DA}"/>
    <cellStyle name="Normal26 2 5" xfId="25639" xr:uid="{0816FFDE-2EFF-4344-ACE3-54E3EC3FE082}"/>
    <cellStyle name="Normal26 2 6" xfId="25640" xr:uid="{44009584-B913-4F96-AB2C-05F1E7A4FE23}"/>
    <cellStyle name="Normal26 3" xfId="25641" xr:uid="{92EBB550-7726-4789-9688-2CBD05A5F9F8}"/>
    <cellStyle name="Normal26 3 2" xfId="25642" xr:uid="{775235FD-5F30-465C-9C58-74A424532BB7}"/>
    <cellStyle name="Normal27" xfId="25643" xr:uid="{72702873-0738-4E11-B7C1-A20732578520}"/>
    <cellStyle name="Normal27 2" xfId="25644" xr:uid="{CABE0F3E-999D-4899-A96C-A478B4DED37B}"/>
    <cellStyle name="Normal27 3" xfId="25645" xr:uid="{353A4DA3-5749-4AF3-B8CC-2D1EDBA2B539}"/>
    <cellStyle name="Normal28" xfId="25646" xr:uid="{1C46C5F0-9599-4130-BF63-78ED0064933E}"/>
    <cellStyle name="Normal28 2" xfId="25647" xr:uid="{35636993-8A68-471F-AFB5-64AF080F055A}"/>
    <cellStyle name="Normal28 2 2" xfId="25648" xr:uid="{B0DE6887-9D1B-47C1-AF02-E42CB91559D0}"/>
    <cellStyle name="Normal28 3" xfId="25649" xr:uid="{915953C7-B6C8-478D-9573-EDF9AE23197A}"/>
    <cellStyle name="Normal28 3 2" xfId="25650" xr:uid="{9FD2ED99-179A-4ADF-830D-6EA99123BCBA}"/>
    <cellStyle name="Normal28 4" xfId="25651" xr:uid="{2EBD2447-AF71-4BF6-8D59-8E381A3AD74A}"/>
    <cellStyle name="Normal29" xfId="25652" xr:uid="{83896E9E-A186-472C-B378-498012138EAD}"/>
    <cellStyle name="Normal29 2" xfId="25653" xr:uid="{FAADEC32-9C23-4DE1-A0EE-6719C788E3C2}"/>
    <cellStyle name="Normal29 2 2" xfId="25654" xr:uid="{232636E6-2C97-4070-AE94-7B46C1B02A27}"/>
    <cellStyle name="Normal29 2 2 2" xfId="25655" xr:uid="{83F5A2A4-C47A-4834-9717-2485A04C7453}"/>
    <cellStyle name="Normal29 2 3" xfId="25656" xr:uid="{EBC5A8C0-AF20-428A-90A2-BD9CCC26A70C}"/>
    <cellStyle name="Normal29 2 3 2" xfId="25657" xr:uid="{E0489FAB-8F83-491B-B161-23745E85641B}"/>
    <cellStyle name="Normal29 2 4" xfId="25658" xr:uid="{0275CD7D-E19A-4E8D-993A-171A9B4E6184}"/>
    <cellStyle name="Normal29 2 5" xfId="25659" xr:uid="{97CC7673-089A-47CC-8922-8A8A01D34474}"/>
    <cellStyle name="Normal29 2 6" xfId="25660" xr:uid="{A9213D46-781D-4364-9106-BF336596F1FB}"/>
    <cellStyle name="Normal29 3" xfId="25661" xr:uid="{2A775FBD-B965-4CC9-9C56-1CC03C48BA05}"/>
    <cellStyle name="Normal29 3 2" xfId="25662" xr:uid="{8FE4E825-5060-447C-8DFE-A7A5F7368233}"/>
    <cellStyle name="Normal29 4" xfId="25663" xr:uid="{A5B8697E-4D20-4B71-BAF6-55607D922237}"/>
    <cellStyle name="Normal29 4 2" xfId="25664" xr:uid="{24825675-8900-452D-AD1B-1B637399B95B}"/>
    <cellStyle name="Normal3" xfId="25665" xr:uid="{DE5CD104-C2DE-4B70-B3D2-733B867B0DB0}"/>
    <cellStyle name="Normal3 2" xfId="25666" xr:uid="{8DA9313A-1FAA-415A-8CBC-9E19558E8EFB}"/>
    <cellStyle name="Normal3 3" xfId="25667" xr:uid="{0136D491-3E71-4744-B038-B45C65BF6654}"/>
    <cellStyle name="Normal3 4" xfId="25668" xr:uid="{25AC3F4F-CA09-4E5C-AC90-70BA3308414C}"/>
    <cellStyle name="Normal3 5" xfId="25669" xr:uid="{E30F07B4-688C-42EA-9F2E-595A311C4A68}"/>
    <cellStyle name="Normal30" xfId="25670" xr:uid="{FC9760A1-FBA8-4173-993B-CA88F6ED1BD0}"/>
    <cellStyle name="Normal30 2" xfId="25671" xr:uid="{06D530C9-3CF4-461A-9A2B-09E218A5C835}"/>
    <cellStyle name="Normal30 3" xfId="25672" xr:uid="{2775FBC7-EB7A-423B-AFE6-EF86838F10E2}"/>
    <cellStyle name="Normal31_1" xfId="25673" xr:uid="{82A14AC8-5773-471D-82AC-7928197FC05D}"/>
    <cellStyle name="Normal32" xfId="25674" xr:uid="{1AE0A867-DF79-421E-B649-4F275DA2192C}"/>
    <cellStyle name="Normal32 2" xfId="25675" xr:uid="{220573F7-CC9B-4BEE-BE21-4E3608B57382}"/>
    <cellStyle name="Normal32 2 2" xfId="25676" xr:uid="{9F9429B5-ABF4-4FE6-B0C2-EE1E579841C3}"/>
    <cellStyle name="Normal32 2 2 2" xfId="25677" xr:uid="{4655FE60-FE29-4819-A452-D41090B474AD}"/>
    <cellStyle name="Normal32 2 3" xfId="25678" xr:uid="{F801FCE0-3888-4912-941D-5720398BE1CC}"/>
    <cellStyle name="Normal32 2 4" xfId="25679" xr:uid="{5EC21FC6-ABA1-409D-A5ED-0B44F2A9947A}"/>
    <cellStyle name="Normal32 2 5" xfId="25680" xr:uid="{6038A471-D323-4ABB-ADAE-2CF773B96545}"/>
    <cellStyle name="Normal32 2 6" xfId="25681" xr:uid="{9E2AFE4A-919A-487B-B9F1-817A5323FA8E}"/>
    <cellStyle name="Normal32 3" xfId="25682" xr:uid="{B86B68F0-9D73-4AE7-BDEC-6BC694DC4915}"/>
    <cellStyle name="Normal32 3 2" xfId="25683" xr:uid="{C113DC8D-BBFB-43B7-8E27-D819FDE7C85C}"/>
    <cellStyle name="Normal32 4" xfId="25684" xr:uid="{14328E8F-4F31-4B97-8F18-717FA0BE1704}"/>
    <cellStyle name="Normal32 4 2" xfId="25685" xr:uid="{F39B60BF-55D0-4812-A96E-168B470A95FA}"/>
    <cellStyle name="Normal34_1_1_1" xfId="25686" xr:uid="{BA62EBB3-7E63-452F-BFC2-F6DDA455BB9E}"/>
    <cellStyle name="Normal35" xfId="25687" xr:uid="{78F280D6-358D-433C-9FAF-2DC10ECE9B83}"/>
    <cellStyle name="Normal35 2" xfId="25688" xr:uid="{1C89BFDF-434F-4A43-8354-B829E10E63A3}"/>
    <cellStyle name="Normal35 3" xfId="25689" xr:uid="{06BF0789-ADB3-4A8E-8FEB-9CD786450950}"/>
    <cellStyle name="Normal35 4" xfId="25690" xr:uid="{02F6B5E3-2916-44C8-8BA4-E1F37990CFC3}"/>
    <cellStyle name="Normal35 5" xfId="25691" xr:uid="{933CDAC3-1667-40E0-A583-815781709825}"/>
    <cellStyle name="Normal36" xfId="25692" xr:uid="{A6FC2B15-9498-45B8-A296-E10355C53BB0}"/>
    <cellStyle name="Normal36 2" xfId="25693" xr:uid="{F2100B44-BFFA-4E4D-8F29-64F490614AC9}"/>
    <cellStyle name="Normal36 2 2" xfId="25694" xr:uid="{E46ADD9F-B32C-42B4-8818-58FC6209674E}"/>
    <cellStyle name="Normal36 3" xfId="25695" xr:uid="{E01F45EE-21B7-4EE1-AA3E-F125643CB1E0}"/>
    <cellStyle name="Normal36 3 2" xfId="25696" xr:uid="{F78B8EEB-D3C9-444B-85F6-9FEF6D28A7FE}"/>
    <cellStyle name="Normal36 4" xfId="25697" xr:uid="{4E0A347E-D437-4434-80C2-BEE642D0B29A}"/>
    <cellStyle name="Normal36 5" xfId="25698" xr:uid="{3BB02F66-FD73-4F21-9D4A-B2771BB62168}"/>
    <cellStyle name="Normal37" xfId="25699" xr:uid="{6D5C753C-A899-4050-88DA-3A7D7E2CBBF4}"/>
    <cellStyle name="Normal37 2" xfId="25700" xr:uid="{9BD7488F-3B71-48B9-AD92-D0A46E7AF97F}"/>
    <cellStyle name="Normal37 3" xfId="25701" xr:uid="{DF201599-44F9-4BE7-8720-271347867128}"/>
    <cellStyle name="Normal37 4" xfId="25702" xr:uid="{A0754499-3452-4F5B-AC7D-C48E3E93DEF3}"/>
    <cellStyle name="Normal37 5" xfId="25703" xr:uid="{CEDB6B2B-903A-42B2-8CB6-74E4EF513029}"/>
    <cellStyle name="Normal38" xfId="25704" xr:uid="{C5CEFF58-A057-42BC-816E-D2039DD50AA0}"/>
    <cellStyle name="Normal38 2" xfId="25705" xr:uid="{9CA1BCE9-359D-40D7-A066-25A9892545A0}"/>
    <cellStyle name="Normal38 2 2" xfId="25706" xr:uid="{58AA438B-926B-4B31-A3D3-2CC77795E4C3}"/>
    <cellStyle name="Normal38 3" xfId="25707" xr:uid="{01BAE221-C77B-4029-9E82-E9F6669B397F}"/>
    <cellStyle name="Normal38 4" xfId="25708" xr:uid="{69274588-CF95-4096-9EC7-A4DD0ACCF399}"/>
    <cellStyle name="Normal38 5" xfId="25709" xr:uid="{A811A059-D533-44BE-9D7E-4E3D7F4F51BA}"/>
    <cellStyle name="Normal39" xfId="25710" xr:uid="{7CB28B0E-08BF-4D65-B337-567ED944F63E}"/>
    <cellStyle name="Normal39 2" xfId="25711" xr:uid="{A2FD21E5-8E37-4CB8-B604-66B815A742E3}"/>
    <cellStyle name="Normal4" xfId="25712" xr:uid="{A0C92E92-9D63-4425-B074-524616F31A40}"/>
    <cellStyle name="Normal40" xfId="25713" xr:uid="{9376AF69-5CDC-484F-8014-CBF5876A40F8}"/>
    <cellStyle name="Normal41" xfId="25714" xr:uid="{84CA55BB-48EF-449D-AC98-F69441C69954}"/>
    <cellStyle name="Normal41 2" xfId="25715" xr:uid="{26A28132-557B-417D-B34B-E3A0DB7B87E4}"/>
    <cellStyle name="Normal41 2 2" xfId="25716" xr:uid="{C278F3E9-2113-4C5F-9F41-4D6BFCC9E2EB}"/>
    <cellStyle name="Normal41 3" xfId="25717" xr:uid="{DC083F1E-DA24-4F99-BB4F-02F02F84BADB}"/>
    <cellStyle name="Normal41 3 2" xfId="25718" xr:uid="{038EE6E1-51B9-49D9-A8C2-F40E12F9297E}"/>
    <cellStyle name="Normal41 4" xfId="25719" xr:uid="{BE7FF904-7544-4521-975B-907E125671EC}"/>
    <cellStyle name="Normal41 5" xfId="25720" xr:uid="{5A3F086E-7120-4E80-9E56-1B7C664E4FF8}"/>
    <cellStyle name="Normal42" xfId="25721" xr:uid="{C0691F52-3ACF-4F04-B8C5-B7070B5CFFA9}"/>
    <cellStyle name="Normal42 2" xfId="25722" xr:uid="{80E671CF-FAE2-42FF-BF27-01CD39E8F02D}"/>
    <cellStyle name="Normal42 3" xfId="25723" xr:uid="{3D1E37F9-4798-4850-AD45-1BE687C7AB27}"/>
    <cellStyle name="Normal42 4" xfId="25724" xr:uid="{B063F903-1BE8-4935-8A1D-BA254074A22D}"/>
    <cellStyle name="Normal42 5" xfId="25725" xr:uid="{8AE4EC84-00A6-46E6-B68D-407B2AA0E8D2}"/>
    <cellStyle name="Normal43" xfId="25726" xr:uid="{F1C6B9FD-7515-405F-B99F-6794CC57133C}"/>
    <cellStyle name="Normal43 2" xfId="25727" xr:uid="{D57C6903-EF63-4D72-8FAC-AE5A43506A2A}"/>
    <cellStyle name="Normal43 3" xfId="25728" xr:uid="{1EFF51D2-A015-4CE5-9184-3E9E6B73BFBD}"/>
    <cellStyle name="Normal43 4" xfId="25729" xr:uid="{A82AD03E-6892-4982-8132-FBE36A9DE2E2}"/>
    <cellStyle name="Normal43 5" xfId="25730" xr:uid="{B3D8B7DE-0386-40BD-AC44-189A61117E1B}"/>
    <cellStyle name="Normal44" xfId="25731" xr:uid="{6B755F6F-6501-48C2-8964-403507F0A797}"/>
    <cellStyle name="Normal44 2" xfId="25732" xr:uid="{2CBA287F-01F0-41C4-8508-96E6F4844197}"/>
    <cellStyle name="Normal44 2 2" xfId="25733" xr:uid="{2C2CB91E-0CA2-4FE8-937B-489B2A098937}"/>
    <cellStyle name="Normal44 3" xfId="25734" xr:uid="{B9A0FC7D-41E2-460C-A77E-13A208E99DC1}"/>
    <cellStyle name="Normal44 3 2" xfId="25735" xr:uid="{95B8EAED-FDCF-41C1-B63C-4758EC042978}"/>
    <cellStyle name="Normal44 4" xfId="25736" xr:uid="{E85CE79A-F217-47C7-BB53-7839A78A430C}"/>
    <cellStyle name="Normal44 5" xfId="25737" xr:uid="{AE0549AD-BA04-4BC2-B297-0BD5B7D5E0BE}"/>
    <cellStyle name="Normal45" xfId="25738" xr:uid="{9F05BD34-7BD3-4063-A450-4E0B86A016CF}"/>
    <cellStyle name="Normal45 2" xfId="25739" xr:uid="{32CE04EF-ACF3-4015-9D4E-2A9CD2F28D5C}"/>
    <cellStyle name="Normal45 3" xfId="25740" xr:uid="{1C1BE773-9F33-4C7B-A64B-A63B24034BE7}"/>
    <cellStyle name="Normal45 4" xfId="25741" xr:uid="{7CAFF02F-44DB-4049-BC46-10E1B62B9C61}"/>
    <cellStyle name="Normal45 5" xfId="25742" xr:uid="{B6717A8C-6B36-4B3F-9E42-960A8158A0D4}"/>
    <cellStyle name="Normal47_1_1_1" xfId="25743" xr:uid="{6B9521BC-EC1A-48CD-8364-4EB1BA34BA3E}"/>
    <cellStyle name="Normal48_1" xfId="25744" xr:uid="{170714BE-9937-4C81-B8B3-68A87A4D9643}"/>
    <cellStyle name="Normal49_1" xfId="25745" xr:uid="{5BF202B5-2F5E-4033-8DD9-BADD37629B32}"/>
    <cellStyle name="Normal5" xfId="25746" xr:uid="{80234E98-83A2-45E5-A6F0-D02389E767B3}"/>
    <cellStyle name="Normal5 2" xfId="25747" xr:uid="{C708B5C9-B289-4E50-88F8-5E2E50D8E091}"/>
    <cellStyle name="Normal5 3" xfId="25748" xr:uid="{5FC10639-9E01-41F0-8A8D-6FEC3FD37023}"/>
    <cellStyle name="Normal6" xfId="25749" xr:uid="{E48CEBE0-BB1E-478B-B850-65BE1B35432F}"/>
    <cellStyle name="Normal6 2" xfId="25750" xr:uid="{30E07D6A-76C1-4744-992B-C2BDD9DA9A33}"/>
    <cellStyle name="Normal6 2 2" xfId="25751" xr:uid="{055AB732-9515-4B35-8C40-A52DC4F53D4A}"/>
    <cellStyle name="Normal6 2 2 2" xfId="25752" xr:uid="{4806AF4B-761A-4C60-BBDE-2290C13AFCD6}"/>
    <cellStyle name="Normal6 2 3" xfId="25753" xr:uid="{81346C84-3EF0-42C7-9140-6C7FDF8B79CD}"/>
    <cellStyle name="Normal6 2 4" xfId="25754" xr:uid="{6E704872-062C-4BB3-ABFD-AEC5B13138A7}"/>
    <cellStyle name="Normal6 2 5" xfId="25755" xr:uid="{3BFE24FC-704D-4F21-A9F6-706280EBF13A}"/>
    <cellStyle name="Normal6 2 6" xfId="25756" xr:uid="{2DB12D05-2F7A-4C39-A9DE-7D62B54CDA1C}"/>
    <cellStyle name="Normal6 3" xfId="25757" xr:uid="{5D6F44C1-D92C-414D-9554-C1F4D23CC583}"/>
    <cellStyle name="Normal6 3 2" xfId="25758" xr:uid="{12E9729C-FA7A-48F5-A222-9EA2E38923BD}"/>
    <cellStyle name="Normal7" xfId="25759" xr:uid="{73775050-048C-4C25-9A14-5D51095061A2}"/>
    <cellStyle name="Normal7 2" xfId="25760" xr:uid="{98AD2DF8-B0D3-44CD-AB41-926134714230}"/>
    <cellStyle name="Normal7 2 2" xfId="25761" xr:uid="{5B19DDB0-756E-4A71-A09E-41FCF40DD437}"/>
    <cellStyle name="Normal7 2 2 2" xfId="25762" xr:uid="{B76A0E12-5C45-4122-A6FC-C05AA872260D}"/>
    <cellStyle name="Normal7 2 3" xfId="25763" xr:uid="{F45EF34C-157A-4AF5-A9E2-5AE3C883A83C}"/>
    <cellStyle name="Normal7 2 3 2" xfId="25764" xr:uid="{265583CB-9A30-47EF-895B-9EF642FFAA5C}"/>
    <cellStyle name="Normal7 2 4" xfId="25765" xr:uid="{2B8A1187-D78F-4EF4-A180-FCE44F6BCA3B}"/>
    <cellStyle name="Normal7 2 5" xfId="25766" xr:uid="{2B57A6F2-014A-4155-896F-6AC0A558A1F8}"/>
    <cellStyle name="Normal7 2 6" xfId="25767" xr:uid="{DC9ACC64-FA14-4301-9027-667C526F8FE7}"/>
    <cellStyle name="Normal7 3" xfId="25768" xr:uid="{790B2F05-8107-441D-A85A-C0ECED3D5A33}"/>
    <cellStyle name="Normal7 3 2" xfId="25769" xr:uid="{DFDCB56E-783D-4617-A576-3318630892C8}"/>
    <cellStyle name="Normal7 4" xfId="25770" xr:uid="{5050595C-4D0D-429A-B2C6-63EC89A3ACD6}"/>
    <cellStyle name="Normal7 4 2" xfId="25771" xr:uid="{555883DE-A2A1-481C-9F45-2F52761A5AC1}"/>
    <cellStyle name="Normal8" xfId="25772" xr:uid="{929B69A1-27F8-4034-A51A-D747203D6216}"/>
    <cellStyle name="Normal8 2" xfId="25773" xr:uid="{C1FD3C90-DEB9-460A-AC61-B0B9F4D6954A}"/>
    <cellStyle name="Normal8 3" xfId="25774" xr:uid="{FDA7D3B0-FF66-4282-A1AA-0439176BA597}"/>
    <cellStyle name="Normal9" xfId="25775" xr:uid="{4D227EEA-F25F-4009-8E54-0176354B0F9B}"/>
    <cellStyle name="Normal9 2" xfId="25776" xr:uid="{72025502-14C0-4CDD-AB41-403E206CB98C}"/>
    <cellStyle name="Normal9 3" xfId="25777" xr:uid="{E165CDD7-D439-4058-BB6C-CD205360E8E9}"/>
    <cellStyle name="Normale 2" xfId="25778" xr:uid="{038A998F-CDF3-4514-8712-110EF11F9C2E}"/>
    <cellStyle name="Normale 3" xfId="25779" xr:uid="{5C12B653-4D7E-46BB-85C0-61C7CAC565BE}"/>
    <cellStyle name="Normale 4" xfId="25780" xr:uid="{2D3DC6CC-605B-407C-A940-331AB9F91AC9}"/>
    <cellStyle name="Normale_0603 debi residuo banca senza olcese + pool 2 focus" xfId="25781" xr:uid="{67FDBD06-EAD9-4BBF-8F5A-EA11D931D589}"/>
    <cellStyle name="NormalGB" xfId="25782" xr:uid="{1F8C1D4A-C7C7-4C8E-AFB8-805200AF10F7}"/>
    <cellStyle name="NormalGB 2" xfId="25783" xr:uid="{4992AA2A-9CBE-4878-87B8-12AD234E0C9A}"/>
    <cellStyle name="NormalGB 2 2" xfId="25784" xr:uid="{E0FBA135-F82B-40E1-BF3C-6B94B74A7658}"/>
    <cellStyle name="NormalGB 2 2 2" xfId="25785" xr:uid="{EEA05049-C103-4B4D-8870-E4114A56D11F}"/>
    <cellStyle name="NormalGB 2 3" xfId="25786" xr:uid="{EAB54819-3AA4-4AD2-A88E-EAF3C8193D89}"/>
    <cellStyle name="NormalGB 3" xfId="25787" xr:uid="{E678A00E-B611-48F3-AE78-FC92ECD2AD1E}"/>
    <cellStyle name="NormalGB 3 2" xfId="25788" xr:uid="{649AFA52-935B-4518-81FD-84F8AFD922D3}"/>
    <cellStyle name="NormalGB 4" xfId="25789" xr:uid="{0B93BFD2-C7E3-4BC1-A981-950D42FF3438}"/>
    <cellStyle name="NormalGB_Cadrage conso" xfId="25790" xr:uid="{3E512064-288E-4D5F-A13E-B681E2EB84F8}"/>
    <cellStyle name="Normální 2" xfId="150" xr:uid="{A6E71AA7-4EFF-4FC6-9B13-43AB8512E0A4}"/>
    <cellStyle name="normální_laroux" xfId="25791" xr:uid="{FFC26912-B0F6-4BF0-B933-D45EB6E9EF0C}"/>
    <cellStyle name="Normalny 2" xfId="25792" xr:uid="{07C7379A-E0CE-4C2B-A88A-32330FEAB91B}"/>
    <cellStyle name="Normalny_1810 Actual 1Q 30_04_02" xfId="25793" xr:uid="{4D40B834-26B9-4D6A-9C50-561139A4F330}"/>
    <cellStyle name="Nota" xfId="25794" xr:uid="{3CDB976B-50D3-4E12-9A55-745DFB388270}"/>
    <cellStyle name="Nota 10" xfId="25795" xr:uid="{F0B5FA9E-03E4-4378-9CDE-3DB61F6F385D}"/>
    <cellStyle name="Nota 11" xfId="25796" xr:uid="{76D2DC97-38E4-4426-B7F1-3F236A7F7106}"/>
    <cellStyle name="Nota 12" xfId="25797" xr:uid="{D42EA57D-D038-4902-A692-4E7CDD843FE2}"/>
    <cellStyle name="Nota 13" xfId="25798" xr:uid="{545A5691-C14B-42C0-92E0-3FA9900553EC}"/>
    <cellStyle name="Nota 14" xfId="25799" xr:uid="{ECC7E000-B054-4E46-9CBC-DF93FA354DBB}"/>
    <cellStyle name="Nota 15" xfId="25800" xr:uid="{863B2939-BA66-4815-A714-FAEB0434AC9A}"/>
    <cellStyle name="Nota 16" xfId="25801" xr:uid="{CED4BB16-886A-4902-BE50-38E415CE8EBD}"/>
    <cellStyle name="Nota 17" xfId="25802" xr:uid="{B00D3A57-7467-4EFA-90E2-F186E1318A58}"/>
    <cellStyle name="Nota 2" xfId="25803" xr:uid="{B0B346D2-075F-45A5-B258-4D1C62CE4AFC}"/>
    <cellStyle name="Nota 3" xfId="25804" xr:uid="{526B1DF0-1BF2-4864-A4FE-BFA5FD978911}"/>
    <cellStyle name="Nota 4" xfId="25805" xr:uid="{7DB77016-E547-44B9-BE67-5EF0373580F4}"/>
    <cellStyle name="Nota 5" xfId="25806" xr:uid="{BE5E9A38-B4AC-4F28-8667-D78F073C9B5D}"/>
    <cellStyle name="Nota 6" xfId="25807" xr:uid="{84818228-B03E-4E0B-9ADD-DD44293D6BC1}"/>
    <cellStyle name="Nota 7" xfId="25808" xr:uid="{16E8B309-81FA-46CB-81F5-4B700E30695B}"/>
    <cellStyle name="Nota 8" xfId="25809" xr:uid="{0910D1F3-F3D8-469B-B819-17BF47AC623E}"/>
    <cellStyle name="Nota 9" xfId="25810" xr:uid="{FBF4F2AE-F849-4DFD-A86A-D1129A5D77BA}"/>
    <cellStyle name="Nota_Annexe 6 IAS" xfId="25811" xr:uid="{155C9F6F-54F0-4973-BC68-298D96168987}"/>
    <cellStyle name="Notas" xfId="4363" xr:uid="{8CA05AFD-EC86-4FF7-9399-7BD2679E08DF}"/>
    <cellStyle name="Notas 10" xfId="11510" xr:uid="{13DB434D-1902-4828-A7C8-6D819650E7C6}"/>
    <cellStyle name="Notas 10 2" xfId="12795" xr:uid="{E65C2977-128C-4949-9A5A-23E5541A718D}"/>
    <cellStyle name="Notas 10 3" xfId="12730" xr:uid="{B99CD317-6FDD-409A-AFAD-174536C61054}"/>
    <cellStyle name="Notas 11" xfId="11576" xr:uid="{2D241560-7057-431B-99BA-86D060FE67BA}"/>
    <cellStyle name="Notas 11 2" xfId="12860" xr:uid="{E3C445DC-2AC1-4BFF-BDC8-38C7DE2A9233}"/>
    <cellStyle name="Notas 11 3" xfId="12572" xr:uid="{EC4F1B5A-51BC-4F7D-9D6F-A9CB86AFC08C}"/>
    <cellStyle name="Notas 2" xfId="9284" xr:uid="{4A9CDB33-1A10-4D8D-B689-91875C3DABAB}"/>
    <cellStyle name="Notas 2 10" xfId="11588" xr:uid="{954B2916-A554-4574-9C0C-1B3CF7EDC026}"/>
    <cellStyle name="Notas 2 10 2" xfId="12872" xr:uid="{60E47E75-B012-45C2-8CAA-260F0D6845A2}"/>
    <cellStyle name="Notas 2 10 3" xfId="12475" xr:uid="{2879F571-A330-4987-9CAE-7ED0BCD60587}"/>
    <cellStyle name="Notas 2 2" xfId="11049" xr:uid="{4AADA883-EFEC-4DC1-BB42-3AC2A5B97597}"/>
    <cellStyle name="Notas 2 2 2" xfId="12091" xr:uid="{820385D2-E766-4616-903E-B3C44FC3482E}"/>
    <cellStyle name="Notas 2 2 2 2" xfId="13316" xr:uid="{F40AA588-1739-4E7C-983F-C4D92BD7A523}"/>
    <cellStyle name="Notas 2 2 2 3" xfId="13644" xr:uid="{36587C3F-64FC-4DE8-A9D0-25D728079BC6}"/>
    <cellStyle name="Notas 2 2 3" xfId="11815" xr:uid="{80FAF929-1832-4009-BA3A-A3565563D872}"/>
    <cellStyle name="Notas 2 2 3 2" xfId="13094" xr:uid="{6D54426E-75C6-43C2-84A7-E980D7AE4469}"/>
    <cellStyle name="Notas 2 2 3 3" xfId="13422" xr:uid="{3902A5CE-6E10-48D1-9D51-0C3D1AC19402}"/>
    <cellStyle name="Notas 2 2 4" xfId="11639" xr:uid="{2F2BDA82-E15C-4F06-86F9-42B10ED85573}"/>
    <cellStyle name="Notas 2 2 4 2" xfId="12922" xr:uid="{28797D68-123C-4F3D-91AA-9D9A3EA99489}"/>
    <cellStyle name="Notas 2 2 4 3" xfId="12543" xr:uid="{2CA86496-67DB-4E94-8FB3-9983F97EDB33}"/>
    <cellStyle name="Notas 2 2 5" xfId="11825" xr:uid="{6650C4A9-CE92-4418-9069-14F55033D08A}"/>
    <cellStyle name="Notas 2 2 5 2" xfId="13103" xr:uid="{A672873B-2695-4702-95A2-0E66AD37D2EF}"/>
    <cellStyle name="Notas 2 2 5 3" xfId="13431" xr:uid="{638E9261-E3DB-478A-8B5E-D70DCE476CD0}"/>
    <cellStyle name="Notas 2 3" xfId="11064" xr:uid="{2AC6C7A6-3985-4E32-B97A-50B3406DC4AB}"/>
    <cellStyle name="Notas 2 3 2" xfId="12106" xr:uid="{9A78F847-106D-447B-8A9B-F07652E89192}"/>
    <cellStyle name="Notas 2 3 2 2" xfId="13331" xr:uid="{9ECB7EC6-94D5-464E-91A5-5DAD9CB8202E}"/>
    <cellStyle name="Notas 2 3 2 3" xfId="13659" xr:uid="{8E1DEFF9-DB78-4912-9435-A86C21E6A0A2}"/>
    <cellStyle name="Notas 2 3 3" xfId="11811" xr:uid="{BBB68DF1-EB92-472C-9FAD-41A867276E01}"/>
    <cellStyle name="Notas 2 3 3 2" xfId="13090" xr:uid="{0D5F5906-45F8-47B4-AFD9-149D86242027}"/>
    <cellStyle name="Notas 2 3 3 3" xfId="13418" xr:uid="{595258FD-6229-4D96-BEDC-AA18BAE451C5}"/>
    <cellStyle name="Notas 2 3 4" xfId="11955" xr:uid="{14870A23-00E0-4E30-A291-A7CFEA58645B}"/>
    <cellStyle name="Notas 2 3 4 2" xfId="13223" xr:uid="{D36F177C-600D-43DE-81B1-B83A201C1961}"/>
    <cellStyle name="Notas 2 3 4 3" xfId="13551" xr:uid="{93EED0EE-EF09-4752-99CB-24D17642855C}"/>
    <cellStyle name="Notas 2 3 5" xfId="11685" xr:uid="{3DED62CA-9FD7-4AF9-BA23-153515563A52}"/>
    <cellStyle name="Notas 2 3 5 2" xfId="12967" xr:uid="{B09848C1-A890-4FDA-8217-DAB13461B8A1}"/>
    <cellStyle name="Notas 2 3 5 3" xfId="12691" xr:uid="{DC2ADC27-601D-4608-B1BC-538C34697D06}"/>
    <cellStyle name="Notas 2 4" xfId="11070" xr:uid="{EC24402F-DADB-45B4-AF51-119D07B891C3}"/>
    <cellStyle name="Notas 2 4 2" xfId="12112" xr:uid="{6CE35E5D-9379-4068-99D9-2F85C24D056A}"/>
    <cellStyle name="Notas 2 4 2 2" xfId="13337" xr:uid="{2140D990-5A9F-4B0A-9E67-9AED34462790}"/>
    <cellStyle name="Notas 2 4 2 3" xfId="13665" xr:uid="{96C4CBF3-73B9-4255-BCB8-F870B48BE2E3}"/>
    <cellStyle name="Notas 2 4 3" xfId="11496" xr:uid="{A2EDDAF0-F0B7-4C4A-B468-588D5F9CA146}"/>
    <cellStyle name="Notas 2 4 3 2" xfId="12781" xr:uid="{7542D0D3-789E-4871-B5FE-87D77B42F566}"/>
    <cellStyle name="Notas 2 4 3 3" xfId="12562" xr:uid="{4CBCA713-9FAF-4239-93ED-9FCC1A30EB84}"/>
    <cellStyle name="Notas 2 4 4" xfId="11553" xr:uid="{663F9B40-A14E-4DF6-91E2-77A2D6630497}"/>
    <cellStyle name="Notas 2 4 4 2" xfId="12837" xr:uid="{5E2D82AA-DF3C-4A7A-B638-D3C34BFC6EBA}"/>
    <cellStyle name="Notas 2 4 4 3" xfId="12716" xr:uid="{D5901878-17CF-4DD5-AD64-2085DAD8D9E7}"/>
    <cellStyle name="Notas 2 4 5" xfId="11847" xr:uid="{063AE463-FCA3-4EB2-9648-83B92F68E467}"/>
    <cellStyle name="Notas 2 4 5 2" xfId="13125" xr:uid="{D9CE0C91-F598-4642-91F4-46DCD8F2DBA4}"/>
    <cellStyle name="Notas 2 4 5 3" xfId="13453" xr:uid="{D5A40E7C-0847-42B7-8A1D-ACA0E73EB38A}"/>
    <cellStyle name="Notas 2 5" xfId="11000" xr:uid="{64E1906A-01CD-4F77-8862-5C1FC85ED9EF}"/>
    <cellStyle name="Notas 2 5 2" xfId="12042" xr:uid="{09F7AD32-7433-4426-BFB5-BA32957C1BAF}"/>
    <cellStyle name="Notas 2 5 2 2" xfId="13267" xr:uid="{AF795E33-AE65-4936-876B-5F4FB6149FD7}"/>
    <cellStyle name="Notas 2 5 2 3" xfId="13595" xr:uid="{E9BB50B6-5E81-4133-87BF-B9EB11E31E0E}"/>
    <cellStyle name="Notas 2 5 3" xfId="11762" xr:uid="{7BFC89B7-0D3C-4980-A156-66A7CF80CE96}"/>
    <cellStyle name="Notas 2 5 3 2" xfId="13041" xr:uid="{CF61BAC5-A675-475C-9A63-B73FEE7942EE}"/>
    <cellStyle name="Notas 2 5 3 3" xfId="12556" xr:uid="{F092FBBE-94B4-4B67-9F88-1CE756592D38}"/>
    <cellStyle name="Notas 2 5 4" xfId="11593" xr:uid="{72A8D8D6-3100-4813-B066-8230A6D7974E}"/>
    <cellStyle name="Notas 2 5 4 2" xfId="12877" xr:uid="{A6B18857-7175-4427-B44D-73943D0C8D9E}"/>
    <cellStyle name="Notas 2 5 4 3" xfId="12704" xr:uid="{B152A3E0-C71E-4A3C-8232-D875C789ED8B}"/>
    <cellStyle name="Notas 2 5 5" xfId="11626" xr:uid="{3B80BAF4-8D05-4AAF-95AF-CA0AF2FC6722}"/>
    <cellStyle name="Notas 2 5 5 2" xfId="12909" xr:uid="{9CCB54D7-E975-4AD5-B73F-7CC2E62CDB4B}"/>
    <cellStyle name="Notas 2 5 5 3" xfId="12578" xr:uid="{F5BAA918-D212-41A4-BCB1-E88CDEB685FD}"/>
    <cellStyle name="Notas 2 6" xfId="10957" xr:uid="{432731A3-CCAA-450C-BEC2-3BB4718515E3}"/>
    <cellStyle name="Notas 2 6 2" xfId="11999" xr:uid="{48D2100F-931F-4F69-8E3D-8D84B32B3D4F}"/>
    <cellStyle name="Notas 2 6 2 2" xfId="13247" xr:uid="{14F4ECF7-C362-40EB-A2B1-C05B45CA762F}"/>
    <cellStyle name="Notas 2 6 2 3" xfId="13575" xr:uid="{FDC65122-E7EC-4EC3-925B-5BEEEE0FFAE7}"/>
    <cellStyle name="Notas 2 6 3" xfId="11926" xr:uid="{DE5A6D81-0236-4BAB-A713-2D2458B86977}"/>
    <cellStyle name="Notas 2 6 3 2" xfId="13197" xr:uid="{183E039B-199E-4012-AF29-2839ABD9F57E}"/>
    <cellStyle name="Notas 2 6 3 3" xfId="13525" xr:uid="{2E71F992-9FD9-4314-87A8-22AE39E672DA}"/>
    <cellStyle name="Notas 2 6 4" xfId="11937" xr:uid="{0D717332-769F-482E-8307-8C1F7E8EFE1E}"/>
    <cellStyle name="Notas 2 6 4 2" xfId="13208" xr:uid="{D79A4A90-3C38-41C8-BC53-CB25E43200FF}"/>
    <cellStyle name="Notas 2 6 4 3" xfId="13536" xr:uid="{93BE3235-A49C-4CC4-A964-4B3AFD873EB9}"/>
    <cellStyle name="Notas 2 6 5" xfId="11550" xr:uid="{A504C081-6ED1-46A7-9FB7-EFBC6C1D1D9B}"/>
    <cellStyle name="Notas 2 6 5 2" xfId="12834" xr:uid="{71AF7AF1-49AE-4435-A287-1F539F43357A}"/>
    <cellStyle name="Notas 2 6 5 3" xfId="12710" xr:uid="{DEA79820-1D45-4ED8-B0C1-9551D6CF4A8D}"/>
    <cellStyle name="Notas 2 7" xfId="11872" xr:uid="{41C10039-5AB2-46C6-8079-640D885F63C7}"/>
    <cellStyle name="Notas 2 7 2" xfId="13150" xr:uid="{85BDF28A-6BB0-450C-8C17-108DAAB4F687}"/>
    <cellStyle name="Notas 2 7 3" xfId="13478" xr:uid="{E142AEE7-16CE-4A00-88F3-340148336399}"/>
    <cellStyle name="Notas 2 8" xfId="11643" xr:uid="{A618D9D8-3CB8-40DF-86AF-ACF7AD1A46B5}"/>
    <cellStyle name="Notas 2 8 2" xfId="12926" xr:uid="{17E18020-8609-4A22-A225-AB0A85B3285D}"/>
    <cellStyle name="Notas 2 8 3" xfId="12463" xr:uid="{BE2C58C6-9E51-4EED-8499-318C560F3A31}"/>
    <cellStyle name="Notas 2 9" xfId="11779" xr:uid="{E35D61B1-7753-45D2-AE9B-0A3A590025CC}"/>
    <cellStyle name="Notas 2 9 2" xfId="13058" xr:uid="{480DA122-0FEE-437B-B200-B86B2D64E4C7}"/>
    <cellStyle name="Notas 2 9 3" xfId="12744" xr:uid="{19241FDD-2A2C-4E05-B0B7-48BB39785851}"/>
    <cellStyle name="Notas 3" xfId="11042" xr:uid="{5AF9434E-ADC6-4B71-BFD2-35D118337084}"/>
    <cellStyle name="Notas 3 2" xfId="12084" xr:uid="{264B1642-38F0-4AC1-BA20-8F2003EC76BD}"/>
    <cellStyle name="Notas 3 2 2" xfId="13309" xr:uid="{62F617C7-FFA7-4FE0-B139-DC628112894B}"/>
    <cellStyle name="Notas 3 2 3" xfId="13637" xr:uid="{FEBE7559-3373-4057-A265-AFB3EDE26BF3}"/>
    <cellStyle name="Notas 3 3" xfId="11522" xr:uid="{F18842B5-4152-4D81-B2C1-0F0CD990FF3B}"/>
    <cellStyle name="Notas 3 3 2" xfId="12806" xr:uid="{0D446EA7-4C9A-44A6-A49D-168963B3B247}"/>
    <cellStyle name="Notas 3 3 3" xfId="12674" xr:uid="{C9B1D3F0-1AD2-40F7-A1CF-7BF2513CE141}"/>
    <cellStyle name="Notas 3 4" xfId="11854" xr:uid="{394C0221-CF1D-4834-B617-7DF3108C68BC}"/>
    <cellStyle name="Notas 3 4 2" xfId="13132" xr:uid="{0917DA4C-7124-44AC-9A26-CEFE98F6DF90}"/>
    <cellStyle name="Notas 3 4 3" xfId="13460" xr:uid="{766EDFC3-8B58-47C8-A78B-66C6DC048AD9}"/>
    <cellStyle name="Notas 3 5" xfId="11921" xr:uid="{BCDA8320-21C0-4AD3-92AC-B942A4A3E7EC}"/>
    <cellStyle name="Notas 3 5 2" xfId="13193" xr:uid="{A90F5965-2320-429E-94A4-956C8B3D8AE2}"/>
    <cellStyle name="Notas 3 5 3" xfId="13521" xr:uid="{44E0717E-0375-478C-A27C-AC4A86D5D1A1}"/>
    <cellStyle name="Notas 4" xfId="10995" xr:uid="{171173AB-F965-4404-80FE-733C224140D3}"/>
    <cellStyle name="Notas 4 2" xfId="12037" xr:uid="{C2E8DD62-2ED1-4AC6-822B-B776E20A8503}"/>
    <cellStyle name="Notas 4 2 2" xfId="13262" xr:uid="{4FDFD1B6-25AD-46AF-BD6A-D439FCFE8B74}"/>
    <cellStyle name="Notas 4 2 3" xfId="13590" xr:uid="{FFC17864-E4A0-4B84-8FB6-078901745D47}"/>
    <cellStyle name="Notas 4 3" xfId="11807" xr:uid="{44A38638-49AB-4A3D-9F60-9664C3D55A3C}"/>
    <cellStyle name="Notas 4 3 2" xfId="13086" xr:uid="{BD6B156F-2C82-4395-BD14-FBFCD8BD8786}"/>
    <cellStyle name="Notas 4 3 3" xfId="13414" xr:uid="{820D28CB-23B8-4B56-A991-6AFE6BBA280B}"/>
    <cellStyle name="Notas 4 4" xfId="11734" xr:uid="{04913E1F-8345-4985-ABA1-18A8D5B8E2F2}"/>
    <cellStyle name="Notas 4 4 2" xfId="13013" xr:uid="{23417ACB-9CF3-40C7-89E0-562DB4FA05F1}"/>
    <cellStyle name="Notas 4 4 3" xfId="12625" xr:uid="{A31233CA-56CD-4457-9971-22B8BC1E990A}"/>
    <cellStyle name="Notas 4 5" xfId="12392" xr:uid="{157DA537-A823-482C-817B-A49852F7BB04}"/>
    <cellStyle name="Notas 4 5 2" xfId="13365" xr:uid="{2E33C4AE-0BBF-4FA1-8C56-1076D54E1B0A}"/>
    <cellStyle name="Notas 4 5 3" xfId="13693" xr:uid="{EE9A8C96-95B5-4711-A5CA-4958CC8BB6FF}"/>
    <cellStyle name="Notas 5" xfId="11025" xr:uid="{C48331F0-78C9-4F35-8E8A-5E96E08534DB}"/>
    <cellStyle name="Notas 5 2" xfId="12067" xr:uid="{9693F084-9226-43BA-9C2D-427CF5CD1510}"/>
    <cellStyle name="Notas 5 2 2" xfId="13292" xr:uid="{2EB77EC8-D390-4A7B-98A1-5C0759166286}"/>
    <cellStyle name="Notas 5 2 3" xfId="13620" xr:uid="{B19F77BC-0DC6-497B-8D1E-91A31F9510E8}"/>
    <cellStyle name="Notas 5 3" xfId="11715" xr:uid="{5139D98E-0680-4CE1-80FC-578C509C70F7}"/>
    <cellStyle name="Notas 5 3 2" xfId="12995" xr:uid="{BDF9CFDA-414C-4B20-A5C8-7BF2F9AD0294}"/>
    <cellStyle name="Notas 5 3 3" xfId="12457" xr:uid="{460D4416-A9EC-4D5F-947F-EDF86FDFB49E}"/>
    <cellStyle name="Notas 5 4" xfId="11771" xr:uid="{65205434-B81D-4916-8231-676BE2DA5D30}"/>
    <cellStyle name="Notas 5 4 2" xfId="13050" xr:uid="{63F4FB00-4328-4487-A9C2-6846C816A344}"/>
    <cellStyle name="Notas 5 4 3" xfId="12749" xr:uid="{B8E6DB9C-D3C1-44CC-8DBB-A7FB7B98ABDE}"/>
    <cellStyle name="Notas 5 5" xfId="11940" xr:uid="{743B3552-6C37-4DE4-83CC-F502BA75A51C}"/>
    <cellStyle name="Notas 5 5 2" xfId="13211" xr:uid="{F2E95905-9035-4B7C-B28F-EF89347BFDC9}"/>
    <cellStyle name="Notas 5 5 3" xfId="13539" xr:uid="{F372A5D4-7B08-4986-A44A-4D1456EEAE44}"/>
    <cellStyle name="Notas 6" xfId="11044" xr:uid="{116CECDB-0C09-4E78-B696-42350B6E6F9A}"/>
    <cellStyle name="Notas 6 2" xfId="12086" xr:uid="{213E2C12-0301-49DA-9EF8-BFF7C4A008D6}"/>
    <cellStyle name="Notas 6 2 2" xfId="13311" xr:uid="{292173E7-78B0-4ECA-81B8-867A0B37C800}"/>
    <cellStyle name="Notas 6 2 3" xfId="13639" xr:uid="{838D9E25-7961-43FC-9EB4-7DDC22FF2860}"/>
    <cellStyle name="Notas 6 3" xfId="11841" xr:uid="{51190219-DAEA-4E1E-97B0-DBFDB198E176}"/>
    <cellStyle name="Notas 6 3 2" xfId="13119" xr:uid="{274A7029-B5F2-4A88-8349-57F64265E1E4}"/>
    <cellStyle name="Notas 6 3 3" xfId="13447" xr:uid="{AF6EDED6-7980-45D8-8505-507DB479457F}"/>
    <cellStyle name="Notas 6 4" xfId="11746" xr:uid="{8EB21E37-9461-4C01-A009-09F329D4AD8A}"/>
    <cellStyle name="Notas 6 4 2" xfId="13025" xr:uid="{4D32D3D4-DFA4-444F-B861-832620D38C02}"/>
    <cellStyle name="Notas 6 4 3" xfId="12623" xr:uid="{B63D0E9B-E2B9-40C2-A7CE-8CC4B51AE04F}"/>
    <cellStyle name="Notas 6 5" xfId="11888" xr:uid="{AA06E8EC-D6C8-4F33-9928-CF744BE5493B}"/>
    <cellStyle name="Notas 6 5 2" xfId="13160" xr:uid="{79EFA651-C646-4BAF-94D8-FE5D3FF62555}"/>
    <cellStyle name="Notas 6 5 3" xfId="13488" xr:uid="{BC44D235-0B99-4B84-B014-D47B59B2D7D5}"/>
    <cellStyle name="Notas 7" xfId="10946" xr:uid="{A4056CD5-B1B9-4738-A33A-ABC55D9936E2}"/>
    <cellStyle name="Notas 7 2" xfId="11988" xr:uid="{06A8E6A9-8049-486B-9809-A3B997C0513F}"/>
    <cellStyle name="Notas 7 2 2" xfId="13236" xr:uid="{3C19751C-5FBD-4DCF-B5C9-344AB0A984BF}"/>
    <cellStyle name="Notas 7 2 3" xfId="13564" xr:uid="{D9372F73-0ABD-412D-8C93-CDFDFB3D1845}"/>
    <cellStyle name="Notas 7 3" xfId="11911" xr:uid="{1C3F28DA-FBE0-4AB2-A808-803EDBBE4C87}"/>
    <cellStyle name="Notas 7 3 2" xfId="13183" xr:uid="{F87FED82-EF7B-4019-B6EC-3AC8B9CAD6A0}"/>
    <cellStyle name="Notas 7 3 3" xfId="13511" xr:uid="{15BE47B4-0E2B-44D4-9C10-0CC63BE579BE}"/>
    <cellStyle name="Notas 7 4" xfId="11757" xr:uid="{35B291E5-7E6B-4ECB-9434-1BEA65E9AB69}"/>
    <cellStyle name="Notas 7 4 2" xfId="13036" xr:uid="{3ABA64F1-9E58-47F3-BD76-2256EC7D1AD2}"/>
    <cellStyle name="Notas 7 4 3" xfId="12452" xr:uid="{3BE1EA42-732B-4904-9A90-0E83ABDE5196}"/>
    <cellStyle name="Notas 7 5" xfId="11552" xr:uid="{8E1BA093-D043-49FC-8B5B-B6E76A0FD069}"/>
    <cellStyle name="Notas 7 5 2" xfId="12836" xr:uid="{12EB11A3-2693-4E25-8226-4D80C9AD9358}"/>
    <cellStyle name="Notas 7 5 3" xfId="12569" xr:uid="{BF1E4BEE-C282-47EF-AD2C-3F037E7F0F59}"/>
    <cellStyle name="Notas 8" xfId="11671" xr:uid="{A0C834AD-9F43-41B3-96B5-13838C3F1437}"/>
    <cellStyle name="Notas 8 2" xfId="12953" xr:uid="{73499D04-3A5B-43F1-A023-28609C98CDE5}"/>
    <cellStyle name="Notas 8 3" xfId="12633" xr:uid="{A885E274-0637-4131-A7A8-FD855C3FE43A}"/>
    <cellStyle name="Notas 9" xfId="11644" xr:uid="{020E1A16-83AD-4145-B4E6-AFE2B7B418EA}"/>
    <cellStyle name="Notas 9 2" xfId="12927" xr:uid="{BE3A72A5-6E1F-4D70-89D0-BB2ED03764D0}"/>
    <cellStyle name="Notas 9 3" xfId="12696" xr:uid="{0F15498C-A410-43A3-9530-06913F44E2B6}"/>
    <cellStyle name="Note" xfId="9293" xr:uid="{F153DAA1-691C-446B-B9C5-2922D3868105}"/>
    <cellStyle name="Note 10" xfId="25813" xr:uid="{715523D0-32B0-4699-8DD2-E2FDDCA26A7F}"/>
    <cellStyle name="Note 10 2" xfId="25814" xr:uid="{3743B7DA-D584-4FDF-A327-FF0AFE016A5C}"/>
    <cellStyle name="Note 10_Annexe 6 IAS" xfId="25815" xr:uid="{FCA1DBB3-C4BF-4974-9AFD-9FABE905D958}"/>
    <cellStyle name="Note 11" xfId="25816" xr:uid="{684A0081-84DD-4FB8-A1C3-31F2D123240F}"/>
    <cellStyle name="Note 11 2" xfId="25817" xr:uid="{4C74C625-1FEF-4786-B03D-7A94EDF26438}"/>
    <cellStyle name="Note 11_Annexe 6 IAS" xfId="25818" xr:uid="{92FFBA61-8E26-4AE0-A1BC-028A26272770}"/>
    <cellStyle name="Note 12" xfId="25819" xr:uid="{976F1C56-2758-4CD8-8FCE-F9D8A6B08C71}"/>
    <cellStyle name="Note 12 2" xfId="25820" xr:uid="{9BBFB18F-032D-4B34-B4AC-7A79F32E5DD1}"/>
    <cellStyle name="Note 12_Annexe 6 IAS" xfId="25821" xr:uid="{528ECEFA-09AE-4181-94A6-D8B2C20BD76A}"/>
    <cellStyle name="Note 13" xfId="25822" xr:uid="{1E269299-5F45-4A12-BA87-B04478E6CFD2}"/>
    <cellStyle name="Note 13 2" xfId="25823" xr:uid="{D6092538-0D79-4AF5-94DF-61E625E83E09}"/>
    <cellStyle name="Note 13_Annexe 6 IAS" xfId="25824" xr:uid="{384F60AA-D953-47A1-A012-38D6807E8082}"/>
    <cellStyle name="Note 14" xfId="25812" xr:uid="{57EAC8AD-B242-44F3-A8CC-341692F7BB54}"/>
    <cellStyle name="Note 2" xfId="10924" xr:uid="{EF053C8F-8FBA-4956-AF92-E5D8264DE998}"/>
    <cellStyle name="Note 2 10" xfId="11857" xr:uid="{893092D4-0213-432B-9B7F-6A04EEE6EBD4}"/>
    <cellStyle name="Note 2 10 2" xfId="13135" xr:uid="{84389ECC-073E-4756-AD43-152ABC8D15CA}"/>
    <cellStyle name="Note 2 10 3" xfId="13463" xr:uid="{E38B4E40-AF1E-4349-85B6-170D26A724FC}"/>
    <cellStyle name="Note 2 11" xfId="25825" xr:uid="{2875E360-D721-4117-B92D-54CF3051C425}"/>
    <cellStyle name="Note 2 2" xfId="11112" xr:uid="{69FB7489-5C27-4002-B217-F59E3FC6CAB0}"/>
    <cellStyle name="Note 2 2 2" xfId="12154" xr:uid="{AFFCBB40-2916-434D-8723-A48B380894E5}"/>
    <cellStyle name="Note 2 2 2 2" xfId="13356" xr:uid="{20FE7BDA-BAA0-4178-BCB1-9087455C78D5}"/>
    <cellStyle name="Note 2 2 2 3" xfId="13684" xr:uid="{57EFFED3-C028-4C3C-8F39-2575956980F8}"/>
    <cellStyle name="Note 2 2 2 4" xfId="25827" xr:uid="{C0A7F1E4-12B0-45FE-AD18-5520B156C7E5}"/>
    <cellStyle name="Note 2 2 3" xfId="11563" xr:uid="{EFB79D04-3493-4D5B-B5B7-2BE8DCC749E4}"/>
    <cellStyle name="Note 2 2 3 2" xfId="12847" xr:uid="{BA5AFC24-1BD1-4012-9576-9E59F9CE121A}"/>
    <cellStyle name="Note 2 2 3 3" xfId="12590" xr:uid="{E20A28FC-86FF-43FD-9734-47B778C7DF43}"/>
    <cellStyle name="Note 2 2 4" xfId="11804" xr:uid="{DFF2862B-EB86-46C2-A5DC-600EF8D3BB74}"/>
    <cellStyle name="Note 2 2 4 2" xfId="13083" xr:uid="{79A3676F-074F-44D7-BAC6-DDCE823CFB0D}"/>
    <cellStyle name="Note 2 2 4 3" xfId="13411" xr:uid="{3CB2607E-E53B-475C-ABAC-C43CF5499E53}"/>
    <cellStyle name="Note 2 2 5" xfId="11535" xr:uid="{F485BA6F-2AD8-4DC1-8613-01EEB482C8CA}"/>
    <cellStyle name="Note 2 2 5 2" xfId="12819" xr:uid="{6ECF4F77-686B-40F0-90AD-0726BB5CBD33}"/>
    <cellStyle name="Note 2 2 5 3" xfId="12647" xr:uid="{772EF988-0B83-48F7-BD44-5ADC02E53667}"/>
    <cellStyle name="Note 2 2 6" xfId="25826" xr:uid="{C5520F85-716E-47F6-9F04-02A7173EE8EC}"/>
    <cellStyle name="Note 2 3" xfId="11067" xr:uid="{9E3AFD40-EA86-4602-822B-8560678B42A9}"/>
    <cellStyle name="Note 2 3 2" xfId="12109" xr:uid="{A67B7470-BA29-4EA3-9DA6-E257CF0D1E8B}"/>
    <cellStyle name="Note 2 3 2 2" xfId="13334" xr:uid="{94991FFB-7519-4B5D-B652-D2FB1607DAC8}"/>
    <cellStyle name="Note 2 3 2 3" xfId="13662" xr:uid="{7433B94A-D031-4F10-B29B-4A147A3A28E8}"/>
    <cellStyle name="Note 2 3 3" xfId="11893" xr:uid="{C74999BA-F8CD-4478-A8DB-2FFF5A594F4A}"/>
    <cellStyle name="Note 2 3 3 2" xfId="13165" xr:uid="{E90E455A-49FA-4D09-94E7-62649ED91773}"/>
    <cellStyle name="Note 2 3 3 3" xfId="13493" xr:uid="{42A97A4C-8022-47EA-B14D-BAD877D3B24F}"/>
    <cellStyle name="Note 2 3 4" xfId="11974" xr:uid="{89154118-93CC-4D7C-9625-3008EED67EF0}"/>
    <cellStyle name="Note 2 3 4 2" xfId="13228" xr:uid="{4FA49CC6-57F1-47CA-AF95-48FB92EC1A40}"/>
    <cellStyle name="Note 2 3 4 3" xfId="13556" xr:uid="{0A87CEED-9A40-453F-A538-61F31DB263F1}"/>
    <cellStyle name="Note 2 3 5" xfId="11507" xr:uid="{27EE0013-9959-4741-A8BF-BEC42742E1EB}"/>
    <cellStyle name="Note 2 3 5 2" xfId="12792" xr:uid="{9B0F7C9B-37C7-4EB9-8715-0957DC696459}"/>
    <cellStyle name="Note 2 3 5 3" xfId="12597" xr:uid="{426C5686-145A-423D-BC45-506515DC9103}"/>
    <cellStyle name="Note 2 3 6" xfId="25828" xr:uid="{51CBA6D0-E010-4027-911D-15B9DF25225E}"/>
    <cellStyle name="Note 2 4" xfId="11109" xr:uid="{80661505-A642-46EB-B06C-03C72D155288}"/>
    <cellStyle name="Note 2 4 2" xfId="12151" xr:uid="{ECBF9D47-75E5-4FF8-9BFD-C80DA394165B}"/>
    <cellStyle name="Note 2 4 2 2" xfId="13355" xr:uid="{7BE173CE-65C2-4A87-A190-AC4606678F82}"/>
    <cellStyle name="Note 2 4 2 3" xfId="13683" xr:uid="{2189C984-4611-4EA2-94FE-B06B5A8D0B1E}"/>
    <cellStyle name="Note 2 4 3" xfId="11653" xr:uid="{CE3A8340-904A-4760-BCEC-AA52963660FB}"/>
    <cellStyle name="Note 2 4 3 2" xfId="12936" xr:uid="{A9928A92-5B62-4F70-BDEF-3669B4772402}"/>
    <cellStyle name="Note 2 4 3 3" xfId="12526" xr:uid="{F6DFFA21-8BCB-4310-817D-806953B41791}"/>
    <cellStyle name="Note 2 4 4" xfId="11536" xr:uid="{4BAFCA41-29BA-4B8D-8C12-FB3B1D7C4DA2}"/>
    <cellStyle name="Note 2 4 4 2" xfId="12820" xr:uid="{87712EFC-73A9-435D-A4B4-8DA1F374F267}"/>
    <cellStyle name="Note 2 4 4 3" xfId="12567" xr:uid="{22F5B77F-0409-431B-820A-209BAB3AFF54}"/>
    <cellStyle name="Note 2 4 5" xfId="11837" xr:uid="{314B21A4-A6EA-4577-A1A1-22B6CB13B450}"/>
    <cellStyle name="Note 2 4 5 2" xfId="13115" xr:uid="{7626AD48-8C32-4B51-A733-35602C43EC6E}"/>
    <cellStyle name="Note 2 4 5 3" xfId="13443" xr:uid="{AC12E9BA-E331-4568-B208-F2B12D6E2673}"/>
    <cellStyle name="Note 2 4 6" xfId="25829" xr:uid="{548FBA9B-6E81-45AE-801B-321BC9E9F5BF}"/>
    <cellStyle name="Note 2 5" xfId="11052" xr:uid="{63A052C2-0AB6-4C93-BB45-F34C08DB6511}"/>
    <cellStyle name="Note 2 5 2" xfId="12094" xr:uid="{522B1046-453B-4467-8A9E-53FB878322A0}"/>
    <cellStyle name="Note 2 5 2 2" xfId="13319" xr:uid="{2101A47C-49FD-4CFF-BA8D-FAE47B2D218B}"/>
    <cellStyle name="Note 2 5 2 3" xfId="13647" xr:uid="{9F70E3BF-186A-4C7B-BC7F-8F5965C64AF0}"/>
    <cellStyle name="Note 2 5 2 4" xfId="25831" xr:uid="{96C36388-C453-4188-91E6-4023BD3DF485}"/>
    <cellStyle name="Note 2 5 3" xfId="11680" xr:uid="{DE8CBE80-79F1-41D5-9321-81CDA71781B1}"/>
    <cellStyle name="Note 2 5 3 2" xfId="12962" xr:uid="{A210DA6A-5938-48F5-9955-89A8BD68B788}"/>
    <cellStyle name="Note 2 5 3 3" xfId="12690" xr:uid="{38A9EBB0-313E-44B6-AC04-DF695F6F42CA}"/>
    <cellStyle name="Note 2 5 4" xfId="11853" xr:uid="{C2F9EB82-C98C-44C0-9293-2541A47A9C7B}"/>
    <cellStyle name="Note 2 5 4 2" xfId="13131" xr:uid="{305A0CB5-1B07-4655-B63F-937DDD3D8DF3}"/>
    <cellStyle name="Note 2 5 4 3" xfId="13459" xr:uid="{7466B4AB-6E43-400C-8364-B805FF624B37}"/>
    <cellStyle name="Note 2 5 5" xfId="11709" xr:uid="{21004719-4C22-4DF4-AB09-AC4094793AB6}"/>
    <cellStyle name="Note 2 5 5 2" xfId="12989" xr:uid="{DE643B7B-53C2-45FE-AE29-0E9795D7918C}"/>
    <cellStyle name="Note 2 5 5 3" xfId="12687" xr:uid="{E965463C-7527-4B85-BB3F-D0108B1189D7}"/>
    <cellStyle name="Note 2 5 6" xfId="25830" xr:uid="{28273B2E-3EB5-4535-B822-1CE6A37F7D48}"/>
    <cellStyle name="Note 2 6" xfId="10988" xr:uid="{60D193E2-8AC4-4892-A56D-E63066614194}"/>
    <cellStyle name="Note 2 6 2" xfId="12030" xr:uid="{6784A44D-68BC-418E-B500-FF700DCAD399}"/>
    <cellStyle name="Note 2 6 2 2" xfId="13255" xr:uid="{FB468924-8E0D-47EA-ABCD-668366EE0977}"/>
    <cellStyle name="Note 2 6 2 3" xfId="13583" xr:uid="{2CEA0263-AC83-49BF-AAC3-5EF03B06B3B1}"/>
    <cellStyle name="Note 2 6 3" xfId="11598" xr:uid="{0AD84C6A-A2C0-4E2A-853D-D044FD3B17F1}"/>
    <cellStyle name="Note 2 6 3 2" xfId="12882" xr:uid="{4C28031E-2C3F-4461-8B14-5422D4C70BFB}"/>
    <cellStyle name="Note 2 6 3 3" xfId="12718" xr:uid="{8F551379-BE2B-46F4-BF40-0426749C65C7}"/>
    <cellStyle name="Note 2 6 4" xfId="11504" xr:uid="{F3B8F1BA-EEFF-46B0-9FA6-738A74FBE633}"/>
    <cellStyle name="Note 2 6 4 2" xfId="12789" xr:uid="{174A568A-51FE-4BC4-9407-35E6C0CEF97E}"/>
    <cellStyle name="Note 2 6 4 3" xfId="12563" xr:uid="{06299FCA-41B0-44FC-AC94-388219C98318}"/>
    <cellStyle name="Note 2 6 5" xfId="11780" xr:uid="{20F4CA9F-5FB7-4581-A0DC-C8BB44F3D84A}"/>
    <cellStyle name="Note 2 6 5 2" xfId="13059" xr:uid="{6D2FF849-9515-431E-A137-C698BA2214C9}"/>
    <cellStyle name="Note 2 6 5 3" xfId="12743" xr:uid="{362B60E3-5F72-47D0-ADF0-E5E35A4A32AC}"/>
    <cellStyle name="Note 2 6 6" xfId="25832" xr:uid="{68DCA951-A10A-4505-B07A-22201FAAFF0A}"/>
    <cellStyle name="Note 2 7" xfId="11977" xr:uid="{5FDECF69-585F-42AD-B511-327A76387138}"/>
    <cellStyle name="Note 2 7 2" xfId="13229" xr:uid="{58E45506-04D7-4AF7-BCE8-8B247075B278}"/>
    <cellStyle name="Note 2 7 3" xfId="13557" xr:uid="{D8E80D31-0F01-421E-8DEA-7B58CF46B9C3}"/>
    <cellStyle name="Note 2 7 4" xfId="25833" xr:uid="{D2640990-283F-4307-BD99-65240DAE07B9}"/>
    <cellStyle name="Note 2 8" xfId="11594" xr:uid="{85885791-A140-4850-B276-DB35A2E2AF7A}"/>
    <cellStyle name="Note 2 8 2" xfId="12878" xr:uid="{3F84D3EB-2808-4C0A-B7DA-EF3328A28B76}"/>
    <cellStyle name="Note 2 8 3" xfId="12665" xr:uid="{D3D18F11-E178-4B6D-B656-021A9F79799A}"/>
    <cellStyle name="Note 2 9" xfId="11745" xr:uid="{E9DA7B65-AF55-44D5-8933-96D6AEB19A97}"/>
    <cellStyle name="Note 2 9 2" xfId="13024" xr:uid="{7A0F8C2D-E2E1-4CE4-83BF-38CC2FD6CE6D}"/>
    <cellStyle name="Note 2 9 3" xfId="12534" xr:uid="{C3A7C289-8D3F-49E9-B9C6-7F32B473361B}"/>
    <cellStyle name="Note 2_Cadrage conso" xfId="25834" xr:uid="{7386E7C4-0D68-47A4-B1C4-0E3651052150}"/>
    <cellStyle name="Note 3" xfId="25835" xr:uid="{BC5A37A1-6CAE-4FA7-912C-41143843EE0D}"/>
    <cellStyle name="Note 3 2" xfId="25836" xr:uid="{49057053-F52C-4FA6-A6A1-C983BDC8875C}"/>
    <cellStyle name="Note 3 3" xfId="25837" xr:uid="{80AA46F9-7C78-4057-8C48-E1DAB706C738}"/>
    <cellStyle name="Note 3 3 2" xfId="25838" xr:uid="{DD230A08-B5C7-4232-A043-DC5E9698079A}"/>
    <cellStyle name="Note 3 4" xfId="25839" xr:uid="{7768FDDF-52E0-482A-83F8-48DF26F3C348}"/>
    <cellStyle name="Note 3 5" xfId="25840" xr:uid="{C2CF21D0-465B-4F2D-A807-6267409720D3}"/>
    <cellStyle name="Note 3 6" xfId="25841" xr:uid="{517EAA13-8881-4010-AB2A-E2C40311B1C3}"/>
    <cellStyle name="Note 3_Cadrage conso" xfId="25842" xr:uid="{EDFFA00B-0C34-4808-BAB0-93E52A8A5192}"/>
    <cellStyle name="Note 4" xfId="25843" xr:uid="{7A18D40E-0470-4046-B580-CA8732F027F2}"/>
    <cellStyle name="Note 4 2" xfId="25844" xr:uid="{791E0BFE-365F-442F-B4B1-C810A0BBE5D7}"/>
    <cellStyle name="Note 4 2 2" xfId="25845" xr:uid="{D57E69D9-FE7B-462B-B2EB-87C90C4C3044}"/>
    <cellStyle name="Note 4 3" xfId="25846" xr:uid="{50D22F07-3F6F-41EA-A8DC-25764C9D7E69}"/>
    <cellStyle name="Note 4 4" xfId="25847" xr:uid="{6DDE56E0-A2D4-4762-ADA1-F2D4D7CD06A2}"/>
    <cellStyle name="Note 4 5" xfId="25848" xr:uid="{815047EF-E24E-41ED-8AB3-9DD34A28195D}"/>
    <cellStyle name="Note 4 6" xfId="25849" xr:uid="{DFF9B386-92FB-4EDE-8A32-583498E1430F}"/>
    <cellStyle name="Note 4_Cadrage conso" xfId="25850" xr:uid="{B85F628F-677C-4F69-8BD3-5348E07602B6}"/>
    <cellStyle name="Note 5" xfId="25851" xr:uid="{00C04776-6694-4E8F-B780-7D8D65FEF6F8}"/>
    <cellStyle name="Note 5 2" xfId="25852" xr:uid="{4AEAAC08-20CD-4435-A6A7-3F7602915F33}"/>
    <cellStyle name="Note 5_Annexe 6 IAS" xfId="25853" xr:uid="{763F4444-C6BE-450B-9DD7-86C99CA080F9}"/>
    <cellStyle name="Note 6" xfId="25854" xr:uid="{10CA406C-A544-43B4-88A2-ABFE3EDEEF33}"/>
    <cellStyle name="Note 6 2" xfId="25855" xr:uid="{FEE763B0-5D62-4FC4-90C3-AD5BCFBF250C}"/>
    <cellStyle name="Note 6_Annexe 6 IAS" xfId="25856" xr:uid="{79183D25-79AF-4DA4-813F-D33BDF767574}"/>
    <cellStyle name="Note 7" xfId="25857" xr:uid="{19F1DD8D-3F17-480A-B11C-07E5C9AA825A}"/>
    <cellStyle name="Note 7 2" xfId="25858" xr:uid="{0E9129B0-0C03-422B-A0DE-711250AFF025}"/>
    <cellStyle name="Note 7_Annexe 6 IAS" xfId="25859" xr:uid="{7D1FA348-1D98-4BF5-BC6D-2B8ADD6F75FF}"/>
    <cellStyle name="Note 8" xfId="25860" xr:uid="{CE081E7C-5377-4889-A587-2081C472D51A}"/>
    <cellStyle name="Note 8 2" xfId="25861" xr:uid="{23E86FC9-6A23-4103-A93E-B80DE4347627}"/>
    <cellStyle name="Note 8_Annexe 6 IAS" xfId="25862" xr:uid="{3B7965E1-EC17-462A-8C72-DA7299632CA2}"/>
    <cellStyle name="Note 9" xfId="25863" xr:uid="{BC5ABC9B-1B80-417A-8F0C-3498193CF0DA}"/>
    <cellStyle name="Note 9 2" xfId="25864" xr:uid="{DF48AC46-D1EC-4D8B-AFF3-E599C45BA55F}"/>
    <cellStyle name="Note 9_Annexe 6 IAS" xfId="25865" xr:uid="{6D7F3489-3735-45D3-9E28-390991013EBD}"/>
    <cellStyle name="Note_AFS" xfId="25866" xr:uid="{41B41B7A-6154-449B-BC52-99AF29E373BF}"/>
    <cellStyle name="Notes" xfId="25867" xr:uid="{2FD347E3-DF02-455F-B876-F000AA7A62EB}"/>
    <cellStyle name="Notes 10" xfId="25868" xr:uid="{1684C703-7DBD-4787-A979-7A3D0201A2E8}"/>
    <cellStyle name="Notes 11" xfId="25869" xr:uid="{705AC8AA-B7E4-428A-8B17-7A71B33FAC07}"/>
    <cellStyle name="Notes 12" xfId="25870" xr:uid="{0CC75DA0-E6B4-4D89-AB6F-0AB89EA33E7B}"/>
    <cellStyle name="Notes 13" xfId="25871" xr:uid="{6AFD136A-049A-46E7-B6F3-3F1ED69A76F5}"/>
    <cellStyle name="Notes 14" xfId="25872" xr:uid="{B6612046-B336-4D9C-80C9-00B236AD0886}"/>
    <cellStyle name="Notes 15" xfId="25873" xr:uid="{617E321C-BEF1-4D51-97F3-39FB77B6CD89}"/>
    <cellStyle name="Notes 16" xfId="25874" xr:uid="{65339EE3-2ED1-4F45-BAB2-8A211406789F}"/>
    <cellStyle name="Notes 17" xfId="25875" xr:uid="{D6DDA62B-A2B0-43F2-BD2C-7D24C6C3F2EB}"/>
    <cellStyle name="Notes 2" xfId="25876" xr:uid="{A30BD33B-7DA2-4C66-85BE-61343109DEBA}"/>
    <cellStyle name="Notes 2 2" xfId="25877" xr:uid="{479F8062-A6AE-41D1-9D5D-BDB6644E7FA8}"/>
    <cellStyle name="Notes 2_Annexe 6 IAS" xfId="25878" xr:uid="{42C8FCF8-3157-4D3C-9AE7-C01CFD686C50}"/>
    <cellStyle name="Notes 3" xfId="25879" xr:uid="{6620BC43-02EF-4814-8A3F-D8A83638EFBB}"/>
    <cellStyle name="Notes 3 2" xfId="25880" xr:uid="{2DC92FDB-68F8-4DE0-9D34-DB7DA492657D}"/>
    <cellStyle name="Notes 3_Annexe 6 IAS" xfId="25881" xr:uid="{8C07C56A-ACDC-4107-902C-5C37B154F9DF}"/>
    <cellStyle name="Notes 4" xfId="25882" xr:uid="{138BF190-81F2-417F-943A-D87F947EEB3E}"/>
    <cellStyle name="Notes 4 2" xfId="25883" xr:uid="{B4347194-4654-4BA6-AD3E-0B5ADBC65FEA}"/>
    <cellStyle name="Notes 4_Annexe 6 IAS" xfId="25884" xr:uid="{8E8E5A5A-D20B-46FB-9C9B-13A30EA9DD02}"/>
    <cellStyle name="Notes 5" xfId="25885" xr:uid="{8C97DC75-77E1-4758-B4A1-9C3BDD08CDA9}"/>
    <cellStyle name="Notes 5 2" xfId="25886" xr:uid="{33742A43-F9F5-4259-A03D-F077A596A900}"/>
    <cellStyle name="Notes 5_Annexe 6 IAS" xfId="25887" xr:uid="{C0365AC3-0231-4B61-A21E-B44D36B864C5}"/>
    <cellStyle name="Notes 6" xfId="25888" xr:uid="{D456545E-AA45-4E20-B04B-310B5C0D23BD}"/>
    <cellStyle name="Notes 7" xfId="25889" xr:uid="{D82A35A0-34A3-4F60-8046-87645038209C}"/>
    <cellStyle name="Notes 8" xfId="25890" xr:uid="{6DA6696E-D624-4AA6-AC66-ED3D167317B7}"/>
    <cellStyle name="Notes 9" xfId="25891" xr:uid="{602D3CFC-38D1-4E4F-BFE8-275D6CEA2AA0}"/>
    <cellStyle name="Notes_Annexe 6 IAS" xfId="25892" xr:uid="{2B3EDA27-72CB-4C41-B97D-6309E1B200A2}"/>
    <cellStyle name="Notitie" xfId="25893" xr:uid="{3B2EF8EA-8F96-473A-ADC2-FEF4A950D586}"/>
    <cellStyle name="Number" xfId="25894" xr:uid="{380EA8F5-CD15-4134-BF28-E95A602461FF}"/>
    <cellStyle name="Number (0.0)" xfId="25895" xr:uid="{1B10F239-1A21-4479-8993-E41753AFA93E}"/>
    <cellStyle name="Number (0.0) 2" xfId="25896" xr:uid="{403EEB14-2E92-4B33-8BCF-07FFAD341793}"/>
    <cellStyle name="Number (0.0)_Cadrage conso" xfId="25897" xr:uid="{01F2B247-29F8-4154-9679-600ECCD00F74}"/>
    <cellStyle name="Number (0.00)" xfId="25898" xr:uid="{3ECB5D62-23BA-408D-AD5E-5F3BDD9AFE4E}"/>
    <cellStyle name="Number (0.00) 2" xfId="25899" xr:uid="{2C64B6E6-AFCE-497C-9079-44DA7F75D802}"/>
    <cellStyle name="Number (0.00)_Cadrage conso" xfId="25900" xr:uid="{2F402767-297E-4012-B748-6456A61454BB}"/>
    <cellStyle name="Number 2" xfId="25901" xr:uid="{8D787CA4-8059-4E35-B5A4-53D560D4597F}"/>
    <cellStyle name="Number 3" xfId="25902" xr:uid="{5D8CEABE-9AC3-465B-BE08-90BDB421EB73}"/>
    <cellStyle name="Number 4" xfId="25903" xr:uid="{9DCEE365-A8D4-468A-8C9A-6707C01EBC59}"/>
    <cellStyle name="Number 5" xfId="25904" xr:uid="{82A38F0B-66E7-4F4A-AD36-31B92CE0C7DF}"/>
    <cellStyle name="Number 6" xfId="25905" xr:uid="{22060C94-EABD-47C1-8F4E-1A424ED65CD5}"/>
    <cellStyle name="Number_17-Juste valeur en annexe" xfId="25906" xr:uid="{CEB897BA-078F-4E61-8458-75E56B39C527}"/>
    <cellStyle name="NumberFormat" xfId="25907" xr:uid="{AB334B96-945F-4032-A4F1-920822A572A4}"/>
    <cellStyle name="NumberFormat 2" xfId="25908" xr:uid="{7DC6877F-10C1-4D0A-80D7-EF347B0096A9}"/>
    <cellStyle name="NumberFormat 2 2" xfId="25909" xr:uid="{B48B924B-655E-4A03-9F0F-A463F0A4DB82}"/>
    <cellStyle name="NumberFormat 2 2 2" xfId="25910" xr:uid="{C720AABE-EE94-4C3D-8360-9696D15FE727}"/>
    <cellStyle name="NumberFormat 2 3" xfId="25911" xr:uid="{703293D6-CF70-4465-B553-E9EAE2BD149B}"/>
    <cellStyle name="NumberFormat 3" xfId="25912" xr:uid="{57B5E30E-6AB1-4D72-A6E4-3812F47D03B6}"/>
    <cellStyle name="NumberFormat 3 2" xfId="25913" xr:uid="{1B422A36-9485-4117-98FC-D7FF8B5B44DB}"/>
    <cellStyle name="NumberFormat 4" xfId="25914" xr:uid="{6C3F6D54-3E70-4B45-8814-4D21B84A6FAB}"/>
    <cellStyle name="NumberFormat_Annexe 6 IAS" xfId="25915" xr:uid="{CA845243-AE41-4D3A-81F0-ECF043921062}"/>
    <cellStyle name="Numero_Colonne" xfId="25916" xr:uid="{F48240AE-5607-4111-825B-11478C504F8F}"/>
    <cellStyle name="Nøytral 2" xfId="214" xr:uid="{C983FDF7-82B0-46E5-8D84-ECB5BE2F8668}"/>
    <cellStyle name="Nøytral 2 2" xfId="2818" xr:uid="{BD308A53-625C-4D55-915D-07D17D38E7A4}"/>
    <cellStyle name="Nøytral 2_Balanse" xfId="11356" xr:uid="{AE1BCD15-73EE-4E97-B250-1407B920EC16}"/>
    <cellStyle name="old_data" xfId="25917" xr:uid="{6855B502-B965-4B07-9874-7EBA55116529}"/>
    <cellStyle name="-Ombrage Jaune" xfId="25918" xr:uid="{6AD57FC3-B6DF-416F-B8F3-EE4C15B9066A}"/>
    <cellStyle name="Ongeldig" xfId="25919" xr:uid="{AEBB3403-A76E-4021-AE1C-DA6A9C69657F}"/>
    <cellStyle name="optionalExposure" xfId="5" xr:uid="{00000000-0005-0000-0000-000006000000}"/>
    <cellStyle name="optionalExposure 10" xfId="25921" xr:uid="{5530AF06-EB83-4E74-8AC9-76526C11B60E}"/>
    <cellStyle name="optionalExposure 11" xfId="25920" xr:uid="{50928873-9364-4093-8A8B-95B98EAEC8B4}"/>
    <cellStyle name="optionalExposure 12" xfId="13736" xr:uid="{3EE0D618-AB6A-4674-9D9F-D2CED755952D}"/>
    <cellStyle name="optionalExposure 2" xfId="25922" xr:uid="{965C1BAC-73AC-4B7F-811A-F6C8F12445E4}"/>
    <cellStyle name="optionalExposure 2 2" xfId="25923" xr:uid="{F9EBF0B6-A518-43AC-8351-FE206E3EF6B9}"/>
    <cellStyle name="optionalExposure 2 3" xfId="25924" xr:uid="{AD5DE31D-2433-4110-867B-162D6C5B879B}"/>
    <cellStyle name="optionalExposure 2 4" xfId="25925" xr:uid="{005F1FBB-66CC-4169-8252-B671231F6AFA}"/>
    <cellStyle name="optionalExposure 2 5" xfId="25926" xr:uid="{805CBB79-3FAD-4214-98A7-9EF48C695D8F}"/>
    <cellStyle name="optionalExposure 2 6" xfId="25927" xr:uid="{359DAE71-C253-4B6A-8867-96563D31A0B3}"/>
    <cellStyle name="optionalExposure 2_Annexe 6 IAS" xfId="25928" xr:uid="{B9BFFBF7-C0A8-481F-80D5-29EFF75BB812}"/>
    <cellStyle name="optionalExposure 3" xfId="25929" xr:uid="{5F1BB6AC-693C-4EAD-A7A5-1E57B1B422AF}"/>
    <cellStyle name="optionalExposure 3 2" xfId="25930" xr:uid="{9818D052-7BEC-4B02-84A3-F596A33F0CC2}"/>
    <cellStyle name="optionalExposure 3 3" xfId="25931" xr:uid="{809F0CEE-9D7F-41B9-893B-765073D9B9EE}"/>
    <cellStyle name="optionalExposure 3 4" xfId="25932" xr:uid="{3E16285B-3B58-4495-8D1B-D2E7AB9FC644}"/>
    <cellStyle name="optionalExposure 3 5" xfId="25933" xr:uid="{2087F481-9FBD-44A5-B3B5-D9D014D85616}"/>
    <cellStyle name="optionalExposure 3 6" xfId="25934" xr:uid="{7364BB2A-0CF7-4DA1-BCFC-77313BBC8C8A}"/>
    <cellStyle name="optionalExposure 3_Annexe 6 IAS" xfId="25935" xr:uid="{76A0CFEB-FA09-45CF-963E-34AF2B797954}"/>
    <cellStyle name="optionalExposure 4" xfId="25936" xr:uid="{6347E5E3-A7DC-486A-AD67-24F9EB8F729B}"/>
    <cellStyle name="optionalExposure 5" xfId="25937" xr:uid="{9F5B1519-527E-4E80-99A0-CEA807C1F7F5}"/>
    <cellStyle name="optionalExposure 6" xfId="25938" xr:uid="{DD6484F0-81D1-4D0F-BD39-0E7A8FF126B1}"/>
    <cellStyle name="optionalExposure 7" xfId="25939" xr:uid="{6EB9443C-D6FF-488A-A2C6-C5D01ACD53B6}"/>
    <cellStyle name="optionalExposure 8" xfId="25940" xr:uid="{4C99B999-863C-4D14-AB4B-D15F35C14C6A}"/>
    <cellStyle name="optionalExposure 9" xfId="25941" xr:uid="{0F69D73B-1372-4193-98B7-C20D149BE1EC}"/>
    <cellStyle name="optionalExposure_Annexe 6 IAS" xfId="25942" xr:uid="{31AA8619-F221-4235-82C6-359915E21830}"/>
    <cellStyle name="optionalMaturity" xfId="25943" xr:uid="{DD32D0FC-3E6B-4691-A4BC-56B6E15B6BF3}"/>
    <cellStyle name="optionalMaturity 10" xfId="25944" xr:uid="{1990504C-A4F5-4CCD-A206-6DF4B716C993}"/>
    <cellStyle name="optionalMaturity 2" xfId="25945" xr:uid="{4D8C891E-8330-420E-BF76-762446CD31A7}"/>
    <cellStyle name="optionalMaturity 2 2" xfId="25946" xr:uid="{DE29C978-216C-4B53-8B71-9DE7DE03A5F2}"/>
    <cellStyle name="optionalMaturity 2 3" xfId="25947" xr:uid="{39D96FAF-AC7A-417B-9C1C-A1C006E1455A}"/>
    <cellStyle name="optionalMaturity 2 4" xfId="25948" xr:uid="{AA3E2983-7346-4EAF-B475-05A7B35F9EC5}"/>
    <cellStyle name="optionalMaturity 2 5" xfId="25949" xr:uid="{0C9F18AF-4B92-48B2-96B7-799046BFB160}"/>
    <cellStyle name="optionalMaturity 2 6" xfId="25950" xr:uid="{21A24A52-9D7F-4876-925D-35486BB23036}"/>
    <cellStyle name="optionalMaturity 2_Annexe 6 IAS" xfId="25951" xr:uid="{5D7B4039-6FC4-4539-AAF6-91528B938404}"/>
    <cellStyle name="optionalMaturity 3" xfId="25952" xr:uid="{C2361A51-3A11-420E-97C2-FFC6382D7D14}"/>
    <cellStyle name="optionalMaturity 3 2" xfId="25953" xr:uid="{22FC00FB-7D15-4FD4-9995-D1F748FC8F5C}"/>
    <cellStyle name="optionalMaturity 3 3" xfId="25954" xr:uid="{678C3E2D-D207-420B-B5EE-54A59D66F5AA}"/>
    <cellStyle name="optionalMaturity 3 4" xfId="25955" xr:uid="{A58EEAAA-1383-4DB7-8347-98C58AA5B9EF}"/>
    <cellStyle name="optionalMaturity 3 5" xfId="25956" xr:uid="{2418FC77-2236-4900-9017-CE874C1E7781}"/>
    <cellStyle name="optionalMaturity 3 6" xfId="25957" xr:uid="{EA654FFA-0232-4B27-B42A-951AE7042602}"/>
    <cellStyle name="optionalMaturity 3_Annexe 6 IAS" xfId="25958" xr:uid="{81C01A86-77DB-474F-BE43-1B7482452A17}"/>
    <cellStyle name="optionalMaturity 4" xfId="25959" xr:uid="{9B3B4E25-17C3-4D6C-881C-DA8FF8112B20}"/>
    <cellStyle name="optionalMaturity 5" xfId="25960" xr:uid="{15611517-432D-43E6-A566-2C39E62597DD}"/>
    <cellStyle name="optionalMaturity 6" xfId="25961" xr:uid="{8BE9B3A9-93F4-4AB3-909D-A2D2D1B3D581}"/>
    <cellStyle name="optionalMaturity 7" xfId="25962" xr:uid="{2B458E33-1DD8-4215-A29A-3C45C9FEA8D9}"/>
    <cellStyle name="optionalMaturity 8" xfId="25963" xr:uid="{C2051FE0-1789-4BA9-B093-94FE8BDCF7A0}"/>
    <cellStyle name="optionalMaturity 9" xfId="25964" xr:uid="{E3CA36D3-E62F-45CD-A430-6C78D1798676}"/>
    <cellStyle name="optionalMaturity_Annexe 6 IAS" xfId="25965" xr:uid="{3DB5567C-B9FA-43B1-BC7E-D1FD68AAC200}"/>
    <cellStyle name="optionalPD" xfId="25966" xr:uid="{E00742C5-77E9-4FE5-8173-74BAB74868C4}"/>
    <cellStyle name="optionalPD 10" xfId="25967" xr:uid="{7DA08CD5-FB8C-414E-BF7E-21B149A799B0}"/>
    <cellStyle name="optionalPD 2" xfId="25968" xr:uid="{20A80B86-35DF-4BA9-895C-2F717BE71A5D}"/>
    <cellStyle name="optionalPD 2 2" xfId="25969" xr:uid="{83F0B12A-D70F-4FC4-89F4-7631A77B1521}"/>
    <cellStyle name="optionalPD 2 3" xfId="25970" xr:uid="{1A3069FF-4842-4302-B722-E6184CE54774}"/>
    <cellStyle name="optionalPD 2 4" xfId="25971" xr:uid="{A7C2301B-E20B-4151-B61A-96685BAA589A}"/>
    <cellStyle name="optionalPD 2 5" xfId="25972" xr:uid="{1CC5EEF3-7235-46E6-ACD0-0F29091B8C3F}"/>
    <cellStyle name="optionalPD 2 6" xfId="25973" xr:uid="{05FC6A76-539F-40D1-858A-4394D0392256}"/>
    <cellStyle name="optionalPD 2_Annexe 6 IAS" xfId="25974" xr:uid="{DED8717D-BDAD-4286-B45D-C3F5D23078B4}"/>
    <cellStyle name="optionalPD 3" xfId="25975" xr:uid="{9FC51B2D-A29E-412E-B13A-AF5106915BB7}"/>
    <cellStyle name="optionalPD 3 2" xfId="25976" xr:uid="{B4116DF6-BDF4-41CB-9C95-6B1326DE6E14}"/>
    <cellStyle name="optionalPD 3 3" xfId="25977" xr:uid="{A63AB3AD-6FE7-49B9-8247-DFBB25CC5905}"/>
    <cellStyle name="optionalPD 3 4" xfId="25978" xr:uid="{1C4F04F7-5EE4-4E73-8C3E-04DDF3B705A5}"/>
    <cellStyle name="optionalPD 3 5" xfId="25979" xr:uid="{538F6BE0-CDE4-49A0-A5E3-122BFFC7D692}"/>
    <cellStyle name="optionalPD 3 6" xfId="25980" xr:uid="{9F616765-829B-4353-8714-106026F0FE69}"/>
    <cellStyle name="optionalPD 3_Annexe 6 IAS" xfId="25981" xr:uid="{C72C95BD-377F-4AC1-8EAA-2BDDB2E10BFC}"/>
    <cellStyle name="optionalPD 4" xfId="25982" xr:uid="{618D91A7-3005-4BA9-AB3A-43E82C1ADFEC}"/>
    <cellStyle name="optionalPD 5" xfId="25983" xr:uid="{DA4758F5-9B3B-4456-8DDC-295164630A97}"/>
    <cellStyle name="optionalPD 6" xfId="25984" xr:uid="{552D03CE-1413-46E0-AA61-00CCB9E51817}"/>
    <cellStyle name="optionalPD 7" xfId="25985" xr:uid="{5947BF63-EE74-40CE-B87F-53E4D91415CE}"/>
    <cellStyle name="optionalPD 8" xfId="25986" xr:uid="{40DF0F54-E0CD-46DF-AF7A-CE22C24F840D}"/>
    <cellStyle name="optionalPD 9" xfId="25987" xr:uid="{2F32B21F-16B5-4E59-B280-4B13EDA8A382}"/>
    <cellStyle name="optionalPD_Annexe 6 IAS" xfId="25988" xr:uid="{8B207CCA-968C-4070-BF48-B139622542A5}"/>
    <cellStyle name="optionalPercentage" xfId="25989" xr:uid="{95100162-43A0-49ED-9767-0365AB7E5AE3}"/>
    <cellStyle name="optionalPercentage 10" xfId="25990" xr:uid="{9C2F97B2-A83B-4FCA-B2DD-88A82770081C}"/>
    <cellStyle name="optionalPercentage 2" xfId="25991" xr:uid="{5F0D71D4-A353-4B30-85A1-A90F4228C56F}"/>
    <cellStyle name="optionalPercentage 2 2" xfId="25992" xr:uid="{72262407-9761-49A7-972C-F849DDF34ACD}"/>
    <cellStyle name="optionalPercentage 2 3" xfId="25993" xr:uid="{48175CF7-4A7B-4F63-8BAA-09E4A09428F0}"/>
    <cellStyle name="optionalPercentage 2 4" xfId="25994" xr:uid="{92BA08E5-7824-4EE7-AF1D-4F723E2AAB7B}"/>
    <cellStyle name="optionalPercentage 2 5" xfId="25995" xr:uid="{5E7F4C32-F85C-4066-800F-1AA0C39D03F3}"/>
    <cellStyle name="optionalPercentage 2 6" xfId="25996" xr:uid="{F6791DCA-128D-4940-A5E4-A3322CFCE58A}"/>
    <cellStyle name="optionalPercentage 2_Annexe 6 IAS" xfId="25997" xr:uid="{A8ACA7AA-7DCF-4593-9C77-8F7F68C7FE4D}"/>
    <cellStyle name="optionalPercentage 3" xfId="25998" xr:uid="{850A73DB-A06B-46EB-8FF9-6A082C92D881}"/>
    <cellStyle name="optionalPercentage 3 2" xfId="25999" xr:uid="{4F60DDF5-1ABA-4013-8599-5B830811E053}"/>
    <cellStyle name="optionalPercentage 3 3" xfId="26000" xr:uid="{AC3BFD3E-81CF-4884-959C-A810E638A8E9}"/>
    <cellStyle name="optionalPercentage 3 4" xfId="26001" xr:uid="{1CD42988-0247-4ED5-A9C2-9DD5E0296ABB}"/>
    <cellStyle name="optionalPercentage 3 5" xfId="26002" xr:uid="{8AF1BAD9-CE81-426D-A9D5-9775844DE8AE}"/>
    <cellStyle name="optionalPercentage 3 6" xfId="26003" xr:uid="{2E11A056-3E63-4540-B557-49F924F6F56E}"/>
    <cellStyle name="optionalPercentage 3_Annexe 6 IAS" xfId="26004" xr:uid="{F40F3A8F-4B9B-4CF0-B85A-6414D2AF5E9D}"/>
    <cellStyle name="optionalPercentage 4" xfId="26005" xr:uid="{1FC9F8C1-78B6-40B6-A297-24C5768933E7}"/>
    <cellStyle name="optionalPercentage 5" xfId="26006" xr:uid="{5DCA1C05-DA3F-48CB-80A2-87C354897671}"/>
    <cellStyle name="optionalPercentage 6" xfId="26007" xr:uid="{D2DE6813-2B2B-4BD3-99AC-635F21B3F638}"/>
    <cellStyle name="optionalPercentage 7" xfId="26008" xr:uid="{AD5EE778-946F-48B8-AE96-CBA11088C39A}"/>
    <cellStyle name="optionalPercentage 8" xfId="26009" xr:uid="{B06C11A1-3359-4AC4-91DF-2EFEA8D60C19}"/>
    <cellStyle name="optionalPercentage 9" xfId="26010" xr:uid="{DB742FB4-B52D-469D-88D0-397018E464BC}"/>
    <cellStyle name="optionalPercentage_Annexe 6 IAS" xfId="26011" xr:uid="{DDC5A329-0C07-4EDB-809D-F855613E3476}"/>
    <cellStyle name="optionalPercentageL" xfId="26012" xr:uid="{8392DF68-3FB7-45F1-9DFE-54B3B5EE1A63}"/>
    <cellStyle name="optionalPercentageL 2" xfId="26013" xr:uid="{D13600C4-57C4-4905-903A-42EF93E6AAF2}"/>
    <cellStyle name="optionalPercentageL 3" xfId="26014" xr:uid="{16D50282-A5DE-4483-97B2-9A2D191735A6}"/>
    <cellStyle name="optionalPercentageL 4" xfId="26015" xr:uid="{0DE91507-CDBE-4C51-8223-AFC22257799D}"/>
    <cellStyle name="optionalPercentageL 5" xfId="26016" xr:uid="{A43AAB94-EAC4-4ED2-BECB-277144D219F7}"/>
    <cellStyle name="optionalPercentageL 6" xfId="26017" xr:uid="{A59528E9-BEF1-4D0B-9572-36131778D78B}"/>
    <cellStyle name="optionalPercentageS" xfId="26018" xr:uid="{D2284AD2-D1E8-43F4-8861-08A8390DFAC0}"/>
    <cellStyle name="optionalPercentageS 10" xfId="26019" xr:uid="{12885998-AE7B-4446-B485-A88B78AA9C6C}"/>
    <cellStyle name="optionalPercentageS 11" xfId="26020" xr:uid="{E0563359-2179-47DE-B960-52708B116771}"/>
    <cellStyle name="optionalPercentageS 12" xfId="26021" xr:uid="{A0F13D98-057C-4544-8929-9E1A56DF8F93}"/>
    <cellStyle name="optionalPercentageS 13" xfId="26022" xr:uid="{4F547888-6A62-44AD-AEBF-DA08E7069F15}"/>
    <cellStyle name="optionalPercentageS 14" xfId="26023" xr:uid="{F899BE0A-E95E-4ED3-8578-EA3E1AB0B671}"/>
    <cellStyle name="optionalPercentageS 15" xfId="26024" xr:uid="{EEF546D2-66E6-4346-94DE-439755DB3A42}"/>
    <cellStyle name="optionalPercentageS 16" xfId="26025" xr:uid="{F22E1E28-3353-4825-B31B-E38A047C3174}"/>
    <cellStyle name="optionalPercentageS 17" xfId="26026" xr:uid="{362B7AF3-218C-4D4F-94BA-3794F767FC19}"/>
    <cellStyle name="optionalPercentageS 2" xfId="26027" xr:uid="{3ED7E2D2-972E-424A-910D-047F967F6C69}"/>
    <cellStyle name="optionalPercentageS 2 2" xfId="26028" xr:uid="{A606CD35-3B64-451E-A283-14E25A962A24}"/>
    <cellStyle name="optionalPercentageS 2_Annexe 6 IAS" xfId="26029" xr:uid="{8D43ADE2-FEDF-4E1E-B2B6-23D91F1051C5}"/>
    <cellStyle name="optionalPercentageS 3" xfId="26030" xr:uid="{4E6FE989-1A91-4E75-BF0E-1DB99F1EB844}"/>
    <cellStyle name="optionalPercentageS 3 2" xfId="26031" xr:uid="{D420400C-646A-48EA-8188-CCBF0E06FB34}"/>
    <cellStyle name="optionalPercentageS 3_Annexe 6 IAS" xfId="26032" xr:uid="{CB0FF74A-439C-467F-98B0-49A9FFE1E29B}"/>
    <cellStyle name="optionalPercentageS 4" xfId="26033" xr:uid="{706DF884-182E-4974-8BB9-70760FDE83F2}"/>
    <cellStyle name="optionalPercentageS 4 2" xfId="26034" xr:uid="{85543DF9-730F-4C1C-9053-DC41DF251389}"/>
    <cellStyle name="optionalPercentageS 4_Annexe 6 IAS" xfId="26035" xr:uid="{78D14322-A157-4B05-8F78-ED2A9945A1BC}"/>
    <cellStyle name="optionalPercentageS 5" xfId="26036" xr:uid="{E07DDA3F-8E5B-4770-A003-4D7BFAC7CB5C}"/>
    <cellStyle name="optionalPercentageS 5 2" xfId="26037" xr:uid="{294845BD-98CF-4CEB-BD50-D416F87AE4A9}"/>
    <cellStyle name="optionalPercentageS 5_Annexe 6 IAS" xfId="26038" xr:uid="{8993F8A8-8A9F-422B-B3BD-E0025FAE953B}"/>
    <cellStyle name="optionalPercentageS 6" xfId="26039" xr:uid="{71C8AB74-AA86-41EC-8A9D-8B42E88F3E15}"/>
    <cellStyle name="optionalPercentageS 7" xfId="26040" xr:uid="{A108C518-1AAC-4470-BC98-5579AC371DEE}"/>
    <cellStyle name="optionalPercentageS 8" xfId="26041" xr:uid="{1B21162A-EE59-41BF-89DE-711D5512AEE0}"/>
    <cellStyle name="optionalPercentageS 9" xfId="26042" xr:uid="{089C5789-E3FC-4B99-A4AC-C8810FEA3A26}"/>
    <cellStyle name="optionalPercentageS_Annexe 6 IAS" xfId="26043" xr:uid="{D22864C9-6CA5-43ED-8F1E-33F8DC40E24C}"/>
    <cellStyle name="optionalSelection" xfId="26044" xr:uid="{9C3165BE-7933-4751-AE0A-B95F7DAFFB8C}"/>
    <cellStyle name="optionalSelection 10" xfId="26045" xr:uid="{178E3D94-D1B1-43BB-A848-AC8FAE08594C}"/>
    <cellStyle name="optionalSelection 2" xfId="26046" xr:uid="{257D1336-C114-4076-BC3A-ED8F7A202705}"/>
    <cellStyle name="optionalSelection 2 2" xfId="26047" xr:uid="{19CAFD4E-F6B7-4C85-81E8-602D710E4D82}"/>
    <cellStyle name="optionalSelection 2 3" xfId="26048" xr:uid="{B438B3FC-C761-44BD-93C9-11AC07B0EC92}"/>
    <cellStyle name="optionalSelection 2 4" xfId="26049" xr:uid="{617D5647-F07C-45DD-855C-E378ABE449B2}"/>
    <cellStyle name="optionalSelection 2 5" xfId="26050" xr:uid="{4E63A1DF-C5A6-421C-A820-6AC935E5CDCB}"/>
    <cellStyle name="optionalSelection 2 6" xfId="26051" xr:uid="{15017423-690B-4604-BEB7-3C31AC392154}"/>
    <cellStyle name="optionalSelection 2_Annexe 6 IAS" xfId="26052" xr:uid="{932E2F62-7A9E-4420-B006-3E4EC811A9DE}"/>
    <cellStyle name="optionalSelection 3" xfId="26053" xr:uid="{546ADD33-004F-4274-88A1-C67A4339277A}"/>
    <cellStyle name="optionalSelection 3 2" xfId="26054" xr:uid="{EAABB598-693F-4EEE-AB62-C37655457A36}"/>
    <cellStyle name="optionalSelection 3 3" xfId="26055" xr:uid="{6AE137F0-D2F0-45A9-9C11-86BF1291C114}"/>
    <cellStyle name="optionalSelection 3 4" xfId="26056" xr:uid="{329524C5-7EAB-46B5-8596-AE5A74CC0552}"/>
    <cellStyle name="optionalSelection 3 5" xfId="26057" xr:uid="{E59725E1-6B36-45CC-AA2C-77EF7B95D1EA}"/>
    <cellStyle name="optionalSelection 3 6" xfId="26058" xr:uid="{AECB5543-4B65-49FD-925A-A5244EE11A9C}"/>
    <cellStyle name="optionalSelection 3_Annexe 6 IAS" xfId="26059" xr:uid="{46826A28-3147-4F62-B742-A0CACDE7864E}"/>
    <cellStyle name="optionalSelection 4" xfId="26060" xr:uid="{BF847956-A22E-499E-9361-0082AF29CC7C}"/>
    <cellStyle name="optionalSelection 5" xfId="26061" xr:uid="{C34D6F47-85FF-41B8-B2F0-56C48385B9E2}"/>
    <cellStyle name="optionalSelection 6" xfId="26062" xr:uid="{3B3D44E1-7177-4E11-B364-AD93E4F724E4}"/>
    <cellStyle name="optionalSelection 7" xfId="26063" xr:uid="{E39F3F5C-E88A-40EA-B9BB-D03C4337E5D8}"/>
    <cellStyle name="optionalSelection 8" xfId="26064" xr:uid="{F8ABB8C4-5A8A-42C4-9E65-BC8DE4E961F0}"/>
    <cellStyle name="optionalSelection 9" xfId="26065" xr:uid="{48BC665D-882B-49A7-A699-37064369D767}"/>
    <cellStyle name="optionalSelection_Annexe 6 IAS" xfId="26066" xr:uid="{0F8AF64D-F263-40B9-9378-C4A0AEA7541B}"/>
    <cellStyle name="optionalText" xfId="26067" xr:uid="{E5B39B1F-8659-43BB-A667-49791B7C6518}"/>
    <cellStyle name="optionalText 10" xfId="26068" xr:uid="{962AAE5A-BFEA-4A00-8709-42C195336DA8}"/>
    <cellStyle name="optionalText 2" xfId="26069" xr:uid="{2EB7DD22-C068-44CB-B805-3CBAF9596273}"/>
    <cellStyle name="optionalText 2 2" xfId="26070" xr:uid="{9010904B-F076-47A7-B4C3-37BFE4C5EB1D}"/>
    <cellStyle name="optionalText 2 3" xfId="26071" xr:uid="{664AA4AA-D9DA-4A49-AE9D-E9362B7CAAB7}"/>
    <cellStyle name="optionalText 2 4" xfId="26072" xr:uid="{9FC4C59F-AA3E-45ED-BA4B-132D269D48FB}"/>
    <cellStyle name="optionalText 2 5" xfId="26073" xr:uid="{50A96602-D094-4680-87CA-369E849E6236}"/>
    <cellStyle name="optionalText 2 6" xfId="26074" xr:uid="{00F96D27-B9D7-4AF9-9396-73D785DB1AE1}"/>
    <cellStyle name="optionalText 2_Annexe 6 IAS" xfId="26075" xr:uid="{08279259-7D17-4FDF-8C78-ED2C7B8A0DBA}"/>
    <cellStyle name="optionalText 3" xfId="26076" xr:uid="{667C5AD4-C303-4563-9F9A-122CA6B280BB}"/>
    <cellStyle name="optionalText 3 2" xfId="26077" xr:uid="{12BCEB4F-0BF3-4381-A424-368F6156347D}"/>
    <cellStyle name="optionalText 3 3" xfId="26078" xr:uid="{7CE76864-D7B5-45CB-BC96-35C84DE37BCB}"/>
    <cellStyle name="optionalText 3 4" xfId="26079" xr:uid="{71CC3FDC-06C0-4FD8-A9D1-5DF86A0189E2}"/>
    <cellStyle name="optionalText 3 5" xfId="26080" xr:uid="{0A1B0EBE-A04E-44BB-B91E-87CDD2E54657}"/>
    <cellStyle name="optionalText 3 6" xfId="26081" xr:uid="{CFE0CF04-D960-4A3B-8498-E49D34031637}"/>
    <cellStyle name="optionalText 3_Annexe 6 IAS" xfId="26082" xr:uid="{D26D9167-3901-4710-9379-E6F6764900AF}"/>
    <cellStyle name="optionalText 4" xfId="26083" xr:uid="{BB4AADB0-860F-4158-8D8A-D7C5F53ACC61}"/>
    <cellStyle name="optionalText 5" xfId="26084" xr:uid="{4C6A7248-D848-439B-8FF0-47A5EC23E7A5}"/>
    <cellStyle name="optionalText 6" xfId="26085" xr:uid="{0B5E0FC5-32FF-4C9E-8ED0-D42FCDC0E9AB}"/>
    <cellStyle name="optionalText 7" xfId="26086" xr:uid="{4858E6C8-45C6-4441-96BB-84A12C0A8FF2}"/>
    <cellStyle name="optionalText 8" xfId="26087" xr:uid="{7A012575-87E5-4D0A-AB2F-AAE3A845F394}"/>
    <cellStyle name="optionalText 9" xfId="26088" xr:uid="{315DDEBA-2AE1-44DB-AA5A-069518344564}"/>
    <cellStyle name="optionalText_Annexe 6 IAS" xfId="26089" xr:uid="{F91186B7-B671-4D75-B0B8-CDFFC04BED6F}"/>
    <cellStyle name="Output" xfId="166" xr:uid="{55877A11-53F1-4CBB-9947-9F33AB431CE3}"/>
    <cellStyle name="Output 10" xfId="26091" xr:uid="{890A931D-0C13-4402-85DD-653CF26D0634}"/>
    <cellStyle name="Output 11" xfId="26092" xr:uid="{B0FD7526-BC4D-4DE2-B6CD-E72F20ABD76C}"/>
    <cellStyle name="Output 12" xfId="26093" xr:uid="{A8D3A570-9F7D-4724-A401-DE3576E33E5B}"/>
    <cellStyle name="Output 13" xfId="26094" xr:uid="{F49708A2-3C7C-4549-B450-1F4D7B910F3D}"/>
    <cellStyle name="Output 14" xfId="26095" xr:uid="{A45B2281-B99B-41D7-BACB-6C51E96909C8}"/>
    <cellStyle name="Output 15" xfId="26096" xr:uid="{DFC7222B-5C5C-4D4D-95CE-35857A614FA8}"/>
    <cellStyle name="Output 16" xfId="26097" xr:uid="{A487FE41-EC7C-4F96-8808-D380D6C51BFD}"/>
    <cellStyle name="Output 17" xfId="26098" xr:uid="{77C523F1-B31B-4BAD-916A-C542B2A7083A}"/>
    <cellStyle name="Output 18" xfId="26090" xr:uid="{2BAD13A4-15A5-4BF0-944F-BC19BE42FD7B}"/>
    <cellStyle name="Output 2" xfId="9285" xr:uid="{3A9BC349-0DE3-4404-9859-042962FD70FE}"/>
    <cellStyle name="Output 2 10" xfId="11539" xr:uid="{C0A78AB6-D8FF-41E8-9BD5-300B838D7BCB}"/>
    <cellStyle name="Output 2 10 2" xfId="12823" xr:uid="{5EF200B3-1656-48BF-8C55-31C9BA56043F}"/>
    <cellStyle name="Output 2 10 3" xfId="12593" xr:uid="{A9474BFD-C88A-4594-A754-75ECE72D1B54}"/>
    <cellStyle name="Output 2 11" xfId="26099" xr:uid="{1869E08E-0147-454C-BAD0-C2FC25B4B220}"/>
    <cellStyle name="Output 2 2" xfId="11016" xr:uid="{84DDAE1B-E553-4E11-907F-5A0EE72722C7}"/>
    <cellStyle name="Output 2 2 2" xfId="12058" xr:uid="{468F128D-5034-4D4A-8743-60BA75A2451B}"/>
    <cellStyle name="Output 2 2 2 2" xfId="13283" xr:uid="{A5F9CCC5-139A-4C84-836D-A14D0865514E}"/>
    <cellStyle name="Output 2 2 2 3" xfId="13611" xr:uid="{C981ED13-F796-488F-981D-EF05FEB2B467}"/>
    <cellStyle name="Output 2 2 2 4" xfId="26101" xr:uid="{9BD370F4-C1F3-42AA-9475-F447E283B441}"/>
    <cellStyle name="Output 2 2 3" xfId="11560" xr:uid="{D198DC7F-4994-49E2-A9C4-1396783444F4}"/>
    <cellStyle name="Output 2 2 3 2" xfId="12844" xr:uid="{4EED2486-C195-4C5E-9A50-D2A4F0635D2D}"/>
    <cellStyle name="Output 2 2 3 3" xfId="12570" xr:uid="{C25DE9D5-DFD8-4B6D-97BA-C545763A794D}"/>
    <cellStyle name="Output 2 2 4" xfId="11950" xr:uid="{D8CD6338-24B2-409A-8706-E766C0E2BF68}"/>
    <cellStyle name="Output 2 2 4 2" xfId="13218" xr:uid="{2111A39C-3BB2-41D7-B657-6CE97211E287}"/>
    <cellStyle name="Output 2 2 4 3" xfId="13546" xr:uid="{BCCB62EB-A422-4754-A468-0EF6ECF827D2}"/>
    <cellStyle name="Output 2 2 5" xfId="11502" xr:uid="{E1F9430F-4D9D-4A73-9BF2-41FF84AD3332}"/>
    <cellStyle name="Output 2 2 5 2" xfId="12787" xr:uid="{A5D99621-CACE-4640-ABF7-9B5D4FA30FDA}"/>
    <cellStyle name="Output 2 2 5 3" xfId="12707" xr:uid="{94C103C3-F1EC-46E8-8D05-9EF36BFDDB37}"/>
    <cellStyle name="Output 2 2 6" xfId="26100" xr:uid="{1F907B05-5959-4A61-AD4E-EAED30081015}"/>
    <cellStyle name="Output 2 3" xfId="11011" xr:uid="{BE2F052B-172A-4274-A400-A81D42FE3023}"/>
    <cellStyle name="Output 2 3 2" xfId="12053" xr:uid="{5407BEDB-8698-4AEA-ABE5-FDFAE73F90F1}"/>
    <cellStyle name="Output 2 3 2 2" xfId="13278" xr:uid="{FB6717AC-A827-4B73-808F-0507EEB970E2}"/>
    <cellStyle name="Output 2 3 2 3" xfId="13606" xr:uid="{036BD636-6E45-4295-B2E0-327ECC45A2BB}"/>
    <cellStyle name="Output 2 3 2 4" xfId="26103" xr:uid="{052853C7-34DE-428A-B34C-E092C49F91FD}"/>
    <cellStyle name="Output 2 3 3" xfId="11547" xr:uid="{80C131CC-A4F0-414A-8DE6-C71A2AD99D50}"/>
    <cellStyle name="Output 2 3 3 2" xfId="12831" xr:uid="{79D5C5FD-464E-475D-817C-90DBA7F61583}"/>
    <cellStyle name="Output 2 3 3 3" xfId="12592" xr:uid="{34B59C0A-CD87-4266-B8BE-0CF791925262}"/>
    <cellStyle name="Output 2 3 4" xfId="11633" xr:uid="{ADFB0163-3287-485E-AA5F-025A6578D6BB}"/>
    <cellStyle name="Output 2 3 4 2" xfId="12916" xr:uid="{CF66AEFD-B0CF-45AF-9008-BEE0CC46DDC9}"/>
    <cellStyle name="Output 2 3 4 3" xfId="12610" xr:uid="{B42D256D-5AA7-4A47-834C-66A2F1A265F4}"/>
    <cellStyle name="Output 2 3 5" xfId="11649" xr:uid="{7852A665-9A77-44C6-934E-D38F8E1B84B1}"/>
    <cellStyle name="Output 2 3 5 2" xfId="12932" xr:uid="{33BCC0E1-7029-4935-95D5-4D7AF4DF94C2}"/>
    <cellStyle name="Output 2 3 5 3" xfId="12697" xr:uid="{58DA1B0A-D200-4A59-AE64-7CE75836FF5E}"/>
    <cellStyle name="Output 2 3 6" xfId="26102" xr:uid="{83129DA2-54BE-44DD-872A-C5EAA90867CD}"/>
    <cellStyle name="Output 2 4" xfId="11088" xr:uid="{28C6C9E6-AD5B-4A46-BE77-828E1EBAB1D9}"/>
    <cellStyle name="Output 2 4 2" xfId="12130" xr:uid="{B2B8901B-E68F-430D-BD57-0B69AF448D71}"/>
    <cellStyle name="Output 2 4 2 2" xfId="13350" xr:uid="{670B9493-1909-4249-AD12-2C4F083018DF}"/>
    <cellStyle name="Output 2 4 2 3" xfId="13678" xr:uid="{77C12B2F-AE89-4316-A810-912BCD7E585A}"/>
    <cellStyle name="Output 2 4 3" xfId="11835" xr:uid="{A178814E-5F54-4D4E-AE56-38594DB3C36B}"/>
    <cellStyle name="Output 2 4 3 2" xfId="13113" xr:uid="{E08176B7-A5B9-43AC-B738-D6D0D0D282E5}"/>
    <cellStyle name="Output 2 4 3 3" xfId="13441" xr:uid="{58300553-F7A2-476F-80CD-57C662EC3EE1}"/>
    <cellStyle name="Output 2 4 4" xfId="11622" xr:uid="{376A6D9A-9CD1-4DE2-B366-B75F3E7AB9A8}"/>
    <cellStyle name="Output 2 4 4 2" xfId="12906" xr:uid="{6574B45A-55F1-46FB-944D-F88957EBD591}"/>
    <cellStyle name="Output 2 4 4 3" xfId="12680" xr:uid="{054C2B03-5D8C-44F2-8114-5592857EE2DB}"/>
    <cellStyle name="Output 2 4 5" xfId="11662" xr:uid="{E6A405FC-2FE0-443C-9E4D-4A7343E8A639}"/>
    <cellStyle name="Output 2 4 5 2" xfId="12944" xr:uid="{A9AA2626-A884-4236-B86E-592126B101E1}"/>
    <cellStyle name="Output 2 4 5 3" xfId="12618" xr:uid="{63615294-B23A-45FA-B8D6-7B0E46079573}"/>
    <cellStyle name="Output 2 4 6" xfId="26104" xr:uid="{C2C32725-9C97-40D7-B3A3-859F2D3B68FB}"/>
    <cellStyle name="Output 2 5" xfId="10992" xr:uid="{56D5BF73-DAB4-42CB-9564-5995DDB918A8}"/>
    <cellStyle name="Output 2 5 2" xfId="12034" xr:uid="{64694674-4092-4DD9-B1EE-55393DDCFB94}"/>
    <cellStyle name="Output 2 5 2 2" xfId="13259" xr:uid="{DB076493-B054-4F2C-B247-C49A328C4455}"/>
    <cellStyle name="Output 2 5 2 3" xfId="13587" xr:uid="{60C8D180-E2F8-4FCC-B048-2657277C7EFE}"/>
    <cellStyle name="Output 2 5 3" xfId="11905" xr:uid="{39250D3F-BEFD-4921-ACD3-C8B7858ADB86}"/>
    <cellStyle name="Output 2 5 3 2" xfId="13177" xr:uid="{774D410D-8623-48C2-8E4C-AAE350412414}"/>
    <cellStyle name="Output 2 5 3 3" xfId="13505" xr:uid="{573C4568-31D6-458C-8CC2-BFCDCEF26D77}"/>
    <cellStyle name="Output 2 5 4" xfId="11512" xr:uid="{EB29A8D1-543F-4280-B66E-336D5D34A3AF}"/>
    <cellStyle name="Output 2 5 4 2" xfId="12796" xr:uid="{8322CA8D-2758-4970-B3A7-EE0EB43254D9}"/>
    <cellStyle name="Output 2 5 4 3" xfId="12564" xr:uid="{9BAF12EF-BF2B-48AA-A979-D8DEAEEBC816}"/>
    <cellStyle name="Output 2 5 5" xfId="11740" xr:uid="{DFF54E81-D171-4E36-BA65-50852690D3AA}"/>
    <cellStyle name="Output 2 5 5 2" xfId="13019" xr:uid="{F171171D-1572-42CF-B02A-58FF63FDD035}"/>
    <cellStyle name="Output 2 5 5 3" xfId="12536" xr:uid="{A854721F-ECC9-4CC2-9A83-52896FD428BA}"/>
    <cellStyle name="Output 2 5 6" xfId="26105" xr:uid="{989F0E88-DEAD-4E57-959F-5C273C0FC2C5}"/>
    <cellStyle name="Output 2 6" xfId="10958" xr:uid="{829BC1AE-8F51-4134-8112-15C8C9084DDA}"/>
    <cellStyle name="Output 2 6 2" xfId="12000" xr:uid="{E2CAF5FF-F11B-49DA-86E7-1C36547579AB}"/>
    <cellStyle name="Output 2 6 2 2" xfId="13248" xr:uid="{9E4E35F4-E860-41F1-B587-FE50431E066E}"/>
    <cellStyle name="Output 2 6 2 3" xfId="13576" xr:uid="{38A2E9B7-E194-4874-A093-D5CD43FDF68C}"/>
    <cellStyle name="Output 2 6 3" xfId="11688" xr:uid="{F8D78592-FD24-4564-A8B4-C9401239AC8A}"/>
    <cellStyle name="Output 2 6 3 2" xfId="12970" xr:uid="{D88D2610-2B3A-4037-B322-91E25387D142}"/>
    <cellStyle name="Output 2 6 3 3" xfId="12632" xr:uid="{F13EF875-FCB8-480F-B74A-926D532E09C9}"/>
    <cellStyle name="Output 2 6 4" xfId="11558" xr:uid="{B9026FC0-D32C-44E7-ACE8-D952FD5A1038}"/>
    <cellStyle name="Output 2 6 4 2" xfId="12842" xr:uid="{0706241D-289F-4AFD-8C14-91FDCEF3F031}"/>
    <cellStyle name="Output 2 6 4 3" xfId="12733" xr:uid="{08B430E6-0BD0-4B75-AE1D-4283E927E882}"/>
    <cellStyle name="Output 2 6 5" xfId="12426" xr:uid="{69141903-6536-4559-B0C3-EC5FAAA7F34D}"/>
    <cellStyle name="Output 2 6 5 2" xfId="13398" xr:uid="{85E0C26E-4669-4B54-852D-DA4DB1DD6623}"/>
    <cellStyle name="Output 2 6 5 3" xfId="13726" xr:uid="{E4096F1E-F6D9-41A0-BD43-A5A0D4E66C92}"/>
    <cellStyle name="Output 2 7" xfId="11873" xr:uid="{86E495CF-1C4F-4C32-9848-68F97835B5BC}"/>
    <cellStyle name="Output 2 7 2" xfId="13151" xr:uid="{9A3A0B88-2BD5-4FAE-8AAA-DE282878B93F}"/>
    <cellStyle name="Output 2 7 3" xfId="13479" xr:uid="{0B14D743-939E-4900-BBEA-17AD4BA1D195}"/>
    <cellStyle name="Output 2 8" xfId="11750" xr:uid="{9B52F582-1E5C-4B94-A2EC-BAFCE8CB97E5}"/>
    <cellStyle name="Output 2 8 2" xfId="13029" xr:uid="{1C9C900E-347B-4DAD-A9C5-19C24351ADD7}"/>
    <cellStyle name="Output 2 8 3" xfId="12711" xr:uid="{51F06334-96E7-4739-A990-53C7963DE63D}"/>
    <cellStyle name="Output 2 9" xfId="11749" xr:uid="{5297FE5B-3C5F-40AB-9E05-D529F2EA6567}"/>
    <cellStyle name="Output 2 9 2" xfId="13028" xr:uid="{7CB01DCE-0C16-4E2F-800C-6B16777DDE26}"/>
    <cellStyle name="Output 2 9 3" xfId="12454" xr:uid="{515AC353-6B13-4A80-A283-0F2506DF2F68}"/>
    <cellStyle name="Output 2_Cadrage conso" xfId="26106" xr:uid="{ED6E119D-AEF9-4704-A428-C1169392E5D0}"/>
    <cellStyle name="Output 3" xfId="26107" xr:uid="{D9CB009C-31C6-4253-88ED-7C8AF70ED029}"/>
    <cellStyle name="Output 3 2" xfId="26108" xr:uid="{F4BB7C2F-8158-4F1B-9B5C-2878A7588365}"/>
    <cellStyle name="Output 3 2 2" xfId="26109" xr:uid="{44288F55-E615-4D33-B68C-0BBD4EC8A8AE}"/>
    <cellStyle name="Output 3 3" xfId="26110" xr:uid="{139B112A-BDE1-4AE0-BFD0-418D93E6C3FE}"/>
    <cellStyle name="Output 3 3 2" xfId="26111" xr:uid="{D79C42C0-718C-47D3-A8EC-30ECCBDC288B}"/>
    <cellStyle name="Output 3 4" xfId="26112" xr:uid="{CCFE27F5-97EC-4A56-9B66-0C0D392EEF06}"/>
    <cellStyle name="Output 3 5" xfId="26113" xr:uid="{253C6D84-A99A-4DD7-9D1B-EE650108DF2B}"/>
    <cellStyle name="Output 3_Cadrage conso" xfId="26114" xr:uid="{45B6B977-40F8-4864-AAFE-26ACA1AED646}"/>
    <cellStyle name="Output 4" xfId="26115" xr:uid="{448E9BDB-5E6B-4EA1-8966-DDD5F78614E4}"/>
    <cellStyle name="Output 4 2" xfId="26116" xr:uid="{72829579-9605-4016-84DC-82FCA03F35DE}"/>
    <cellStyle name="Output 4 2 2" xfId="26117" xr:uid="{77BBC7EE-C791-4776-90B6-A37144AADB4A}"/>
    <cellStyle name="Output 4 3" xfId="26118" xr:uid="{262C49F7-D3FD-44B9-B237-BACED90F62C1}"/>
    <cellStyle name="Output 4 3 2" xfId="26119" xr:uid="{6FD2F886-406A-49BD-B615-BA41B2EAE557}"/>
    <cellStyle name="Output 4 4" xfId="26120" xr:uid="{297C2B17-C2AA-4697-8AD5-6B70634CC6A7}"/>
    <cellStyle name="Output 4 5" xfId="26121" xr:uid="{F4A76411-2E2A-4512-B773-794A75D6CC3B}"/>
    <cellStyle name="Output 4_Cadrage conso" xfId="26122" xr:uid="{20B39049-C4F2-4B33-A090-531C262A85F4}"/>
    <cellStyle name="Output 5" xfId="26123" xr:uid="{0720FEAC-1861-475A-A682-2533E94A79BB}"/>
    <cellStyle name="Output 6" xfId="26124" xr:uid="{3F3E9082-87FA-454A-98B8-5846451E55AC}"/>
    <cellStyle name="Output 6 2" xfId="26125" xr:uid="{C64ABED6-1B21-4A20-A394-5D9B2C068384}"/>
    <cellStyle name="Output 6_Cadrage conso" xfId="26126" xr:uid="{1FD1831F-3451-4093-B450-547831A65768}"/>
    <cellStyle name="Output 7" xfId="26127" xr:uid="{E3FAD367-2C82-4B04-AA9B-88B2A94EBD72}"/>
    <cellStyle name="Output 7 2" xfId="26128" xr:uid="{92655787-4EFD-41A4-ABCB-BE5D15350830}"/>
    <cellStyle name="Output 7_Cadrage conso" xfId="26129" xr:uid="{F308650D-45B5-451F-B05B-9279B72F21DB}"/>
    <cellStyle name="Output 8" xfId="26130" xr:uid="{38AF1512-72D2-4E0E-8FBE-8F1CCA8F37B6}"/>
    <cellStyle name="Output 9" xfId="26131" xr:uid="{3E2FE4C3-6FB4-485A-8C5B-661F2DA1EDB7}"/>
    <cellStyle name="Output_45647 - Annexe 6a au 31 03 2011 v2" xfId="26132" xr:uid="{2BAE76C3-A54C-4AFB-BBEF-C186C17986EE}"/>
    <cellStyle name="output2" xfId="26133" xr:uid="{6B1CEA6C-F83A-486F-AECA-B3D506C7CCF6}"/>
    <cellStyle name="output2 10" xfId="26134" xr:uid="{944EC4A1-3849-46C8-A2E8-EE98D65FAE62}"/>
    <cellStyle name="output2 11" xfId="26135" xr:uid="{28A07081-6A6E-47C6-8F8F-29A2F0EE1322}"/>
    <cellStyle name="output2 12" xfId="26136" xr:uid="{BFDD78FD-8932-40B7-852F-C69C4220B7B5}"/>
    <cellStyle name="output2 13" xfId="26137" xr:uid="{1DACF536-A76B-4B4A-9377-25E2F1CAC347}"/>
    <cellStyle name="output2 14" xfId="26138" xr:uid="{ADB36800-EC78-4508-B55E-F5E43EC70721}"/>
    <cellStyle name="output2 15" xfId="26139" xr:uid="{DE29314A-4AF7-4F56-88E6-279DB49373DB}"/>
    <cellStyle name="output2 16" xfId="26140" xr:uid="{392792B3-9475-4D76-A24D-E460ECD1141F}"/>
    <cellStyle name="output2 17" xfId="26141" xr:uid="{D0C40AF7-3D58-45F5-A40D-C8A475B7FA34}"/>
    <cellStyle name="output2 2" xfId="26142" xr:uid="{0D5D179F-8BD8-40C4-8E55-CFEBC71E3DF9}"/>
    <cellStyle name="output2 2 2" xfId="26143" xr:uid="{D1B49CD8-76FB-41D0-844B-364B2C1734D3}"/>
    <cellStyle name="output2 2_Annexe 6 IAS" xfId="26144" xr:uid="{174E1BD7-7528-45C0-A2C4-544C84D78BF7}"/>
    <cellStyle name="output2 3" xfId="26145" xr:uid="{EF10238D-B806-4B0C-85EF-94302FFBC77C}"/>
    <cellStyle name="output2 3 2" xfId="26146" xr:uid="{88DB9DA6-6B5A-4107-87F7-CAD7DB8406F4}"/>
    <cellStyle name="output2 3_Annexe 6 IAS" xfId="26147" xr:uid="{039E0CB8-232F-40A8-AED4-AD48CDAA6834}"/>
    <cellStyle name="output2 4" xfId="26148" xr:uid="{E4801CB1-A179-43AE-9922-4BC41954C904}"/>
    <cellStyle name="output2 4 2" xfId="26149" xr:uid="{4E59F100-96CB-4688-A95A-71A0E38F16B6}"/>
    <cellStyle name="output2 4_Annexe 6 IAS" xfId="26150" xr:uid="{118A08B0-503C-4256-9CA9-FCAF4585DCB8}"/>
    <cellStyle name="output2 5" xfId="26151" xr:uid="{53288FEE-22AC-456C-B372-1A56F419E467}"/>
    <cellStyle name="output2 5 2" xfId="26152" xr:uid="{C7F71D68-ADB7-489E-BF2D-665CF604EC30}"/>
    <cellStyle name="output2 5_Annexe 6 IAS" xfId="26153" xr:uid="{CF1F9B57-0B18-4B0C-BB66-A4626F09BC6C}"/>
    <cellStyle name="output2 6" xfId="26154" xr:uid="{4E9395E6-9D37-459A-B749-5B651EC3228D}"/>
    <cellStyle name="output2 7" xfId="26155" xr:uid="{7CA2364A-79C3-4338-BB4B-DD5978AECBB6}"/>
    <cellStyle name="output2 8" xfId="26156" xr:uid="{AA33FBD8-5FAE-4E74-93B9-A24B59498BC3}"/>
    <cellStyle name="output2 9" xfId="26157" xr:uid="{BEAB9367-B3B0-419F-9528-FEBAD2AE565C}"/>
    <cellStyle name="output2_Annexe 6 IAS" xfId="26158" xr:uid="{560E2563-1A30-425D-B175-419A68268EB5}"/>
    <cellStyle name="Overskrift" xfId="18" xr:uid="{00000000-0005-0000-0000-00000D000000}"/>
    <cellStyle name="Overskrift 1 2" xfId="215" xr:uid="{8E629DA3-7FC8-4057-90D5-522155BA6889}"/>
    <cellStyle name="Overskrift 1 2 2" xfId="2819" xr:uid="{FAB83828-4482-422B-A694-03C2BBC3EE55}"/>
    <cellStyle name="Overskrift 1 2_Balanse" xfId="11357" xr:uid="{1EB541BE-2633-4EAB-808D-C3CBBBF8352B}"/>
    <cellStyle name="Overskrift 10" xfId="11423" xr:uid="{CB3F67C5-4CC1-443F-82A3-F29CD5B116B9}"/>
    <cellStyle name="Overskrift 10 2" xfId="12385" xr:uid="{81E47CF5-075A-4F02-B5D9-3CAE3678B619}"/>
    <cellStyle name="Overskrift 10 2 2" xfId="13364" xr:uid="{D61F25D6-C6EB-4920-83AB-FA91E960A465}"/>
    <cellStyle name="Overskrift 10 2 3" xfId="13692" xr:uid="{5E12B619-7F3A-4440-A4AF-BF2E8D7D7B2C}"/>
    <cellStyle name="Overskrift 10 3" xfId="12419" xr:uid="{3AB11EC6-7525-462C-96D8-8BE3E42B6B5A}"/>
    <cellStyle name="Overskrift 10 3 2" xfId="13391" xr:uid="{70CDBB32-2659-4176-A74C-511DFA456A3A}"/>
    <cellStyle name="Overskrift 10 3 3" xfId="13719" xr:uid="{0C7FB796-5AAF-46C3-8178-D2F179E1D0C7}"/>
    <cellStyle name="Overskrift 10 4" xfId="11819" xr:uid="{FA2F4CDF-BEE2-406B-8B32-1C01DBF13D95}"/>
    <cellStyle name="Overskrift 10 4 2" xfId="13098" xr:uid="{CDB45DD7-C3AF-4B72-8156-C638EB5B9C3C}"/>
    <cellStyle name="Overskrift 10 4 3" xfId="13426" xr:uid="{2341766E-7D52-420E-80F0-7BC58DCC1715}"/>
    <cellStyle name="Overskrift 10 5" xfId="12436" xr:uid="{A8927F0B-FAD0-41A5-8F4A-7BEAFBA3B813}"/>
    <cellStyle name="Overskrift 10 5 2" xfId="13407" xr:uid="{591D2C45-5425-4CBF-A01B-D602FB65B02F}"/>
    <cellStyle name="Overskrift 10 5 3" xfId="13734" xr:uid="{8D38CB5A-6B4C-4C52-83E6-8FF0578AE979}"/>
    <cellStyle name="Overskrift 11" xfId="11916" xr:uid="{FD44C72E-E2A5-46FB-B4AC-E38A3EF832E5}"/>
    <cellStyle name="Overskrift 11 2" xfId="13188" xr:uid="{04C21B3D-B9B8-4DF0-8114-62466195FF16}"/>
    <cellStyle name="Overskrift 11 3" xfId="13516" xr:uid="{4889CB9E-8A40-44B9-8608-44ADFA1792BD}"/>
    <cellStyle name="Overskrift 12" xfId="11658" xr:uid="{CCB1A716-7DC1-4AC3-BEF0-4D72CE6B3706}"/>
    <cellStyle name="Overskrift 12 2" xfId="12941" xr:uid="{3D5DA82D-B00A-410C-B75D-33A2D87A7906}"/>
    <cellStyle name="Overskrift 12 3" xfId="12544" xr:uid="{7AE8E64D-E073-4BF8-B1C6-5A273E969961}"/>
    <cellStyle name="Overskrift 13" xfId="11590" xr:uid="{1329E4F6-0B0D-4488-B8E5-02C31DF7A0A1}"/>
    <cellStyle name="Overskrift 13 2" xfId="12874" xr:uid="{C5AF42B4-39AE-4823-B462-330FE5D3EFC5}"/>
    <cellStyle name="Overskrift 13 3" xfId="12703" xr:uid="{1A901894-3153-4E96-AAC1-A9E15347C166}"/>
    <cellStyle name="Overskrift 14" xfId="11697" xr:uid="{36677E62-193A-45A7-875C-E68CE1F4611E}"/>
    <cellStyle name="Overskrift 14 2" xfId="12978" xr:uid="{2A33C080-3D02-4060-805A-E373979FB8F9}"/>
    <cellStyle name="Overskrift 14 3" xfId="12689" xr:uid="{FC975E68-810F-4548-8945-067B89EB76FA}"/>
    <cellStyle name="Overskrift 15" xfId="11711" xr:uid="{845AEBEE-2419-4641-B7B9-DB567F46EF02}"/>
    <cellStyle name="Overskrift 15 2" xfId="12991" xr:uid="{E4C96DC9-0688-4766-B713-73AC63C0AF05}"/>
    <cellStyle name="Overskrift 15 3" xfId="12529" xr:uid="{B523F3E9-1D23-475E-A6EA-69BF6B8895F4}"/>
    <cellStyle name="Overskrift 16" xfId="11806" xr:uid="{119DBC12-99A8-4234-B683-E3D3DC7EDEC2}"/>
    <cellStyle name="Overskrift 16 2" xfId="13085" xr:uid="{5DE4EB31-F78D-491F-A42D-096E2374954A}"/>
    <cellStyle name="Overskrift 16 3" xfId="13413" xr:uid="{296132A9-A4E2-48E7-800D-5177028E6892}"/>
    <cellStyle name="Overskrift 17" xfId="11625" xr:uid="{E8E57A47-37D4-4578-84E7-03E35790C8A0}"/>
    <cellStyle name="Overskrift 17 2" xfId="12908" xr:uid="{ACDAE8A4-BA92-45F7-ADE0-94D107296F95}"/>
    <cellStyle name="Overskrift 17 3" xfId="12658" xr:uid="{677CA549-BDA1-4E0A-8FF4-8084F3F6252C}"/>
    <cellStyle name="Overskrift 18" xfId="10189" xr:uid="{8F00F2D4-E2EB-4019-B7BE-552323A9C4C9}"/>
    <cellStyle name="Overskrift 19" xfId="12722" xr:uid="{0D483F59-68BB-41CA-99D1-14611B565D16}"/>
    <cellStyle name="Overskrift 2 2" xfId="216" xr:uid="{BEE609CF-6B46-469E-B127-8D647388C89B}"/>
    <cellStyle name="Overskrift 2 2 2" xfId="2820" xr:uid="{D0D94665-18D1-4813-BD0E-7B493ABCB541}"/>
    <cellStyle name="Overskrift 2 2_Balanse" xfId="11358" xr:uid="{7B4DEBD6-0749-44D8-9333-2A609862E06D}"/>
    <cellStyle name="Overskrift 20" xfId="12510" xr:uid="{7EBE72D2-CB14-4AA7-B367-02FC24F5BCFF}"/>
    <cellStyle name="Overskrift 3 2" xfId="217" xr:uid="{8BF6F501-AB14-45DA-8376-D542F342C1F1}"/>
    <cellStyle name="Overskrift 3 2 2" xfId="2821" xr:uid="{83205CCD-2D67-459C-BFEA-1219C05BCACC}"/>
    <cellStyle name="Overskrift 3 2_Balanse" xfId="11359" xr:uid="{51BBBAD0-B17E-4C45-A112-54E77CAE7755}"/>
    <cellStyle name="Overskrift 4 2" xfId="218" xr:uid="{68B03272-D8DF-42E0-A69B-48DF8BF81F81}"/>
    <cellStyle name="Overskrift 4 2 2" xfId="2822" xr:uid="{10F2C02D-C39E-46E2-97EB-B53AF0E0497B}"/>
    <cellStyle name="Overskrift 4 2_Balanse" xfId="11360" xr:uid="{C98267FF-A302-43AA-B0A7-75633DDCE989}"/>
    <cellStyle name="Overskrift 5" xfId="11015" xr:uid="{D82CE57E-EA16-40C7-ACEC-A4688133B122}"/>
    <cellStyle name="Overskrift 5 2" xfId="12057" xr:uid="{32632A1C-AE16-45A3-8C26-AA415C9994A1}"/>
    <cellStyle name="Overskrift 5 2 2" xfId="13282" xr:uid="{44F29190-581C-4769-9574-A5FABEC4B045}"/>
    <cellStyle name="Overskrift 5 2 3" xfId="13610" xr:uid="{65ACDC82-A73B-4A3C-8A7B-C949F2C95F29}"/>
    <cellStyle name="Overskrift 5 3" xfId="11694" xr:uid="{B0B4BDB0-B62F-43BD-A1A8-6A9E313428E9}"/>
    <cellStyle name="Overskrift 5 3 2" xfId="12976" xr:uid="{44046079-C415-4892-9C96-4EF1265D91C9}"/>
    <cellStyle name="Overskrift 5 3 3" xfId="12535" xr:uid="{AC4CB6B2-1AA3-4208-AD6D-84DE90911E23}"/>
    <cellStyle name="Overskrift 5 4" xfId="11515" xr:uid="{2A9DE1B5-F9C4-4F4A-BF18-47A39202698A}"/>
    <cellStyle name="Overskrift 5 4 2" xfId="12799" xr:uid="{C1A43AC0-30BE-4A6D-8FC6-292D426E2030}"/>
    <cellStyle name="Overskrift 5 4 3" xfId="12596" xr:uid="{AA917DE1-54AE-478A-880A-48AF6AA4F52A}"/>
    <cellStyle name="Overskrift 5 5" xfId="11661" xr:uid="{9170D9DF-F260-4152-BBFF-B756D26F415B}"/>
    <cellStyle name="Overskrift 5 5 2" xfId="12943" xr:uid="{77DC1387-C20C-46F0-B8D6-671350E8708A}"/>
    <cellStyle name="Overskrift 5 5 3" xfId="12695" xr:uid="{33754A9E-2BA2-40D7-9DF8-78B8C7DE321A}"/>
    <cellStyle name="Overskrift 6" xfId="11063" xr:uid="{C090706F-1228-4CC2-B6C9-908691A8C171}"/>
    <cellStyle name="Overskrift 6 2" xfId="12105" xr:uid="{566C40F0-70FE-4493-9028-6C1AB2CCF0D4}"/>
    <cellStyle name="Overskrift 6 2 2" xfId="13330" xr:uid="{51572C78-700A-4C07-9363-DB518188A0AA}"/>
    <cellStyle name="Overskrift 6 2 3" xfId="13658" xr:uid="{EC77BCD1-2868-4B3C-952F-5157E9A35F74}"/>
    <cellStyle name="Overskrift 6 3" xfId="11827" xr:uid="{E42C8B90-2000-48E7-B2F7-2DB428DFF0A9}"/>
    <cellStyle name="Overskrift 6 3 2" xfId="13105" xr:uid="{D4DF52DE-03B2-4298-AF9F-6EC8C6C0C405}"/>
    <cellStyle name="Overskrift 6 3 3" xfId="13433" xr:uid="{2CFEDA4D-256B-422E-89A3-8791936F9A4E}"/>
    <cellStyle name="Overskrift 6 4" xfId="11800" xr:uid="{1A7B228C-F8DD-4808-B807-AFC181FA9C04}"/>
    <cellStyle name="Overskrift 6 4 2" xfId="13079" xr:uid="{A5AA0E78-13FA-42AD-8D4D-3B17C1AA576B}"/>
    <cellStyle name="Overskrift 6 4 3" xfId="13402" xr:uid="{8AD3C07B-124D-4B9C-B135-78A51933F542}"/>
    <cellStyle name="Overskrift 6 5" xfId="11689" xr:uid="{B430B3CC-A622-4F60-AE3A-8FEF7ED865CD}"/>
    <cellStyle name="Overskrift 6 5 2" xfId="12971" xr:uid="{8FE5BE49-FD43-4952-AA7E-955ACE60F0E6}"/>
    <cellStyle name="Overskrift 6 5 3" xfId="12520" xr:uid="{59D51E1D-FA54-4DCF-91B5-D44C59B90972}"/>
    <cellStyle name="Overskrift 7" xfId="11023" xr:uid="{1CD93BCA-597F-46B3-B61B-AB2C8D27E7B8}"/>
    <cellStyle name="Overskrift 7 2" xfId="12065" xr:uid="{056A78F2-39C4-47A6-A96B-954AC7DF5095}"/>
    <cellStyle name="Overskrift 7 2 2" xfId="13290" xr:uid="{5FCBCAE0-8DBD-405E-9C60-2D59E17CDA79}"/>
    <cellStyle name="Overskrift 7 2 3" xfId="13618" xr:uid="{2E86EF58-8AB0-420F-BFC9-3F0309996D6A}"/>
    <cellStyle name="Overskrift 7 3" xfId="11803" xr:uid="{B55D5F17-2C09-40AB-83CA-3D57AAA7D7A9}"/>
    <cellStyle name="Overskrift 7 3 2" xfId="13082" xr:uid="{8E459D4D-0D60-447B-ABF7-2E11D85793EF}"/>
    <cellStyle name="Overskrift 7 3 3" xfId="13410" xr:uid="{1116B3E1-46F4-4C1B-909D-41F76C21DDE8}"/>
    <cellStyle name="Overskrift 7 4" xfId="11849" xr:uid="{C3ECCA61-E68C-4B25-AAA6-12E5B7A4D5CD}"/>
    <cellStyle name="Overskrift 7 4 2" xfId="13127" xr:uid="{F28D827C-D2A4-41E7-BFA7-55EF87F776DC}"/>
    <cellStyle name="Overskrift 7 4 3" xfId="13455" xr:uid="{5C15F2E8-05B3-4CFC-9A5B-A6081FB2A3D8}"/>
    <cellStyle name="Overskrift 7 5" xfId="11675" xr:uid="{C3ABFDDB-EEF2-4F55-AF70-BC0DA30EE25C}"/>
    <cellStyle name="Overskrift 7 5 2" xfId="12957" xr:uid="{81C95FD2-77E1-4B2E-ACA2-6BFA2DF49E3D}"/>
    <cellStyle name="Overskrift 7 5 3" xfId="12540" xr:uid="{80A48D21-0F27-43B4-9622-D1C82E5C3C92}"/>
    <cellStyle name="Overskrift 8" xfId="11037" xr:uid="{ACDAC36E-3FF7-4533-9A52-B037EB3E673D}"/>
    <cellStyle name="Overskrift 8 2" xfId="12079" xr:uid="{58A23445-3FCA-4127-BDB3-BEE3BDB9F4F7}"/>
    <cellStyle name="Overskrift 8 2 2" xfId="13304" xr:uid="{20449AB9-0C74-4B49-A641-E975A87D2CDB}"/>
    <cellStyle name="Overskrift 8 2 3" xfId="13632" xr:uid="{C4D410A6-6757-4594-8DE3-FE7674D5386C}"/>
    <cellStyle name="Overskrift 8 3" xfId="11738" xr:uid="{3951FECE-F499-45FE-AA4F-648E768DE640}"/>
    <cellStyle name="Overskrift 8 3 2" xfId="13017" xr:uid="{51C35CB9-AD36-4342-8CA0-D86D0401834F}"/>
    <cellStyle name="Overskrift 8 3 3" xfId="12681" xr:uid="{4FB84930-49E0-4CD2-A203-EDAFF04A0807}"/>
    <cellStyle name="Overskrift 8 4" xfId="11798" xr:uid="{02246400-5376-4AD3-A0B4-D31C9BCB8B0C}"/>
    <cellStyle name="Overskrift 8 4 2" xfId="13077" xr:uid="{63C22060-51C2-442C-9C2D-8A432B1AF8B9}"/>
    <cellStyle name="Overskrift 8 4 3" xfId="12445" xr:uid="{3F431D4D-5327-44F7-9A21-70548E4392B9}"/>
    <cellStyle name="Overskrift 8 5" xfId="11534" xr:uid="{BAC6797E-1895-4F7F-B992-6437E60536A2}"/>
    <cellStyle name="Overskrift 8 5 2" xfId="12818" xr:uid="{FD5B21E0-A711-4CA6-A962-3726E637C4B9}"/>
    <cellStyle name="Overskrift 8 5 3" xfId="12709" xr:uid="{9B3FD2BA-F474-4383-A8CE-DF795850EE85}"/>
    <cellStyle name="Overskrift 9" xfId="10967" xr:uid="{7AF84465-4973-44F1-BE8C-6DF797646271}"/>
    <cellStyle name="Overskrift 9 2" xfId="12009" xr:uid="{7A7733B6-7EA1-40E6-BB38-28A1999FC965}"/>
    <cellStyle name="Overskrift 9 2 2" xfId="13252" xr:uid="{CD8C1BCF-9EBC-4A71-922E-32B1DB9C4976}"/>
    <cellStyle name="Overskrift 9 2 3" xfId="13580" xr:uid="{D209EA60-D8BD-47FB-BCE0-AF2DB97060EB}"/>
    <cellStyle name="Overskrift 9 3" xfId="11931" xr:uid="{60A59C1D-E3F7-4998-A88D-8AF73A12AC18}"/>
    <cellStyle name="Overskrift 9 3 2" xfId="13202" xr:uid="{5A558843-2402-46AC-8D15-9E464E648DFB}"/>
    <cellStyle name="Overskrift 9 3 3" xfId="13530" xr:uid="{3753ADA1-2797-46D7-9FA5-063F15A13406}"/>
    <cellStyle name="Overskrift 9 4" xfId="11880" xr:uid="{9C2E2CF6-1F4F-4C94-A3B8-8F80C29A4479}"/>
    <cellStyle name="Overskrift 9 4 2" xfId="13155" xr:uid="{CA7306C4-6834-4B19-9FEE-C292FF323787}"/>
    <cellStyle name="Overskrift 9 4 3" xfId="13483" xr:uid="{B11ACAE7-DC64-4B52-9EB8-C34F36C02C5D}"/>
    <cellStyle name="Overskrift 9 5" xfId="11627" xr:uid="{4E1AF4E3-FFBF-4F83-BC2F-2BEAF26A570B}"/>
    <cellStyle name="Overskrift 9 5 2" xfId="12910" xr:uid="{4DB19667-B9C5-44CB-995E-1030575F4C36}"/>
    <cellStyle name="Overskrift 9 5 3" xfId="12705" xr:uid="{697EF257-B8F0-44A3-844C-CC1D3A2692BE}"/>
    <cellStyle name="p" xfId="26159" xr:uid="{66F57846-8A5F-42C7-B65D-2BED9053FC9E}"/>
    <cellStyle name="p 10" xfId="26160" xr:uid="{1D2F540F-B286-486E-A381-F9F0C7738B4F}"/>
    <cellStyle name="p 11" xfId="26161" xr:uid="{837741F9-AEEE-427F-BA09-086A959F247C}"/>
    <cellStyle name="p 12" xfId="26162" xr:uid="{5D31BA9B-38CD-40D7-9DF0-A91B46D2D898}"/>
    <cellStyle name="p 13" xfId="26163" xr:uid="{9A592356-9E6F-452C-9F79-6FD51C81600E}"/>
    <cellStyle name="p 14" xfId="26164" xr:uid="{4953785F-4A2B-4DC5-A5E9-45297FAE38D2}"/>
    <cellStyle name="p 15" xfId="26165" xr:uid="{9D2562CE-B538-4F4B-A548-DC7C22722364}"/>
    <cellStyle name="p 16" xfId="26166" xr:uid="{2FEFF956-BDF3-4AC6-9119-D70A9A521DBB}"/>
    <cellStyle name="p 17" xfId="26167" xr:uid="{30F1F9C0-B0AF-4141-AA63-2B7B954B12DF}"/>
    <cellStyle name="p 2" xfId="26168" xr:uid="{C260F1A0-70E8-4C59-A0C6-283E092251B2}"/>
    <cellStyle name="p 2 2" xfId="26169" xr:uid="{E2A943D3-D8E1-46D5-856F-315462C09FA9}"/>
    <cellStyle name="p 2_Annexe 6 IAS" xfId="26170" xr:uid="{40C58FE6-1230-4A30-9140-D8754C677AF3}"/>
    <cellStyle name="p 3" xfId="26171" xr:uid="{4FF1F999-64EC-4DB7-9E8E-4384FA354C5F}"/>
    <cellStyle name="p 4" xfId="26172" xr:uid="{0BC2AF0A-2838-4E40-AB2E-4F5FD8C943D2}"/>
    <cellStyle name="p 5" xfId="26173" xr:uid="{99A6FD69-D4B0-44FE-ABA3-D815F3BA40EE}"/>
    <cellStyle name="p 6" xfId="26174" xr:uid="{91048296-AC12-406E-9DC1-5B8538486B5D}"/>
    <cellStyle name="p 7" xfId="26175" xr:uid="{7F696365-F34E-4D2E-B37A-1C03C0B5EFBD}"/>
    <cellStyle name="p 8" xfId="26176" xr:uid="{27E4F35D-659F-418F-97E1-DAD1AECE15B1}"/>
    <cellStyle name="p 9" xfId="26177" xr:uid="{251B7529-39EC-4097-9AB2-7149AF3CBD37}"/>
    <cellStyle name="P&amp;L" xfId="26178" xr:uid="{2465E44D-5A4F-4303-B2DB-BCFEB5BD031D}"/>
    <cellStyle name="P&amp;L 10" xfId="26179" xr:uid="{3BE5CD00-6407-48F7-9E4E-CAA760B31040}"/>
    <cellStyle name="P&amp;L 11" xfId="26180" xr:uid="{F017AFA4-CA61-42F7-888A-E7AB9F1D3366}"/>
    <cellStyle name="P&amp;L 12" xfId="26181" xr:uid="{50AC56B4-96E2-4FA2-BF2A-5916382937F5}"/>
    <cellStyle name="P&amp;L 13" xfId="26182" xr:uid="{5CFE47D9-0D5D-4C26-B7C6-3D7BFEBE67B1}"/>
    <cellStyle name="P&amp;L 14" xfId="26183" xr:uid="{AEF5BBB5-CED9-4B46-9E62-7C8CB4FF476B}"/>
    <cellStyle name="P&amp;L 15" xfId="26184" xr:uid="{79AA1583-88B6-495A-9101-E8D8DD8370A1}"/>
    <cellStyle name="P&amp;L 16" xfId="26185" xr:uid="{16CFA6E6-089E-4CF0-926B-BA004F46F7AE}"/>
    <cellStyle name="P&amp;L 17" xfId="26186" xr:uid="{E44E608F-E027-463A-A38D-3FCB3F31C205}"/>
    <cellStyle name="P&amp;L 18" xfId="26187" xr:uid="{7FD96583-4856-4641-AA33-BF3445948E79}"/>
    <cellStyle name="P&amp;L 19" xfId="26188" xr:uid="{1112E72B-EBD1-48D1-AF61-76EC77BA0363}"/>
    <cellStyle name="P&amp;L 2" xfId="26189" xr:uid="{AF33E415-D26E-445B-B3FD-CBA5E8175398}"/>
    <cellStyle name="P&amp;L 2 2" xfId="26190" xr:uid="{1753FB30-2317-425A-B2AB-12240F551692}"/>
    <cellStyle name="P&amp;L 2_Annexe 6 IAS" xfId="26191" xr:uid="{7604E902-08F7-4AE0-B47A-B7C95012BA43}"/>
    <cellStyle name="P&amp;L 20" xfId="26192" xr:uid="{16CB74F5-545A-44D3-8441-29A3D4C129FB}"/>
    <cellStyle name="P&amp;L 21" xfId="26193" xr:uid="{31947F94-47F9-4864-BD30-87EBAFAFF584}"/>
    <cellStyle name="P&amp;L 22" xfId="26194" xr:uid="{756DDE26-4166-41CD-9F33-2817E54A0800}"/>
    <cellStyle name="P&amp;L 3" xfId="26195" xr:uid="{27F7E54A-E945-432F-8566-597148D2506F}"/>
    <cellStyle name="P&amp;L 3 2" xfId="26196" xr:uid="{A815EB30-2BB4-4C0C-BD21-B4665E446371}"/>
    <cellStyle name="P&amp;L 3_Annexe 6 IAS" xfId="26197" xr:uid="{58A8849F-45C1-439B-8CEB-1B572309D392}"/>
    <cellStyle name="P&amp;L 4" xfId="26198" xr:uid="{93B273A0-1E06-4A8C-9793-BAB73CDC0A7F}"/>
    <cellStyle name="P&amp;L 4 2" xfId="26199" xr:uid="{3847C3DE-62D4-4421-837D-250AB4E51364}"/>
    <cellStyle name="P&amp;L 4_Annexe 6 IAS" xfId="26200" xr:uid="{506C2902-9FEA-4D1F-B797-1C629D59A1B7}"/>
    <cellStyle name="P&amp;L 5" xfId="26201" xr:uid="{529ED7FB-4F33-46D8-BD43-EE31C25754E8}"/>
    <cellStyle name="P&amp;L 5 2" xfId="26202" xr:uid="{7A400615-5841-4916-AA79-15FEB4F92E29}"/>
    <cellStyle name="P&amp;L 5_Annexe 6 IAS" xfId="26203" xr:uid="{C7F83109-6446-4367-AF1F-A3AF0A2C39F0}"/>
    <cellStyle name="P&amp;L 6" xfId="26204" xr:uid="{294F5AD4-8204-4CC1-8B00-9ABA507D6383}"/>
    <cellStyle name="P&amp;L 6 2" xfId="26205" xr:uid="{5373EDDA-0BE2-44C3-85DE-150A3D0F9D86}"/>
    <cellStyle name="P&amp;L 6_Annexe 6 IAS" xfId="26206" xr:uid="{074B9983-8FFF-49E5-BF3A-5D3B5732039B}"/>
    <cellStyle name="P&amp;L 7" xfId="26207" xr:uid="{7F77AACC-B691-470F-B56B-7B54DE1171EE}"/>
    <cellStyle name="P&amp;L 7 2" xfId="26208" xr:uid="{BC0E78D4-9B96-4D6C-9154-3725A2198768}"/>
    <cellStyle name="P&amp;L 7_Annexe 6 IAS" xfId="26209" xr:uid="{7ED71103-42EA-4CA7-B21D-6CD24CA0C992}"/>
    <cellStyle name="P&amp;L 8" xfId="26210" xr:uid="{C17FB984-59E0-42B7-A398-DF8BA5549C5B}"/>
    <cellStyle name="P&amp;L 9" xfId="26211" xr:uid="{5ED10F1F-9593-4201-A2D9-CEBD87B9D06E}"/>
    <cellStyle name="P&amp;L_Annexe 6 IAS" xfId="26212" xr:uid="{13214006-1C32-4D1B-AD7A-B0DFEB34A6A4}"/>
    <cellStyle name="P&amp;L2" xfId="26213" xr:uid="{B9F7D934-0D4C-4D54-B424-6C78B4751AD7}"/>
    <cellStyle name="P&amp;L2 10" xfId="26214" xr:uid="{64A8D9F0-236D-4FAF-924A-761A3AFCF758}"/>
    <cellStyle name="P&amp;L2 11" xfId="26215" xr:uid="{13638AB4-3181-412E-99F0-C08D5BC22C71}"/>
    <cellStyle name="P&amp;L2 12" xfId="26216" xr:uid="{116898FF-A715-43BA-A2BD-923029FE96D1}"/>
    <cellStyle name="P&amp;L2 13" xfId="26217" xr:uid="{CC1D3B95-EB22-4BCC-B9E3-2992E85541CA}"/>
    <cellStyle name="P&amp;L2 14" xfId="26218" xr:uid="{4D61E9E7-B206-4E17-B55D-FDBCF398FA93}"/>
    <cellStyle name="P&amp;L2 15" xfId="26219" xr:uid="{76F1B8C8-3D1A-4B2B-A1BD-F088E753AF3C}"/>
    <cellStyle name="P&amp;L2 16" xfId="26220" xr:uid="{7B0E1EF0-3BEC-4C3A-B24C-9FEBF94FF1BE}"/>
    <cellStyle name="P&amp;L2 17" xfId="26221" xr:uid="{6EFFCA43-CE11-470D-8C57-49807A32797C}"/>
    <cellStyle name="P&amp;L2 2" xfId="26222" xr:uid="{D00B760C-9217-4AED-9CCB-F284CE0D4709}"/>
    <cellStyle name="P&amp;L2 2 2" xfId="26223" xr:uid="{9F0CE90C-0462-4093-A260-2E34B2034D6F}"/>
    <cellStyle name="P&amp;L2 2_Annexe 6 IAS" xfId="26224" xr:uid="{987CB7C7-14C4-44F7-818B-26FB63734C0D}"/>
    <cellStyle name="P&amp;L2 3" xfId="26225" xr:uid="{1350A229-D619-4C73-A5A5-B54ADB2CA8DD}"/>
    <cellStyle name="P&amp;L2 3 2" xfId="26226" xr:uid="{0DDEB730-564E-42D0-9E5C-9F4FFF978624}"/>
    <cellStyle name="P&amp;L2 3_Annexe 6 IAS" xfId="26227" xr:uid="{D025A39A-151C-469D-8C4A-9C3625DEC257}"/>
    <cellStyle name="P&amp;L2 4" xfId="26228" xr:uid="{E85610E3-D176-49E3-B5A7-CB74A2D2A38B}"/>
    <cellStyle name="P&amp;L2 4 2" xfId="26229" xr:uid="{3B8307A6-6832-40A5-BDB5-A12C282FEA93}"/>
    <cellStyle name="P&amp;L2 4_Annexe 6 IAS" xfId="26230" xr:uid="{01A48133-1A59-4D19-BEA2-BBCDD9ADC81C}"/>
    <cellStyle name="P&amp;L2 5" xfId="26231" xr:uid="{9E2962BA-B69B-4F0E-82FC-EF42858E3EAC}"/>
    <cellStyle name="P&amp;L2 5 2" xfId="26232" xr:uid="{4A455D66-CD84-4D50-93DD-360D31108B9D}"/>
    <cellStyle name="P&amp;L2 5_Annexe 6 IAS" xfId="26233" xr:uid="{7A28F8C7-19E6-4FC0-ACC5-107C21E1C938}"/>
    <cellStyle name="P&amp;L2 6" xfId="26234" xr:uid="{506C3A1B-572E-4A2A-981A-69F5792821B8}"/>
    <cellStyle name="P&amp;L2 7" xfId="26235" xr:uid="{F1014FCB-3AB6-41AF-8255-2A0D96B87ACF}"/>
    <cellStyle name="P&amp;L2 8" xfId="26236" xr:uid="{3E754E54-D308-4031-8F48-B02E8804268A}"/>
    <cellStyle name="P&amp;L2 9" xfId="26237" xr:uid="{E0DBBD3B-CE26-4646-9CA2-D32413470ACB}"/>
    <cellStyle name="P&amp;L2_Annexe 6 IAS" xfId="26238" xr:uid="{27B9E7DF-63A5-4C2C-B335-6AA6BA7ABC74}"/>
    <cellStyle name="p_Annexe 6 IAS" xfId="26239" xr:uid="{7EF9A92D-90DB-45DD-91CE-0A7074653B40}"/>
    <cellStyle name="p_Cadrage conso" xfId="26240" xr:uid="{527FD069-FF32-45B5-95BF-082AE8C34B18}"/>
    <cellStyle name="p_CONFIGURATION" xfId="26241" xr:uid="{7699605B-B0BC-4D06-8D6D-4BD3937EA689}"/>
    <cellStyle name="p_CONFIGURATION_Annexe 6 IAS" xfId="26242" xr:uid="{E58BBB44-DF82-419F-9022-8698297DB4EC}"/>
    <cellStyle name="p_CONTROLES" xfId="26243" xr:uid="{9ED8B504-D582-4654-A86C-070EE6600CDE}"/>
    <cellStyle name="p_CONTROLES_Annexe 6 IAS" xfId="26244" xr:uid="{6E00054C-F7F5-4FC0-9438-56C37AFC1C8F}"/>
    <cellStyle name="p_Degas HFTO" xfId="26245" xr:uid="{6BC493B9-27FF-4106-96A6-425C5426FC27}"/>
    <cellStyle name="p_Degas HFTO_Annexe 6 IAS" xfId="26246" xr:uid="{783214E7-A6A2-468E-AE13-654CAEE0F483}"/>
    <cellStyle name="p_Display" xfId="26247" xr:uid="{20BC849B-3420-419C-95A6-C2E97F3D2BFA}"/>
    <cellStyle name="p_Display_Annexe 6 IAS" xfId="26248" xr:uid="{F53FFC45-9B9F-4CA7-ADE1-FB8F9706E2CB}"/>
    <cellStyle name="p_Feuil1" xfId="26249" xr:uid="{A7FDEDBD-6E1D-4115-8B26-29DD097D255E}"/>
    <cellStyle name="p_Feuil1_Annexe 6 IAS" xfId="26250" xr:uid="{BA886D8B-5D67-4F90-845D-6F172C4E4077}"/>
    <cellStyle name="p_shadow publication 2010.12" xfId="26251" xr:uid="{D6702041-6F13-402F-9DCE-5215027E1F0C}"/>
    <cellStyle name="p_shadow publication 2010.12 10" xfId="26252" xr:uid="{8CB1FCC2-7079-4E90-B957-37952CF94C47}"/>
    <cellStyle name="p_shadow publication 2010.12 10_Annexe 6 IAS" xfId="26253" xr:uid="{CF84159E-A243-4E68-9409-D5F58E6AC733}"/>
    <cellStyle name="p_shadow publication 2010.12 10_CONFIGURATION" xfId="26254" xr:uid="{4DD87E3B-1913-4B75-AF85-F5BAADBF074A}"/>
    <cellStyle name="p_shadow publication 2010.12 10_CONFIGURATION_Annexe 6 IAS" xfId="26255" xr:uid="{61289226-952B-4D53-84CF-D65731E086DA}"/>
    <cellStyle name="p_shadow publication 2010.12 10_CONTROLES" xfId="26256" xr:uid="{5E6EC844-3603-4130-961C-70F57AF28761}"/>
    <cellStyle name="p_shadow publication 2010.12 10_CONTROLES_Annexe 6 IAS" xfId="26257" xr:uid="{A2CD7EF1-7558-4966-9A41-B9B1AB3F1DF4}"/>
    <cellStyle name="p_shadow publication 2010.12 10_Feuil1" xfId="26258" xr:uid="{F1BA5AB8-CC98-4977-9234-8CD3850DF7B1}"/>
    <cellStyle name="p_shadow publication 2010.12 10_Feuil1_Annexe 6 IAS" xfId="26259" xr:uid="{D8D94E9D-00FF-4F76-BECE-BCDC4BCB5FDA}"/>
    <cellStyle name="p_shadow publication 2010.12 10_Sheet2" xfId="26260" xr:uid="{81CBF3FF-E541-41E2-9D8B-8D2226A85269}"/>
    <cellStyle name="p_shadow publication 2010.12 10_Sheet2_Annexe 6 IAS" xfId="26261" xr:uid="{856DA0E6-7DD3-4E73-A8D3-D1B24C8A62F6}"/>
    <cellStyle name="p_shadow publication 2010.12 11" xfId="26262" xr:uid="{7D0D6C75-E577-4BF1-A4A7-BD6CE82CFFA3}"/>
    <cellStyle name="p_shadow publication 2010.12 11_Annexe 6 IAS" xfId="26263" xr:uid="{3B0E7A50-B6F6-4AD7-9FA7-FC855127F97E}"/>
    <cellStyle name="p_shadow publication 2010.12 11_CONFIGURATION" xfId="26264" xr:uid="{07D961BD-5520-4877-ABB5-22624B5C4C1A}"/>
    <cellStyle name="p_shadow publication 2010.12 11_CONFIGURATION_Annexe 6 IAS" xfId="26265" xr:uid="{9CBA1670-7FB1-4F68-A2FA-DFE23B54B7A9}"/>
    <cellStyle name="p_shadow publication 2010.12 11_CONTROLES" xfId="26266" xr:uid="{CA6BAC94-5F5A-479D-B19E-0F7B62D8F58F}"/>
    <cellStyle name="p_shadow publication 2010.12 11_CONTROLES_Annexe 6 IAS" xfId="26267" xr:uid="{91FD1C4C-BB18-4B4E-B028-914284618AE0}"/>
    <cellStyle name="p_shadow publication 2010.12 11_Feuil1" xfId="26268" xr:uid="{4E60C75F-5474-4134-ACF8-E913BE1F40BC}"/>
    <cellStyle name="p_shadow publication 2010.12 11_Feuil1_Annexe 6 IAS" xfId="26269" xr:uid="{DE3DEE0A-4439-4975-90E3-D2D41B07B02B}"/>
    <cellStyle name="p_shadow publication 2010.12 11_Sheet2" xfId="26270" xr:uid="{BC8843E3-FBD4-4683-8EA4-3DE2B9047A92}"/>
    <cellStyle name="p_shadow publication 2010.12 11_Sheet2_Annexe 6 IAS" xfId="26271" xr:uid="{6D8CCB96-449B-4717-BBBA-BEE5140954DB}"/>
    <cellStyle name="p_shadow publication 2010.12 12" xfId="26272" xr:uid="{862CD958-86B6-4687-BA76-699DF589DC65}"/>
    <cellStyle name="p_shadow publication 2010.12 12_Annexe 6 IAS" xfId="26273" xr:uid="{7D87CBF8-86D6-4049-A588-1B6FEADF28F9}"/>
    <cellStyle name="p_shadow publication 2010.12 12_CONFIGURATION" xfId="26274" xr:uid="{B1A1B429-38FF-4462-BA11-C49614498B17}"/>
    <cellStyle name="p_shadow publication 2010.12 12_CONFIGURATION_Annexe 6 IAS" xfId="26275" xr:uid="{641F03AE-CFC3-4B71-91A5-BB2B00474EB9}"/>
    <cellStyle name="p_shadow publication 2010.12 12_CONTROLES" xfId="26276" xr:uid="{B0210E77-2ACF-4EC5-BC57-23AED529BA6D}"/>
    <cellStyle name="p_shadow publication 2010.12 12_CONTROLES_Annexe 6 IAS" xfId="26277" xr:uid="{9A469651-240A-4834-855C-5316EA7E55AB}"/>
    <cellStyle name="p_shadow publication 2010.12 12_Sheet2" xfId="26278" xr:uid="{109D909C-433B-464E-8431-4E524C75CAB7}"/>
    <cellStyle name="p_shadow publication 2010.12 12_Sheet2_Annexe 6 IAS" xfId="26279" xr:uid="{98545386-4DD4-4FF6-B75B-E9DCF9383816}"/>
    <cellStyle name="p_shadow publication 2010.12 13" xfId="26280" xr:uid="{B4FA9754-6B44-426F-8520-840342F70EFA}"/>
    <cellStyle name="p_shadow publication 2010.12 13_Annexe 6 IAS" xfId="26281" xr:uid="{5209128E-3956-4F4A-9F05-0A55265E82C6}"/>
    <cellStyle name="p_shadow publication 2010.12 13_CONFIGURATION" xfId="26282" xr:uid="{67FDAB16-4349-4B4B-B7A3-A8B16A7A1C35}"/>
    <cellStyle name="p_shadow publication 2010.12 13_CONFIGURATION_Annexe 6 IAS" xfId="26283" xr:uid="{9504C6F5-9A2F-4653-B7F8-435B4D9857B5}"/>
    <cellStyle name="p_shadow publication 2010.12 13_CONTROLES" xfId="26284" xr:uid="{192C3D5C-F483-4D7F-8A97-216AA00EE13C}"/>
    <cellStyle name="p_shadow publication 2010.12 13_CONTROLES_Annexe 6 IAS" xfId="26285" xr:uid="{790780B6-50DC-45C7-9C6D-D672AF5AA069}"/>
    <cellStyle name="p_shadow publication 2010.12 13_Sheet2" xfId="26286" xr:uid="{4ADA8147-436D-4A76-9C8C-1C1709E4150D}"/>
    <cellStyle name="p_shadow publication 2010.12 13_Sheet2_Annexe 6 IAS" xfId="26287" xr:uid="{FE959F54-970E-41B6-91C0-2D816D6DAE32}"/>
    <cellStyle name="p_shadow publication 2010.12 14" xfId="26288" xr:uid="{2BCBE419-4DA9-49A1-9DDC-55434202076A}"/>
    <cellStyle name="p_shadow publication 2010.12 14_Annexe 6 IAS" xfId="26289" xr:uid="{3D4ADA95-9541-4FD8-8AEF-2F80A0A3D5EA}"/>
    <cellStyle name="p_shadow publication 2010.12 15" xfId="26290" xr:uid="{FCA0242A-4D65-477A-89C2-C8A625A01054}"/>
    <cellStyle name="p_shadow publication 2010.12 15_Annexe 6 IAS" xfId="26291" xr:uid="{DF63682A-4407-4D83-A047-C6A61574BF3A}"/>
    <cellStyle name="p_shadow publication 2010.12 16" xfId="26292" xr:uid="{ADCB59ED-DC71-4995-971D-53C3F8973AC9}"/>
    <cellStyle name="p_shadow publication 2010.12 16_Annexe 6 IAS" xfId="26293" xr:uid="{DBECB802-9DFB-4C27-BB77-5AE41D1F22BC}"/>
    <cellStyle name="p_shadow publication 2010.12 17" xfId="26294" xr:uid="{05721BE9-B311-4BFB-AE6F-AA4C5130028A}"/>
    <cellStyle name="p_shadow publication 2010.12 17_Annexe 6 IAS" xfId="26295" xr:uid="{E853B34C-011C-4299-A87E-B11684E723C4}"/>
    <cellStyle name="p_shadow publication 2010.12 2" xfId="26296" xr:uid="{F5DCF010-7476-4542-95DB-9B22C43F37A9}"/>
    <cellStyle name="p_shadow publication 2010.12 2 2" xfId="26297" xr:uid="{A59DB9B1-90DE-466E-B056-BF8D77A83C05}"/>
    <cellStyle name="p_shadow publication 2010.12 2 2_Annexe 6 IAS" xfId="26298" xr:uid="{B3649815-AE8C-4C2A-905C-1D1F062B8BD3}"/>
    <cellStyle name="p_shadow publication 2010.12 2 2_CONFIGURATION" xfId="26299" xr:uid="{ADEB382F-AC2C-49DF-B24E-67DDB8191DC3}"/>
    <cellStyle name="p_shadow publication 2010.12 2 2_CONFIGURATION_Annexe 6 IAS" xfId="26300" xr:uid="{2CBCE0E4-066B-4192-B641-9E8CCA2EC736}"/>
    <cellStyle name="p_shadow publication 2010.12 2_Annexe 6 IAS" xfId="26301" xr:uid="{54036076-5DB0-4A84-9413-6EE19B360BBA}"/>
    <cellStyle name="p_shadow publication 2010.12 2_CONFIGURATION" xfId="26302" xr:uid="{3C82021B-0318-4808-860E-BFABB420CC06}"/>
    <cellStyle name="p_shadow publication 2010.12 2_CONFIGURATION_Annexe 6 IAS" xfId="26303" xr:uid="{83AA11F4-B3B1-413A-8E91-45B8B129F96B}"/>
    <cellStyle name="p_shadow publication 2010.12 2_CONTROLES" xfId="26304" xr:uid="{D29DE55C-73C7-48A6-BDC2-7D2D40EF64BB}"/>
    <cellStyle name="p_shadow publication 2010.12 2_CONTROLES_Annexe 6 IAS" xfId="26305" xr:uid="{9748208E-8468-4600-A2BA-F64ED1F0B900}"/>
    <cellStyle name="p_shadow publication 2010.12 2_Feuil1" xfId="26306" xr:uid="{9451CDB3-2159-46E2-8F16-3F8427826019}"/>
    <cellStyle name="p_shadow publication 2010.12 2_Feuil1_Annexe 6 IAS" xfId="26307" xr:uid="{355C5A90-D723-4940-B8C8-C29F0D5CCBDC}"/>
    <cellStyle name="p_shadow publication 2010.12 2_Sheet2" xfId="26308" xr:uid="{CF6DE805-32AE-4033-85C6-1ED233CB64F6}"/>
    <cellStyle name="p_shadow publication 2010.12 2_Sheet2_Annexe 6 IAS" xfId="26309" xr:uid="{95F38AD6-E80A-43DF-A41E-AF46F9C46808}"/>
    <cellStyle name="p_shadow publication 2010.12 3" xfId="26310" xr:uid="{9461A2DA-6F5F-49C4-844F-F90A0369DA00}"/>
    <cellStyle name="p_shadow publication 2010.12 3_Annexe 6 IAS" xfId="26311" xr:uid="{24F35682-9559-44ED-AC72-640E3F969655}"/>
    <cellStyle name="p_shadow publication 2010.12 3_CONFIGURATION" xfId="26312" xr:uid="{F7EA1138-9D52-455D-912A-7CF3BEBD82E6}"/>
    <cellStyle name="p_shadow publication 2010.12 3_CONFIGURATION_Annexe 6 IAS" xfId="26313" xr:uid="{FCC5A452-A528-455F-9D9D-4D7895A751CD}"/>
    <cellStyle name="p_shadow publication 2010.12 3_CONTROLES" xfId="26314" xr:uid="{1B3C3F33-F8E4-4324-9A9E-647316F895C7}"/>
    <cellStyle name="p_shadow publication 2010.12 3_CONTROLES_Annexe 6 IAS" xfId="26315" xr:uid="{CBE17FB8-139E-43BE-93CF-64DB2ED99DA2}"/>
    <cellStyle name="p_shadow publication 2010.12 3_Feuil1" xfId="26316" xr:uid="{1E612CAC-A5D5-4260-8911-CDB2B058BB5B}"/>
    <cellStyle name="p_shadow publication 2010.12 3_Feuil1_Annexe 6 IAS" xfId="26317" xr:uid="{4E6EB0C7-FFF5-4C3B-BBC4-8A276134C1E7}"/>
    <cellStyle name="p_shadow publication 2010.12 3_Sheet2" xfId="26318" xr:uid="{0B1338A5-704F-41E3-8D18-3C002FF9262F}"/>
    <cellStyle name="p_shadow publication 2010.12 3_Sheet2_Annexe 6 IAS" xfId="26319" xr:uid="{AE0855F4-B6C1-4820-8638-7B68E5D107F7}"/>
    <cellStyle name="p_shadow publication 2010.12 4" xfId="26320" xr:uid="{D6B89A2D-366A-41DF-AC1F-964D2C3593FF}"/>
    <cellStyle name="p_shadow publication 2010.12 4_Annexe 6 IAS" xfId="26321" xr:uid="{01C5A953-CEC7-40BE-A1FD-93957E6102A4}"/>
    <cellStyle name="p_shadow publication 2010.12 4_CONFIGURATION" xfId="26322" xr:uid="{2BB5096B-4DF4-4598-962A-08B1D30A41A5}"/>
    <cellStyle name="p_shadow publication 2010.12 4_CONFIGURATION_Annexe 6 IAS" xfId="26323" xr:uid="{C565E1A9-81B5-41B0-BB79-D9D63DA65F8A}"/>
    <cellStyle name="p_shadow publication 2010.12 4_CONTROLES" xfId="26324" xr:uid="{E896EDD9-03F4-4137-B410-AE91DF5603AD}"/>
    <cellStyle name="p_shadow publication 2010.12 4_CONTROLES_Annexe 6 IAS" xfId="26325" xr:uid="{90EC2056-EDF8-445F-8DC8-E6E0682C26DD}"/>
    <cellStyle name="p_shadow publication 2010.12 4_Feuil1" xfId="26326" xr:uid="{A0428D66-D92B-4475-B06B-A7D5AF9794FA}"/>
    <cellStyle name="p_shadow publication 2010.12 4_Feuil1_Annexe 6 IAS" xfId="26327" xr:uid="{63C94549-1AF5-40DF-A08A-56BCBF6A0FBF}"/>
    <cellStyle name="p_shadow publication 2010.12 4_Sheet2" xfId="26328" xr:uid="{40A4304A-2F07-4FE6-9E90-E3289C3DA001}"/>
    <cellStyle name="p_shadow publication 2010.12 4_Sheet2_Annexe 6 IAS" xfId="26329" xr:uid="{DE5069C8-4D78-4DC5-ABBA-CB1E990BE19B}"/>
    <cellStyle name="p_shadow publication 2010.12 5" xfId="26330" xr:uid="{F8244E15-003B-40F1-9C60-F25E44E5E3E2}"/>
    <cellStyle name="p_shadow publication 2010.12 5_Annexe 6 IAS" xfId="26331" xr:uid="{9438C834-CF6F-48E4-9DEE-3846CDF97AC0}"/>
    <cellStyle name="p_shadow publication 2010.12 5_CONFIGURATION" xfId="26332" xr:uid="{AC4919F6-69F9-455B-80A9-74C0FBF2D621}"/>
    <cellStyle name="p_shadow publication 2010.12 5_CONFIGURATION_Annexe 6 IAS" xfId="26333" xr:uid="{7C08FF70-3239-4530-90A3-6BD0AD9C4EA6}"/>
    <cellStyle name="p_shadow publication 2010.12 5_CONTROLES" xfId="26334" xr:uid="{2A229767-D34C-4D72-A19E-F86EF5FAE5FA}"/>
    <cellStyle name="p_shadow publication 2010.12 5_CONTROLES_Annexe 6 IAS" xfId="26335" xr:uid="{240AF080-EE2F-42E9-84D9-0E6C97D77CF4}"/>
    <cellStyle name="p_shadow publication 2010.12 5_Feuil1" xfId="26336" xr:uid="{35FB23DE-22F3-47F7-9816-EB8E554A11BF}"/>
    <cellStyle name="p_shadow publication 2010.12 5_Feuil1_Annexe 6 IAS" xfId="26337" xr:uid="{109D84AA-6421-4710-9ECF-7B96157B1E7D}"/>
    <cellStyle name="p_shadow publication 2010.12 5_Sheet2" xfId="26338" xr:uid="{98915AD2-EC74-44B8-967D-FFA2BA3091D4}"/>
    <cellStyle name="p_shadow publication 2010.12 5_Sheet2_Annexe 6 IAS" xfId="26339" xr:uid="{FA5CA701-E7DA-4C84-A94D-FBC98A708FB3}"/>
    <cellStyle name="p_shadow publication 2010.12 6" xfId="26340" xr:uid="{E3709C4C-A8A4-48D5-85A2-ACC6FA2EE4AD}"/>
    <cellStyle name="p_shadow publication 2010.12 6_Annexe 6 IAS" xfId="26341" xr:uid="{D40245CB-FC07-45FC-950B-63CB9C84E731}"/>
    <cellStyle name="p_shadow publication 2010.12 6_CONFIGURATION" xfId="26342" xr:uid="{EB0985D1-5EE7-4655-B392-04A1F7C55F91}"/>
    <cellStyle name="p_shadow publication 2010.12 6_CONFIGURATION_Annexe 6 IAS" xfId="26343" xr:uid="{B461D070-5760-43AC-B97C-D464AAFD7DD9}"/>
    <cellStyle name="p_shadow publication 2010.12 6_CONTROLES" xfId="26344" xr:uid="{84098D34-E95E-4F84-8840-14BD618B5A2B}"/>
    <cellStyle name="p_shadow publication 2010.12 6_CONTROLES_Annexe 6 IAS" xfId="26345" xr:uid="{EE14CB54-9820-4E27-96C7-C06A3597C090}"/>
    <cellStyle name="p_shadow publication 2010.12 6_Feuil1" xfId="26346" xr:uid="{72E67AC5-B73A-4A1C-9D76-2C638D08E3C6}"/>
    <cellStyle name="p_shadow publication 2010.12 6_Feuil1_Annexe 6 IAS" xfId="26347" xr:uid="{94F552A4-011E-4089-8C3D-D654E04F7BA0}"/>
    <cellStyle name="p_shadow publication 2010.12 6_Sheet2" xfId="26348" xr:uid="{F2980F35-3D0E-4C7E-BDFA-137C01A2405B}"/>
    <cellStyle name="p_shadow publication 2010.12 6_Sheet2_Annexe 6 IAS" xfId="26349" xr:uid="{7E2FE55E-DB11-45D1-A9C6-3D0E2F61534D}"/>
    <cellStyle name="p_shadow publication 2010.12 7" xfId="26350" xr:uid="{6AE04DB1-7921-4F2A-9B92-9C1E4E1D44C8}"/>
    <cellStyle name="p_shadow publication 2010.12 7_Annexe 6 IAS" xfId="26351" xr:uid="{26DF4496-7B69-4127-ACFB-85009F20AE59}"/>
    <cellStyle name="p_shadow publication 2010.12 7_CONFIGURATION" xfId="26352" xr:uid="{FF9139E3-C676-4786-8FEA-3B8D6CD64E45}"/>
    <cellStyle name="p_shadow publication 2010.12 7_CONFIGURATION_Annexe 6 IAS" xfId="26353" xr:uid="{6B640BA3-BD2A-4898-9019-08171299B3B7}"/>
    <cellStyle name="p_shadow publication 2010.12 7_CONTROLES" xfId="26354" xr:uid="{55027027-9A12-407C-9EB8-F02B7CAEE203}"/>
    <cellStyle name="p_shadow publication 2010.12 7_CONTROLES_Annexe 6 IAS" xfId="26355" xr:uid="{08E01427-E71C-4390-A28A-49182BA45680}"/>
    <cellStyle name="p_shadow publication 2010.12 7_Feuil1" xfId="26356" xr:uid="{5937CD00-8463-4E4F-856C-490DE4071F6D}"/>
    <cellStyle name="p_shadow publication 2010.12 7_Feuil1_Annexe 6 IAS" xfId="26357" xr:uid="{B96D7192-1AA2-4B85-811F-4E44A0C2030A}"/>
    <cellStyle name="p_shadow publication 2010.12 7_Sheet2" xfId="26358" xr:uid="{A175D3F7-D14E-47E7-AC90-684850DEAE5A}"/>
    <cellStyle name="p_shadow publication 2010.12 7_Sheet2_Annexe 6 IAS" xfId="26359" xr:uid="{5EF82129-9EF7-4071-9771-8707F7F10AF4}"/>
    <cellStyle name="p_shadow publication 2010.12 8" xfId="26360" xr:uid="{44D6A2EC-DB12-45B2-8727-65C1AAB3958C}"/>
    <cellStyle name="p_shadow publication 2010.12 8_Annexe 6 IAS" xfId="26361" xr:uid="{32F7DAAB-A77A-4E39-9959-137E3DDA60BE}"/>
    <cellStyle name="p_shadow publication 2010.12 8_CONFIGURATION" xfId="26362" xr:uid="{2D95FC6E-A6FD-4CC0-8574-0C417EF86C6B}"/>
    <cellStyle name="p_shadow publication 2010.12 8_CONFIGURATION_Annexe 6 IAS" xfId="26363" xr:uid="{CD493747-B7A1-4DC0-9F2B-515B75842020}"/>
    <cellStyle name="p_shadow publication 2010.12 8_CONTROLES" xfId="26364" xr:uid="{B7E661D2-09E4-4ED0-BEFF-DCE023B51A19}"/>
    <cellStyle name="p_shadow publication 2010.12 8_CONTROLES_Annexe 6 IAS" xfId="26365" xr:uid="{BE1BB9E5-4A1A-40F1-8E4D-48196C587866}"/>
    <cellStyle name="p_shadow publication 2010.12 8_Feuil1" xfId="26366" xr:uid="{FFD1466F-D09D-4D82-822E-C71BB379D63E}"/>
    <cellStyle name="p_shadow publication 2010.12 8_Feuil1_Annexe 6 IAS" xfId="26367" xr:uid="{DA0BDEE2-6FF8-4919-8B88-DD7EDDEA5A0D}"/>
    <cellStyle name="p_shadow publication 2010.12 8_Sheet2" xfId="26368" xr:uid="{EB9BB82F-01BB-49FD-9B25-DF73A7B0A4A5}"/>
    <cellStyle name="p_shadow publication 2010.12 8_Sheet2_Annexe 6 IAS" xfId="26369" xr:uid="{02ED3FDB-9212-4238-B6AB-B8A7F0867367}"/>
    <cellStyle name="p_shadow publication 2010.12 9" xfId="26370" xr:uid="{3EDABB1C-2C94-4238-872C-0379DED10D56}"/>
    <cellStyle name="p_shadow publication 2010.12 9_Annexe 6 IAS" xfId="26371" xr:uid="{A629834A-44DE-4F74-8B65-33BE4811B672}"/>
    <cellStyle name="p_shadow publication 2010.12 9_CONFIGURATION" xfId="26372" xr:uid="{B3397843-6BD9-4B2A-8AED-C54F1AD212D7}"/>
    <cellStyle name="p_shadow publication 2010.12 9_CONFIGURATION_Annexe 6 IAS" xfId="26373" xr:uid="{B414791D-58EE-4B3C-B30A-B1D1F8D66FD1}"/>
    <cellStyle name="p_shadow publication 2010.12 9_CONTROLES" xfId="26374" xr:uid="{15E46E1A-0ABC-49C1-9CC9-2937A742B5D5}"/>
    <cellStyle name="p_shadow publication 2010.12 9_CONTROLES_Annexe 6 IAS" xfId="26375" xr:uid="{7FA82F0D-EF8C-4A6F-90C0-4E236D487DB8}"/>
    <cellStyle name="p_shadow publication 2010.12 9_Feuil1" xfId="26376" xr:uid="{C3BDF885-FFC6-47B3-9B41-CCCBD4E5E3DB}"/>
    <cellStyle name="p_shadow publication 2010.12 9_Feuil1_Annexe 6 IAS" xfId="26377" xr:uid="{1CA17147-1886-4963-B9B4-0AE5521C1EDC}"/>
    <cellStyle name="p_shadow publication 2010.12 9_Sheet2" xfId="26378" xr:uid="{91DCE600-C011-4413-BCD4-8B42A412A6FC}"/>
    <cellStyle name="p_shadow publication 2010.12 9_Sheet2_Annexe 6 IAS" xfId="26379" xr:uid="{DDB4A8B9-7054-499E-97A6-BF54CB11FB9A}"/>
    <cellStyle name="p_shadow publication 2010.12_Annexe 6 IAS" xfId="26380" xr:uid="{2E442476-CBDD-4020-91B6-C7327DF8AD95}"/>
    <cellStyle name="p_shadow publication 2010.12_CONFIGURATION" xfId="26381" xr:uid="{1E9CA7F5-74CB-4767-9923-4B0A89606AE8}"/>
    <cellStyle name="p_shadow publication 2010.12_CONFIGURATION_Annexe 6 IAS" xfId="26382" xr:uid="{395E38E1-896A-473C-97D6-3A5E38BB0715}"/>
    <cellStyle name="p_shadow publication 2010.12_CONTROLES" xfId="26383" xr:uid="{32FFD687-ECF7-4E77-BD14-9E2E1F07A61B}"/>
    <cellStyle name="p_shadow publication 2010.12_CONTROLES_Annexe 6 IAS" xfId="26384" xr:uid="{E00B86A6-AB16-4CAA-97FA-1807E35A8028}"/>
    <cellStyle name="p_shadow publication 2010.12_Display" xfId="26385" xr:uid="{08DF63D3-D4DB-4D20-9DE2-7C73AAE34322}"/>
    <cellStyle name="p_shadow publication 2010.12_Display_Annexe 6 IAS" xfId="26386" xr:uid="{A5A44E11-D81D-496F-A5E4-C83909230F41}"/>
    <cellStyle name="p_shadow publication 2010.12_Feuil1" xfId="26387" xr:uid="{70154DD9-BA04-4451-9B13-96FF608CC611}"/>
    <cellStyle name="p_shadow publication 2010.12_Feuil1_Annexe 6 IAS" xfId="26388" xr:uid="{82C8E8D9-0C8D-4179-ADA9-1F85850AFDE1}"/>
    <cellStyle name="p_shadow publication 2010.12_Sheet1" xfId="26389" xr:uid="{7F313907-4E02-4DC6-9DA1-562127667C4C}"/>
    <cellStyle name="p_shadow publication 2010.12_Sheet1_Annexe 6 IAS" xfId="26390" xr:uid="{14EF9A00-21D6-41E4-BBC3-AE4DB9E79B3B}"/>
    <cellStyle name="p_shadow publication 2010.12_Sheet1_CONTROLES" xfId="26391" xr:uid="{79180E61-E30B-4BA1-A7D1-785CA83A6CFA}"/>
    <cellStyle name="p_shadow publication 2010.12_Sheet1_CONTROLES_Annexe 6 IAS" xfId="26392" xr:uid="{744D59AF-FF40-43A7-BD1D-E2A62BB75114}"/>
    <cellStyle name="p_shadow publication 2010.12_Sheet2" xfId="26393" xr:uid="{806652A3-0C34-4A81-943E-AC37D23FA6B3}"/>
    <cellStyle name="p_shadow publication 2010.12_Sheet2_Annexe 6 IAS" xfId="26394" xr:uid="{095A2C41-F15C-426A-A728-F2454C35A2C3}"/>
    <cellStyle name="p_Sheet1" xfId="26395" xr:uid="{A607C8F6-0488-4ECF-B353-5A4CA8BC03FA}"/>
    <cellStyle name="p_Sheet1_Annexe 6 IAS" xfId="26396" xr:uid="{B71265B2-306F-4412-96DF-A6461923730A}"/>
    <cellStyle name="p_Sheet1_CONTROLES" xfId="26397" xr:uid="{8F10C872-024E-4087-AD4C-AC988C3148DF}"/>
    <cellStyle name="p_Sheet1_CONTROLES_Annexe 6 IAS" xfId="26398" xr:uid="{4DF55AD0-EDEA-4CF1-8D0C-9E452392AB20}"/>
    <cellStyle name="p_Sheet2" xfId="26399" xr:uid="{33F25411-2958-492E-A71D-BA7AAC47E20E}"/>
    <cellStyle name="p_Sheet2_Annexe 6 IAS" xfId="26400" xr:uid="{3F777AD3-FCF8-4A29-AA31-6A032960B9B0}"/>
    <cellStyle name="p_Synthese cumul 300910" xfId="26401" xr:uid="{928CCDAB-7CDA-4C35-99EA-16D31E372974}"/>
    <cellStyle name="p_Synthese cumul 300910 10" xfId="26402" xr:uid="{FB3A04D3-E6B0-4ABC-A709-30C0E2C8F56C}"/>
    <cellStyle name="p_Synthese cumul 300910 10_Annexe 6 IAS" xfId="26403" xr:uid="{86FE1033-257B-4297-99FE-5A4F44F4FB21}"/>
    <cellStyle name="p_Synthese cumul 300910 10_CONFIGURATION" xfId="26404" xr:uid="{2A59613B-43B8-416E-B786-67266BC933CE}"/>
    <cellStyle name="p_Synthese cumul 300910 10_CONFIGURATION_Annexe 6 IAS" xfId="26405" xr:uid="{5DA10DD7-0AE7-46A4-BA2C-D99BF1F19191}"/>
    <cellStyle name="p_Synthese cumul 300910 10_CONTROLES" xfId="26406" xr:uid="{7B8662C4-4C9F-4DE8-AF95-70B772455D4B}"/>
    <cellStyle name="p_Synthese cumul 300910 10_CONTROLES_Annexe 6 IAS" xfId="26407" xr:uid="{F4910741-44FC-4BFF-93B5-4C3E25C88A49}"/>
    <cellStyle name="p_Synthese cumul 300910 10_Feuil1" xfId="26408" xr:uid="{3447AA77-A84A-41B3-950E-5AC2D52C5913}"/>
    <cellStyle name="p_Synthese cumul 300910 10_Feuil1_Annexe 6 IAS" xfId="26409" xr:uid="{432786D5-70D4-4392-8A21-451C6012E85F}"/>
    <cellStyle name="p_Synthese cumul 300910 10_Sheet2" xfId="26410" xr:uid="{D5B08558-4DDC-46B8-9B55-EF4A11035A51}"/>
    <cellStyle name="p_Synthese cumul 300910 10_Sheet2_Annexe 6 IAS" xfId="26411" xr:uid="{26F36CFC-BC86-43C7-9FB7-51ACE063C00F}"/>
    <cellStyle name="p_Synthese cumul 300910 11" xfId="26412" xr:uid="{2972F5BE-C365-4009-9275-2E1503DF02FB}"/>
    <cellStyle name="p_Synthese cumul 300910 11_Annexe 6 IAS" xfId="26413" xr:uid="{7FCE2116-86DA-430F-ADB2-7B3BE82CB187}"/>
    <cellStyle name="p_Synthese cumul 300910 11_CONFIGURATION" xfId="26414" xr:uid="{FFB93B51-E59B-46D3-AEAA-4A35BB71BF9C}"/>
    <cellStyle name="p_Synthese cumul 300910 11_CONFIGURATION_Annexe 6 IAS" xfId="26415" xr:uid="{4C3DDC44-0361-4752-B27E-AE038744C4A3}"/>
    <cellStyle name="p_Synthese cumul 300910 11_CONTROLES" xfId="26416" xr:uid="{4109391C-6767-496C-B579-C6F34ACBE861}"/>
    <cellStyle name="p_Synthese cumul 300910 11_CONTROLES_Annexe 6 IAS" xfId="26417" xr:uid="{8C8B19EB-4C1B-4A44-B46F-CE4852F6E79D}"/>
    <cellStyle name="p_Synthese cumul 300910 11_Feuil1" xfId="26418" xr:uid="{1762F2F8-55E0-47AA-B862-4F563CA184DE}"/>
    <cellStyle name="p_Synthese cumul 300910 11_Feuil1_Annexe 6 IAS" xfId="26419" xr:uid="{0455C2E9-2162-43CE-B221-DF86B6197657}"/>
    <cellStyle name="p_Synthese cumul 300910 11_Sheet2" xfId="26420" xr:uid="{E3200904-B46D-47C8-B34F-2F0055F32187}"/>
    <cellStyle name="p_Synthese cumul 300910 11_Sheet2_Annexe 6 IAS" xfId="26421" xr:uid="{ED970E72-6971-4514-AFB5-94A5647BEDA7}"/>
    <cellStyle name="p_Synthese cumul 300910 12" xfId="26422" xr:uid="{D0842EDF-DBF7-4067-B2C4-013BE01CCEA8}"/>
    <cellStyle name="p_Synthese cumul 300910 12_Annexe 6 IAS" xfId="26423" xr:uid="{03FF256B-CDD9-46BF-8F84-5A7472FCA741}"/>
    <cellStyle name="p_Synthese cumul 300910 12_CONFIGURATION" xfId="26424" xr:uid="{DE4CC474-86E6-4BCF-B811-21AD6A05199A}"/>
    <cellStyle name="p_Synthese cumul 300910 12_CONFIGURATION_Annexe 6 IAS" xfId="26425" xr:uid="{B41976C2-8BCF-49B3-AB23-DCA0C3131A40}"/>
    <cellStyle name="p_Synthese cumul 300910 12_CONTROLES" xfId="26426" xr:uid="{640A3A83-2552-4EA2-B670-A95F1E1D169F}"/>
    <cellStyle name="p_Synthese cumul 300910 12_CONTROLES_Annexe 6 IAS" xfId="26427" xr:uid="{8EF64744-1717-46E3-B1FF-CC76E4F97377}"/>
    <cellStyle name="p_Synthese cumul 300910 12_Sheet2" xfId="26428" xr:uid="{474464AA-CC9A-4FFC-AE23-BF630CAB9A9D}"/>
    <cellStyle name="p_Synthese cumul 300910 12_Sheet2_Annexe 6 IAS" xfId="26429" xr:uid="{5F0E2D0E-ED7C-4A5F-934E-CBDC2D6C72AB}"/>
    <cellStyle name="p_Synthese cumul 300910 13" xfId="26430" xr:uid="{730A5B87-A73F-49CD-BA73-2EB296763B75}"/>
    <cellStyle name="p_Synthese cumul 300910 13_Annexe 6 IAS" xfId="26431" xr:uid="{4E1452B4-A6AE-48A6-812E-89E97C00CF53}"/>
    <cellStyle name="p_Synthese cumul 300910 13_CONFIGURATION" xfId="26432" xr:uid="{DC62DBBC-14EB-450F-886B-3594FD8E2CEA}"/>
    <cellStyle name="p_Synthese cumul 300910 13_CONFIGURATION_Annexe 6 IAS" xfId="26433" xr:uid="{FD73E735-8254-4C41-AA02-584C60629E81}"/>
    <cellStyle name="p_Synthese cumul 300910 13_CONTROLES" xfId="26434" xr:uid="{11CA2388-D5F9-4A06-BEB8-978B2AA18308}"/>
    <cellStyle name="p_Synthese cumul 300910 13_CONTROLES_Annexe 6 IAS" xfId="26435" xr:uid="{FCF85295-EA14-4045-8F7C-43F6C977A9FD}"/>
    <cellStyle name="p_Synthese cumul 300910 13_Sheet2" xfId="26436" xr:uid="{1FC85F69-D8BA-47DD-B0B2-B5BC9A3AEB2B}"/>
    <cellStyle name="p_Synthese cumul 300910 13_Sheet2_Annexe 6 IAS" xfId="26437" xr:uid="{7613488B-B2B3-4BCC-A697-54EB282703C0}"/>
    <cellStyle name="p_Synthese cumul 300910 14" xfId="26438" xr:uid="{34852676-C4FB-4040-A425-B1F6EBE90EB7}"/>
    <cellStyle name="p_Synthese cumul 300910 14_Annexe 6 IAS" xfId="26439" xr:uid="{709B5977-B9D8-4290-B935-4F0788DF4126}"/>
    <cellStyle name="p_Synthese cumul 300910 15" xfId="26440" xr:uid="{5FCD951D-5799-4C01-B48A-E0FD507700EC}"/>
    <cellStyle name="p_Synthese cumul 300910 15_Annexe 6 IAS" xfId="26441" xr:uid="{D1748A08-C70A-4B11-AA4C-E22294D0382A}"/>
    <cellStyle name="p_Synthese cumul 300910 16" xfId="26442" xr:uid="{A55C2BA3-3769-4BFC-870B-F0AA6F55CBB3}"/>
    <cellStyle name="p_Synthese cumul 300910 16_Annexe 6 IAS" xfId="26443" xr:uid="{7AEDD16F-8688-499F-969F-51C3D5D3E9B5}"/>
    <cellStyle name="p_Synthese cumul 300910 17" xfId="26444" xr:uid="{FDD64015-166C-459A-958F-DC145A666F26}"/>
    <cellStyle name="p_Synthese cumul 300910 17_Annexe 6 IAS" xfId="26445" xr:uid="{2CFAF433-004C-4AA6-980A-43CE4548F8AC}"/>
    <cellStyle name="p_Synthese cumul 300910 2" xfId="26446" xr:uid="{9744FB73-AB3A-45EA-B578-4C651F7758A0}"/>
    <cellStyle name="p_Synthese cumul 300910 2 2" xfId="26447" xr:uid="{E2DBB939-E92B-4B7F-821F-0B3017A5C837}"/>
    <cellStyle name="p_Synthese cumul 300910 2 2_Annexe 6 IAS" xfId="26448" xr:uid="{69983DE4-29C2-4F7B-A653-4FD379E685EF}"/>
    <cellStyle name="p_Synthese cumul 300910 2 2_CONFIGURATION" xfId="26449" xr:uid="{1B6DB0BF-ABC0-4260-B789-5CFD87129B4D}"/>
    <cellStyle name="p_Synthese cumul 300910 2 2_CONFIGURATION_Annexe 6 IAS" xfId="26450" xr:uid="{F1119E77-3D82-42C2-9BB4-3DE0AD5CE936}"/>
    <cellStyle name="p_Synthese cumul 300910 2_Annexe 6 IAS" xfId="26451" xr:uid="{A10ADD7E-0688-491B-A21C-25A07529D594}"/>
    <cellStyle name="p_Synthese cumul 300910 2_CONFIGURATION" xfId="26452" xr:uid="{75B35A36-EF78-4F64-B101-3455FDB34216}"/>
    <cellStyle name="p_Synthese cumul 300910 2_CONFIGURATION_Annexe 6 IAS" xfId="26453" xr:uid="{F0F59AD4-78E0-442C-89E1-845D5404849D}"/>
    <cellStyle name="p_Synthese cumul 300910 2_CONTROLES" xfId="26454" xr:uid="{52BA4AC2-7C8D-4A9B-A358-649E6BD28BEC}"/>
    <cellStyle name="p_Synthese cumul 300910 2_CONTROLES_Annexe 6 IAS" xfId="26455" xr:uid="{87B4744A-18E9-450E-886B-11624F2915AC}"/>
    <cellStyle name="p_Synthese cumul 300910 2_Feuil1" xfId="26456" xr:uid="{6E1A4372-4FF2-4FEB-B96D-F40C2C18F907}"/>
    <cellStyle name="p_Synthese cumul 300910 2_Feuil1_Annexe 6 IAS" xfId="26457" xr:uid="{F6482678-85AB-4CE4-9FA9-345F1CE9F001}"/>
    <cellStyle name="p_Synthese cumul 300910 2_Sheet2" xfId="26458" xr:uid="{0F38D55C-FE3F-4620-B2C5-E1797AD76D96}"/>
    <cellStyle name="p_Synthese cumul 300910 2_Sheet2_Annexe 6 IAS" xfId="26459" xr:uid="{9BD96510-EAC5-48AD-8469-80824406D0AF}"/>
    <cellStyle name="p_Synthese cumul 300910 3" xfId="26460" xr:uid="{65147B19-9B8E-4BF2-A104-2479CF2B2434}"/>
    <cellStyle name="p_Synthese cumul 300910 3_Annexe 6 IAS" xfId="26461" xr:uid="{0F6DBA94-B844-4113-9971-044F0C34D45D}"/>
    <cellStyle name="p_Synthese cumul 300910 3_CONFIGURATION" xfId="26462" xr:uid="{168DBA53-2FB7-486D-A1A3-80ED117DB03B}"/>
    <cellStyle name="p_Synthese cumul 300910 3_CONFIGURATION_Annexe 6 IAS" xfId="26463" xr:uid="{F51DC3C4-79DA-49C0-B1F9-1F37E8558B02}"/>
    <cellStyle name="p_Synthese cumul 300910 3_CONTROLES" xfId="26464" xr:uid="{1E9FB04C-3DD8-42C8-AEA6-DFFD8C12EDC7}"/>
    <cellStyle name="p_Synthese cumul 300910 3_CONTROLES_Annexe 6 IAS" xfId="26465" xr:uid="{C675DDE8-1A0E-4CE1-A54C-5DA96CEE648B}"/>
    <cellStyle name="p_Synthese cumul 300910 3_Feuil1" xfId="26466" xr:uid="{BF6012B2-CCCE-423D-94A8-334A08464F9A}"/>
    <cellStyle name="p_Synthese cumul 300910 3_Feuil1_Annexe 6 IAS" xfId="26467" xr:uid="{DA3CD414-212F-479C-8FBF-B29B53B4145E}"/>
    <cellStyle name="p_Synthese cumul 300910 3_Sheet2" xfId="26468" xr:uid="{F561FCD7-65BB-4499-9480-4CB39C1467EE}"/>
    <cellStyle name="p_Synthese cumul 300910 3_Sheet2_Annexe 6 IAS" xfId="26469" xr:uid="{51E5C838-8B6E-49EC-8101-2CACB39FF1B3}"/>
    <cellStyle name="p_Synthese cumul 300910 4" xfId="26470" xr:uid="{F6518EAD-BF29-46B2-A122-D94BD0631C22}"/>
    <cellStyle name="p_Synthese cumul 300910 4_Annexe 6 IAS" xfId="26471" xr:uid="{9990A68B-E606-4522-9442-E47FD1506D36}"/>
    <cellStyle name="p_Synthese cumul 300910 4_CONFIGURATION" xfId="26472" xr:uid="{3F4128D3-82E7-4F0E-9E00-E72C8072BFF9}"/>
    <cellStyle name="p_Synthese cumul 300910 4_CONFIGURATION_Annexe 6 IAS" xfId="26473" xr:uid="{D0DD45CC-4A31-4493-83E9-52B678E95D02}"/>
    <cellStyle name="p_Synthese cumul 300910 4_CONTROLES" xfId="26474" xr:uid="{B0F16D16-2A33-4466-A07C-4745547C2286}"/>
    <cellStyle name="p_Synthese cumul 300910 4_CONTROLES_Annexe 6 IAS" xfId="26475" xr:uid="{160EC9A1-A6E7-4493-A553-3C836759A0F5}"/>
    <cellStyle name="p_Synthese cumul 300910 4_Feuil1" xfId="26476" xr:uid="{C1B3518B-8080-417B-8B39-DCBB87346E07}"/>
    <cellStyle name="p_Synthese cumul 300910 4_Feuil1_Annexe 6 IAS" xfId="26477" xr:uid="{5EDC79D6-120C-4C22-AD5A-C861D9089748}"/>
    <cellStyle name="p_Synthese cumul 300910 4_Sheet2" xfId="26478" xr:uid="{65A4A351-C89A-47A8-BCF9-F1C51E51CA8B}"/>
    <cellStyle name="p_Synthese cumul 300910 4_Sheet2_Annexe 6 IAS" xfId="26479" xr:uid="{935DB056-DC7F-4928-918C-12D6FF993BB6}"/>
    <cellStyle name="p_Synthese cumul 300910 5" xfId="26480" xr:uid="{985B123B-4FC3-4A09-B00C-999226EFEAC2}"/>
    <cellStyle name="p_Synthese cumul 300910 5_Annexe 6 IAS" xfId="26481" xr:uid="{11B39391-452A-4E3C-831A-776F6EB0A843}"/>
    <cellStyle name="p_Synthese cumul 300910 5_CONFIGURATION" xfId="26482" xr:uid="{A98F9053-5EB0-487B-9AEB-E9D1629EA2AB}"/>
    <cellStyle name="p_Synthese cumul 300910 5_CONFIGURATION_Annexe 6 IAS" xfId="26483" xr:uid="{7668587C-3841-48F3-9FC7-689579C4A567}"/>
    <cellStyle name="p_Synthese cumul 300910 5_CONTROLES" xfId="26484" xr:uid="{6F98AF50-239A-4584-ACD4-C450A9A488B0}"/>
    <cellStyle name="p_Synthese cumul 300910 5_CONTROLES_Annexe 6 IAS" xfId="26485" xr:uid="{BD7226A4-6BA7-45C9-A2A3-052FAD298549}"/>
    <cellStyle name="p_Synthese cumul 300910 5_Feuil1" xfId="26486" xr:uid="{86EEC019-F14F-468B-BF55-F14A1DDB60D6}"/>
    <cellStyle name="p_Synthese cumul 300910 5_Feuil1_Annexe 6 IAS" xfId="26487" xr:uid="{0FB4E2C4-C843-4BD1-8222-4C981D0643E4}"/>
    <cellStyle name="p_Synthese cumul 300910 5_Sheet2" xfId="26488" xr:uid="{3B11EF29-F54B-4216-AD1E-52C0D6E109D6}"/>
    <cellStyle name="p_Synthese cumul 300910 5_Sheet2_Annexe 6 IAS" xfId="26489" xr:uid="{212E68AA-BC41-4749-AF4B-FBC720C8AADF}"/>
    <cellStyle name="p_Synthese cumul 300910 6" xfId="26490" xr:uid="{4F56B6CD-5BCA-4CAA-B053-5101DBFD5AC5}"/>
    <cellStyle name="p_Synthese cumul 300910 6_Annexe 6 IAS" xfId="26491" xr:uid="{8A8338B0-CFC0-4257-ADE7-E39EEBCF4E86}"/>
    <cellStyle name="p_Synthese cumul 300910 6_CONFIGURATION" xfId="26492" xr:uid="{6922F6D7-4C94-4CB0-9CAD-B4B089824F72}"/>
    <cellStyle name="p_Synthese cumul 300910 6_CONFIGURATION_Annexe 6 IAS" xfId="26493" xr:uid="{E4488431-4C15-4C66-9934-0F5F88EE6C2D}"/>
    <cellStyle name="p_Synthese cumul 300910 6_CONTROLES" xfId="26494" xr:uid="{85743810-F304-4390-8752-D8D78557B1B6}"/>
    <cellStyle name="p_Synthese cumul 300910 6_CONTROLES_Annexe 6 IAS" xfId="26495" xr:uid="{A0359ED3-AC06-40B7-B78E-C7998A738407}"/>
    <cellStyle name="p_Synthese cumul 300910 6_Feuil1" xfId="26496" xr:uid="{C4DBB225-0DBF-4B09-A0A7-3CC1AEE217C1}"/>
    <cellStyle name="p_Synthese cumul 300910 6_Feuil1_Annexe 6 IAS" xfId="26497" xr:uid="{F0CE52D7-6409-49EC-AB72-210ACFB6A076}"/>
    <cellStyle name="p_Synthese cumul 300910 6_Sheet2" xfId="26498" xr:uid="{669E0D61-146F-4F7E-8227-EB11E41F6989}"/>
    <cellStyle name="p_Synthese cumul 300910 6_Sheet2_Annexe 6 IAS" xfId="26499" xr:uid="{99181EF5-86E2-4748-9A8E-7F54993E79E2}"/>
    <cellStyle name="p_Synthese cumul 300910 7" xfId="26500" xr:uid="{0A681537-2D3C-4522-99D2-71358B2D9372}"/>
    <cellStyle name="p_Synthese cumul 300910 7_Annexe 6 IAS" xfId="26501" xr:uid="{B2860702-4B48-4F7D-8599-DE1680053E0E}"/>
    <cellStyle name="p_Synthese cumul 300910 7_CONFIGURATION" xfId="26502" xr:uid="{66539745-1421-409F-A064-4F270CF82AF0}"/>
    <cellStyle name="p_Synthese cumul 300910 7_CONFIGURATION_Annexe 6 IAS" xfId="26503" xr:uid="{ED392FDC-9C09-4538-B76F-BA273F2EFB52}"/>
    <cellStyle name="p_Synthese cumul 300910 7_CONTROLES" xfId="26504" xr:uid="{31243680-C07A-4220-A1AD-A59377C10D8F}"/>
    <cellStyle name="p_Synthese cumul 300910 7_CONTROLES_Annexe 6 IAS" xfId="26505" xr:uid="{06FB5622-93E2-4FB9-9880-1C54526A0824}"/>
    <cellStyle name="p_Synthese cumul 300910 7_Feuil1" xfId="26506" xr:uid="{542AAAD4-29D0-4AAF-9D4B-B9969AEAD919}"/>
    <cellStyle name="p_Synthese cumul 300910 7_Feuil1_Annexe 6 IAS" xfId="26507" xr:uid="{5645FDF3-76A3-4B88-9986-8F7EACD3C350}"/>
    <cellStyle name="p_Synthese cumul 300910 7_Sheet2" xfId="26508" xr:uid="{7BA60D42-2234-4A9C-96EE-EAAD5C529F34}"/>
    <cellStyle name="p_Synthese cumul 300910 7_Sheet2_Annexe 6 IAS" xfId="26509" xr:uid="{0FC8616B-A7DD-4E2D-B387-C82AC4218D1C}"/>
    <cellStyle name="p_Synthese cumul 300910 8" xfId="26510" xr:uid="{E2C5603B-4B22-4784-AB16-216696CF7F55}"/>
    <cellStyle name="p_Synthese cumul 300910 8_Annexe 6 IAS" xfId="26511" xr:uid="{6CA10A37-6BD2-40A8-8BE6-32B7506659C0}"/>
    <cellStyle name="p_Synthese cumul 300910 8_CONFIGURATION" xfId="26512" xr:uid="{7195A617-2E13-4207-9019-9A6E4426FBC0}"/>
    <cellStyle name="p_Synthese cumul 300910 8_CONFIGURATION_Annexe 6 IAS" xfId="26513" xr:uid="{32CCC7D0-A8CF-4689-9D46-B7F43A241450}"/>
    <cellStyle name="p_Synthese cumul 300910 8_CONTROLES" xfId="26514" xr:uid="{BCD99FB6-1E14-438A-938E-F1499176ADF2}"/>
    <cellStyle name="p_Synthese cumul 300910 8_CONTROLES_Annexe 6 IAS" xfId="26515" xr:uid="{C8EAF539-BCED-4A58-8812-4B63829211C3}"/>
    <cellStyle name="p_Synthese cumul 300910 8_Feuil1" xfId="26516" xr:uid="{D392845A-9104-4838-9111-5B60E8346C32}"/>
    <cellStyle name="p_Synthese cumul 300910 8_Feuil1_Annexe 6 IAS" xfId="26517" xr:uid="{66D48867-3B65-4DDF-9D77-41A48D00EF7D}"/>
    <cellStyle name="p_Synthese cumul 300910 8_Sheet2" xfId="26518" xr:uid="{5143869C-9B22-4469-8761-043DE48E3487}"/>
    <cellStyle name="p_Synthese cumul 300910 8_Sheet2_Annexe 6 IAS" xfId="26519" xr:uid="{B7E5C559-ECDD-45AD-A496-AB9936A2C66A}"/>
    <cellStyle name="p_Synthese cumul 300910 9" xfId="26520" xr:uid="{F44D322F-AC49-4007-92C9-B558562C56C3}"/>
    <cellStyle name="p_Synthese cumul 300910 9_Annexe 6 IAS" xfId="26521" xr:uid="{0FC1F3C9-1F94-40B0-8F50-A1D0B9FB3014}"/>
    <cellStyle name="p_Synthese cumul 300910 9_CONFIGURATION" xfId="26522" xr:uid="{4BADF679-719C-4AE4-800A-367D25222CD1}"/>
    <cellStyle name="p_Synthese cumul 300910 9_CONFIGURATION_Annexe 6 IAS" xfId="26523" xr:uid="{C1B0DDC8-BFC8-4D6A-9CF2-B29B6FFE3B48}"/>
    <cellStyle name="p_Synthese cumul 300910 9_CONTROLES" xfId="26524" xr:uid="{B5E57855-9F57-4112-843E-C8C3543C8FCE}"/>
    <cellStyle name="p_Synthese cumul 300910 9_CONTROLES_Annexe 6 IAS" xfId="26525" xr:uid="{0086705D-EF86-4067-A3A5-7873F1F8EEDB}"/>
    <cellStyle name="p_Synthese cumul 300910 9_Feuil1" xfId="26526" xr:uid="{134ECD13-FDEC-4AC8-A9AF-D7FA03792D0B}"/>
    <cellStyle name="p_Synthese cumul 300910 9_Feuil1_Annexe 6 IAS" xfId="26527" xr:uid="{C63F9505-2CD5-467B-815A-A092E31F4E2B}"/>
    <cellStyle name="p_Synthese cumul 300910 9_Sheet2" xfId="26528" xr:uid="{B8D1622C-FA58-46CF-B060-5637C6A5AF66}"/>
    <cellStyle name="p_Synthese cumul 300910 9_Sheet2_Annexe 6 IAS" xfId="26529" xr:uid="{87FB52B1-42F9-4A7F-9555-6BC9CBD04464}"/>
    <cellStyle name="p_Synthese cumul 300910_Annexe 6 IAS" xfId="26530" xr:uid="{F967EA67-77CE-4588-9E6D-79EA97797E92}"/>
    <cellStyle name="p_Synthese cumul 300910_CONFIGURATION" xfId="26531" xr:uid="{6E4E40E4-FDF2-4AE3-982B-2F9412534A91}"/>
    <cellStyle name="p_Synthese cumul 300910_CONFIGURATION_Annexe 6 IAS" xfId="26532" xr:uid="{7C9878AC-9E14-4BE9-A4E9-0A89EB7728D4}"/>
    <cellStyle name="p_Synthese cumul 300910_CONTROLES" xfId="26533" xr:uid="{70CC34EF-49EF-4758-AFBC-364F3CE0FD43}"/>
    <cellStyle name="p_Synthese cumul 300910_CONTROLES_Annexe 6 IAS" xfId="26534" xr:uid="{4B1C9EB5-C6EE-4BBF-8361-517763D73993}"/>
    <cellStyle name="p_Synthese cumul 300910_Display" xfId="26535" xr:uid="{96171C91-605A-489A-A21B-C82DBD83E907}"/>
    <cellStyle name="p_Synthese cumul 300910_Display_Annexe 6 IAS" xfId="26536" xr:uid="{3EE49993-CF47-4B13-965C-52A4A3655B25}"/>
    <cellStyle name="p_Synthese cumul 300910_Feuil1" xfId="26537" xr:uid="{B975351B-2483-44AF-9D95-8B39A00B6105}"/>
    <cellStyle name="p_Synthese cumul 300910_Feuil1_Annexe 6 IAS" xfId="26538" xr:uid="{4EB0F625-3F6E-40A8-A832-2FD70080F0B0}"/>
    <cellStyle name="p_Synthese cumul 300910_Sheet1" xfId="26539" xr:uid="{D6BD79C1-2766-4C94-AE3F-568CC1A23FA4}"/>
    <cellStyle name="p_Synthese cumul 300910_Sheet1_Annexe 6 IAS" xfId="26540" xr:uid="{F4B964E9-56B9-4388-8CB3-1CA74B1AE16D}"/>
    <cellStyle name="p_Synthese cumul 300910_Sheet1_CONTROLES" xfId="26541" xr:uid="{ABBB51C2-5CA3-43CE-98BC-1F5E76BC87FF}"/>
    <cellStyle name="p_Synthese cumul 300910_Sheet1_CONTROLES_Annexe 6 IAS" xfId="26542" xr:uid="{D1855950-FFF4-4ECC-87F2-456D4B3A6262}"/>
    <cellStyle name="p_Synthese cumul 300910_Sheet2" xfId="26543" xr:uid="{84D6E077-9F3F-4EE6-B5E4-14AEAB3A1546}"/>
    <cellStyle name="p_Synthese cumul 300910_Sheet2_Annexe 6 IAS" xfId="26544" xr:uid="{4EBCD4FC-B0BD-4764-BC14-ED0D95DAF4FC}"/>
    <cellStyle name="Page Heading Large" xfId="26545" xr:uid="{D106B340-F8BA-4A23-99DD-70FE8299A35E}"/>
    <cellStyle name="Page Heading Small" xfId="26546" xr:uid="{E0E05079-1C16-4644-B25F-4C832BB070C1}"/>
    <cellStyle name="Page Number" xfId="26547" xr:uid="{F37AD57B-3E22-46AA-B3C5-FFD6B362262D}"/>
    <cellStyle name="Page Number 10" xfId="26548" xr:uid="{00957321-1326-42FF-88CC-D26468D2EEF0}"/>
    <cellStyle name="Page Number 11" xfId="26549" xr:uid="{7DD6C3C3-84E4-497A-B047-E26C533689F4}"/>
    <cellStyle name="Page Number 12" xfId="26550" xr:uid="{8ABE43D4-061A-46F6-9F7A-5C8A3CBB1D99}"/>
    <cellStyle name="Page Number 13" xfId="26551" xr:uid="{7052E671-56BC-41CB-8312-2E8985B452D7}"/>
    <cellStyle name="Page Number 14" xfId="26552" xr:uid="{49129C82-216F-4A0C-B4F4-F1DB11DA53FB}"/>
    <cellStyle name="Page Number 15" xfId="26553" xr:uid="{1AB4C329-015F-4E1B-9D9D-7E84F9E70CB4}"/>
    <cellStyle name="Page Number 16" xfId="26554" xr:uid="{589E7119-B611-4176-8340-A3D93FCBC224}"/>
    <cellStyle name="Page Number 17" xfId="26555" xr:uid="{FE1A5687-9E6E-4C82-8732-ABA34E2E214A}"/>
    <cellStyle name="Page Number 2" xfId="26556" xr:uid="{114DB1F2-152F-4504-A37F-D3C0BA3E9CAC}"/>
    <cellStyle name="Page Number 3" xfId="26557" xr:uid="{9731CFA1-2E8D-44D6-9D64-7C3B8A3260A7}"/>
    <cellStyle name="Page Number 4" xfId="26558" xr:uid="{5ECB76BF-3F23-4823-B546-C57B8CBB327F}"/>
    <cellStyle name="Page Number 5" xfId="26559" xr:uid="{A1C748C5-12EB-40F5-9ED8-FDE1B0E2DDF4}"/>
    <cellStyle name="Page Number 6" xfId="26560" xr:uid="{E0AF06AC-6338-4B9E-86F6-89012F3C4297}"/>
    <cellStyle name="Page Number 7" xfId="26561" xr:uid="{251620A4-5ED9-4CED-9D00-E2C5568BC1EF}"/>
    <cellStyle name="Page Number 8" xfId="26562" xr:uid="{968AD763-1878-4274-9E17-B5CB3472B2CB}"/>
    <cellStyle name="Page Number 9" xfId="26563" xr:uid="{6DA66AF8-8FBB-4CD5-B27E-6C6C5434FAF0}"/>
    <cellStyle name="Page Number_~0950885" xfId="26564" xr:uid="{6DC4848D-43D1-4A53-9B73-06D931A05AD0}"/>
    <cellStyle name="parité" xfId="26565" xr:uid="{912CEC08-BE19-4FD7-BA04-E214A6FB6CF0}"/>
    <cellStyle name="parité 2" xfId="26566" xr:uid="{DC7C024B-EBA7-4659-ADAD-0FED788F581F}"/>
    <cellStyle name="parité_~0950885" xfId="26567" xr:uid="{2EA7FF0A-AE86-4DDD-82D3-F033599E2CC5}"/>
    <cellStyle name="PB Table Heading" xfId="26568" xr:uid="{35033AEA-672B-4E38-881F-6F1182D57D13}"/>
    <cellStyle name="PB Table Heading 2" xfId="26569" xr:uid="{AB4EFC55-BFEB-45F7-B95A-F88466EB4A90}"/>
    <cellStyle name="PB Table Heading 2 2" xfId="26570" xr:uid="{CAF34125-84C0-4EBC-9515-CF52244DF7E3}"/>
    <cellStyle name="PB Table Heading 2 2 2" xfId="26571" xr:uid="{B22EE36B-3A41-4E7F-B6CB-5233A41529F7}"/>
    <cellStyle name="PB Table Heading 2 3" xfId="26572" xr:uid="{777CE2F7-2109-40E5-9A6C-442D5F9FC269}"/>
    <cellStyle name="PB Table Heading 3" xfId="26573" xr:uid="{A434E768-9F75-45AF-98D5-75E9407620B4}"/>
    <cellStyle name="PB Table Heading 3 2" xfId="26574" xr:uid="{4D3622AF-560E-4736-867B-ECBBBC5C322E}"/>
    <cellStyle name="PB Table Heading 4" xfId="26575" xr:uid="{0F949DCD-6EE3-42B0-BABE-EE60A030386D}"/>
    <cellStyle name="PB Table Heading_Cadrage conso" xfId="26576" xr:uid="{FD888CAB-EA64-4EC0-9E47-73918F375CE5}"/>
    <cellStyle name="PB Table Highlight1" xfId="26577" xr:uid="{F4E4ED38-8040-4EDC-97C4-B1D684367CE1}"/>
    <cellStyle name="PB Table Highlight2" xfId="26578" xr:uid="{A32341A4-9E33-4EBD-A09D-0C6862F0C4E6}"/>
    <cellStyle name="PB Table Highlight2 2" xfId="26579" xr:uid="{56D2C358-1D64-4394-8B4E-0578EB9AE4D0}"/>
    <cellStyle name="PB Table Highlight2 2 2" xfId="26580" xr:uid="{18C5EB3C-313A-4647-BC9A-166431EBA587}"/>
    <cellStyle name="PB Table Highlight2 2_Cadrage conso" xfId="26581" xr:uid="{677A290B-3D50-45C7-B142-10DD2BB73599}"/>
    <cellStyle name="PB Table Highlight2 3" xfId="26582" xr:uid="{2559B89E-E0ED-4DF0-B05D-7F39928B5A2D}"/>
    <cellStyle name="PB Table Highlight2_Annexe 6 IAS" xfId="26583" xr:uid="{4F6A7814-F7A8-496C-802C-EBA136953F40}"/>
    <cellStyle name="PB Table Highlight3" xfId="26584" xr:uid="{1F23809E-4D19-45F8-A18A-A02CF9FBD8EE}"/>
    <cellStyle name="PB Table Highlight3 2" xfId="26585" xr:uid="{245184DC-1AEB-4915-9B3E-23BF9ED1F8AF}"/>
    <cellStyle name="PB Table Highlight3 2 2" xfId="26586" xr:uid="{B79810A3-9FFF-413B-9D05-47FCCCAA3B49}"/>
    <cellStyle name="PB Table Highlight3 2_Cadrage conso" xfId="26587" xr:uid="{0DBF65B1-CA0E-46D7-AE2F-B828D1A42EF5}"/>
    <cellStyle name="PB Table Highlight3 3" xfId="26588" xr:uid="{0C59FC4A-0587-456A-98A4-5AA1573C3E61}"/>
    <cellStyle name="PB Table Highlight3_Annexe 6 IAS" xfId="26589" xr:uid="{FCD8E2E5-9A77-497E-8A47-9C7E3E6586C6}"/>
    <cellStyle name="PB Table Standard Row" xfId="26590" xr:uid="{FC88FD7C-CDC9-4573-B7CD-2B7E448C1B53}"/>
    <cellStyle name="PB Table Standard Row 2" xfId="26591" xr:uid="{3F6DF1DB-ECF8-41DE-8C36-034ACF3561D4}"/>
    <cellStyle name="PB Table Standard Row_Cadrage conso" xfId="26592" xr:uid="{07681BD4-2E0E-442E-AA9B-CD870251F023}"/>
    <cellStyle name="PB Table Subtotal Row" xfId="26593" xr:uid="{786D50DF-4D53-4D9A-A596-49988E0C84B7}"/>
    <cellStyle name="PB Table Subtotal Row 2" xfId="26594" xr:uid="{44003D52-6819-45E8-BCD8-E464CE3FD3D1}"/>
    <cellStyle name="PB Table Subtotal Row_Cadrage conso" xfId="26595" xr:uid="{56DBC988-153B-45EA-BF30-10ECBE5C990F}"/>
    <cellStyle name="PB Table Total Row" xfId="26596" xr:uid="{BA6A2031-290E-435C-AF95-C56F95AC5420}"/>
    <cellStyle name="PB Table Total Row 2" xfId="26597" xr:uid="{B23603A8-D839-4FD7-B236-9749812D1089}"/>
    <cellStyle name="PB Table Total Row 2 2" xfId="26598" xr:uid="{A3950CD9-5330-4DF5-A5BE-5C61357B6383}"/>
    <cellStyle name="PB Table Total Row 2 2 2" xfId="26599" xr:uid="{888D5429-B783-42CA-BE54-2E924F64C91B}"/>
    <cellStyle name="PB Table Total Row 2 3" xfId="26600" xr:uid="{B8F2E51C-9077-417A-97AC-D6BD380AC566}"/>
    <cellStyle name="PB Table Total Row 3" xfId="26601" xr:uid="{D8FE5BF5-8536-488E-BAC2-30EDCDF8D17B}"/>
    <cellStyle name="PB Table Total Row 3 2" xfId="26602" xr:uid="{B8B8F2C2-EF36-48E9-B045-1572146ADD70}"/>
    <cellStyle name="PB Table Total Row 4" xfId="26603" xr:uid="{CEC63748-FD6B-458A-9FF2-96F8221D60EA}"/>
    <cellStyle name="PB Table Total Row_Cadrage conso" xfId="26604" xr:uid="{27722362-EB1F-4F7E-8034-E16F7123DCDC}"/>
    <cellStyle name="pb_table_format_columnheading" xfId="26605" xr:uid="{9936ECB0-322A-4924-B7F2-3E118C4DF496}"/>
    <cellStyle name="Percent" xfId="87" xr:uid="{182A36CB-B1A7-4956-B5CE-D22CA4A4CBD9}"/>
    <cellStyle name="Percent (0.00)" xfId="26607" xr:uid="{BF242F1F-BDD4-4877-A81C-5183045C7961}"/>
    <cellStyle name="Percent [0]" xfId="26608" xr:uid="{899DE7D3-76CE-468A-824C-A10E4B5C1D4B}"/>
    <cellStyle name="Percent [0] 10" xfId="26609" xr:uid="{E55CF444-6BAE-4FB8-BC28-049746387148}"/>
    <cellStyle name="Percent [0] 11" xfId="26610" xr:uid="{AD4172CB-C742-4ECD-814F-FD51F42AF6C1}"/>
    <cellStyle name="Percent [0] 12" xfId="26611" xr:uid="{771DC038-3D9A-4C4C-906A-5C0C58ECEF2B}"/>
    <cellStyle name="Percent [0] 13" xfId="26612" xr:uid="{5ECA306A-3B23-408A-9853-47141FD6D86F}"/>
    <cellStyle name="Percent [0] 14" xfId="26613" xr:uid="{F39C5D26-D887-48DF-BFED-2627AA5BF042}"/>
    <cellStyle name="Percent [0] 15" xfId="26614" xr:uid="{9ABD8DCD-E9E1-45C3-81C4-4E96C440883C}"/>
    <cellStyle name="Percent [0] 16" xfId="26615" xr:uid="{F333B9AB-51CA-42BD-B7C1-6BBE48B0732B}"/>
    <cellStyle name="Percent [0] 17" xfId="26616" xr:uid="{FC7A05CC-07EF-4928-B3C4-45263EE86112}"/>
    <cellStyle name="Percent [0] 2" xfId="26617" xr:uid="{5ABF109A-18E2-4C50-BA3F-FC46C08BE322}"/>
    <cellStyle name="Percent [0] 2 2" xfId="26618" xr:uid="{5EDA7DAA-9A0E-43F3-A8D7-E544AAB13220}"/>
    <cellStyle name="Percent [0] 2 2 2" xfId="26619" xr:uid="{D6A90F27-6D34-4C80-AFBD-A6B1F49AB5CE}"/>
    <cellStyle name="Percent [0] 2 3" xfId="26620" xr:uid="{C4F1D91F-E740-4EB2-BDFC-909AF21884B1}"/>
    <cellStyle name="Percent [0] 3" xfId="26621" xr:uid="{E4666321-F894-411C-B5DF-BAED33A500B6}"/>
    <cellStyle name="Percent [0] 3 2" xfId="26622" xr:uid="{CAF522B0-8805-492D-8614-2D282E175837}"/>
    <cellStyle name="Percent [0] 4" xfId="26623" xr:uid="{D91D208B-58AE-4DD8-B716-D69C2AB8C58A}"/>
    <cellStyle name="Percent [0] 5" xfId="26624" xr:uid="{D1765D77-9FB6-4E1D-A6D8-E41FCBAABD67}"/>
    <cellStyle name="Percent [0] 6" xfId="26625" xr:uid="{5A6781CB-8E44-4181-9B3C-8230AEDA417F}"/>
    <cellStyle name="Percent [0] 7" xfId="26626" xr:uid="{D9302407-802D-4465-A867-8CF27D920541}"/>
    <cellStyle name="Percent [0] 8" xfId="26627" xr:uid="{936BA7BB-03DF-4CF1-8B23-43961675CC0A}"/>
    <cellStyle name="Percent [0] 9" xfId="26628" xr:uid="{A3A02FC0-3197-4E27-9DD8-35824AE09265}"/>
    <cellStyle name="Percent [0]_Annexe 6 IAS" xfId="26629" xr:uid="{92931BE3-60DE-4655-887F-0B9C956A1A2C}"/>
    <cellStyle name="Percent [00]" xfId="26630" xr:uid="{ED405985-1179-42C8-BAF8-F614CF11A653}"/>
    <cellStyle name="Percent [00] 10" xfId="26631" xr:uid="{088AF4D1-32F1-488E-91C9-461F29ACDAB3}"/>
    <cellStyle name="Percent [00] 11" xfId="26632" xr:uid="{BB61F741-21B5-4015-A7DA-D8316812E959}"/>
    <cellStyle name="Percent [00] 12" xfId="26633" xr:uid="{1149E6D1-2F8F-42AE-921A-DCCF429F25A3}"/>
    <cellStyle name="Percent [00] 13" xfId="26634" xr:uid="{089B49AE-5F15-4300-ACCA-BB9C2FA4C6B5}"/>
    <cellStyle name="Percent [00] 14" xfId="26635" xr:uid="{E84F64C5-A81C-4865-AC1E-D8E36617CFC4}"/>
    <cellStyle name="Percent [00] 15" xfId="26636" xr:uid="{05CBA43A-67A4-4D40-AC3F-C1045449A7C3}"/>
    <cellStyle name="Percent [00] 16" xfId="26637" xr:uid="{AF45A4FC-D3EC-4070-8687-2BE5EB097B30}"/>
    <cellStyle name="Percent [00] 17" xfId="26638" xr:uid="{FB20AD1C-B326-416F-AFC2-04A3F77D8F44}"/>
    <cellStyle name="Percent [00] 2" xfId="26639" xr:uid="{DB971CF9-3093-4F40-8A20-6A94B7135F1C}"/>
    <cellStyle name="Percent [00] 3" xfId="26640" xr:uid="{C765ADD8-F1B6-4DB0-B972-49646ADC4CB6}"/>
    <cellStyle name="Percent [00] 4" xfId="26641" xr:uid="{07F67BF0-70AC-409B-BC8F-51716C452861}"/>
    <cellStyle name="Percent [00] 5" xfId="26642" xr:uid="{150E3755-FAB4-4D72-B7E8-FFF86DC6C791}"/>
    <cellStyle name="Percent [00] 6" xfId="26643" xr:uid="{D137C2F9-28A1-4434-9F8D-CD8A186D0278}"/>
    <cellStyle name="Percent [00] 7" xfId="26644" xr:uid="{49B58068-CE72-43FD-A628-BE9699FF842E}"/>
    <cellStyle name="Percent [00] 8" xfId="26645" xr:uid="{BD8FFCDC-C3C0-4F7B-A045-AB3371432B66}"/>
    <cellStyle name="Percent [00] 9" xfId="26646" xr:uid="{3F3C22A4-DDF2-44B1-B30C-B5E471B834BA}"/>
    <cellStyle name="Percent [00]_Annexe 6 IAS" xfId="26647" xr:uid="{CD687F97-1C30-4893-AC89-C6730575C96C}"/>
    <cellStyle name="Percent [1]" xfId="26648" xr:uid="{C8739EA5-0738-43EA-8E9C-0DFB965FB15C}"/>
    <cellStyle name="Percent [1] 2" xfId="26649" xr:uid="{49E6B484-DF96-4FA0-A998-4FD469D210C3}"/>
    <cellStyle name="Percent [1] 2 2" xfId="26650" xr:uid="{B7EF2875-FEB5-4716-B7AE-310836DDA947}"/>
    <cellStyle name="Percent [1] 2 2 2" xfId="26651" xr:uid="{7AE411D4-13CE-4DF2-81F1-63CD9EB463E2}"/>
    <cellStyle name="Percent [1] 2 3" xfId="26652" xr:uid="{18E95BD1-6A79-4344-BA63-281D650BDC07}"/>
    <cellStyle name="Percent [1] 3" xfId="26653" xr:uid="{495A01B1-EC82-4A3A-A591-F6AE680BE709}"/>
    <cellStyle name="Percent [1] 3 2" xfId="26654" xr:uid="{336BC031-AD70-4D14-B839-3528508DF5D6}"/>
    <cellStyle name="Percent [1] 4" xfId="26655" xr:uid="{789D7183-BFA3-47CB-8D96-44BB928D533F}"/>
    <cellStyle name="Percent [1]_Cadrage conso" xfId="26656" xr:uid="{069DE253-527F-4F29-B5CC-879C12109031}"/>
    <cellStyle name="Percent [2]" xfId="26657" xr:uid="{A97C01C6-B8E3-46AA-A10D-1F0C5EA6B260}"/>
    <cellStyle name="Percent [2] 2" xfId="26658" xr:uid="{25F86925-AF22-44BF-B367-753A754A155F}"/>
    <cellStyle name="Percent [2] 2 2" xfId="26659" xr:uid="{0D1FEDBE-5F3C-43B4-8D8D-D6954F7076D7}"/>
    <cellStyle name="Percent [2] 2 2 2" xfId="26660" xr:uid="{0036A2B0-D8EE-494D-B19D-5BDC2CC453F0}"/>
    <cellStyle name="Percent [2] 2 3" xfId="26661" xr:uid="{674732EC-DCDF-4DEF-BA15-0F47E740DE84}"/>
    <cellStyle name="Percent [2] 3" xfId="26662" xr:uid="{5022721C-7391-47BC-BEC2-AF70BEBC06A4}"/>
    <cellStyle name="Percent [2] 3 2" xfId="26663" xr:uid="{D364BEAE-0095-4B64-A39B-BC1ACB94ACB5}"/>
    <cellStyle name="Percent [2] 4" xfId="26664" xr:uid="{4E8240DB-7FF7-42B9-B9A5-CB88FF92E2E8}"/>
    <cellStyle name="Percent [2] 5" xfId="26665" xr:uid="{2ED62985-2746-42C6-8ECE-16D0EA04723A}"/>
    <cellStyle name="Percent [2]_Annexe 6 IAS" xfId="26666" xr:uid="{204450A2-6658-4144-B4B5-5D8F7E7382AF}"/>
    <cellStyle name="Percent [3]" xfId="26667" xr:uid="{BF78439C-6934-4694-8810-4EE40954F508}"/>
    <cellStyle name="Percent [3] 2" xfId="26668" xr:uid="{BF6CC511-F390-4D31-BB9A-43C0E5287F6A}"/>
    <cellStyle name="Percent [3] 2 2" xfId="26669" xr:uid="{744DE738-7A10-46D0-922F-0C931B1E6730}"/>
    <cellStyle name="Percent [3] 2 2 2" xfId="26670" xr:uid="{9E93AF94-2332-40CB-A952-9352B72F532F}"/>
    <cellStyle name="Percent [3] 2 3" xfId="26671" xr:uid="{FEF92CD7-602C-463F-B786-D286A28E738D}"/>
    <cellStyle name="Percent [3] 3" xfId="26672" xr:uid="{FD6AD69F-081B-4F11-B3CC-D94D729EA162}"/>
    <cellStyle name="Percent [3] 3 2" xfId="26673" xr:uid="{5A9541C0-0393-4D5A-8FB3-8463F48DDFB6}"/>
    <cellStyle name="Percent [3] 4" xfId="26674" xr:uid="{3E303A98-315A-4D3B-AE1F-B9AAB86AB20F}"/>
    <cellStyle name="Percent [3]_Cadrage conso" xfId="26675" xr:uid="{0B0CB872-4803-455F-BDBF-89ABCE333D35}"/>
    <cellStyle name="Percent 10" xfId="26676" xr:uid="{E698BD70-5925-4898-B6A1-0D3718D0CD66}"/>
    <cellStyle name="Percent 10 2" xfId="26677" xr:uid="{2F9387C2-5761-466F-9543-9A10F2B4231B}"/>
    <cellStyle name="Percent 10 2 2" xfId="26678" xr:uid="{4183F2B6-B700-478D-A5CB-5868CA42178D}"/>
    <cellStyle name="Percent 10 2_Annexe 6 IAS" xfId="26679" xr:uid="{5F99ECB8-6089-4FEF-AADC-A8C7CCDF1E41}"/>
    <cellStyle name="Percent 10 3" xfId="26680" xr:uid="{8E7C4574-FE9E-4B93-8E27-E08CF46D5EE6}"/>
    <cellStyle name="Percent 10_Annexe 6 IAS" xfId="26681" xr:uid="{EC077280-C941-4FC5-AAEB-B46007BBF21E}"/>
    <cellStyle name="Percent 11" xfId="26682" xr:uid="{EF093DFC-4D6A-4656-A326-073C979696F2}"/>
    <cellStyle name="Percent 11 2" xfId="26683" xr:uid="{58C37CE7-211B-43C4-AFD6-ED0A34C32E11}"/>
    <cellStyle name="Percent 11 2 2" xfId="26684" xr:uid="{1AA91566-B427-4BC0-8EDC-5BB22A99F7A4}"/>
    <cellStyle name="Percent 11 2_Annexe 6 IAS" xfId="26685" xr:uid="{1F03FE8F-5931-4FF2-821F-F013725E55CA}"/>
    <cellStyle name="Percent 11 3" xfId="26686" xr:uid="{E0D7E386-2811-40C8-8294-52CB8E32F56F}"/>
    <cellStyle name="Percent 11 3 2" xfId="26687" xr:uid="{05389FA6-6212-4E25-841F-7C6EBA1171B0}"/>
    <cellStyle name="Percent 11 3_Annexe 6 IAS" xfId="26688" xr:uid="{68169AD7-F017-4076-B939-B01F413B209A}"/>
    <cellStyle name="Percent 11 4" xfId="26689" xr:uid="{B9E983DD-C1F7-45F9-9A0E-8378F1F5F13B}"/>
    <cellStyle name="Percent 11_Annexe 6 IAS" xfId="26690" xr:uid="{183A52E7-23EA-436A-BA07-42B465CCFE77}"/>
    <cellStyle name="Percent 12" xfId="26691" xr:uid="{30BC192D-AE1E-4EDE-A3EB-18663AE794A6}"/>
    <cellStyle name="Percent 12 2" xfId="26692" xr:uid="{1A85B505-AAEB-4EC6-A35E-FF3689D4A0E7}"/>
    <cellStyle name="Percent 12 2 2" xfId="26693" xr:uid="{8DCDBF02-295C-42C7-8EE9-0D97F111E47B}"/>
    <cellStyle name="Percent 12 2_Annexe 6 IAS" xfId="26694" xr:uid="{6621A028-177F-4E76-8582-85F7DC369B60}"/>
    <cellStyle name="Percent 12 3" xfId="26695" xr:uid="{1A750894-D268-4076-B132-F94E8AE8C1E0}"/>
    <cellStyle name="Percent 12 3 2" xfId="26696" xr:uid="{74AEE529-7C33-411E-B8EC-3B942C5311A5}"/>
    <cellStyle name="Percent 12 3_Annexe 6 IAS" xfId="26697" xr:uid="{B2F301AC-AD4A-4C9A-8130-CA47A0DA011B}"/>
    <cellStyle name="Percent 12 4" xfId="26698" xr:uid="{A48CBE30-4488-413D-8ACD-7DD5227A4E3B}"/>
    <cellStyle name="Percent 12_Annexe 6 IAS" xfId="26699" xr:uid="{78F617B0-8361-425C-B76B-2135AC61ED52}"/>
    <cellStyle name="Percent 13" xfId="26700" xr:uid="{7C9902F2-2742-4797-AB48-E6D3C5DEA6E9}"/>
    <cellStyle name="Percent 13 2" xfId="26701" xr:uid="{459DF004-C276-42A9-A502-191EF6D329F3}"/>
    <cellStyle name="Percent 13 2 2" xfId="26702" xr:uid="{9E706071-06F1-4E27-B96A-3C4576291679}"/>
    <cellStyle name="Percent 13 2 3" xfId="26703" xr:uid="{5E00B0EA-A2E9-4E75-8B9F-5B8E3E976B56}"/>
    <cellStyle name="Percent 13 2 3 2" xfId="26704" xr:uid="{C20FC1FA-6A84-4ED6-9432-9E7FE7367C3B}"/>
    <cellStyle name="Percent 13 2 3 3" xfId="26705" xr:uid="{47205ED7-C00F-418F-A0B6-0E8E11FF7A00}"/>
    <cellStyle name="Percent 13 2 3_Annexe 6 IAS" xfId="26706" xr:uid="{E06A359F-3F27-4EE8-8F8F-8B6DC7BBDEAD}"/>
    <cellStyle name="Percent 13 2_Annexe 6 IAS" xfId="26707" xr:uid="{E5CF402B-2FEA-4ED9-89B9-4A57140F678E}"/>
    <cellStyle name="Percent 13 3" xfId="26708" xr:uid="{B1BDF8BB-4773-48E9-A0B3-A58942B490B9}"/>
    <cellStyle name="Percent 13 3 2" xfId="26709" xr:uid="{F4AE3C23-B447-4B15-8146-9D6A581610D5}"/>
    <cellStyle name="Percent 13 3 2 2" xfId="26710" xr:uid="{A3DA4295-7B0F-482D-BB3B-1761A0E7C6DE}"/>
    <cellStyle name="Percent 13 3 2 3" xfId="26711" xr:uid="{ED39A02A-058A-4917-BB6B-5E821A85FBD6}"/>
    <cellStyle name="Percent 13 3 2_Annexe 6 IAS" xfId="26712" xr:uid="{280E8A5B-EEB2-4562-953C-FAF34ECA02BC}"/>
    <cellStyle name="Percent 13 3_Annexe 6 IAS" xfId="26713" xr:uid="{BB7C2414-C65A-4FD6-98BF-9B921684AD8B}"/>
    <cellStyle name="Percent 13 4" xfId="26714" xr:uid="{BDD05732-34B4-452B-AE06-5E852FE0DD3E}"/>
    <cellStyle name="Percent 13 4 2" xfId="26715" xr:uid="{D785441B-4C64-4468-94A6-38C2DA961B50}"/>
    <cellStyle name="Percent 13 4_Annexe 6 IAS" xfId="26716" xr:uid="{8ACF1C0E-DD99-4238-A728-47C433346E35}"/>
    <cellStyle name="Percent 13_Annexe 6 IAS" xfId="26717" xr:uid="{306E1388-5E31-42D5-8E6E-EC8B4A031F37}"/>
    <cellStyle name="Percent 14" xfId="26718" xr:uid="{3A0C1A55-5119-4F53-BF1F-5E024461A305}"/>
    <cellStyle name="Percent 14 2" xfId="26719" xr:uid="{356893BC-CA4B-4F98-9C96-E47A9D36AACA}"/>
    <cellStyle name="Percent 14 2 2" xfId="26720" xr:uid="{000F84F0-7625-4B14-B239-B60B1AE1DC61}"/>
    <cellStyle name="Percent 14 2 2 2" xfId="26721" xr:uid="{263EEF84-C754-4E77-B996-23F187424EFE}"/>
    <cellStyle name="Percent 14 2 2 3" xfId="26722" xr:uid="{732EB597-446A-4CCF-B65B-2C0EF6BDF5ED}"/>
    <cellStyle name="Percent 14 2 2_Annexe 6 IAS" xfId="26723" xr:uid="{0415905C-E8C1-4ACD-BAAA-2D2A91875DFF}"/>
    <cellStyle name="Percent 14 2_Annexe 6 IAS" xfId="26724" xr:uid="{6D281F0F-6F44-4DED-AA5A-2A988FE1FB01}"/>
    <cellStyle name="Percent 14 3" xfId="26725" xr:uid="{B1F01559-94E1-4FBE-AC86-D85D5CD1BF65}"/>
    <cellStyle name="Percent 14 3 2" xfId="26726" xr:uid="{97B787E9-8416-4095-A54C-AB1E308FCDC1}"/>
    <cellStyle name="Percent 14 3 2 2" xfId="26727" xr:uid="{DFF0CD4D-431A-4386-BE5E-7E4DC210F1FC}"/>
    <cellStyle name="Percent 14 3 2 3" xfId="26728" xr:uid="{E277BC6E-C8BA-4C79-BB89-FFE472621C83}"/>
    <cellStyle name="Percent 14 3 2_Annexe 6 IAS" xfId="26729" xr:uid="{7304D698-8770-4C33-8C91-E572EEDE665F}"/>
    <cellStyle name="Percent 14 3_Annexe 6 IAS" xfId="26730" xr:uid="{6145E9D7-9A7A-4968-B5D6-BCEF617E104C}"/>
    <cellStyle name="Percent 14 4" xfId="26731" xr:uid="{BF325F83-2B6E-4C21-99D9-E09D1F447DAA}"/>
    <cellStyle name="Percent 14 4 2" xfId="26732" xr:uid="{A77D46A6-B21E-47C3-9E03-B0213D9902DC}"/>
    <cellStyle name="Percent 14 4_Annexe 6 IAS" xfId="26733" xr:uid="{FD45C6AB-6B8E-4E67-BE8A-7E9AB9669EE6}"/>
    <cellStyle name="Percent 14 5" xfId="26734" xr:uid="{1C2848F2-853E-4868-B316-D97722166D3F}"/>
    <cellStyle name="Percent 14_Annexe 6 IAS" xfId="26735" xr:uid="{F780695A-F092-4D67-8182-80A0FE3EAB29}"/>
    <cellStyle name="Percent 15" xfId="26736" xr:uid="{85F7A0DA-429E-4C05-8BE3-12C5F44C4671}"/>
    <cellStyle name="Percent 15 2" xfId="26737" xr:uid="{5EF1BBB7-B1C8-4B6D-830C-B25880BE5CBA}"/>
    <cellStyle name="Percent 15 2 2" xfId="26738" xr:uid="{A59D61D3-7AE0-4E7C-9C41-5FA18FB9E06C}"/>
    <cellStyle name="Percent 15 2 2 2" xfId="26739" xr:uid="{B347B7AD-4272-4FB5-A366-F5A46A96B037}"/>
    <cellStyle name="Percent 15 2 2 3" xfId="26740" xr:uid="{E444A0BA-8C8E-4A8F-8F8F-5CA319E1661E}"/>
    <cellStyle name="Percent 15 2 2_Annexe 6 IAS" xfId="26741" xr:uid="{4A6DE641-795A-4888-8E1D-C9BA9B8355E3}"/>
    <cellStyle name="Percent 15 2_Annexe 6 IAS" xfId="26742" xr:uid="{4D7CEC5A-A1A7-462B-A85B-072907875D53}"/>
    <cellStyle name="Percent 15 3" xfId="26743" xr:uid="{EB6614F8-7AF7-40C5-AEB8-6395C9FCEAA8}"/>
    <cellStyle name="Percent 15 3 2" xfId="26744" xr:uid="{2D47353F-1D59-475D-B3F0-C85E21F1AAF8}"/>
    <cellStyle name="Percent 15 3 2 2" xfId="26745" xr:uid="{8DA6BAE6-BC94-42E9-B44C-3BB4C317585E}"/>
    <cellStyle name="Percent 15 3 2 3" xfId="26746" xr:uid="{D87B6836-D30F-40BB-BD19-F2D6B4957C98}"/>
    <cellStyle name="Percent 15 3 2_Annexe 6 IAS" xfId="26747" xr:uid="{8085CF9D-4D58-4CCF-BAAD-34D499C12615}"/>
    <cellStyle name="Percent 15 3_Annexe 6 IAS" xfId="26748" xr:uid="{D9CBDB53-F266-47DF-9371-800598E1631E}"/>
    <cellStyle name="Percent 15 4" xfId="26749" xr:uid="{DE113403-F5BC-4AB8-9692-D9E9FADB9BB5}"/>
    <cellStyle name="Percent 15 4 2" xfId="26750" xr:uid="{360C6761-8D3A-4623-BA93-3DBBAEA2F67D}"/>
    <cellStyle name="Percent 15 4_Annexe 6 IAS" xfId="26751" xr:uid="{4373AD07-9984-414F-80B3-3968684BC025}"/>
    <cellStyle name="Percent 15 5" xfId="26752" xr:uid="{63639562-3FCA-4ADB-B3C4-762AE4D36C9A}"/>
    <cellStyle name="Percent 15_Annexe 6 IAS" xfId="26753" xr:uid="{776DE118-E1FC-4F5C-92C7-80D1B6B6599A}"/>
    <cellStyle name="Percent 16" xfId="26754" xr:uid="{5BE21701-FA74-4C6A-AC60-69A69EACCAD0}"/>
    <cellStyle name="Percent 16 2" xfId="26755" xr:uid="{E80731CB-D4C3-4EB5-8DBF-4A7DC1203D18}"/>
    <cellStyle name="Percent 16 2 2" xfId="26756" xr:uid="{F2E0C4FA-C659-4603-84B7-E30A04EF5837}"/>
    <cellStyle name="Percent 16 2 2 2" xfId="26757" xr:uid="{AEF575DC-9F2F-4B97-AF5A-6E4E4D4173C7}"/>
    <cellStyle name="Percent 16 2 2 3" xfId="26758" xr:uid="{CD2E12B7-F02B-4812-B471-2D3215521E72}"/>
    <cellStyle name="Percent 16 2 2_Annexe 6 IAS" xfId="26759" xr:uid="{99EBEED2-B261-40EC-BCFD-F15AC45AED93}"/>
    <cellStyle name="Percent 16 2_Annexe 6 IAS" xfId="26760" xr:uid="{484EF8E7-3AC6-4A9C-82CD-CEAC720AE5EF}"/>
    <cellStyle name="Percent 16 3" xfId="26761" xr:uid="{3D91E296-37BF-4B29-B3CE-5D7415AA7E74}"/>
    <cellStyle name="Percent 16 3 2" xfId="26762" xr:uid="{B39CDB73-08EB-40F9-BDE9-AE462303CB09}"/>
    <cellStyle name="Percent 16 3 2 2" xfId="26763" xr:uid="{58CE8447-605E-44B3-9E5B-5092936ED4B2}"/>
    <cellStyle name="Percent 16 3 2 3" xfId="26764" xr:uid="{FDCA675A-B9DD-497B-BAD6-F76A40182C49}"/>
    <cellStyle name="Percent 16 3 2_Annexe 6 IAS" xfId="26765" xr:uid="{A46E4178-7B1F-4939-9278-83892DD80078}"/>
    <cellStyle name="Percent 16 3_Annexe 6 IAS" xfId="26766" xr:uid="{98535AA8-C2FC-4881-9B1B-D61A84838CFC}"/>
    <cellStyle name="Percent 16 4" xfId="26767" xr:uid="{FE2D7542-1B4B-4BC4-A2F3-B0E9D4631576}"/>
    <cellStyle name="Percent 16_Annexe 6 IAS" xfId="26768" xr:uid="{ACDA07B0-CF39-4270-8179-00654735C4C8}"/>
    <cellStyle name="Percent 17" xfId="26769" xr:uid="{2385B810-07BC-4C4A-B389-425C992A2EE5}"/>
    <cellStyle name="Percent 17 2" xfId="26770" xr:uid="{AB052C83-790C-4263-9D83-F9A5A83ECD86}"/>
    <cellStyle name="Percent 17 3" xfId="26771" xr:uid="{D612F20A-A266-4D2A-B933-FE2319A065BC}"/>
    <cellStyle name="Percent 17 4" xfId="26772" xr:uid="{FCA5AB66-36E6-41C1-8301-BE01BDE597D6}"/>
    <cellStyle name="Percent 17_Annexe 6 IAS" xfId="26773" xr:uid="{42E64801-7054-4FB7-8D05-62FBE122824A}"/>
    <cellStyle name="Percent 18" xfId="26774" xr:uid="{33431446-F941-4FB5-BE80-6CA0CFDCC86B}"/>
    <cellStyle name="Percent 18 2" xfId="26775" xr:uid="{731D14C3-F9EE-4606-A34C-FAA24B0D54F9}"/>
    <cellStyle name="Percent 18 3" xfId="26776" xr:uid="{B329354D-DE09-41D9-8EC7-F0A80CD9B93E}"/>
    <cellStyle name="Percent 18_Annexe 6 IAS" xfId="26777" xr:uid="{9B6069E8-E697-4203-910C-BB6B31C22457}"/>
    <cellStyle name="Percent 19" xfId="26778" xr:uid="{58E9D1B8-0A8B-476D-80DB-917FCBFF65CE}"/>
    <cellStyle name="Percent 19 2" xfId="26779" xr:uid="{409A7D88-0B78-44EC-8E4F-AA65CEF29D9F}"/>
    <cellStyle name="Percent 19 3" xfId="26780" xr:uid="{4AE9C62A-6A53-48D6-8803-0A129C6CD63C}"/>
    <cellStyle name="Percent 19_Annexe 6 IAS" xfId="26781" xr:uid="{2B793A7E-A34C-4162-8F13-2B2DAD300C45}"/>
    <cellStyle name="Percent 2" xfId="10925" xr:uid="{D5398742-AA70-4747-8B34-3DFA9B35946F}"/>
    <cellStyle name="Percent 2 2" xfId="12444" xr:uid="{1E97848E-B103-43D8-9D9B-CBA1C4530FAE}"/>
    <cellStyle name="Percent 2 3" xfId="26782" xr:uid="{316ADF39-3818-4BF2-81B6-53D0FA32E2AE}"/>
    <cellStyle name="Percent 2_Annexe 6 IAS" xfId="26783" xr:uid="{9FBE0E46-078A-4737-A3D2-2C66A1B55F15}"/>
    <cellStyle name="Percent 20" xfId="26784" xr:uid="{29220EE8-F80D-44A1-872C-5CE2333356D7}"/>
    <cellStyle name="Percent 20 2" xfId="26785" xr:uid="{2DF3B1E5-3D06-4124-B3E2-7B812800D036}"/>
    <cellStyle name="Percent 20 3" xfId="26786" xr:uid="{189FB922-BFAB-41A8-95CE-725262A3BED2}"/>
    <cellStyle name="Percent 20_Annexe 6 IAS" xfId="26787" xr:uid="{7E68B13A-4848-4D18-8AE4-42F8738B5281}"/>
    <cellStyle name="Percent 21" xfId="26788" xr:uid="{D967B2E7-4BEA-41F8-8B47-4036B48245F1}"/>
    <cellStyle name="Percent 21 2" xfId="26789" xr:uid="{6297D874-F719-4D9E-97B0-25A4D29721BA}"/>
    <cellStyle name="Percent 21 3" xfId="26790" xr:uid="{29AE7A0F-42E0-4CEF-9580-7E8AB5CA0044}"/>
    <cellStyle name="Percent 21_Annexe 6 IAS" xfId="26791" xr:uid="{ED5ADA90-C49D-4A7F-BF70-341893930D10}"/>
    <cellStyle name="Percent 22" xfId="26792" xr:uid="{0EE683EA-47F6-4526-9041-5801D20634EF}"/>
    <cellStyle name="Percent 22 2" xfId="26793" xr:uid="{B45D1ADF-5B56-4BF5-BC31-3617A13B19E0}"/>
    <cellStyle name="Percent 22 3" xfId="26794" xr:uid="{20728A8A-FE43-420D-ABBA-F9FFD40A288B}"/>
    <cellStyle name="Percent 22_Annexe 6 IAS" xfId="26795" xr:uid="{F85F728E-CE2E-41EF-9D5E-496D8164E410}"/>
    <cellStyle name="Percent 23" xfId="26796" xr:uid="{64E40D89-71FE-4992-B80B-883DC913D1A6}"/>
    <cellStyle name="Percent 23 2" xfId="26797" xr:uid="{5B3AF8F6-F380-4935-8059-049AAFAA6AB7}"/>
    <cellStyle name="Percent 23 3" xfId="26798" xr:uid="{0126996A-6BE7-4043-9CEE-002517254CB1}"/>
    <cellStyle name="Percent 23_Annexe 6 IAS" xfId="26799" xr:uid="{FA63B9C2-F5F5-4661-8304-00C2CCE62CE9}"/>
    <cellStyle name="Percent 24" xfId="26800" xr:uid="{18E7164C-7F06-45E4-9579-DCDB1EBEFCF0}"/>
    <cellStyle name="Percent 24 2" xfId="26801" xr:uid="{EB62685E-724B-42CD-A21F-44CE57D3692A}"/>
    <cellStyle name="Percent 24 3" xfId="26802" xr:uid="{F6F9D15D-2085-49A6-91C3-F43C3BF9D83F}"/>
    <cellStyle name="Percent 24 4" xfId="26803" xr:uid="{088BA5B0-D614-485B-8FC6-C4FE696DD231}"/>
    <cellStyle name="Percent 24_Annexe 6 IAS" xfId="26804" xr:uid="{3C51FE86-16F0-4D12-9289-37B78BFEF1CE}"/>
    <cellStyle name="Percent 25" xfId="26805" xr:uid="{9ECB8F32-F34E-43A3-BCAE-8963CDFF5DA1}"/>
    <cellStyle name="Percent 25 2" xfId="26806" xr:uid="{85A63E7B-9278-4BB4-993E-DEC576890E00}"/>
    <cellStyle name="Percent 25 3" xfId="26807" xr:uid="{82906ACD-BC34-4597-99A3-73F8D51922FF}"/>
    <cellStyle name="Percent 25 4" xfId="26808" xr:uid="{6F0A2666-F486-47BF-BE9A-34C15062A243}"/>
    <cellStyle name="Percent 25_Annexe 6 IAS" xfId="26809" xr:uid="{AF4B2AA9-7ECC-4697-85EE-41B8D89B5B9B}"/>
    <cellStyle name="Percent 26" xfId="26810" xr:uid="{69AD9F02-C810-4200-9921-4020683E3C24}"/>
    <cellStyle name="Percent 27" xfId="26811" xr:uid="{68C52A83-5F7E-4235-8EF9-59A14589135D}"/>
    <cellStyle name="Percent 28" xfId="26812" xr:uid="{54D65F07-C2C2-41F2-9455-3E3BCDB74AE6}"/>
    <cellStyle name="Percent 28 2" xfId="26813" xr:uid="{B4118482-27D8-4EFD-A37E-A487C917C1C5}"/>
    <cellStyle name="Percent 28 2 2" xfId="26814" xr:uid="{5AAB0815-4920-455C-B60D-C0A2456EC01D}"/>
    <cellStyle name="Percent 28 2 3" xfId="26815" xr:uid="{C37322CE-4CEE-4076-B08B-6F424A8362FD}"/>
    <cellStyle name="Percent 28 2_Annexe 6 IAS" xfId="26816" xr:uid="{89E117FF-162C-4119-81C9-E3703278AE30}"/>
    <cellStyle name="Percent 28_Annexe 6 IAS" xfId="26817" xr:uid="{D1A18CD9-2484-466B-B03D-1BC9ED8FC518}"/>
    <cellStyle name="Percent 29" xfId="26818" xr:uid="{9E980ADD-9E99-49A2-80FC-6F663D9873A5}"/>
    <cellStyle name="Percent 29 2" xfId="26819" xr:uid="{E73FDFAA-48E2-471F-8843-88C3C26ACC05}"/>
    <cellStyle name="Percent 29 2 2" xfId="26820" xr:uid="{6E322BE7-262D-4443-B428-FD615706F2F4}"/>
    <cellStyle name="Percent 29 2 3" xfId="26821" xr:uid="{740E50CD-58B6-4149-868C-46E28BCD78CE}"/>
    <cellStyle name="Percent 29 2_Annexe 6 IAS" xfId="26822" xr:uid="{FEB1472B-0D8E-4F54-8614-99F7C8D834CC}"/>
    <cellStyle name="Percent 29_Annexe 6 IAS" xfId="26823" xr:uid="{7061ADEB-4E8C-43C7-B02D-D3A43AFA15DF}"/>
    <cellStyle name="Percent 3" xfId="26824" xr:uid="{C12C3E00-2ACE-4128-8EA6-2B4312313E95}"/>
    <cellStyle name="Percent 3 2" xfId="26825" xr:uid="{A6B20C63-14C6-4F26-A238-4ADE09CC7B34}"/>
    <cellStyle name="Percent 3 2 2" xfId="26826" xr:uid="{5228A5EC-2D6C-4992-A43B-59A98212D722}"/>
    <cellStyle name="Percent 3 2_Annexe 6 IAS" xfId="26827" xr:uid="{441BC91F-E933-47A6-95C7-EBAC71CD28AD}"/>
    <cellStyle name="Percent 3 3" xfId="26828" xr:uid="{D03ECF62-536D-4A6C-B0FB-D5D8833DF7F1}"/>
    <cellStyle name="Percent 3_Annexe 6 IAS" xfId="26829" xr:uid="{ADD1B0F7-A35D-4572-AAB9-B48F853AA51F}"/>
    <cellStyle name="Percent 30" xfId="26830" xr:uid="{07DA2A0C-9C61-4FA0-88B3-E6FED7EAF7E7}"/>
    <cellStyle name="Percent 31" xfId="26831" xr:uid="{636371D2-4B6D-4443-8281-B03CAF6DDBA2}"/>
    <cellStyle name="Percent 32" xfId="26832" xr:uid="{366BE09D-8C54-4F07-AC77-62EFBD0EFBEF}"/>
    <cellStyle name="Percent 33" xfId="26833" xr:uid="{7B3850C4-7ED4-408A-BD1D-4F8B095FA85E}"/>
    <cellStyle name="Percent 33 2" xfId="26834" xr:uid="{F4C1A2B5-6E3F-419D-ABFB-834C99108549}"/>
    <cellStyle name="Percent 33 3" xfId="26835" xr:uid="{0B0F356B-66A7-4B21-83AB-A49A18FB33D0}"/>
    <cellStyle name="Percent 33_Annexe 6 IAS" xfId="26836" xr:uid="{9A00F23F-32DB-45C0-A045-3E4844CC10E9}"/>
    <cellStyle name="Percent 34" xfId="26837" xr:uid="{FE6C6AF2-6094-4CA6-B776-F5CCC9C25939}"/>
    <cellStyle name="Percent 34 2" xfId="26838" xr:uid="{DB171A1D-3CD3-485C-BF7D-AEFB82682BFD}"/>
    <cellStyle name="Percent 34 3" xfId="26839" xr:uid="{932F726A-EC58-4235-99C1-D9F1AE3893A6}"/>
    <cellStyle name="Percent 34_Annexe 6 IAS" xfId="26840" xr:uid="{6A3787FD-AA39-4B8A-B2CB-DC1CFF7D9764}"/>
    <cellStyle name="Percent 35" xfId="26841" xr:uid="{08BF2398-C23F-4732-B9D0-DC0195289540}"/>
    <cellStyle name="Percent 36" xfId="26842" xr:uid="{861431A0-6F89-4AAA-B263-83518FA9BE44}"/>
    <cellStyle name="Percent 37" xfId="26843" xr:uid="{422E205B-0A38-483E-8122-1A03FA14461A}"/>
    <cellStyle name="Percent 38" xfId="26844" xr:uid="{E84D6B84-B440-41F3-9218-66DBCC94951B}"/>
    <cellStyle name="Percent 39" xfId="26845" xr:uid="{FA602445-437C-4879-B11D-F2F7D01E6DB6}"/>
    <cellStyle name="Percent 4" xfId="26846" xr:uid="{A0F02274-5CD4-4A79-8578-8573381617DF}"/>
    <cellStyle name="Percent 4 2" xfId="26847" xr:uid="{F87C9E53-BB2F-4D16-8E80-708C48FC6647}"/>
    <cellStyle name="Percent 4 2 2" xfId="26848" xr:uid="{0EEF73BE-61E9-470E-A0C1-05F56DEACA79}"/>
    <cellStyle name="Percent 4 2_Annexe 6 IAS" xfId="26849" xr:uid="{A34DFC97-C3D1-49A1-868E-60B9AD7325BD}"/>
    <cellStyle name="Percent 4 3" xfId="26850" xr:uid="{52FA9D51-99BF-45E6-9866-8F1B98F56F48}"/>
    <cellStyle name="Percent 4_Annexe 6 IAS" xfId="26851" xr:uid="{E5C3F80F-96C4-445C-BF76-54CD6D8851AD}"/>
    <cellStyle name="Percent 40" xfId="26606" xr:uid="{167BB85B-DD7F-4D93-A619-CCB8F53CAAB4}"/>
    <cellStyle name="Percent 5" xfId="26852" xr:uid="{CD71608D-81E0-4145-AB8F-C9255EF985E2}"/>
    <cellStyle name="Percent 5 2" xfId="26853" xr:uid="{9FF85C93-FD98-4EA1-8E26-7C90BF9FBE39}"/>
    <cellStyle name="Percent 5 2 2" xfId="26854" xr:uid="{212E26FB-0E15-4ECC-AE88-515F34FE1457}"/>
    <cellStyle name="Percent 5 2_Annexe 6 IAS" xfId="26855" xr:uid="{5DAFA41E-7981-4275-A827-5BBB2E4FE722}"/>
    <cellStyle name="Percent 5 3" xfId="26856" xr:uid="{8852AA0D-CC4E-4D59-89EB-C601446A83A9}"/>
    <cellStyle name="Percent 5_Annexe 6 IAS" xfId="26857" xr:uid="{FB510112-D0B3-46C5-A81D-1C57F583B766}"/>
    <cellStyle name="Percent 6" xfId="26858" xr:uid="{E007F778-CB33-40F9-8BA4-FDF777180A73}"/>
    <cellStyle name="Percent 6 2" xfId="26859" xr:uid="{866320A8-15AF-4137-BF25-7FF979E238A0}"/>
    <cellStyle name="Percent 6 2 2" xfId="26860" xr:uid="{DA434EE4-2A13-4D4E-807A-A2C1A886B3F6}"/>
    <cellStyle name="Percent 6 2_Annexe 6 IAS" xfId="26861" xr:uid="{1673F2A2-A683-4E70-BA6D-B39E93D85601}"/>
    <cellStyle name="Percent 6 3" xfId="26862" xr:uid="{BCD48E56-5952-4DC4-BB75-7462B0B832CC}"/>
    <cellStyle name="Percent 6_Annexe 6 IAS" xfId="26863" xr:uid="{82E4B810-2CA5-42FD-B2D3-5908F7859779}"/>
    <cellStyle name="Percent 7" xfId="26864" xr:uid="{4E9D1C4F-5CA3-437C-A3E2-C39762BC302C}"/>
    <cellStyle name="Percent 7 2" xfId="26865" xr:uid="{77014A34-0653-4E89-AC9F-B5946FDF0DD6}"/>
    <cellStyle name="Percent 7 2 2" xfId="26866" xr:uid="{0BC400D8-7467-49AC-A809-BB36402494AD}"/>
    <cellStyle name="Percent 7 2_Annexe 6 IAS" xfId="26867" xr:uid="{C6268DB2-B292-4D61-B942-5488C06A7CC0}"/>
    <cellStyle name="Percent 7 3" xfId="26868" xr:uid="{FBE8E71A-801F-4F78-95EE-17903F2D7A63}"/>
    <cellStyle name="Percent 7_Annexe 6 IAS" xfId="26869" xr:uid="{32BEAF00-6E6F-4C60-9E3B-D9551C0C8772}"/>
    <cellStyle name="Percent 8" xfId="26870" xr:uid="{F51EE352-4302-4449-887F-FD8DF3C25ABB}"/>
    <cellStyle name="Percent 8 2" xfId="26871" xr:uid="{60603C21-8495-47F0-B3AC-5A84C137973E}"/>
    <cellStyle name="Percent 8 2 2" xfId="26872" xr:uid="{7B686FBA-EFBA-4A5A-AC4D-2760A7E7759A}"/>
    <cellStyle name="Percent 8 2_Annexe 6 IAS" xfId="26873" xr:uid="{7B68BB60-175D-47A4-BBC0-7C7D51D55A87}"/>
    <cellStyle name="Percent 8 3" xfId="26874" xr:uid="{3D11038D-C859-4FA0-B40D-11C1364CAD28}"/>
    <cellStyle name="Percent 8_Annexe 6 IAS" xfId="26875" xr:uid="{C69601F4-9FD3-43A9-BB52-B179CB8C912B}"/>
    <cellStyle name="Percent 9" xfId="26876" xr:uid="{21A8F07B-1EAF-4EA4-96FD-545339B8881A}"/>
    <cellStyle name="Percent 9 2" xfId="26877" xr:uid="{CE3D5144-9517-4BF0-A9E6-3C944EE4E5CC}"/>
    <cellStyle name="Percent 9 2 2" xfId="26878" xr:uid="{C7AD8810-0164-4675-9CDA-E73C8972DCDC}"/>
    <cellStyle name="Percent 9 2_Annexe 6 IAS" xfId="26879" xr:uid="{DC8DD971-7ED1-4392-A0FE-93D9384F6026}"/>
    <cellStyle name="Percent 9 3" xfId="26880" xr:uid="{DA6B97ED-D52D-4626-A5B3-9B7C0115764F}"/>
    <cellStyle name="Percent 9_Annexe 6 IAS" xfId="26881" xr:uid="{020EA5C7-D72D-4C0F-B00A-CAEE24F32079}"/>
    <cellStyle name="Percent Assump" xfId="26882" xr:uid="{E855EA9D-D3CE-4F01-8583-64ED11F9E73F}"/>
    <cellStyle name="Percent Assump 2" xfId="26883" xr:uid="{52669DDB-FDA4-4360-8BD0-CAD2FD8971C7}"/>
    <cellStyle name="Percent Hard" xfId="26884" xr:uid="{56479EE3-F450-4B6A-89D6-83B2CCC9C577}"/>
    <cellStyle name="Percent_Annexe 6 IAS" xfId="26885" xr:uid="{061D2121-C0A4-421B-AAA7-14B7DF880F90}"/>
    <cellStyle name="Percent-00%" xfId="26886" xr:uid="{5898D6F5-362C-4957-A315-73C86F2091FC}"/>
    <cellStyle name="Percent-00% 2" xfId="26887" xr:uid="{6A815593-3998-4DA4-9CEB-4BD01529057D}"/>
    <cellStyle name="Percent-00% 3" xfId="26888" xr:uid="{B2F7A189-8879-47F0-AFC5-18F143E9202F}"/>
    <cellStyle name="Percent-00%_Annexe 6 IAS" xfId="26889" xr:uid="{92FC33F3-459D-454F-B740-5BFAF0F7BE85}"/>
    <cellStyle name="percent2" xfId="26890" xr:uid="{423E60B8-D37F-43B1-B1DD-AAF075ED386D}"/>
    <cellStyle name="percentage" xfId="26891" xr:uid="{3E919B39-380C-4337-B602-FD8FF2818B34}"/>
    <cellStyle name="percentage 2" xfId="26892" xr:uid="{949C385C-4A32-488A-A3E8-76313E79A5A6}"/>
    <cellStyle name="Percentuale 2" xfId="26893" xr:uid="{65DF0DCE-58D2-446A-9009-D681DEAA050A}"/>
    <cellStyle name="Percentuale 3" xfId="26894" xr:uid="{4027930D-71E5-40AC-8BCF-23BE37E0E40D}"/>
    <cellStyle name="Porcentagem_Cenário Básico" xfId="26895" xr:uid="{925AD962-D429-4C32-A7CD-7F322C6729AE}"/>
    <cellStyle name="Porcentual 2" xfId="10926" xr:uid="{E1822187-7138-4BFD-980F-083B00EDE2F9}"/>
    <cellStyle name="Porcentual 2 2" xfId="10927" xr:uid="{44FEEB1F-B2E2-4D75-9933-D1970FC942DD}"/>
    <cellStyle name="Pourcentage 2" xfId="26896" xr:uid="{B8FA78A7-88F0-4139-9ED3-DCB3DAE72B98}"/>
    <cellStyle name="Pourcentage 2 2" xfId="26897" xr:uid="{D3D37ACA-D3FB-402D-A9C1-71528096A12D}"/>
    <cellStyle name="Pourcentage 2 2 2" xfId="26898" xr:uid="{BFA1A1D1-DEE5-4DAA-9A0D-D69906E38A05}"/>
    <cellStyle name="Pourcentage 2 2 2 2" xfId="26899" xr:uid="{86B33495-9474-4631-B336-0622FE6AAB4F}"/>
    <cellStyle name="Pourcentage 2 2 3" xfId="26900" xr:uid="{0404BDFC-AFAC-48DD-9D93-C53067DB43E1}"/>
    <cellStyle name="Pourcentage 2 2_Annexe 6 IAS" xfId="26901" xr:uid="{230EBC56-7A79-429B-9A00-D86EEB2784B1}"/>
    <cellStyle name="Pourcentage 2 3" xfId="26902" xr:uid="{DD9689EB-2786-4499-AC39-4C81DEFF7DEB}"/>
    <cellStyle name="Pourcentage 2 3 2" xfId="26903" xr:uid="{27439860-EC63-4663-9944-71D5DF753AE8}"/>
    <cellStyle name="Pourcentage 2 4" xfId="26904" xr:uid="{3E03B7B3-A384-4876-848F-98F182494D3E}"/>
    <cellStyle name="Pourcentage 2 5" xfId="26905" xr:uid="{18560C32-9303-4C55-82A7-65D01735FE2A}"/>
    <cellStyle name="Pourcentage 2_Annexe 6 IAS" xfId="26906" xr:uid="{93D9474E-EE2A-474D-9E8D-A1B10B126A22}"/>
    <cellStyle name="Pourcentage 3" xfId="26907" xr:uid="{39B2C85E-0F98-4D9D-86EE-7346C801B47D}"/>
    <cellStyle name="Pourcentage 3 2" xfId="26908" xr:uid="{37ADC148-D819-44B4-809F-66A0F4CFC4F7}"/>
    <cellStyle name="Pourcentage 3_Annexe 6 IAS" xfId="26909" xr:uid="{526A107D-0798-4A5D-9EBA-E6BC38208ABF}"/>
    <cellStyle name="Pourcentage 4" xfId="26910" xr:uid="{A6BD453B-97A2-4271-883A-006156485E03}"/>
    <cellStyle name="Pourcentage 4 2" xfId="26911" xr:uid="{FF242A72-8E8F-4A77-826A-E8E970E8C1BC}"/>
    <cellStyle name="Pourcentage 4 3" xfId="26912" xr:uid="{48165796-A140-4BEB-98A5-E17697E2D08E}"/>
    <cellStyle name="Pourcentage 4_Annexe 6 IAS" xfId="26913" xr:uid="{DC1A8E67-901D-40C4-91ED-0305110AA9E2}"/>
    <cellStyle name="Pourcentage 5" xfId="26914" xr:uid="{B22EC549-68C9-475E-BC23-47BB10053E55}"/>
    <cellStyle name="Pourcentage 5 2" xfId="26915" xr:uid="{49C8E40B-8E15-4DCC-B536-0EF0D8FCDBD7}"/>
    <cellStyle name="Pourcentage 5 3" xfId="26916" xr:uid="{BEFC112F-2061-490C-8F9D-F82778A5CB48}"/>
    <cellStyle name="Pourcentage 5_Annexe 6 IAS" xfId="26917" xr:uid="{036FEFC7-7331-42BE-84DA-3552CBCC2592}"/>
    <cellStyle name="Pourcentage 6" xfId="26918" xr:uid="{B08C176A-BE39-4576-91A4-9DCCA172CCC3}"/>
    <cellStyle name="Pourcentage 7" xfId="26919" xr:uid="{3A2FDAA9-3698-4DA5-94C7-A32A5F437751}"/>
    <cellStyle name="Pourcentage 8" xfId="26920" xr:uid="{C09C75E6-FFDA-48E4-85A0-B4EFE58627A7}"/>
    <cellStyle name="PrePop Currency (0)" xfId="26921" xr:uid="{5B157AC0-DDDE-4EE3-AFC6-1A9F44811087}"/>
    <cellStyle name="PrePop Currency (0) 10" xfId="26922" xr:uid="{D915B742-1C4A-4E7D-8C2A-DE7D59B40988}"/>
    <cellStyle name="PrePop Currency (0) 11" xfId="26923" xr:uid="{7D59CCF7-17C9-430A-A715-2C4E3096278D}"/>
    <cellStyle name="PrePop Currency (0) 12" xfId="26924" xr:uid="{9AC6DF38-2543-4050-8E8C-91F0AE2A944B}"/>
    <cellStyle name="PrePop Currency (0) 13" xfId="26925" xr:uid="{7F85EF53-F8E9-42F9-9C69-0A4117FD6AF8}"/>
    <cellStyle name="PrePop Currency (0) 14" xfId="26926" xr:uid="{9D136D56-3083-49A2-B27A-052E646175D4}"/>
    <cellStyle name="PrePop Currency (0) 15" xfId="26927" xr:uid="{D941E3D9-5C57-4D0F-B77D-9E589F1E925D}"/>
    <cellStyle name="PrePop Currency (0) 16" xfId="26928" xr:uid="{9CA65FA5-A74E-469E-AB9C-791F9A2BED9C}"/>
    <cellStyle name="PrePop Currency (0) 17" xfId="26929" xr:uid="{A5FA7FED-B659-484E-97EA-F1CE56F0C0C6}"/>
    <cellStyle name="PrePop Currency (0) 2" xfId="26930" xr:uid="{8A2CC33A-5C50-4C9F-A7BF-888083611010}"/>
    <cellStyle name="PrePop Currency (0) 3" xfId="26931" xr:uid="{DE43C1B1-1B02-4748-BF96-328A119D1AA3}"/>
    <cellStyle name="PrePop Currency (0) 4" xfId="26932" xr:uid="{1EBFECE6-EF40-4DE2-A44F-C2D5F53D39CF}"/>
    <cellStyle name="PrePop Currency (0) 5" xfId="26933" xr:uid="{73BAF7FD-456E-4783-AC46-8A3B48010EC5}"/>
    <cellStyle name="PrePop Currency (0) 6" xfId="26934" xr:uid="{0FF10012-7835-4F98-B935-00EA67449BD4}"/>
    <cellStyle name="PrePop Currency (0) 7" xfId="26935" xr:uid="{FD4876C8-7FF1-4582-BBC6-C3C6CC586F32}"/>
    <cellStyle name="PrePop Currency (0) 8" xfId="26936" xr:uid="{5C4D5A3B-AFE3-440A-8703-5F2964F29267}"/>
    <cellStyle name="PrePop Currency (0) 9" xfId="26937" xr:uid="{6613FA10-100F-4F93-95D7-6CBDAEFEE31B}"/>
    <cellStyle name="PrePop Currency (0)_Annexe 6 IAS" xfId="26938" xr:uid="{A5AEEFD4-1745-4A2E-8B63-47842C4309CC}"/>
    <cellStyle name="PrePop Currency (2)" xfId="26939" xr:uid="{164FC0A0-7387-47F0-8DAB-E5165C8F9572}"/>
    <cellStyle name="PrePop Currency (2) 10" xfId="26940" xr:uid="{0F5F1367-DA98-4929-9BEA-7446AD86629D}"/>
    <cellStyle name="PrePop Currency (2) 11" xfId="26941" xr:uid="{2E0BBF0D-517A-4DAF-9580-0CA37D59E213}"/>
    <cellStyle name="PrePop Currency (2) 12" xfId="26942" xr:uid="{D9C0159D-F11B-4DB6-A7E3-51503BB61CE3}"/>
    <cellStyle name="PrePop Currency (2) 13" xfId="26943" xr:uid="{45C11DC3-775D-403D-9227-37B5DCCBE97D}"/>
    <cellStyle name="PrePop Currency (2) 14" xfId="26944" xr:uid="{9CF41E9B-9DB5-4DA2-90DF-CE692772C70C}"/>
    <cellStyle name="PrePop Currency (2) 15" xfId="26945" xr:uid="{BF6CFB30-5F93-4BA7-83DB-C50D79520ABB}"/>
    <cellStyle name="PrePop Currency (2) 16" xfId="26946" xr:uid="{79EA9390-CE6C-4E01-A580-0F431A2636B7}"/>
    <cellStyle name="PrePop Currency (2) 17" xfId="26947" xr:uid="{8D9D2568-9B21-4334-9D03-24F6A47C69DD}"/>
    <cellStyle name="PrePop Currency (2) 2" xfId="26948" xr:uid="{6D468CD9-BCEF-40A2-A871-5E379F4E0FBB}"/>
    <cellStyle name="PrePop Currency (2) 3" xfId="26949" xr:uid="{01BE7BE2-8B43-4C28-B3FD-4153261C7170}"/>
    <cellStyle name="PrePop Currency (2) 4" xfId="26950" xr:uid="{61C00080-E9A2-447D-94D1-40D5EED41104}"/>
    <cellStyle name="PrePop Currency (2) 5" xfId="26951" xr:uid="{9CD00012-3C5E-46A6-AE84-D6EFDE70EEC9}"/>
    <cellStyle name="PrePop Currency (2) 6" xfId="26952" xr:uid="{896C132B-0943-4DA6-B1CB-56780BF1BEFA}"/>
    <cellStyle name="PrePop Currency (2) 7" xfId="26953" xr:uid="{0C777288-1656-4506-805B-8EFFC6E48C9C}"/>
    <cellStyle name="PrePop Currency (2) 8" xfId="26954" xr:uid="{49BD7111-815E-4C31-83C8-7BFF90756484}"/>
    <cellStyle name="PrePop Currency (2) 9" xfId="26955" xr:uid="{57FAAEB2-AA9A-455F-8838-75AC96E5E5FA}"/>
    <cellStyle name="PrePop Currency (2)_Annexe 6 IAS" xfId="26956" xr:uid="{B4F19814-B477-4460-9304-D0C961BE23BE}"/>
    <cellStyle name="PrePop Units (0)" xfId="26957" xr:uid="{102FFCA4-393E-44BA-8C97-D52374331797}"/>
    <cellStyle name="PrePop Units (0) 10" xfId="26958" xr:uid="{FA840ED6-56E7-425F-84CC-9F15DED2BC0E}"/>
    <cellStyle name="PrePop Units (0) 11" xfId="26959" xr:uid="{32F55343-F61E-4EEC-951E-DA2913D3ECB8}"/>
    <cellStyle name="PrePop Units (0) 12" xfId="26960" xr:uid="{CE0660BD-4899-47A7-8D38-59BCC4E7EC7A}"/>
    <cellStyle name="PrePop Units (0) 13" xfId="26961" xr:uid="{8D71B926-FA75-4FBE-9C51-863F410B1AA9}"/>
    <cellStyle name="PrePop Units (0) 14" xfId="26962" xr:uid="{DE76BC59-4E54-4FCC-A66F-29B59B981ED2}"/>
    <cellStyle name="PrePop Units (0) 15" xfId="26963" xr:uid="{1729443C-2E4A-496C-BD17-E6D0AFDF5C44}"/>
    <cellStyle name="PrePop Units (0) 16" xfId="26964" xr:uid="{BBA3A9DE-691B-47D2-ACCB-B40BD3762D0B}"/>
    <cellStyle name="PrePop Units (0) 17" xfId="26965" xr:uid="{9E0D52F8-0DB5-4548-A6D5-B6203A237C44}"/>
    <cellStyle name="PrePop Units (0) 2" xfId="26966" xr:uid="{3BC47D52-F659-4886-A168-FA45DF9FA42D}"/>
    <cellStyle name="PrePop Units (0) 3" xfId="26967" xr:uid="{DD1D585B-6A89-4E2F-BA33-019B4E31A476}"/>
    <cellStyle name="PrePop Units (0) 4" xfId="26968" xr:uid="{5823A286-7A7D-4064-99CF-397A40712AB4}"/>
    <cellStyle name="PrePop Units (0) 5" xfId="26969" xr:uid="{92E4658A-C2D6-45E0-8524-63F8F35A21B9}"/>
    <cellStyle name="PrePop Units (0) 6" xfId="26970" xr:uid="{724AA328-E847-4788-B096-DAE4BD011735}"/>
    <cellStyle name="PrePop Units (0) 7" xfId="26971" xr:uid="{4CDBBD13-9511-40E1-953B-C0493FF50BAF}"/>
    <cellStyle name="PrePop Units (0) 8" xfId="26972" xr:uid="{A899F2DC-D681-48E4-9489-1E6EAE0DB744}"/>
    <cellStyle name="PrePop Units (0) 9" xfId="26973" xr:uid="{40B9F42E-B892-49E4-A1C3-DA3FD2E8A66B}"/>
    <cellStyle name="PrePop Units (0)_Annexe 6 IAS" xfId="26974" xr:uid="{DA63F155-F8BD-4947-9293-7B389D89EC63}"/>
    <cellStyle name="PrePop Units (1)" xfId="26975" xr:uid="{577C76E1-0356-4C29-A5B7-24E0E3E4B333}"/>
    <cellStyle name="PrePop Units (1) 10" xfId="26976" xr:uid="{544AC38A-16E1-499F-823F-A11B2993BBF5}"/>
    <cellStyle name="PrePop Units (1) 11" xfId="26977" xr:uid="{76E8DFC8-AE5E-47F9-8AB1-70CFC39E59EE}"/>
    <cellStyle name="PrePop Units (1) 12" xfId="26978" xr:uid="{2E77B772-27CD-44AD-83D8-C0551B48CF3A}"/>
    <cellStyle name="PrePop Units (1) 13" xfId="26979" xr:uid="{0FCC0AD3-6C8F-4FF9-92FB-6F0DAB175119}"/>
    <cellStyle name="PrePop Units (1) 14" xfId="26980" xr:uid="{1F6F23C4-A562-43A5-8887-01109E8ED84F}"/>
    <cellStyle name="PrePop Units (1) 15" xfId="26981" xr:uid="{A2639A9A-EA6F-4604-82C9-7B60E5D83192}"/>
    <cellStyle name="PrePop Units (1) 16" xfId="26982" xr:uid="{A6D418B6-6AF0-4BFC-BAF8-2AA5CFEE2205}"/>
    <cellStyle name="PrePop Units (1) 17" xfId="26983" xr:uid="{51E1D04A-A2A1-4AE1-98E7-F8A90F991A53}"/>
    <cellStyle name="PrePop Units (1) 2" xfId="26984" xr:uid="{36A4892E-996C-4BD8-B109-164D8785EBE9}"/>
    <cellStyle name="PrePop Units (1) 3" xfId="26985" xr:uid="{5407F90C-5A54-4928-8501-9A990AE1F847}"/>
    <cellStyle name="PrePop Units (1) 4" xfId="26986" xr:uid="{5036DADA-7731-46A7-926A-9B1D64BE3A31}"/>
    <cellStyle name="PrePop Units (1) 5" xfId="26987" xr:uid="{448FD1C9-8074-4A68-B191-650DDC5E9D2C}"/>
    <cellStyle name="PrePop Units (1) 6" xfId="26988" xr:uid="{B8D21142-4144-4F2A-BA0C-F4C1308A4562}"/>
    <cellStyle name="PrePop Units (1) 7" xfId="26989" xr:uid="{3FBE159F-B0F8-4CE8-B330-9F55C2A50AD2}"/>
    <cellStyle name="PrePop Units (1) 8" xfId="26990" xr:uid="{742C0523-ACD6-40A9-9ABB-0D0A449F14DE}"/>
    <cellStyle name="PrePop Units (1) 9" xfId="26991" xr:uid="{636F878E-3600-494C-B2A7-EFBDC2510FF2}"/>
    <cellStyle name="PrePop Units (1)_Annexe 6 IAS" xfId="26992" xr:uid="{F60F1BD4-D6A7-486B-8926-63B6FD84CF85}"/>
    <cellStyle name="PrePop Units (2)" xfId="26993" xr:uid="{C05B1011-5B5F-4E25-AF1E-1A060C274817}"/>
    <cellStyle name="PrePop Units (2) 10" xfId="26994" xr:uid="{6C0D6F3F-56B6-4FCC-A986-FAE820218772}"/>
    <cellStyle name="PrePop Units (2) 11" xfId="26995" xr:uid="{77905730-2A99-475D-8759-4A48B6711B3B}"/>
    <cellStyle name="PrePop Units (2) 12" xfId="26996" xr:uid="{CCD4FC8C-32B8-4642-8C73-4F891EEC992D}"/>
    <cellStyle name="PrePop Units (2) 13" xfId="26997" xr:uid="{9E439B64-E896-4B08-A78E-82B1D2EA91FB}"/>
    <cellStyle name="PrePop Units (2) 14" xfId="26998" xr:uid="{BF4B098D-1907-4737-A868-E7679ADFF80A}"/>
    <cellStyle name="PrePop Units (2) 15" xfId="26999" xr:uid="{F3FAF047-4028-4192-ADA5-A6309B6A779A}"/>
    <cellStyle name="PrePop Units (2) 16" xfId="27000" xr:uid="{07B04AD7-70DC-41E4-86B4-F37CEE99904A}"/>
    <cellStyle name="PrePop Units (2) 17" xfId="27001" xr:uid="{98E2FB41-69DA-4949-920C-0C20B1655919}"/>
    <cellStyle name="PrePop Units (2) 2" xfId="27002" xr:uid="{77593E53-8E94-4462-B696-32AA14C23439}"/>
    <cellStyle name="PrePop Units (2) 3" xfId="27003" xr:uid="{D6B61E4C-4B23-496B-91F5-2EC59AEF30E3}"/>
    <cellStyle name="PrePop Units (2) 4" xfId="27004" xr:uid="{4336F93F-05C3-4345-AF25-595F991F6A3F}"/>
    <cellStyle name="PrePop Units (2) 5" xfId="27005" xr:uid="{C12895D7-3655-40B8-8BF4-805FE45A8623}"/>
    <cellStyle name="PrePop Units (2) 6" xfId="27006" xr:uid="{2A5AC609-3C98-4AFB-9764-0AA1AD5AD894}"/>
    <cellStyle name="PrePop Units (2) 7" xfId="27007" xr:uid="{2C1B1364-584D-4C77-B005-EE63F3E83A66}"/>
    <cellStyle name="PrePop Units (2) 8" xfId="27008" xr:uid="{C0DB08F8-0FD2-4526-82D6-AA1041281301}"/>
    <cellStyle name="PrePop Units (2) 9" xfId="27009" xr:uid="{305C1975-03C3-4956-92E0-176F835E0F29}"/>
    <cellStyle name="PrePop Units (2)_Annexe 6 IAS" xfId="27010" xr:uid="{D07D5432-ADBB-4B04-A8DE-DA307556606A}"/>
    <cellStyle name="Price" xfId="27011" xr:uid="{9ACC0C42-3C00-4500-8E7E-DCC91E5362C7}"/>
    <cellStyle name="Price 2" xfId="27012" xr:uid="{87A740B6-AE0C-4664-A6A7-824543954352}"/>
    <cellStyle name="Price_~0950885" xfId="27013" xr:uid="{269CB444-9D15-48D3-BFBE-053CE7DD01A9}"/>
    <cellStyle name="PricingProducts" xfId="27014" xr:uid="{73897387-604F-4950-A2C2-8020104ACEDD}"/>
    <cellStyle name="PricingProducts 10" xfId="27015" xr:uid="{CA5A9012-F6CF-4B74-8DA3-0FC41905346E}"/>
    <cellStyle name="PricingProducts 11" xfId="27016" xr:uid="{5AAD127B-52FC-4789-923B-805E7C3F77E5}"/>
    <cellStyle name="PricingProducts 12" xfId="27017" xr:uid="{C19232B5-B24E-454C-98AD-AB8B5D83391A}"/>
    <cellStyle name="PricingProducts 13" xfId="27018" xr:uid="{98459A2D-A8DF-44BF-BEC6-6233B1D3182E}"/>
    <cellStyle name="PricingProducts 14" xfId="27019" xr:uid="{7D0DBCDA-AB60-4206-827D-6329BA779E3B}"/>
    <cellStyle name="PricingProducts 15" xfId="27020" xr:uid="{E54A3D14-2457-4E1E-99B8-81E481F55454}"/>
    <cellStyle name="PricingProducts 16" xfId="27021" xr:uid="{2E5BC064-90A4-4894-A788-9024F1219961}"/>
    <cellStyle name="PricingProducts 17" xfId="27022" xr:uid="{09A71845-3741-4A0C-A70E-7506CE8CD4B8}"/>
    <cellStyle name="PricingProducts 2" xfId="27023" xr:uid="{EB0344E3-F184-4F12-A2D5-27219A0CCD71}"/>
    <cellStyle name="PricingProducts 2 2" xfId="27024" xr:uid="{8EBF6A49-40F6-4050-A836-7CD8C4985495}"/>
    <cellStyle name="PricingProducts 2_Annexe 6 IAS" xfId="27025" xr:uid="{BEBC55DA-D0D9-4AA9-B1F6-9BB4F1E56DE7}"/>
    <cellStyle name="PricingProducts 3" xfId="27026" xr:uid="{AD460F7A-200E-4A2E-BB4D-7D8416DDBD3F}"/>
    <cellStyle name="PricingProducts 3 2" xfId="27027" xr:uid="{02E3994D-FE5A-4B0F-AB49-7F24CDD15A0F}"/>
    <cellStyle name="PricingProducts 3_Annexe 6 IAS" xfId="27028" xr:uid="{2AF3E611-F690-437B-B572-DE9ECACA32E2}"/>
    <cellStyle name="PricingProducts 4" xfId="27029" xr:uid="{B281D77E-5FCC-457E-BFC8-C43D4FA0386C}"/>
    <cellStyle name="PricingProducts 4 2" xfId="27030" xr:uid="{1C73BC3D-2ED8-4932-8433-CF8ED2FD6B73}"/>
    <cellStyle name="PricingProducts 4_Annexe 6 IAS" xfId="27031" xr:uid="{3F8E7B9F-C093-4003-8524-6F65968D5775}"/>
    <cellStyle name="PricingProducts 5" xfId="27032" xr:uid="{1442D833-F34D-4D8D-8D40-D3386C293CC1}"/>
    <cellStyle name="PricingProducts 5 2" xfId="27033" xr:uid="{ED059F30-DD58-4867-8F32-658953B30777}"/>
    <cellStyle name="PricingProducts 5_Annexe 6 IAS" xfId="27034" xr:uid="{E1355B28-CEBA-48F2-9D44-D733A93B73FA}"/>
    <cellStyle name="PricingProducts 6" xfId="27035" xr:uid="{EA69DE29-6F04-4C90-8219-BA5184068DF7}"/>
    <cellStyle name="PricingProducts 7" xfId="27036" xr:uid="{46E786CE-3F60-4EAB-80EC-5E5CF08DD499}"/>
    <cellStyle name="PricingProducts 8" xfId="27037" xr:uid="{4613A487-FB0F-4EB6-BEDD-C9CEAFAC3287}"/>
    <cellStyle name="PricingProducts 9" xfId="27038" xr:uid="{D76BA4C2-64D6-4EE7-8D22-E17C4E076869}"/>
    <cellStyle name="PricingProducts_Annexe 6 IAS" xfId="27039" xr:uid="{A965663F-01EF-45B7-8BDA-9F4D979FC050}"/>
    <cellStyle name="Product Header" xfId="27040" xr:uid="{A4824299-B8B1-4B89-A8F7-A838D15432C5}"/>
    <cellStyle name="Prosent" xfId="6" builtinId="5"/>
    <cellStyle name="Prosent 10" xfId="10250" xr:uid="{C6656A65-639F-4BFF-B7CB-EFC5619BA4B4}"/>
    <cellStyle name="Prosent 11" xfId="11439" xr:uid="{E3FF7723-39FC-4BF0-BDF5-82A4600CD40E}"/>
    <cellStyle name="Prosent 12 8" xfId="82" xr:uid="{8294E7F1-ADA9-49C2-BE5E-E7BBC2692164}"/>
    <cellStyle name="Prosent 14 2" xfId="119" xr:uid="{7B3A0BF4-6317-4CC4-849F-D022C69DBEFA}"/>
    <cellStyle name="Prosent 15" xfId="122" xr:uid="{F83F943F-D439-4F1B-A6DF-6EE160704EC4}"/>
    <cellStyle name="Prosent 19" xfId="69" xr:uid="{DEE1ADAE-C436-4CBD-90DE-6CC86BEC36A4}"/>
    <cellStyle name="Prosent 2" xfId="14" xr:uid="{00000000-0005-0000-0000-000049000000}"/>
    <cellStyle name="Prosent 2 2" xfId="76" xr:uid="{7012A955-2706-4B31-83C0-C73DBF698705}"/>
    <cellStyle name="Prosent 2 2 2" xfId="9351" xr:uid="{F6CC0198-3A8E-42A3-8D13-3EE23DF55BFD}"/>
    <cellStyle name="Prosent 2 3" xfId="125" xr:uid="{4112F3BD-1118-425A-9AD4-94050B3AB16F}"/>
    <cellStyle name="Prosent 21" xfId="74" xr:uid="{81FD817C-4C15-417A-8973-40EC7E3573D4}"/>
    <cellStyle name="Prosent 3" xfId="95" xr:uid="{7613EDD9-651B-4C58-980E-D1F78D261D18}"/>
    <cellStyle name="Prosent 3 2" xfId="128" xr:uid="{400A67F6-3D92-42A4-AA33-C043916265A3}"/>
    <cellStyle name="Prosent 3 2 2" xfId="10188" xr:uid="{B67C74BF-AD98-455C-AB4D-1814F6419614}"/>
    <cellStyle name="Prosent 3 3" xfId="137" xr:uid="{B2B9DBE4-C63B-4843-BC5D-C041B0A7BA1C}"/>
    <cellStyle name="Prosent 4" xfId="132" xr:uid="{C8CAA63F-02A3-438B-ABB5-57C345EB0DE8}"/>
    <cellStyle name="Prosent 4 2" xfId="10666" xr:uid="{B73A436A-7052-4ACC-B8B1-0478F39C83C1}"/>
    <cellStyle name="Prosent 5" xfId="79" xr:uid="{D1D0A392-2CF5-4214-BBFE-2EEBF8CA95CA}"/>
    <cellStyle name="Prosent 5 2" xfId="9350" xr:uid="{D2AB1A0C-96CF-4E2B-A4E6-E0B9A55B72CB}"/>
    <cellStyle name="Prosent 5 3" xfId="9349" xr:uid="{8C6E5F43-B74F-491D-A66B-46427C069C25}"/>
    <cellStyle name="Prosent 6" xfId="10573" xr:uid="{C4664176-6D12-4558-8433-CC956DFFC81D}"/>
    <cellStyle name="Prosent 6 2" xfId="10187" xr:uid="{41CA4DCA-C112-40FC-B564-089C13395E23}"/>
    <cellStyle name="Prosent 6 3" xfId="10665" xr:uid="{45B4DA8D-C949-441D-A054-BC25A043859A}"/>
    <cellStyle name="Prosent 7" xfId="10249" xr:uid="{920F4335-B3BF-495D-B102-082DB1922E02}"/>
    <cellStyle name="Prosent 7 2" xfId="9348" xr:uid="{7ECFB444-54E9-4222-9FB1-88C27E9FFA48}"/>
    <cellStyle name="Prosent 7 3" xfId="9347" xr:uid="{B03F7198-12C8-4921-909F-2FBADCE8CB1E}"/>
    <cellStyle name="Prosent 8" xfId="10572" xr:uid="{FFC26FD7-D86D-4A6A-8D8B-110B60BD3136}"/>
    <cellStyle name="Prosent 8 2" xfId="10186" xr:uid="{F5818B87-C06C-4959-8CFD-D0E909483C42}"/>
    <cellStyle name="Prosent 8 3" xfId="10664" xr:uid="{FD6C10A3-4209-464D-A3E8-CC7290ACCC09}"/>
    <cellStyle name="Prosent 9" xfId="10248" xr:uid="{F54F0BA2-31EA-4ECA-A74B-026DD3438ACD}"/>
    <cellStyle name="Prosent 9 2" xfId="9346" xr:uid="{3B8ED42C-A72F-45FE-AEF2-2673E3AAC6C4}"/>
    <cellStyle name="Prosent 9 3" xfId="9345" xr:uid="{DC258338-FFB4-4180-A3AA-7F9C2713C71B}"/>
    <cellStyle name="Prozent 2" xfId="10928" xr:uid="{26E12337-8190-4FAE-A5FF-62EC7EB3307E}"/>
    <cellStyle name="PSChar" xfId="27041" xr:uid="{C90F44A2-063A-4108-8E68-C2BA2E392A8F}"/>
    <cellStyle name="PSChar 2" xfId="27042" xr:uid="{1A1E1309-B462-4397-AC07-6C2173525B13}"/>
    <cellStyle name="PSChar_Annexe 6 IAS" xfId="27043" xr:uid="{064C7682-C964-4D33-8603-19F26DB5ECF6}"/>
    <cellStyle name="PSDec" xfId="27044" xr:uid="{5D9F3ED1-F71A-4054-8907-606914FC1646}"/>
    <cellStyle name="PSHeading" xfId="27045" xr:uid="{89F4B49E-73BA-4E04-91E9-624B20546A3E}"/>
    <cellStyle name="PSInt" xfId="27046" xr:uid="{7ED9AD77-04B1-4209-8B5F-479140B157A2}"/>
    <cellStyle name="Punto" xfId="27047" xr:uid="{67FB1A2E-7323-4071-A2A3-CEAB4E69719D}"/>
    <cellStyle name="rand" xfId="27048" xr:uid="{813D02C2-8356-4B05-9EC8-F22E9E2E946B}"/>
    <cellStyle name="rand 10" xfId="27049" xr:uid="{05A60E8C-33DD-407A-AAD5-1CD316AC9FDF}"/>
    <cellStyle name="rand 11" xfId="27050" xr:uid="{82EC8229-F60E-4B6B-9B48-FF18F830B7E2}"/>
    <cellStyle name="rand 12" xfId="27051" xr:uid="{EAFC49E2-2ACF-486D-BB61-ECD65B50FA8A}"/>
    <cellStyle name="rand 13" xfId="27052" xr:uid="{970490A9-11F4-4894-8F10-9F329A3C9F26}"/>
    <cellStyle name="rand 14" xfId="27053" xr:uid="{A536598B-75F7-4A08-AD2E-588A5CBADFE1}"/>
    <cellStyle name="rand 15" xfId="27054" xr:uid="{07785C8F-407A-4FE0-930F-2BF9BCA6FD31}"/>
    <cellStyle name="rand 16" xfId="27055" xr:uid="{2E76B49D-D801-4D89-903F-ADDD7A9A1375}"/>
    <cellStyle name="rand 17" xfId="27056" xr:uid="{ADB5E63B-ACAD-4D96-8BBC-6806756000D9}"/>
    <cellStyle name="rand 2" xfId="27057" xr:uid="{9E16169F-5674-4903-B8B5-F9ED44B5EA86}"/>
    <cellStyle name="rand 3" xfId="27058" xr:uid="{A0869133-B874-4379-9773-04E9D5A2F79F}"/>
    <cellStyle name="rand 4" xfId="27059" xr:uid="{7159298E-2383-410F-9C5C-25069FF11146}"/>
    <cellStyle name="rand 5" xfId="27060" xr:uid="{D343EFA7-7D87-409E-AFB4-3A608509F67B}"/>
    <cellStyle name="rand 6" xfId="27061" xr:uid="{ADEFE1B1-0ACB-4334-AC32-9B715D885D8B}"/>
    <cellStyle name="rand 7" xfId="27062" xr:uid="{0E98BB74-ACAD-489A-A957-BF96BF6A44BF}"/>
    <cellStyle name="rand 8" xfId="27063" xr:uid="{073B006C-9510-482A-B00D-4F96F9A7D581}"/>
    <cellStyle name="rand 9" xfId="27064" xr:uid="{D53E6C4A-B843-45A6-B03A-B9148C39DF31}"/>
    <cellStyle name="rand_Annexe 6 IAS" xfId="27065" xr:uid="{A59BD765-AE49-4D52-A6E0-412D1E74FB98}"/>
    <cellStyle name="Ratio" xfId="27066" xr:uid="{EE67E5EB-0F19-48E0-A5F7-FFBEA665186D}"/>
    <cellStyle name="Ratio 10" xfId="27067" xr:uid="{6CC60C05-2A3D-41BB-A7E0-940502489E0A}"/>
    <cellStyle name="Ratio 11" xfId="27068" xr:uid="{DF55CE2B-A6CA-4795-88E5-66073C6FCF7E}"/>
    <cellStyle name="Ratio 12" xfId="27069" xr:uid="{3315562E-6DC0-41E7-803B-3496E3509D71}"/>
    <cellStyle name="Ratio 13" xfId="27070" xr:uid="{40311CF2-CBF7-416D-B045-D695B1FB5051}"/>
    <cellStyle name="Ratio 14" xfId="27071" xr:uid="{0CFDB7B2-91EB-43E7-A2EF-3BC9D3D584D4}"/>
    <cellStyle name="Ratio 15" xfId="27072" xr:uid="{BD0430DA-6CA2-4F62-9C45-1E27CB8FABFF}"/>
    <cellStyle name="Ratio 16" xfId="27073" xr:uid="{7F3A7F6A-DE01-4ADE-B679-79C45F55A585}"/>
    <cellStyle name="Ratio 17" xfId="27074" xr:uid="{D98A70C3-5865-48F7-AA23-F4F63A0D2E6D}"/>
    <cellStyle name="Ratio 2" xfId="27075" xr:uid="{0E698723-3D62-4016-AC7D-EB0578A20E76}"/>
    <cellStyle name="Ratio 3" xfId="27076" xr:uid="{7F393504-2952-4F91-B11E-376D60CA4AE0}"/>
    <cellStyle name="Ratio 4" xfId="27077" xr:uid="{17C6B0DD-BE35-488F-81D0-C46BB19C5D2D}"/>
    <cellStyle name="Ratio 5" xfId="27078" xr:uid="{C8A62661-6935-4A5E-B75C-37E71559789C}"/>
    <cellStyle name="Ratio 6" xfId="27079" xr:uid="{4B89EDE6-709C-4999-82A4-85E19AA6EFE1}"/>
    <cellStyle name="Ratio 7" xfId="27080" xr:uid="{768E0CD7-F6E7-4DD5-883D-6BE97E5359C6}"/>
    <cellStyle name="Ratio 8" xfId="27081" xr:uid="{3B1FEEB2-D9C1-4F2E-84B1-AD64D1A0EF03}"/>
    <cellStyle name="Ratio 9" xfId="27082" xr:uid="{2829F318-37A3-413D-B61E-8FF0D7EBBCA8}"/>
    <cellStyle name="Ratio_Annexe 6 IAS" xfId="27083" xr:uid="{FC36A6EA-0F4C-49C3-99D0-43FD97671B11}"/>
    <cellStyle name="realtime" xfId="27084" xr:uid="{B44B6CC6-244D-407B-8BD5-4A6453533694}"/>
    <cellStyle name="realtime 10" xfId="27085" xr:uid="{810E958C-C046-4CA0-AA47-6C68CB93F59D}"/>
    <cellStyle name="realtime 11" xfId="27086" xr:uid="{DC433F57-BFC1-4CA7-B740-A835618EB89F}"/>
    <cellStyle name="realtime 12" xfId="27087" xr:uid="{62FDCAA6-09E8-4940-9F82-E6451E17892C}"/>
    <cellStyle name="realtime 13" xfId="27088" xr:uid="{EB4772F9-118A-4C66-B3B7-1C717B0FE6A2}"/>
    <cellStyle name="realtime 14" xfId="27089" xr:uid="{2B74E692-9943-4FA2-91D1-24C26785760A}"/>
    <cellStyle name="realtime 15" xfId="27090" xr:uid="{7A84AF93-B1A6-4816-8BFB-16856432BE5C}"/>
    <cellStyle name="realtime 16" xfId="27091" xr:uid="{373C3178-26A5-46C8-ADB9-199E0E1E6342}"/>
    <cellStyle name="realtime 17" xfId="27092" xr:uid="{722A2A7C-0ACF-415C-AFD3-C31B58878C79}"/>
    <cellStyle name="realtime 2" xfId="27093" xr:uid="{B42E13D8-A207-4856-915E-F1D10F35C2E8}"/>
    <cellStyle name="realtime 2 2" xfId="27094" xr:uid="{DE5B9C0D-66D1-4B69-A9A5-4625726086D3}"/>
    <cellStyle name="realtime 2_Annexe 6 IAS" xfId="27095" xr:uid="{FBF54998-09E0-4CDD-899E-2EBDA0EFF1A1}"/>
    <cellStyle name="realtime 3" xfId="27096" xr:uid="{14E84FFE-C0F8-478B-A73E-8321FEA20A2A}"/>
    <cellStyle name="realtime 3 2" xfId="27097" xr:uid="{FCB2FB0D-A48D-4DB3-A4E8-00408902FF2C}"/>
    <cellStyle name="realtime 3_Annexe 6 IAS" xfId="27098" xr:uid="{821BD38F-FB56-4723-A70C-F46E04691D9C}"/>
    <cellStyle name="realtime 4" xfId="27099" xr:uid="{BA0EA0C5-7C6A-4F1C-94C5-0405DE0C41A0}"/>
    <cellStyle name="realtime 4 2" xfId="27100" xr:uid="{AD1219B5-A829-4444-97A1-8E192545382D}"/>
    <cellStyle name="realtime 4_Annexe 6 IAS" xfId="27101" xr:uid="{6D74ABB8-B8FA-400B-984A-2A346B85F8C8}"/>
    <cellStyle name="realtime 5" xfId="27102" xr:uid="{E7450828-5EE1-4F77-9B17-8D9ACE172401}"/>
    <cellStyle name="realtime 5 2" xfId="27103" xr:uid="{E4C08277-F0D7-4DD5-9B18-435B12A64226}"/>
    <cellStyle name="realtime 5_Annexe 6 IAS" xfId="27104" xr:uid="{95DE3473-D252-4D7F-839F-7D872B186989}"/>
    <cellStyle name="realtime 6" xfId="27105" xr:uid="{2D0CF39A-B1E5-4846-97CD-ADE67F55C31E}"/>
    <cellStyle name="realtime 7" xfId="27106" xr:uid="{E77AF96A-C8D5-4682-A2BF-51897BD2133B}"/>
    <cellStyle name="realtime 8" xfId="27107" xr:uid="{415D4285-DF4A-4AFB-A94F-E6F12AF3506B}"/>
    <cellStyle name="realtime 9" xfId="27108" xr:uid="{58955862-5C4A-4BBD-A399-675B551036A1}"/>
    <cellStyle name="realtime_Annexe 6 IAS" xfId="27109" xr:uid="{97D0088E-F9A6-48B7-884E-1588653A8FDB}"/>
    <cellStyle name="Reference" xfId="27110" xr:uid="{C5F40FC9-C1D1-48B1-88AE-CDCEF300CC98}"/>
    <cellStyle name="Reference 2" xfId="27111" xr:uid="{28FFEE2B-B0E1-435D-A8A2-6D4311F8062F}"/>
    <cellStyle name="Reference_Annexe 6 IAS" xfId="27112" xr:uid="{E5B7D4D3-DC13-4456-8481-A5E426E865D3}"/>
    <cellStyle name="Remarque" xfId="27113" xr:uid="{9351283A-3C4D-4457-B7FC-4F010A3884D8}"/>
    <cellStyle name="reset" xfId="27114" xr:uid="{15B36664-9FE7-48A5-8CFB-1953B939B03F}"/>
    <cellStyle name="results" xfId="27115" xr:uid="{1E3F0AD1-1FC4-43CC-845C-2A6B94FBD582}"/>
    <cellStyle name="results 2" xfId="27116" xr:uid="{2F83BFAD-9A17-4EA2-99E6-BE429C172264}"/>
    <cellStyle name="results_Annexe 6 IAS" xfId="27117" xr:uid="{A698AC2E-48AE-4998-A591-B64C696CDF85}"/>
    <cellStyle name="reviseExposure" xfId="27118" xr:uid="{0262DC04-34BC-4855-9D11-53F44538CD89}"/>
    <cellStyle name="reviseExposure 2" xfId="27119" xr:uid="{21C1A397-E2A6-4856-882A-FADFE54ECC85}"/>
    <cellStyle name="reviseExposure 3" xfId="27120" xr:uid="{948D8744-483F-471F-9C6D-5907E41ED576}"/>
    <cellStyle name="reviseExposure 4" xfId="27121" xr:uid="{11260E1D-4AD4-4412-A356-7E742F6041A0}"/>
    <cellStyle name="reviseExposure 5" xfId="27122" xr:uid="{821EC7A4-EE31-4C5C-ADCE-40BB53C810BD}"/>
    <cellStyle name="reviseExposure 6" xfId="27123" xr:uid="{57C811BA-1C46-416D-863B-38AA361A0410}"/>
    <cellStyle name="RevList" xfId="27124" xr:uid="{945264D4-A50F-477D-9581-1221A7456163}"/>
    <cellStyle name="ri" xfId="27125" xr:uid="{2030C758-1983-451C-BCB0-6D2BB19013D0}"/>
    <cellStyle name="Right" xfId="27126" xr:uid="{57B56667-2612-4FB0-BDEA-5C391D97C331}"/>
    <cellStyle name="Right 2" xfId="27127" xr:uid="{84651FD2-BCDF-4865-8031-F28D2D05234E}"/>
    <cellStyle name="Right 2 2" xfId="27128" xr:uid="{DE54E687-1AB0-457A-823C-F36BBA00D167}"/>
    <cellStyle name="Right 2 2 2" xfId="27129" xr:uid="{82D3D283-667C-4567-90B8-D37A1853EAE0}"/>
    <cellStyle name="Right 2 3" xfId="27130" xr:uid="{6BCED523-30CB-4E8C-A7CC-37E0209A24B2}"/>
    <cellStyle name="Right 3" xfId="27131" xr:uid="{146EC711-4790-4D9E-8AD7-CD4D06008059}"/>
    <cellStyle name="Right 3 2" xfId="27132" xr:uid="{F3BB9943-803B-432E-9326-FDA0A3D261F0}"/>
    <cellStyle name="Right 4" xfId="27133" xr:uid="{979DE619-512E-42FA-B0E7-34D3A8002CB8}"/>
    <cellStyle name="Right_Cadrage conso" xfId="27134" xr:uid="{7E51FE6E-425E-42B6-B84A-46D08E0B3716}"/>
    <cellStyle name="RightNumber" xfId="27135" xr:uid="{CDA0756B-149A-4400-9B92-3F5AD256F520}"/>
    <cellStyle name="RightNumber 2" xfId="27136" xr:uid="{D0574E78-A7BC-479F-ADDC-6CBF4B5AC0C2}"/>
    <cellStyle name="RightNumber 2 2" xfId="27137" xr:uid="{95364C38-B37B-46B3-93EA-77374F2228A9}"/>
    <cellStyle name="RightNumber 2 2 2" xfId="27138" xr:uid="{5D2F0A41-E0F4-4885-886F-FA2CB749A64F}"/>
    <cellStyle name="RightNumber 2 3" xfId="27139" xr:uid="{1721169F-1CC8-49E1-B0C0-BF8422023488}"/>
    <cellStyle name="RightNumber 3" xfId="27140" xr:uid="{29E5A24C-989B-4D66-B17A-8B99813CACBC}"/>
    <cellStyle name="RightNumber 3 2" xfId="27141" xr:uid="{4B85181A-887F-466D-AF35-0D929C4C85DF}"/>
    <cellStyle name="RightNumber 4" xfId="27142" xr:uid="{4E7B9631-964F-41A5-AA84-DAEE62B06EC8}"/>
    <cellStyle name="RightNumber_Cadrage conso" xfId="27143" xr:uid="{28A470FB-9107-4E57-BB79-5DEF374024E8}"/>
    <cellStyle name="rodape" xfId="27144" xr:uid="{505C3B2C-B16F-4A34-97DD-2EB08D8267CD}"/>
    <cellStyle name="Rossz" xfId="4364" xr:uid="{C9FD2279-E3E6-458D-8E4C-4C5295CC53FD}"/>
    <cellStyle name="rouge" xfId="27145" xr:uid="{CBCBD7BA-3622-4AED-B70F-F751F1BA71B1}"/>
    <cellStyle name="RoundingPrecision_Avg_BS " xfId="27146" xr:uid="{BE637F10-5280-47D2-A10B-72AAFD79324E}"/>
    <cellStyle name="Row_Number" xfId="27147" xr:uid="{DE2F5345-379C-4EE4-BA20-27304488EC89}"/>
    <cellStyle name="Run.Me" xfId="27148" xr:uid="{CB2BE850-5FBC-408A-8F03-5E0D145D41FE}"/>
    <cellStyle name="Run.Me 10" xfId="27149" xr:uid="{BF01798E-17A8-439E-8ED3-03B0599F8929}"/>
    <cellStyle name="Run.Me 11" xfId="27150" xr:uid="{CD0D46A8-0599-4EB7-9D8D-C0CF6E60CDDE}"/>
    <cellStyle name="Run.Me 12" xfId="27151" xr:uid="{F6489CAA-E3FE-4E35-9E76-8596B88D1AF5}"/>
    <cellStyle name="Run.Me 13" xfId="27152" xr:uid="{2CBD5F16-9B8C-42C5-9DEF-52C7A4383A69}"/>
    <cellStyle name="Run.Me 14" xfId="27153" xr:uid="{56C61AF1-B587-4B0F-8A7F-8DCD727F42B6}"/>
    <cellStyle name="Run.Me 15" xfId="27154" xr:uid="{04DFD635-CBA4-4596-A86E-4B2106CEB52E}"/>
    <cellStyle name="Run.Me 16" xfId="27155" xr:uid="{17FCEFD3-635D-4700-A231-4ECACB0B1341}"/>
    <cellStyle name="Run.Me 17" xfId="27156" xr:uid="{E5B88D5C-E4EE-4DB1-AB32-CDB77F74935E}"/>
    <cellStyle name="Run.Me 18" xfId="27157" xr:uid="{10A2B965-392E-458C-B91A-12A5E50C6057}"/>
    <cellStyle name="Run.Me 19" xfId="27158" xr:uid="{EC282E0B-D12F-46CB-925A-841AA9EF06FF}"/>
    <cellStyle name="Run.Me 2" xfId="27159" xr:uid="{B9B643FD-3672-43F2-AA4D-AD6C74CCC17D}"/>
    <cellStyle name="Run.Me 2 2" xfId="27160" xr:uid="{DA2D13E0-98BA-4801-BA5D-DAA1ADAD75EC}"/>
    <cellStyle name="Run.Me 2_Annexe 6 IAS" xfId="27161" xr:uid="{3E2BB4A5-F5A0-40B1-9F6A-741914DC7B99}"/>
    <cellStyle name="Run.Me 20" xfId="27162" xr:uid="{A24BC69F-298C-4373-82ED-92E9954EB619}"/>
    <cellStyle name="Run.Me 21" xfId="27163" xr:uid="{1BBD57BA-C2AC-4A94-88C6-167395C911BA}"/>
    <cellStyle name="Run.Me 22" xfId="27164" xr:uid="{4FFC51BE-D893-402D-BB58-20EEE49917D5}"/>
    <cellStyle name="Run.Me 3" xfId="27165" xr:uid="{02F7C22D-B0F8-4451-8006-C3337B8D1CA4}"/>
    <cellStyle name="Run.Me 3 2" xfId="27166" xr:uid="{6A89B465-D010-45CE-82B4-C522551E797B}"/>
    <cellStyle name="Run.Me 3_Annexe 6 IAS" xfId="27167" xr:uid="{FE97EB40-740B-4F9B-AB8B-5A94D8326103}"/>
    <cellStyle name="Run.Me 4" xfId="27168" xr:uid="{F1718FE9-BDBC-4961-BA63-FD9EAEEEF99A}"/>
    <cellStyle name="Run.Me 4 2" xfId="27169" xr:uid="{5511E38B-3036-4079-A52F-DC9861F9F79D}"/>
    <cellStyle name="Run.Me 4_Annexe 6 IAS" xfId="27170" xr:uid="{3DE3EC43-1ADB-4E47-8740-63EAB6853992}"/>
    <cellStyle name="Run.Me 5" xfId="27171" xr:uid="{1B11BD87-F204-4512-B40E-7A935525CAB7}"/>
    <cellStyle name="Run.Me 5 2" xfId="27172" xr:uid="{63F2C635-F2A9-46C0-8408-845409B1E0AD}"/>
    <cellStyle name="Run.Me 5_Annexe 6 IAS" xfId="27173" xr:uid="{6EE885D1-F389-413F-B2E2-AD2955F0C0A2}"/>
    <cellStyle name="Run.Me 6" xfId="27174" xr:uid="{471122AB-0C20-4584-A595-DB27ED1BB67B}"/>
    <cellStyle name="Run.Me 6 2" xfId="27175" xr:uid="{5C6DD5E2-2990-4A30-BE18-3421FED52A7F}"/>
    <cellStyle name="Run.Me 6_Annexe 6 IAS" xfId="27176" xr:uid="{6B150AB1-822D-428C-B019-46C5B70294AE}"/>
    <cellStyle name="Run.Me 7" xfId="27177" xr:uid="{AC8D13C1-A495-4E2B-B807-12BB35D6472F}"/>
    <cellStyle name="Run.Me 7 2" xfId="27178" xr:uid="{135AB1BA-AD65-4BD6-BF6D-3161D8D3A41D}"/>
    <cellStyle name="Run.Me 7_Annexe 6 IAS" xfId="27179" xr:uid="{093D1A8C-C23B-48E0-A9D8-56F41091AFFF}"/>
    <cellStyle name="Run.Me 8" xfId="27180" xr:uid="{9F9A9ABE-88E5-4B3C-B855-294579DE7BC8}"/>
    <cellStyle name="Run.Me 9" xfId="27181" xr:uid="{2A0ED6E8-F61E-4921-A16A-048D45ED1C1D}"/>
    <cellStyle name="Run.Me_Annexe 6 IAS" xfId="27182" xr:uid="{03C3D0AF-0A91-43D2-A3AC-9634897B8A8D}"/>
    <cellStyle name="S%" xfId="27183" xr:uid="{B0887ED8-0B2A-457C-B59C-6509AA98BED1}"/>
    <cellStyle name="Saisie" xfId="27184" xr:uid="{BC703F64-0473-440D-B4C7-80B5770F300F}"/>
    <cellStyle name="Salida" xfId="4365" xr:uid="{D1BF9CA1-64ED-43EE-B2CE-A633307FFD6F}"/>
    <cellStyle name="Salida 10" xfId="11859" xr:uid="{063ECF4E-3165-4926-BECD-3AB6F3F024C8}"/>
    <cellStyle name="Salida 10 2" xfId="13137" xr:uid="{DFD01C04-3695-43C2-B3CE-52BA11D68F89}"/>
    <cellStyle name="Salida 10 3" xfId="13465" xr:uid="{49053D05-D735-4C18-80CB-86656734BE29}"/>
    <cellStyle name="Salida 11" xfId="11816" xr:uid="{6BF155DD-C9B3-4C47-8AE8-36CF139787A5}"/>
    <cellStyle name="Salida 11 2" xfId="13095" xr:uid="{A1A10DEC-04ED-43CD-9BF7-238FDB050969}"/>
    <cellStyle name="Salida 11 3" xfId="13423" xr:uid="{F23FB2C4-3460-4668-87BC-711DD5055EC4}"/>
    <cellStyle name="Salida 2" xfId="9286" xr:uid="{2239CDD8-B89B-49DE-934C-2FEAD8AD3250}"/>
    <cellStyle name="Salida 2 10" xfId="11570" xr:uid="{ED4B88F2-6B18-4173-BC21-0A860C0E0275}"/>
    <cellStyle name="Salida 2 10 2" xfId="12854" xr:uid="{79FE3F24-1B3E-4D10-B26D-D069908ABFB0}"/>
    <cellStyle name="Salida 2 10 3" xfId="12668" xr:uid="{204834AC-2C3C-427F-944A-589B0185CFDC}"/>
    <cellStyle name="Salida 2 2" xfId="11069" xr:uid="{7CA7DCC6-E3B0-4C94-B92C-6C1712434EB4}"/>
    <cellStyle name="Salida 2 2 2" xfId="12111" xr:uid="{CA8FB0B6-04D1-4506-B8AF-9CDDF67EA4DF}"/>
    <cellStyle name="Salida 2 2 2 2" xfId="13336" xr:uid="{3691D400-5EC2-495A-8A52-7378EE29F76C}"/>
    <cellStyle name="Salida 2 2 2 3" xfId="13664" xr:uid="{0BCA2F8A-7842-4F57-99D8-594DDE83AFBD}"/>
    <cellStyle name="Salida 2 2 3" xfId="11951" xr:uid="{C3DB858F-433E-4E68-A69B-36ADD318E54E}"/>
    <cellStyle name="Salida 2 2 3 2" xfId="13219" xr:uid="{DA77AB73-D99A-4F39-98C5-313A8AA755BF}"/>
    <cellStyle name="Salida 2 2 3 3" xfId="13547" xr:uid="{D55B5826-706C-485F-9A95-70830388B266}"/>
    <cellStyle name="Salida 2 2 4" xfId="11690" xr:uid="{D12A1830-A006-4633-88F3-9918AB94BA58}"/>
    <cellStyle name="Salida 2 2 4 2" xfId="12972" xr:uid="{9582F1D2-01E0-4FFA-AADC-C16DB39539EA}"/>
    <cellStyle name="Salida 2 2 4 3" xfId="12505" xr:uid="{4E567B22-B3A3-41C1-8505-EA9442FF2E87}"/>
    <cellStyle name="Salida 2 2 5" xfId="11860" xr:uid="{1B875BFB-91E8-4CA4-A7D2-90A2CA980480}"/>
    <cellStyle name="Salida 2 2 5 2" xfId="13138" xr:uid="{C80CFAE1-5B79-49D8-85AA-B3B6FAAD9854}"/>
    <cellStyle name="Salida 2 2 5 3" xfId="13466" xr:uid="{A7504D2C-5596-4EF7-AC45-9DC2C9F645FC}"/>
    <cellStyle name="Salida 2 3" xfId="10998" xr:uid="{449DAE1D-D49E-41DE-9064-47803DBA9CA5}"/>
    <cellStyle name="Salida 2 3 2" xfId="12040" xr:uid="{FCDE7059-625D-4C29-9EBD-3CC22AE59BAC}"/>
    <cellStyle name="Salida 2 3 2 2" xfId="13265" xr:uid="{F114B606-CDBA-4D9F-8735-E6266E92FA8F}"/>
    <cellStyle name="Salida 2 3 2 3" xfId="13593" xr:uid="{BEEAB808-C1E9-4CB7-A9C1-EEB9A1E92B74}"/>
    <cellStyle name="Salida 2 3 3" xfId="11882" xr:uid="{A601F2D1-2F01-4FC3-A92E-0C9370115913}"/>
    <cellStyle name="Salida 2 3 3 2" xfId="13156" xr:uid="{346AACD5-BE10-408E-8364-32C7E7969D0F}"/>
    <cellStyle name="Salida 2 3 3 3" xfId="13484" xr:uid="{ECE38A26-75BC-495A-BF6B-CB489FB0DACA}"/>
    <cellStyle name="Salida 2 3 4" xfId="11708" xr:uid="{49B1439E-6DC7-49ED-A8F7-FB2B2C83A23A}"/>
    <cellStyle name="Salida 2 3 4 2" xfId="12988" xr:uid="{3F02DBF3-CC03-4773-A42C-46A51B94EC21}"/>
    <cellStyle name="Salida 2 3 4 3" xfId="12517" xr:uid="{B853AFE2-08E0-4904-8122-5C6F52D4ABC8}"/>
    <cellStyle name="Salida 2 3 5" xfId="11795" xr:uid="{2BE84DD7-3EE1-452C-8C32-B11261792FFE}"/>
    <cellStyle name="Salida 2 3 5 2" xfId="13074" xr:uid="{98CE83FE-B62E-4F95-9E24-2BBCDE608A65}"/>
    <cellStyle name="Salida 2 3 5 3" xfId="12759" xr:uid="{D57265E9-B069-486B-8C30-9346D01F8ECC}"/>
    <cellStyle name="Salida 2 4" xfId="11045" xr:uid="{281DFABA-E76A-4EAD-B9EE-D845064C9569}"/>
    <cellStyle name="Salida 2 4 2" xfId="12087" xr:uid="{C9D6AE3D-6F23-48AB-B789-591E256D4236}"/>
    <cellStyle name="Salida 2 4 2 2" xfId="13312" xr:uid="{0AED5581-989E-410D-B707-A95100CA4FB4}"/>
    <cellStyle name="Salida 2 4 2 3" xfId="13640" xr:uid="{443FD06E-8D28-410D-A615-BD4A8A68DA27}"/>
    <cellStyle name="Salida 2 4 3" xfId="11925" xr:uid="{DE9E6EFD-2E62-4F60-A7B0-4E8661CF15CD}"/>
    <cellStyle name="Salida 2 4 3 2" xfId="13196" xr:uid="{6058E72D-AD8F-4DDC-8265-DCDA5A19D656}"/>
    <cellStyle name="Salida 2 4 3 3" xfId="13524" xr:uid="{991A3CA5-9AB2-421F-96FA-605CB73157A8}"/>
    <cellStyle name="Salida 2 4 4" xfId="11737" xr:uid="{AC57D078-C002-4F57-8074-0C17C60A0096}"/>
    <cellStyle name="Salida 2 4 4 2" xfId="13016" xr:uid="{5586EBDD-EF6D-4691-8CBB-FA02A07F7A59}"/>
    <cellStyle name="Salida 2 4 4 3" xfId="12455" xr:uid="{3341B662-0C6F-41C6-979F-D7E71C8121B3}"/>
    <cellStyle name="Salida 2 4 5" xfId="12416" xr:uid="{AE959852-4B22-419C-B5ED-0E1F09A4D351}"/>
    <cellStyle name="Salida 2 4 5 2" xfId="13388" xr:uid="{35BB8A23-A2D6-4499-B4AC-107318345243}"/>
    <cellStyle name="Salida 2 4 5 3" xfId="13716" xr:uid="{3885CA64-BA63-4609-8FB7-D85D568C96DC}"/>
    <cellStyle name="Salida 2 5" xfId="11009" xr:uid="{3AFF4BF7-F03D-4C6C-BAC7-1718C40DDAE2}"/>
    <cellStyle name="Salida 2 5 2" xfId="12051" xr:uid="{5CACDD87-9737-4DED-A712-EE58489A544E}"/>
    <cellStyle name="Salida 2 5 2 2" xfId="13276" xr:uid="{D058DC30-8709-4738-B764-172E70751CAC}"/>
    <cellStyle name="Salida 2 5 2 3" xfId="13604" xr:uid="{40B8EDCB-545C-4F48-8FD5-20DE76F25FFC}"/>
    <cellStyle name="Salida 2 5 3" xfId="11909" xr:uid="{A7F0672E-A9C4-44A6-9F9E-17AF61EE7DC6}"/>
    <cellStyle name="Salida 2 5 3 2" xfId="13181" xr:uid="{DD0352F8-66C2-4B8F-B154-B67DB9C17BD4}"/>
    <cellStyle name="Salida 2 5 3 3" xfId="13509" xr:uid="{278870D0-1037-45D5-BA3A-BFAEC0FDA352}"/>
    <cellStyle name="Salida 2 5 4" xfId="11973" xr:uid="{20989585-8D3C-4038-B359-1B69176FAE18}"/>
    <cellStyle name="Salida 2 5 4 2" xfId="13227" xr:uid="{EEC0694F-6EBE-4A2C-854A-73F21F7D0F32}"/>
    <cellStyle name="Salida 2 5 4 3" xfId="13555" xr:uid="{76FE6A08-EBC9-47FD-8590-5193232F651A}"/>
    <cellStyle name="Salida 2 5 5" xfId="12422" xr:uid="{291C7709-04EA-4172-A296-235E0C2B5A8A}"/>
    <cellStyle name="Salida 2 5 5 2" xfId="13394" xr:uid="{CCE88999-72E2-4616-91BD-3DACFE5C5A0D}"/>
    <cellStyle name="Salida 2 5 5 3" xfId="13722" xr:uid="{365A4882-BBD9-4413-A583-A43EE70C07DE}"/>
    <cellStyle name="Salida 2 6" xfId="10959" xr:uid="{F8F7726D-2933-4607-AF22-C8561E844C26}"/>
    <cellStyle name="Salida 2 6 2" xfId="12001" xr:uid="{23491243-E9E2-4402-B1F7-23F1AEC1C6DF}"/>
    <cellStyle name="Salida 2 6 2 2" xfId="13249" xr:uid="{3E59D66C-AB5F-4DC8-98C2-8DAE135365CA}"/>
    <cellStyle name="Salida 2 6 2 3" xfId="13577" xr:uid="{678B662C-7F30-43F4-97C8-2A4ABCAD26AC}"/>
    <cellStyle name="Salida 2 6 3" xfId="11802" xr:uid="{1D65ABC5-B559-41E4-AFB9-D1BF9F379731}"/>
    <cellStyle name="Salida 2 6 3 2" xfId="13081" xr:uid="{75A50B83-0581-4810-89AE-9EFEB68E5C9C}"/>
    <cellStyle name="Salida 2 6 3 3" xfId="13409" xr:uid="{B06CB3F9-B0AD-4DD5-860F-D73736B21B6B}"/>
    <cellStyle name="Salida 2 6 4" xfId="11789" xr:uid="{494D2AF3-ADB1-4621-AFDD-C0E96BAC534D}"/>
    <cellStyle name="Salida 2 6 4 2" xfId="13068" xr:uid="{BA522032-3002-494B-A483-13BBABCF5C9B}"/>
    <cellStyle name="Salida 2 6 4 3" xfId="12762" xr:uid="{BA05B316-4E16-4225-916D-47D01C876E92}"/>
    <cellStyle name="Salida 2 6 5" xfId="11580" xr:uid="{FA47AD28-4517-4639-BD61-4BE79CB5AD63}"/>
    <cellStyle name="Salida 2 6 5 2" xfId="12864" xr:uid="{76CD0854-1983-4929-9653-5BD1F578D1A0}"/>
    <cellStyle name="Salida 2 6 5 3" xfId="12477" xr:uid="{FDC973A9-6D00-4187-B3A1-3DA577E631A3}"/>
    <cellStyle name="Salida 2 7" xfId="11874" xr:uid="{9A87C74F-F970-4FAE-9A54-E543E6045C92}"/>
    <cellStyle name="Salida 2 7 2" xfId="13152" xr:uid="{03249E06-E294-417D-9E22-F8BB5F50E938}"/>
    <cellStyle name="Salida 2 7 3" xfId="13480" xr:uid="{E082033B-2DCA-4097-9D9E-BBBD496AB16F}"/>
    <cellStyle name="Salida 2 8" xfId="11861" xr:uid="{2BF93959-3725-4039-9237-6FFEF8ED63D1}"/>
    <cellStyle name="Salida 2 8 2" xfId="13139" xr:uid="{03824C99-E7A8-4B11-AC58-445DE58E52B5}"/>
    <cellStyle name="Salida 2 8 3" xfId="13467" xr:uid="{9553C85A-3DB1-4AE3-AF8C-178665ADB2D1}"/>
    <cellStyle name="Salida 2 9" xfId="11641" xr:uid="{781E4F54-3033-4050-86A6-2A4CC810AEA1}"/>
    <cellStyle name="Salida 2 9 2" xfId="12924" xr:uid="{840A773F-5CF6-4CBD-A35C-8B0769E1C262}"/>
    <cellStyle name="Salida 2 9 3" xfId="12528" xr:uid="{F0A90304-1A28-4DD0-8D55-C93FD3C3AB62}"/>
    <cellStyle name="Salida 3" xfId="11003" xr:uid="{0CB7656F-0743-4D1A-AAC3-69022B59E883}"/>
    <cellStyle name="Salida 3 2" xfId="12045" xr:uid="{83605AA0-C353-412E-8DFD-871F6D7FE8A2}"/>
    <cellStyle name="Salida 3 2 2" xfId="13270" xr:uid="{B3B78A84-5F30-4CB2-89DD-3067FDD7A5EF}"/>
    <cellStyle name="Salida 3 2 3" xfId="13598" xr:uid="{A3059475-35DA-4040-9EBB-3CF0D69B2F40}"/>
    <cellStyle name="Salida 3 3" xfId="11894" xr:uid="{CDFAEA53-3C01-492C-9321-DF61B515AE22}"/>
    <cellStyle name="Salida 3 3 2" xfId="13166" xr:uid="{6AC4EDCF-BC07-432C-B5DC-DEE2BF14D590}"/>
    <cellStyle name="Salida 3 3 3" xfId="13494" xr:uid="{36639049-9F90-4DC5-AAF3-B3B487EECA63}"/>
    <cellStyle name="Salida 3 4" xfId="11542" xr:uid="{A2589DA4-4230-4BD5-87AF-C48A66D296BD}"/>
    <cellStyle name="Salida 3 4 2" xfId="12826" xr:uid="{E6CE2CB0-58C7-49A1-ABFB-EFB9D2E4AAA7}"/>
    <cellStyle name="Salida 3 4 3" xfId="12732" xr:uid="{B9E45565-C3B2-4198-905C-4FED7FA58D1F}"/>
    <cellStyle name="Salida 3 5" xfId="11944" xr:uid="{C06E790D-8128-40DA-BF39-EF97EFEF8B26}"/>
    <cellStyle name="Salida 3 5 2" xfId="13212" xr:uid="{311FCFC3-A7E2-48A3-A5BB-01ABB98D21E0}"/>
    <cellStyle name="Salida 3 5 3" xfId="13540" xr:uid="{E4CDC646-C8B1-4FE6-B8F1-BA630F5207A9}"/>
    <cellStyle name="Salida 4" xfId="11091" xr:uid="{7057A352-8350-424A-B9CF-866C3F631860}"/>
    <cellStyle name="Salida 4 2" xfId="12133" xr:uid="{32A29A3C-E363-463F-B04C-3314AB6E5568}"/>
    <cellStyle name="Salida 4 2 2" xfId="13352" xr:uid="{47AAF5A6-6C10-4BB8-A0D7-293D70E91C4C}"/>
    <cellStyle name="Salida 4 2 3" xfId="13680" xr:uid="{23DF33BB-BECE-44B6-9A34-E581C475A41A}"/>
    <cellStyle name="Salida 4 3" xfId="11729" xr:uid="{CF814EB0-61D7-419C-AB7D-7AE7737F6284}"/>
    <cellStyle name="Salida 4 3 2" xfId="13008" xr:uid="{D0FE5C32-21A1-4992-9A83-F9D0117EFED7}"/>
    <cellStyle name="Salida 4 3 3" xfId="12624" xr:uid="{D14142D1-88C2-4ECE-B4E0-FAF973E6D0DC}"/>
    <cellStyle name="Salida 4 4" xfId="12411" xr:uid="{2759982F-9312-496B-BE90-D7503CC99079}"/>
    <cellStyle name="Salida 4 4 2" xfId="13383" xr:uid="{83AD1DD1-BEEF-4E55-B9C7-4E58F67ACA86}"/>
    <cellStyle name="Salida 4 4 3" xfId="13711" xr:uid="{B33CC5BC-FFD9-4D9B-A0DE-7658A142C0F3}"/>
    <cellStyle name="Salida 4 5" xfId="11846" xr:uid="{7F9B04E7-65EC-4618-B4F2-AC30F5386CFD}"/>
    <cellStyle name="Salida 4 5 2" xfId="13124" xr:uid="{CCC79C43-3919-405F-83BB-5812495445FC}"/>
    <cellStyle name="Salida 4 5 3" xfId="13452" xr:uid="{088EFC17-0C30-4E91-BEA2-D9B3FAD6EAE9}"/>
    <cellStyle name="Salida 5" xfId="11020" xr:uid="{6978DF6B-792F-4D90-A86C-6B4DF0C06866}"/>
    <cellStyle name="Salida 5 2" xfId="12062" xr:uid="{95040692-C84A-4A6F-A9B4-D3C5C6EEBD66}"/>
    <cellStyle name="Salida 5 2 2" xfId="13287" xr:uid="{D1B6F4D4-C247-4E46-98E4-1D06D30E9FC5}"/>
    <cellStyle name="Salida 5 2 3" xfId="13615" xr:uid="{042A2590-0993-450C-81E0-9C2EA34CDF4F}"/>
    <cellStyle name="Salida 5 3" xfId="11606" xr:uid="{56711530-E167-4CCD-9720-BEDE4CC66C53}"/>
    <cellStyle name="Salida 5 3 2" xfId="12890" xr:uid="{0FDE91C7-0C27-44C6-9138-F83D14D145DB}"/>
    <cellStyle name="Salida 5 3 3" xfId="12721" xr:uid="{A192644C-B6FC-4130-8DED-E46B15A5793A}"/>
    <cellStyle name="Salida 5 4" xfId="11863" xr:uid="{9C67C57D-58D0-41BF-B296-317C9651EDF0}"/>
    <cellStyle name="Salida 5 4 2" xfId="13141" xr:uid="{64E79A46-B44D-4C01-A71B-157752136D8D}"/>
    <cellStyle name="Salida 5 4 3" xfId="13469" xr:uid="{1E37FC06-B308-4583-896E-859F987B1284}"/>
    <cellStyle name="Salida 5 5" xfId="11493" xr:uid="{A6154A71-23F6-4378-A13D-CAD7EB4BDCD4}"/>
    <cellStyle name="Salida 5 5 2" xfId="12778" xr:uid="{FF35E4F4-440C-431F-8500-47AA8F543677}"/>
    <cellStyle name="Salida 5 5 3" xfId="12497" xr:uid="{A9FC2511-09D8-4C3E-9E90-7F4FA86C6D18}"/>
    <cellStyle name="Salida 6" xfId="11092" xr:uid="{1D903A66-794F-42B5-B37A-84E1E00E746C}"/>
    <cellStyle name="Salida 6 2" xfId="12134" xr:uid="{3D58C464-E9C8-4352-AAA5-DEF22BF82651}"/>
    <cellStyle name="Salida 6 2 2" xfId="13353" xr:uid="{E0E13254-CB17-4C5A-B3A7-E69535D1BB23}"/>
    <cellStyle name="Salida 6 2 3" xfId="13681" xr:uid="{889DD76E-59ED-4EB7-B72C-D73D3B7D6066}"/>
    <cellStyle name="Salida 6 3" xfId="11610" xr:uid="{D3C8EDC6-2F1A-4B35-A901-D40D1714B9F6}"/>
    <cellStyle name="Salida 6 3 2" xfId="12894" xr:uid="{7EBC9C7E-FECB-4865-B950-66E06CA16BC1}"/>
    <cellStyle name="Salida 6 3 3" xfId="12663" xr:uid="{FBDE485A-DA45-4EA8-B46B-CEC8893171D7}"/>
    <cellStyle name="Salida 6 4" xfId="11899" xr:uid="{222FECBB-F03F-4135-83CA-F091078855A7}"/>
    <cellStyle name="Salida 6 4 2" xfId="13171" xr:uid="{9EBDFB86-C1CE-4A5D-B4D2-3BEA849D06D3}"/>
    <cellStyle name="Salida 6 4 3" xfId="13499" xr:uid="{97A56FAD-F131-4E40-89B8-C795BF745DDF}"/>
    <cellStyle name="Salida 6 5" xfId="11933" xr:uid="{DCFC9DCB-B657-48AA-A4AC-F8EC130CB895}"/>
    <cellStyle name="Salida 6 5 2" xfId="13204" xr:uid="{EE79A939-C5C8-485B-B7CC-8D085918526F}"/>
    <cellStyle name="Salida 6 5 3" xfId="13532" xr:uid="{5983BE5C-EFD9-4AA3-8529-DFE90291C482}"/>
    <cellStyle name="Salida 7" xfId="10947" xr:uid="{A6F83CEA-C08E-4E77-AC28-674814DDD3FD}"/>
    <cellStyle name="Salida 7 2" xfId="11989" xr:uid="{06E3343C-733E-4706-B5AA-9625E3616067}"/>
    <cellStyle name="Salida 7 2 2" xfId="13237" xr:uid="{77C9E549-29CC-4448-8979-ED011AC796E3}"/>
    <cellStyle name="Salida 7 2 3" xfId="13565" xr:uid="{C1D0379E-330D-4309-8BAD-C2D9474ADBFD}"/>
    <cellStyle name="Salida 7 3" xfId="11545" xr:uid="{44BE5CD4-02D6-48F8-A209-14C8B014D2A7}"/>
    <cellStyle name="Salida 7 3 2" xfId="12829" xr:uid="{A55367A4-0BA7-4414-AB30-C2E2267AA0FF}"/>
    <cellStyle name="Salida 7 3 3" xfId="12727" xr:uid="{28BC9ED4-FA58-4A58-9FA4-2B6EA8B54810}"/>
    <cellStyle name="Salida 7 4" xfId="11953" xr:uid="{58D120AD-367E-4A9E-B31A-D21A39832A39}"/>
    <cellStyle name="Salida 7 4 2" xfId="13221" xr:uid="{58892CE7-2C93-48BD-B0A5-F21DC277F6D2}"/>
    <cellStyle name="Salida 7 4 3" xfId="13549" xr:uid="{458D515B-7017-4445-BDD5-A3274DC812C3}"/>
    <cellStyle name="Salida 7 5" xfId="11843" xr:uid="{8A1D580E-FC72-4FAB-96EF-182DF31FFED6}"/>
    <cellStyle name="Salida 7 5 2" xfId="13121" xr:uid="{980A2B5A-D6CF-4071-AC5D-2E8A074C3CB8}"/>
    <cellStyle name="Salida 7 5 3" xfId="13449" xr:uid="{65A04C90-9372-4C2F-B9D0-32CCA5D0CF44}"/>
    <cellStyle name="Salida 8" xfId="11672" xr:uid="{9B46C3FC-521A-42B5-AFDE-70318EF5F906}"/>
    <cellStyle name="Salida 8 2" xfId="12954" xr:uid="{513EECC2-8D19-450B-BCAE-4D5342FF298D}"/>
    <cellStyle name="Salida 8 3" xfId="12521" xr:uid="{A01183D1-9974-4E6E-A158-D0725A481EBB}"/>
    <cellStyle name="Salida 9" xfId="11848" xr:uid="{88403471-5189-4927-A73E-AC755C9543D7}"/>
    <cellStyle name="Salida 9 2" xfId="13126" xr:uid="{3C0A1688-80F3-4901-9832-09255F48909B}"/>
    <cellStyle name="Salida 9 3" xfId="13454" xr:uid="{FA90FC2D-F8CD-4840-A1BE-5204D31AD5EA}"/>
    <cellStyle name="Salomon Logo" xfId="27185" xr:uid="{DA0352CB-43C0-4C24-9627-07CA3D9CC74E}"/>
    <cellStyle name="Salomon Logo 2" xfId="27186" xr:uid="{391E1BE8-FC71-41A8-9D47-6F19544DD826}"/>
    <cellStyle name="Salomon Logo 2 2" xfId="27187" xr:uid="{26B362CC-768C-4BE8-B6ED-5A3728F37F39}"/>
    <cellStyle name="Salomon Logo 2 2 2" xfId="27188" xr:uid="{19AC8140-D88F-45FC-9038-BD0D5506FACA}"/>
    <cellStyle name="Salomon Logo 2 3" xfId="27189" xr:uid="{392D3573-2671-43CB-93BE-28B0C6188F3A}"/>
    <cellStyle name="Salomon Logo 3" xfId="27190" xr:uid="{09869F18-B444-45BE-BADA-B816DFC61AD4}"/>
    <cellStyle name="Salomon Logo 3 2" xfId="27191" xr:uid="{33048D0A-9F34-4BF4-A141-7C4D4012CF36}"/>
    <cellStyle name="Salomon Logo 4" xfId="27192" xr:uid="{D0896D48-C26A-4DA8-BE18-CD3A6CE6CAEF}"/>
    <cellStyle name="Salomon Logo_Cadrage conso" xfId="27193" xr:uid="{52BB8B61-84DA-4CE1-8A39-814CC5255047}"/>
    <cellStyle name="SAPBEXaggData" xfId="27194" xr:uid="{C990DFE8-6B27-405E-A89D-0A6BDD2DC6ED}"/>
    <cellStyle name="SAPBEXaggData 2" xfId="27195" xr:uid="{D066CC7B-BFF7-4359-ADB1-4D5F3DEF615A}"/>
    <cellStyle name="SAPBEXaggData 3" xfId="27196" xr:uid="{51AE4070-85C7-4A79-BD59-9E4F8AE1AD3B}"/>
    <cellStyle name="SAPBEXaggData 4" xfId="27197" xr:uid="{539E6AFE-A579-4D98-8F3F-2D02C112601C}"/>
    <cellStyle name="SAPBEXaggData 5" xfId="27198" xr:uid="{B0E6ED94-3549-41E8-805D-077DBA689BEB}"/>
    <cellStyle name="SAPBEXaggDataEmph" xfId="27199" xr:uid="{81EA631E-44D2-4735-95DD-20C35C372920}"/>
    <cellStyle name="SAPBEXaggDataEmph 2" xfId="27200" xr:uid="{049F9AD1-96CC-4BB0-840E-B2634E34E5C1}"/>
    <cellStyle name="SAPBEXaggDataEmph 3" xfId="27201" xr:uid="{DDE72380-F007-4E44-97FA-CDEA727009D1}"/>
    <cellStyle name="SAPBEXaggDataEmph 4" xfId="27202" xr:uid="{D3E334FB-6FE2-45BE-A868-5798B1DD86BD}"/>
    <cellStyle name="SAPBEXaggDataEmph 5" xfId="27203" xr:uid="{0A9D9585-4B17-454D-B520-D02CD5CAF0DF}"/>
    <cellStyle name="SAPBEXaggItem" xfId="27204" xr:uid="{B37C22AC-0241-4420-9608-CB85A980C6F3}"/>
    <cellStyle name="SAPBEXaggItem 2" xfId="27205" xr:uid="{378711A6-17DC-4A99-ABB6-A97D0AC2FBB4}"/>
    <cellStyle name="SAPBEXaggItem 3" xfId="27206" xr:uid="{CFA7A306-CC59-4C3F-B3F6-44683638ADBC}"/>
    <cellStyle name="SAPBEXaggItem 4" xfId="27207" xr:uid="{F5A3E87F-1DB6-407C-81C3-1D530E8D94FD}"/>
    <cellStyle name="SAPBEXaggItem 5" xfId="27208" xr:uid="{EBA0319B-1AD9-44DD-B15A-E5EB428256E9}"/>
    <cellStyle name="SAPBEXaggItemX" xfId="27209" xr:uid="{E78B93A2-C44B-4376-90A9-D636225ABE23}"/>
    <cellStyle name="SAPBEXaggItemX 2" xfId="27210" xr:uid="{FBFA3DFF-249F-408A-A1D1-CA6F136A5546}"/>
    <cellStyle name="SAPBEXaggItemX 3" xfId="27211" xr:uid="{F4C4B571-7F50-42F6-9762-21806FBE999B}"/>
    <cellStyle name="SAPBEXaggItemX 4" xfId="27212" xr:uid="{E8BF7403-1732-4A4B-B85D-50510D69FC6C}"/>
    <cellStyle name="SAPBEXaggItemX 5" xfId="27213" xr:uid="{8B9FE713-D478-4986-84AB-57C0A73A0408}"/>
    <cellStyle name="SAPBEXchaText" xfId="27214" xr:uid="{4C4F7886-5D0A-4CCD-9970-77A68D5BE11C}"/>
    <cellStyle name="SAPBEXchaText 2" xfId="27215" xr:uid="{79C515B4-65B8-493C-914D-4C5C4DA97A6D}"/>
    <cellStyle name="SAPBEXchaText 3" xfId="27216" xr:uid="{C481714A-F990-45D7-A013-C6F0E1A00E0A}"/>
    <cellStyle name="SAPBEXchaText 4" xfId="27217" xr:uid="{4C3213E1-4A5E-48BE-AA0C-D21834986470}"/>
    <cellStyle name="SAPBEXchaText 5" xfId="27218" xr:uid="{53A413C5-03D8-41B8-B289-DD2E410B1404}"/>
    <cellStyle name="SAPBEXexcBad7" xfId="27219" xr:uid="{2C3FC4E7-5334-4CE7-80E9-DB63AFF4F70C}"/>
    <cellStyle name="SAPBEXexcBad7 2" xfId="27220" xr:uid="{D19B5F52-5F5D-468A-A37B-44F4311EAF1F}"/>
    <cellStyle name="SAPBEXexcBad7 3" xfId="27221" xr:uid="{8E788CE0-35DD-4BCD-9F17-DA1A2AA2B257}"/>
    <cellStyle name="SAPBEXexcBad7 4" xfId="27222" xr:uid="{34BD200E-4B99-47AE-8847-96ABED75F0E1}"/>
    <cellStyle name="SAPBEXexcBad7 5" xfId="27223" xr:uid="{8807450D-F1E1-4C60-A2C1-04A7EFE274B7}"/>
    <cellStyle name="SAPBEXexcBad8" xfId="27224" xr:uid="{D1623BFF-A9CA-4F84-AEDD-C094410BFB9D}"/>
    <cellStyle name="SAPBEXexcBad8 2" xfId="27225" xr:uid="{D5287C56-CD94-49B5-B784-25E271736845}"/>
    <cellStyle name="SAPBEXexcBad8 3" xfId="27226" xr:uid="{B01A14C7-94AA-4391-8E94-952329CC7714}"/>
    <cellStyle name="SAPBEXexcBad8 4" xfId="27227" xr:uid="{DBE0A31A-EED6-45D0-A0A3-9B8A87B19D1F}"/>
    <cellStyle name="SAPBEXexcBad8 5" xfId="27228" xr:uid="{ADE75B13-A1D9-4141-B48C-190EF0CB14DA}"/>
    <cellStyle name="SAPBEXexcBad9" xfId="27229" xr:uid="{07FCBE0A-D288-4163-832A-6DFC7EA0B102}"/>
    <cellStyle name="SAPBEXexcBad9 2" xfId="27230" xr:uid="{88EF9726-6CFF-44FB-89ED-9B35D399A93F}"/>
    <cellStyle name="SAPBEXexcBad9 3" xfId="27231" xr:uid="{70B49F00-8391-415A-A687-5EFAA4431E19}"/>
    <cellStyle name="SAPBEXexcBad9 4" xfId="27232" xr:uid="{4C2215F2-E424-42B5-AF6C-A886C141866E}"/>
    <cellStyle name="SAPBEXexcBad9 5" xfId="27233" xr:uid="{7C11F19E-1866-4529-BC5A-E7B74C277B02}"/>
    <cellStyle name="SAPBEXexcCritical4" xfId="27234" xr:uid="{87D75C2E-0E12-463D-833E-87F25D79F4B2}"/>
    <cellStyle name="SAPBEXexcCritical4 2" xfId="27235" xr:uid="{D1478BA9-BD48-45C6-9D8F-CD632C9C14EB}"/>
    <cellStyle name="SAPBEXexcCritical4 3" xfId="27236" xr:uid="{5D43D478-92E7-4B1A-ABAD-A483669AEE83}"/>
    <cellStyle name="SAPBEXexcCritical4 4" xfId="27237" xr:uid="{F794A45D-6D87-4099-B851-DA931CF3AD1E}"/>
    <cellStyle name="SAPBEXexcCritical4 5" xfId="27238" xr:uid="{58CAD488-99B4-47E2-8AAF-E4B3DC07573C}"/>
    <cellStyle name="SAPBEXexcCritical5" xfId="27239" xr:uid="{4C6749C2-FCCA-441D-86B4-C4A4B72858C2}"/>
    <cellStyle name="SAPBEXexcCritical5 2" xfId="27240" xr:uid="{12FB6E4E-25FD-47D8-A756-4C41C12167B5}"/>
    <cellStyle name="SAPBEXexcCritical5 3" xfId="27241" xr:uid="{AB05E30F-5F04-4BB9-A879-E27B7255A68E}"/>
    <cellStyle name="SAPBEXexcCritical5 4" xfId="27242" xr:uid="{CD184853-D3E2-4F5D-91F0-905EE51C7507}"/>
    <cellStyle name="SAPBEXexcCritical5 5" xfId="27243" xr:uid="{0770AC29-A72E-4358-833B-7A362C165E8A}"/>
    <cellStyle name="SAPBEXexcCritical6" xfId="27244" xr:uid="{A1F121EF-3D26-40FD-9C5B-5B75D03865C1}"/>
    <cellStyle name="SAPBEXexcCritical6 2" xfId="27245" xr:uid="{0D662461-A8B2-46D0-8094-3545FA8B15B4}"/>
    <cellStyle name="SAPBEXexcCritical6 3" xfId="27246" xr:uid="{9EEEAD6F-B72E-4471-801A-59153996E85F}"/>
    <cellStyle name="SAPBEXexcCritical6 4" xfId="27247" xr:uid="{A54AF4EA-84E3-441C-8E7E-322CF1C0D8D0}"/>
    <cellStyle name="SAPBEXexcCritical6 5" xfId="27248" xr:uid="{0E2FB7DD-D7D3-48DB-99D6-84B95EA8397D}"/>
    <cellStyle name="SAPBEXexcGood1" xfId="27249" xr:uid="{0ACCC1AD-A35B-4F95-B98C-D60A54BF58E0}"/>
    <cellStyle name="SAPBEXexcGood1 2" xfId="27250" xr:uid="{0AEAD7A9-C538-4E01-9438-3536F4453D1A}"/>
    <cellStyle name="SAPBEXexcGood1 3" xfId="27251" xr:uid="{D8DD6286-17EB-4965-85FC-3432A71CD7FC}"/>
    <cellStyle name="SAPBEXexcGood1 4" xfId="27252" xr:uid="{31A78180-CDFE-43A4-97D6-4A61B32BAC76}"/>
    <cellStyle name="SAPBEXexcGood1 5" xfId="27253" xr:uid="{195FABAC-D2D5-4430-830E-AC39438437CB}"/>
    <cellStyle name="SAPBEXexcGood2" xfId="27254" xr:uid="{BE40FC9B-57C6-44BD-B957-5272E05B4169}"/>
    <cellStyle name="SAPBEXexcGood2 2" xfId="27255" xr:uid="{6B87A407-739B-4839-8B32-3EE9A6BD8CB1}"/>
    <cellStyle name="SAPBEXexcGood2 3" xfId="27256" xr:uid="{3A1DDC93-189C-4C70-8B8C-A6A1E776E37F}"/>
    <cellStyle name="SAPBEXexcGood2 4" xfId="27257" xr:uid="{33FCE1E7-15E1-40C8-9498-BA7A657113CD}"/>
    <cellStyle name="SAPBEXexcGood2 5" xfId="27258" xr:uid="{9A4FF758-38CE-4BD8-B92E-D94906D49DDB}"/>
    <cellStyle name="SAPBEXexcGood3" xfId="27259" xr:uid="{9D2C1ACC-80F2-4223-B6C9-96CC15E44BD3}"/>
    <cellStyle name="SAPBEXexcGood3 2" xfId="27260" xr:uid="{B7DFF040-C72B-476C-AB52-D2BD16287882}"/>
    <cellStyle name="SAPBEXexcGood3 3" xfId="27261" xr:uid="{35AE2E6D-064F-4A91-BE91-A1DE17CBEF17}"/>
    <cellStyle name="SAPBEXexcGood3 4" xfId="27262" xr:uid="{9C95687D-186C-49A0-9BD0-CAF15479BC43}"/>
    <cellStyle name="SAPBEXexcGood3 5" xfId="27263" xr:uid="{C4EA6485-A0DB-4B64-81DC-5054F963FC6A}"/>
    <cellStyle name="SAPBEXfilterDrill" xfId="27264" xr:uid="{48B0420A-8D57-47A7-8009-7566E2B690B1}"/>
    <cellStyle name="SAPBEXfilterDrill 2" xfId="27265" xr:uid="{CEA3C9EA-D9A2-47B3-9A8B-1F4F8DEFFE49}"/>
    <cellStyle name="SAPBEXfilterDrill 3" xfId="27266" xr:uid="{28C57579-5FD5-4BD1-9209-B2BCACF8B7E0}"/>
    <cellStyle name="SAPBEXfilterDrill 4" xfId="27267" xr:uid="{DD6C35A8-7AFE-4B6D-9705-494A0395041B}"/>
    <cellStyle name="SAPBEXfilterDrill 5" xfId="27268" xr:uid="{C95F1F32-4B99-495B-81AA-79C89FB2B205}"/>
    <cellStyle name="SAPBEXfilterItem" xfId="27269" xr:uid="{62B02D86-F814-405C-B78C-1DA403AD62EE}"/>
    <cellStyle name="SAPBEXfilterItem 2" xfId="27270" xr:uid="{D8A3A4B6-DFDD-4342-82AC-044C4179F1EC}"/>
    <cellStyle name="SAPBEXfilterItem 3" xfId="27271" xr:uid="{A8F285B4-90EB-42CA-A8B3-2B7548401B45}"/>
    <cellStyle name="SAPBEXfilterItem 4" xfId="27272" xr:uid="{DF291671-3BC6-46CD-9B93-F0704D5FA74B}"/>
    <cellStyle name="SAPBEXfilterItem 5" xfId="27273" xr:uid="{A302C33E-F456-401C-8923-B8278ED287AF}"/>
    <cellStyle name="SAPBEXfilterText" xfId="27274" xr:uid="{2618C98F-A71D-4F9E-8A4A-A29A594F4A63}"/>
    <cellStyle name="SAPBEXformats" xfId="27275" xr:uid="{C6F0A4DC-6CA5-45C1-B733-4F1896468002}"/>
    <cellStyle name="SAPBEXformats 2" xfId="27276" xr:uid="{87716CD5-F750-4BF0-A803-2C33FD6ADD72}"/>
    <cellStyle name="SAPBEXformats 3" xfId="27277" xr:uid="{6E979E3F-C84A-42F0-BB2A-8E8BB04489C0}"/>
    <cellStyle name="SAPBEXformats 4" xfId="27278" xr:uid="{F2F14C99-44B4-42EF-A5DB-3CDAB173D1FD}"/>
    <cellStyle name="SAPBEXformats 5" xfId="27279" xr:uid="{F659F98D-AEB1-455E-BF88-6737DD90494A}"/>
    <cellStyle name="SAPBEXheaderItem" xfId="27280" xr:uid="{12B5A8F4-36F9-4BF6-A6BF-67C13A6C2383}"/>
    <cellStyle name="SAPBEXheaderItem 2" xfId="27281" xr:uid="{E5C88C0B-0210-4A00-8A1A-440876B36D40}"/>
    <cellStyle name="SAPBEXheaderItem 3" xfId="27282" xr:uid="{9DAC4938-B765-4F11-B04F-3E0B149E18AC}"/>
    <cellStyle name="SAPBEXheaderItem 4" xfId="27283" xr:uid="{5F279194-62E3-4796-861E-C17348A58C1E}"/>
    <cellStyle name="SAPBEXheaderItem 5" xfId="27284" xr:uid="{B9E43CE6-FBC0-460A-B7E7-C896DF9B83B0}"/>
    <cellStyle name="SAPBEXheaderText" xfId="27285" xr:uid="{D26B4AC9-FF6D-4E15-BEBF-2463C453B966}"/>
    <cellStyle name="SAPBEXheaderText 2" xfId="27286" xr:uid="{A69AB4C3-7861-4D0B-83C5-1CFB6F5BFED4}"/>
    <cellStyle name="SAPBEXheaderText 3" xfId="27287" xr:uid="{0087A029-A491-43BF-9B1B-B1125DBBDE67}"/>
    <cellStyle name="SAPBEXheaderText 4" xfId="27288" xr:uid="{44BD550F-EA59-41AF-9DF3-F8B6F839919E}"/>
    <cellStyle name="SAPBEXheaderText 5" xfId="27289" xr:uid="{0DC78F32-B77B-41F6-B8C5-1975257144FD}"/>
    <cellStyle name="SAPBEXHLevel0" xfId="27290" xr:uid="{E517F709-16D6-4CC2-9C28-956920193BB5}"/>
    <cellStyle name="SAPBEXHLevel0 2" xfId="27291" xr:uid="{42600BED-B052-4602-988D-B0700D453E6C}"/>
    <cellStyle name="SAPBEXHLevel0 3" xfId="27292" xr:uid="{8334F077-A5C3-4E16-A67A-2E50E313EC91}"/>
    <cellStyle name="SAPBEXHLevel0 4" xfId="27293" xr:uid="{1EC30C90-4187-4028-BDC3-054FAFD2C380}"/>
    <cellStyle name="SAPBEXHLevel0 5" xfId="27294" xr:uid="{488A1BE2-0883-440C-B567-840150784397}"/>
    <cellStyle name="SAPBEXHLevel0X" xfId="27295" xr:uid="{50527995-2AB8-422E-9851-AA9D3000BFCB}"/>
    <cellStyle name="SAPBEXHLevel0X 2" xfId="27296" xr:uid="{EBA70868-AB62-486E-BC61-82A78A0796AA}"/>
    <cellStyle name="SAPBEXHLevel0X 3" xfId="27297" xr:uid="{EB70CF63-BE63-4926-BD7A-1A9C7610D992}"/>
    <cellStyle name="SAPBEXHLevel0X 4" xfId="27298" xr:uid="{5A0351AF-6A25-41FD-8B5A-99262678CE06}"/>
    <cellStyle name="SAPBEXHLevel0X 5" xfId="27299" xr:uid="{5382BD5A-2071-410B-A8B6-D7C9A17C8C24}"/>
    <cellStyle name="SAPBEXHLevel1" xfId="27300" xr:uid="{E0C5F5FD-A75D-417B-9173-A316AF747D6A}"/>
    <cellStyle name="SAPBEXHLevel1 2" xfId="27301" xr:uid="{B8A6BEF0-863F-43FF-8D43-840B70E4BAEE}"/>
    <cellStyle name="SAPBEXHLevel1 2 2" xfId="27302" xr:uid="{31856AE2-0DD3-47E4-ABB0-ECAB93CA8CAE}"/>
    <cellStyle name="SAPBEXHLevel1 3" xfId="27303" xr:uid="{BF54DDA0-6C52-48E8-A7FE-CF7B4CFD44E6}"/>
    <cellStyle name="SAPBEXHLevel1 3 2" xfId="27304" xr:uid="{9F767C9B-C5B3-47D7-8A17-23382C875E05}"/>
    <cellStyle name="SAPBEXHLevel1 4" xfId="27305" xr:uid="{65079EB2-F426-4889-B25E-9C3728136509}"/>
    <cellStyle name="SAPBEXHLevel1 5" xfId="27306" xr:uid="{5F5D6C65-65A0-4654-AADE-E9CAC103E6DC}"/>
    <cellStyle name="SAPBEXHLevel1_Cadrage conso" xfId="27307" xr:uid="{C457302E-BF5A-4AB3-9ED9-B3071F505B76}"/>
    <cellStyle name="SAPBEXHLevel1X" xfId="27308" xr:uid="{BF8DDEB2-F930-4AF1-97B2-C4628A31FE7D}"/>
    <cellStyle name="SAPBEXHLevel1X 2" xfId="27309" xr:uid="{DDD02E47-8D6C-47FB-A274-6EE2E53245BD}"/>
    <cellStyle name="SAPBEXHLevel1X 3" xfId="27310" xr:uid="{2CAE2C64-409D-438A-8AEE-834373942B67}"/>
    <cellStyle name="SAPBEXHLevel1X 4" xfId="27311" xr:uid="{56439A6D-FE63-4ADB-B27A-496423406AB3}"/>
    <cellStyle name="SAPBEXHLevel1X 5" xfId="27312" xr:uid="{FD1D41CD-01E2-43B5-A1C9-2707FD20FABE}"/>
    <cellStyle name="SAPBEXHLevel2" xfId="27313" xr:uid="{375B087E-6BE7-46B7-9E05-391780F1F7D8}"/>
    <cellStyle name="SAPBEXHLevel2 2" xfId="27314" xr:uid="{666B7F1B-F28B-41BE-A701-AC6F3513670D}"/>
    <cellStyle name="SAPBEXHLevel2 3" xfId="27315" xr:uid="{6F0BAC3C-64C6-461D-8D05-31DEF4E3083B}"/>
    <cellStyle name="SAPBEXHLevel2 4" xfId="27316" xr:uid="{352EA65E-AB08-4E1A-8590-C5013B3CBF32}"/>
    <cellStyle name="SAPBEXHLevel2 5" xfId="27317" xr:uid="{1E66C5F4-0EF5-4890-BE8E-8735DA89A3B7}"/>
    <cellStyle name="SAPBEXHLevel2X" xfId="27318" xr:uid="{704BF2B5-272E-4F34-9147-9299FADB2C9C}"/>
    <cellStyle name="SAPBEXHLevel2X 2" xfId="27319" xr:uid="{EF3DFA05-A325-4DCE-ABB3-3814029242C4}"/>
    <cellStyle name="SAPBEXHLevel2X 3" xfId="27320" xr:uid="{780671FE-E188-4429-B408-322A79A11424}"/>
    <cellStyle name="SAPBEXHLevel2X 4" xfId="27321" xr:uid="{E98C4C20-A7B0-4989-A947-808DCBDB3423}"/>
    <cellStyle name="SAPBEXHLevel2X 5" xfId="27322" xr:uid="{9995D276-9BDA-4881-B83D-21DAD3F6C28A}"/>
    <cellStyle name="SAPBEXHLevel3" xfId="27323" xr:uid="{2A5F3347-E7B4-44CF-9564-51755A7A5AA1}"/>
    <cellStyle name="SAPBEXHLevel3 2" xfId="27324" xr:uid="{C42A1BB0-F07D-4143-8AA6-E5B423D484EA}"/>
    <cellStyle name="SAPBEXHLevel3 3" xfId="27325" xr:uid="{DDC19010-240D-41CC-BD3C-484B5B84725C}"/>
    <cellStyle name="SAPBEXHLevel3 4" xfId="27326" xr:uid="{7F9747BA-497A-4729-B809-410A36176C1C}"/>
    <cellStyle name="SAPBEXHLevel3 5" xfId="27327" xr:uid="{18CE2EC6-EDBF-4529-945F-A0E45CE4FA7F}"/>
    <cellStyle name="SAPBEXHLevel3X" xfId="27328" xr:uid="{8E3F0538-77F3-40EE-927F-83740A185031}"/>
    <cellStyle name="SAPBEXHLevel3X 2" xfId="27329" xr:uid="{152EBC9A-53B1-4FF1-A3C6-291110570403}"/>
    <cellStyle name="SAPBEXHLevel3X 3" xfId="27330" xr:uid="{14C02E4B-D00A-4C9D-9A1B-6D75B2B3261A}"/>
    <cellStyle name="SAPBEXHLevel3X 4" xfId="27331" xr:uid="{72841BC9-1DE3-4576-9E68-F454DE958F46}"/>
    <cellStyle name="SAPBEXHLevel3X 5" xfId="27332" xr:uid="{6F6EE0FF-9755-4DCB-B071-B67648DA1353}"/>
    <cellStyle name="SAPBEXresData" xfId="27333" xr:uid="{BB969EBB-116F-4192-9A80-45D2CF4BEAC8}"/>
    <cellStyle name="SAPBEXresData 2" xfId="27334" xr:uid="{9996220B-B66F-4D23-B286-07C9BA87ED5D}"/>
    <cellStyle name="SAPBEXresData 3" xfId="27335" xr:uid="{C8302CC5-12F7-4513-AC74-A34A91A4C974}"/>
    <cellStyle name="SAPBEXresData 4" xfId="27336" xr:uid="{16D1A032-3ECC-4E35-96CC-42FE15E29890}"/>
    <cellStyle name="SAPBEXresData 5" xfId="27337" xr:uid="{0CAD7B6F-BF4B-4A4E-AEB4-4BA480774EDE}"/>
    <cellStyle name="SAPBEXresDataEmph" xfId="27338" xr:uid="{BB6DB418-A266-4641-858F-311EBFA81A75}"/>
    <cellStyle name="SAPBEXresDataEmph 2" xfId="27339" xr:uid="{20DCD7CD-C2C5-4E70-8767-1BCE8D37CDE3}"/>
    <cellStyle name="SAPBEXresDataEmph 3" xfId="27340" xr:uid="{D0BAF285-245C-4E72-968F-6B25C5F0D07C}"/>
    <cellStyle name="SAPBEXresDataEmph 4" xfId="27341" xr:uid="{B931C6D5-B2B2-4217-A790-229560044DCC}"/>
    <cellStyle name="SAPBEXresDataEmph 5" xfId="27342" xr:uid="{6793FCD9-3769-43D8-8910-D2CA62D86C8B}"/>
    <cellStyle name="SAPBEXresItem" xfId="27343" xr:uid="{DD7D07C9-ED54-4A1C-801F-93BD7D9368D4}"/>
    <cellStyle name="SAPBEXresItem 2" xfId="27344" xr:uid="{271FB3B7-CEA2-493F-9021-80E1A5A1E377}"/>
    <cellStyle name="SAPBEXresItem 3" xfId="27345" xr:uid="{886B1B67-883E-48B3-B48A-0BE7AD4CD873}"/>
    <cellStyle name="SAPBEXresItem 4" xfId="27346" xr:uid="{413C54AC-CD02-48A6-8CCD-DECD0BC3373A}"/>
    <cellStyle name="SAPBEXresItem 5" xfId="27347" xr:uid="{8C267359-2066-4E96-981F-F7DC16AB3A7E}"/>
    <cellStyle name="SAPBEXresItemX" xfId="27348" xr:uid="{D404111A-35E0-4A12-B7C4-09C60DD39CA9}"/>
    <cellStyle name="SAPBEXresItemX 2" xfId="27349" xr:uid="{1ADB096E-E8AB-4D1E-9DCC-8F5359F3F265}"/>
    <cellStyle name="SAPBEXresItemX 3" xfId="27350" xr:uid="{0DCC7003-09F9-4BC9-A067-FB3BDF7C9A04}"/>
    <cellStyle name="SAPBEXresItemX 4" xfId="27351" xr:uid="{E154FF39-759B-4B49-B596-B82B2EE66060}"/>
    <cellStyle name="SAPBEXresItemX 5" xfId="27352" xr:uid="{69D8CE0E-EB20-43C6-92E6-78B999E230BF}"/>
    <cellStyle name="SAPBEXstdData" xfId="27353" xr:uid="{34005B91-15FC-4DE2-AD08-2DEA8C353CFF}"/>
    <cellStyle name="SAPBEXstdData 2" xfId="27354" xr:uid="{ACFCEE60-E35D-4C44-BB9B-AECD0AC8366D}"/>
    <cellStyle name="SAPBEXstdData 2 2" xfId="27355" xr:uid="{78032D7F-8E5E-4C9F-B472-C2CE8EA237F2}"/>
    <cellStyle name="SAPBEXstdData 2 2 2" xfId="27356" xr:uid="{4D0E254A-C164-4890-B8B6-F57D1449B4CC}"/>
    <cellStyle name="SAPBEXstdData 2 3" xfId="27357" xr:uid="{2BDAEE91-5A29-4AF0-842F-501CCB37AD66}"/>
    <cellStyle name="SAPBEXstdData 2 3 2" xfId="27358" xr:uid="{05E22CF7-B6AD-488F-9A13-C29CDA9231AB}"/>
    <cellStyle name="SAPBEXstdData 2 4" xfId="27359" xr:uid="{018D10DA-A2C5-4819-91DD-B4002C897CCC}"/>
    <cellStyle name="SAPBEXstdData 2 5" xfId="27360" xr:uid="{07AC8526-AE07-4E8D-90FF-31699BB99D24}"/>
    <cellStyle name="SAPBEXstdData 2 6" xfId="27361" xr:uid="{D50E7825-7C09-4CFD-8D46-403D18578C69}"/>
    <cellStyle name="SAPBEXstdData 2_Cadrage conso" xfId="27362" xr:uid="{FF601943-23AF-4EA9-84ED-F6C64FB16082}"/>
    <cellStyle name="SAPBEXstdData 3" xfId="27363" xr:uid="{506A0EB8-366D-4512-90C1-467780AC55BB}"/>
    <cellStyle name="SAPBEXstdData 3 2" xfId="27364" xr:uid="{7887A533-592D-493A-802D-69F7FDEB05A5}"/>
    <cellStyle name="SAPBEXstdData 4" xfId="27365" xr:uid="{79AFF8F2-5354-44A1-9590-D7E059271F11}"/>
    <cellStyle name="SAPBEXstdData 4 2" xfId="27366" xr:uid="{EFDEF489-235B-4A36-9483-CFBC1EED9C69}"/>
    <cellStyle name="SAPBEXstdData_Annexe 6 IAS" xfId="27367" xr:uid="{6C09BBBA-B18B-42A4-9B7E-F1E41E49A980}"/>
    <cellStyle name="SAPBEXstdDataEmph" xfId="27368" xr:uid="{6BAE8D00-560F-4948-8014-0B2C853E8F58}"/>
    <cellStyle name="SAPBEXstdDataEmph 2" xfId="27369" xr:uid="{8C8D342C-83D6-47B6-A24B-227F93A8F1AC}"/>
    <cellStyle name="SAPBEXstdDataEmph 3" xfId="27370" xr:uid="{9FCA3270-58DA-40D5-802A-4D4E643D0553}"/>
    <cellStyle name="SAPBEXstdDataEmph 4" xfId="27371" xr:uid="{8AE1D886-36BB-4823-A82F-CBFA1C075077}"/>
    <cellStyle name="SAPBEXstdDataEmph 5" xfId="27372" xr:uid="{A2D19CF2-4D0D-49ED-9DB0-E6F94A874170}"/>
    <cellStyle name="SAPBEXstdItem" xfId="27373" xr:uid="{388629FD-08AC-4701-B738-2D7D2834ABEE}"/>
    <cellStyle name="SAPBEXstdItem 2" xfId="27374" xr:uid="{15083744-F2E5-470C-80E4-207D237C98FC}"/>
    <cellStyle name="SAPBEXstdItem 3" xfId="27375" xr:uid="{601995FF-7CAD-494E-BEAC-6963285E18C8}"/>
    <cellStyle name="SAPBEXstdItem 4" xfId="27376" xr:uid="{66AC1C60-C8C6-4005-8668-1612A0484CEF}"/>
    <cellStyle name="SAPBEXstdItem 5" xfId="27377" xr:uid="{4587F488-4E2F-4460-BB5C-67D391703F38}"/>
    <cellStyle name="SAPBEXstdItemX" xfId="27378" xr:uid="{2FE63E26-D6AC-4DD5-8C81-4254D008A6DC}"/>
    <cellStyle name="SAPBEXstdItemX 2" xfId="27379" xr:uid="{4E1E0D9D-D90D-401E-9BFB-9B53F7746E01}"/>
    <cellStyle name="SAPBEXstdItemX 3" xfId="27380" xr:uid="{E53F5043-2710-4E35-907A-C7DF3B45ECD2}"/>
    <cellStyle name="SAPBEXstdItemX 4" xfId="27381" xr:uid="{7BA4A844-E493-4878-A6E7-B0479F68B103}"/>
    <cellStyle name="SAPBEXstdItemX 5" xfId="27382" xr:uid="{EADE976A-B8B7-493C-AB8F-80493123B220}"/>
    <cellStyle name="SAPBEXtitle" xfId="27383" xr:uid="{2EB3982C-09EE-4FF0-B818-87EC51C7540E}"/>
    <cellStyle name="SAPBEXundefined" xfId="27384" xr:uid="{65A37B93-357B-4581-8708-CB37317A781C}"/>
    <cellStyle name="SAPBEXundefined 2" xfId="27385" xr:uid="{BBEC4EB1-585B-42F0-954D-F7821B231DA5}"/>
    <cellStyle name="SAPBEXundefined 3" xfId="27386" xr:uid="{EABB0D31-09C2-4F2E-8EC1-29CC21E9C367}"/>
    <cellStyle name="SAPBEXundefined 4" xfId="27387" xr:uid="{BBCCDCB8-5AB0-4604-909D-0936EDB7EC99}"/>
    <cellStyle name="SAPBEXundefined 5" xfId="27388" xr:uid="{C16CB967-0CDC-485D-AF85-0AF740E191DA}"/>
    <cellStyle name="Satisfaisant 10" xfId="27389" xr:uid="{6F8FDDF1-2B34-419C-8093-0B06599A14D9}"/>
    <cellStyle name="Satisfaisant 11" xfId="27390" xr:uid="{828F7D8E-0DD1-43BF-9DA0-092EF1B8B563}"/>
    <cellStyle name="Satisfaisant 12" xfId="27391" xr:uid="{7EF51F6A-0F33-4539-BBD4-F034426F8AC2}"/>
    <cellStyle name="Satisfaisant 2" xfId="27392" xr:uid="{D3DF08C1-5272-4C00-9A16-53BB639AB270}"/>
    <cellStyle name="Satisfaisant 3" xfId="27393" xr:uid="{B71FE5B5-04C9-4615-AB4D-9D8AD3A60CB3}"/>
    <cellStyle name="Satisfaisant 4" xfId="27394" xr:uid="{F5F7485C-48B4-4257-823A-665E8C3D8C47}"/>
    <cellStyle name="Satisfaisant 4 2" xfId="27395" xr:uid="{B94B4F7D-180A-457D-B6CD-C2567DA1D2EB}"/>
    <cellStyle name="Satisfaisant 4 3" xfId="27396" xr:uid="{C42FC625-38B4-4A2C-A6B6-44AD737CA305}"/>
    <cellStyle name="Satisfaisant 4_Annexe 6 IAS" xfId="27397" xr:uid="{C55FBCAC-CD43-41DD-8CE6-03CBB699CFF6}"/>
    <cellStyle name="Satisfaisant 5" xfId="27398" xr:uid="{D5377DC8-F5EC-4421-8F11-1AEF6B1B6081}"/>
    <cellStyle name="Satisfaisant 6" xfId="27399" xr:uid="{1AAA5890-0BE7-448A-947C-3680C5BBD3BA}"/>
    <cellStyle name="Satisfaisant 7" xfId="27400" xr:uid="{BECD9C24-1E81-445C-8A96-423ADC2E99B9}"/>
    <cellStyle name="Satisfaisant 8" xfId="27401" xr:uid="{4C542BD5-15DB-47DF-8C2E-7721B3FD2065}"/>
    <cellStyle name="Satisfaisant 8 2" xfId="27402" xr:uid="{AD3299A6-038C-4528-A9E2-A2957AC30130}"/>
    <cellStyle name="Satisfaisant 8_Annexe 6 IAS" xfId="27403" xr:uid="{B88A114C-B572-4A6B-AC1A-4EC900E1DE6A}"/>
    <cellStyle name="Satisfaisant 9" xfId="27404" xr:uid="{B6E8188F-F493-4422-8160-4EA0F7D89B94}"/>
    <cellStyle name="SBigTitle" xfId="27405" xr:uid="{022D8D10-7F08-448B-B58A-3F25D89AF31B}"/>
    <cellStyle name="SComment" xfId="27406" xr:uid="{6FB330C1-E833-4318-9120-1596F4C8328B}"/>
    <cellStyle name="scost_%" xfId="27407" xr:uid="{8F71D808-AB1B-48E0-8990-DC0FF49AABA7}"/>
    <cellStyle name="scostamenti" xfId="27408" xr:uid="{95F85CE3-243E-4518-8C97-7506C52BC15E}"/>
    <cellStyle name="ScotchRule" xfId="27409" xr:uid="{98189B5E-93F7-4B76-A4FF-FCAAD6CE5FCD}"/>
    <cellStyle name="Section" xfId="27410" xr:uid="{8F0B78FA-3234-49F7-A5AA-DC98372BB2EC}"/>
    <cellStyle name="Section 2" xfId="27411" xr:uid="{ADA82A4D-6041-4ED9-B04D-1386A56FEF8F}"/>
    <cellStyle name="Section_Cadrage conso" xfId="27412" xr:uid="{D0F24BBE-648F-48D8-A8DB-FB2C58CB284B}"/>
    <cellStyle name="SEM-BPS-data" xfId="27413" xr:uid="{E9322A5E-FA8D-4E5E-9174-B3ACA6E83CA1}"/>
    <cellStyle name="SEM-BPS-head" xfId="27414" xr:uid="{401DAF66-A551-4F66-9314-4E70059F8FE8}"/>
    <cellStyle name="SEM-BPS-headdata" xfId="27415" xr:uid="{57D4E8A2-0EFA-49E1-83DF-09C618CA392B}"/>
    <cellStyle name="SEM-BPS-headkey" xfId="27416" xr:uid="{0DE969A6-EB90-4027-8AF8-9743CC7F7F4B}"/>
    <cellStyle name="SEM-BPS-input-on" xfId="27417" xr:uid="{8870A029-D52A-4D35-8676-F41A64031229}"/>
    <cellStyle name="SEM-BPS-key" xfId="27418" xr:uid="{EBF27817-EF04-4D93-96D4-B3750CD7E7A9}"/>
    <cellStyle name="SEM-BPS-sub1" xfId="27419" xr:uid="{D1EDED28-660B-4E0F-A069-19A469A49042}"/>
    <cellStyle name="SEM-BPS-sub2" xfId="27420" xr:uid="{02727AE5-9F72-4E5B-B384-F7C534B3AFCF}"/>
    <cellStyle name="SEM-BPS-total" xfId="27421" xr:uid="{9523669E-71FC-4CB2-8B09-3DF59E0B6385}"/>
    <cellStyle name="Semleges" xfId="4366" xr:uid="{171088EE-7EA4-43DE-B08D-C7D292FAAFD4}"/>
    <cellStyle name="Sep. milhar [0]" xfId="27422" xr:uid="{E1401F50-23F4-41A1-96C7-99C873DA9D68}"/>
    <cellStyle name="Separador de milhares [0]_B4-9902ia" xfId="27423" xr:uid="{DCFA9BE8-0F71-4D75-9283-16D1906414D3}"/>
    <cellStyle name="Separador de milhares_Annex_3" xfId="27424" xr:uid="{A2CEF73C-13CC-40BB-9C09-0F61C52BC000}"/>
    <cellStyle name="SFig" xfId="27425" xr:uid="{BF469594-660B-4F29-A48F-98F9A38C7725}"/>
    <cellStyle name="SFig 2" xfId="27426" xr:uid="{3F72A1C4-E7FE-4581-810A-65AA9F0AB379}"/>
    <cellStyle name="SFig_Cadrage conso" xfId="27427" xr:uid="{04D98DC4-B8B9-4BF8-A0B8-4F5ACF260953}"/>
    <cellStyle name="Sg%" xfId="27428" xr:uid="{68648DBA-8EF2-4B44-BA07-D9005A711FEE}"/>
    <cellStyle name="SGL U - Style1" xfId="27429" xr:uid="{0001C775-A3E2-47ED-8173-CC5C2B441381}"/>
    <cellStyle name="SHADE" xfId="27430" xr:uid="{EBF7C7E8-02ED-4C38-AA69-C1C73FF85D96}"/>
    <cellStyle name="Shaded" xfId="27431" xr:uid="{813D82CC-ABFD-4A85-8F42-586635364D79}"/>
    <cellStyle name="Short $" xfId="27432" xr:uid="{2763AC6C-024E-464F-8732-88656CAB823D}"/>
    <cellStyle name="ShOut" xfId="27433" xr:uid="{1BC66B8B-34F2-4766-B833-7A9276B49A5C}"/>
    <cellStyle name="showCheck" xfId="27434" xr:uid="{3A5EFB81-341C-4CE7-BC65-649F913D7499}"/>
    <cellStyle name="showCheck 10" xfId="27435" xr:uid="{A4B4087F-AB5A-426E-B5A3-8408E52DA0C0}"/>
    <cellStyle name="showCheck 2" xfId="27436" xr:uid="{4F6ED7BA-C2C6-4045-868D-064CCAF00F37}"/>
    <cellStyle name="showCheck 2 2" xfId="27437" xr:uid="{BAB6CEA1-C573-4281-87DD-34B5B38BF2A8}"/>
    <cellStyle name="showCheck 2 3" xfId="27438" xr:uid="{8E19AE53-B0D9-4EEE-B133-23D086BB182F}"/>
    <cellStyle name="showCheck 2 4" xfId="27439" xr:uid="{75D10CE1-56BF-4845-96DE-989D6D7CA562}"/>
    <cellStyle name="showCheck 2 5" xfId="27440" xr:uid="{C01CD085-06D7-4446-9683-31DA022A7DD0}"/>
    <cellStyle name="showCheck 2 6" xfId="27441" xr:uid="{6A34D0AB-2B88-4FBD-AAA2-E13FC1E4CF02}"/>
    <cellStyle name="showCheck 2_Annexe 6 IAS" xfId="27442" xr:uid="{5D5EB647-2E47-4F3E-BDE1-93816FABFDD3}"/>
    <cellStyle name="showCheck 3" xfId="27443" xr:uid="{7B48291C-82F5-42E3-9A81-0F312B5EDF5B}"/>
    <cellStyle name="showCheck 3 2" xfId="27444" xr:uid="{6FAE9A14-D987-40F4-9576-B22721233288}"/>
    <cellStyle name="showCheck 3 3" xfId="27445" xr:uid="{9329F15D-3F45-4D82-B940-25408D4EFA29}"/>
    <cellStyle name="showCheck 3 4" xfId="27446" xr:uid="{537E8D87-2289-411B-9A56-80A11C042DEA}"/>
    <cellStyle name="showCheck 3 5" xfId="27447" xr:uid="{F25EEF91-A2F9-4844-B08B-31EFC9A71D3C}"/>
    <cellStyle name="showCheck 3 6" xfId="27448" xr:uid="{11226F8D-5884-4756-841C-DA7228D9DB09}"/>
    <cellStyle name="showCheck 3_Annexe 6 IAS" xfId="27449" xr:uid="{F1C5F9D0-4EC9-466A-A422-780EA1D99BF7}"/>
    <cellStyle name="showCheck 4" xfId="27450" xr:uid="{D04FDD25-30D6-4719-A80D-7B78D051F299}"/>
    <cellStyle name="showCheck 5" xfId="27451" xr:uid="{900CED27-F4DB-4112-B27F-2A4A235BABB2}"/>
    <cellStyle name="showCheck 6" xfId="27452" xr:uid="{C2D5C60A-27AB-4D9B-8D10-0C859C669014}"/>
    <cellStyle name="showCheck 7" xfId="27453" xr:uid="{DDF8E063-640F-4962-8022-6CA55FF8EBA2}"/>
    <cellStyle name="showCheck 8" xfId="27454" xr:uid="{625EFE6B-6857-431E-B7BE-D1444F5C553F}"/>
    <cellStyle name="showCheck 9" xfId="27455" xr:uid="{20513D76-587D-44F8-8A5F-3293D85CC487}"/>
    <cellStyle name="showCheck_Annexe 6 IAS" xfId="27456" xr:uid="{AAF7FB7B-86DC-4EC0-84E2-4C6E4DA80B6F}"/>
    <cellStyle name="showExposure" xfId="10929" xr:uid="{31923DEF-E2E9-413C-9318-FE08D5F29218}"/>
    <cellStyle name="showExposure 10" xfId="27458" xr:uid="{68971FC9-B3C5-4ABF-933A-79FA20BC4A62}"/>
    <cellStyle name="showExposure 11" xfId="27457" xr:uid="{7C6474D6-6A2A-46D5-B7D2-6BEFD3B0C016}"/>
    <cellStyle name="showExposure 2" xfId="27459" xr:uid="{8EA805C5-8D11-4865-A50B-A00F1B15D385}"/>
    <cellStyle name="showExposure 2 2" xfId="27460" xr:uid="{BE6C0AA1-0900-484D-A239-3E74928CC802}"/>
    <cellStyle name="showExposure 2 2 2" xfId="27461" xr:uid="{D00ABA32-C4D0-4165-BB42-4056ED8DEC53}"/>
    <cellStyle name="showExposure 2 2 3" xfId="27462" xr:uid="{9FCE8357-7CDE-4811-B4E0-9A818D4C12DF}"/>
    <cellStyle name="showExposure 2 2 4" xfId="27463" xr:uid="{3D832B18-B1C6-4774-87D3-018BDA57E67B}"/>
    <cellStyle name="showExposure 2 2 5" xfId="27464" xr:uid="{8AC085B3-EDB6-4184-8E7C-FC275CA26A52}"/>
    <cellStyle name="showExposure 2 2 6" xfId="27465" xr:uid="{FB613789-9FAA-410A-9A70-2016C0B37B8D}"/>
    <cellStyle name="showExposure 2 3" xfId="27466" xr:uid="{2DC2A1D9-F5ED-49C1-B1A5-93354D74E5C5}"/>
    <cellStyle name="showExposure 2 4" xfId="27467" xr:uid="{2817549C-ECE5-4A80-94E9-1AFC10D6ADBC}"/>
    <cellStyle name="showExposure 2 5" xfId="27468" xr:uid="{11142A0E-846D-455B-8ABF-19D78121152C}"/>
    <cellStyle name="showExposure 2 6" xfId="27469" xr:uid="{4651810E-E9C4-4459-BDD4-110AA4152E58}"/>
    <cellStyle name="showExposure 2 7" xfId="27470" xr:uid="{F4DA0F87-5233-45DD-BB14-FD6A87496598}"/>
    <cellStyle name="showExposure 2_Annexe 6 IAS" xfId="27471" xr:uid="{31ED4EA8-40D4-4700-A5A7-D2880320F61E}"/>
    <cellStyle name="showExposure 3" xfId="27472" xr:uid="{7BFD7C0A-8B59-4AF1-80D8-EC9FAAAFCAC5}"/>
    <cellStyle name="showExposure 3 2" xfId="27473" xr:uid="{6FD88B0D-9159-4705-B8CE-EFD92123B3CE}"/>
    <cellStyle name="showExposure 3 3" xfId="27474" xr:uid="{1076F6FB-76BB-4946-8889-E9A99CB7E408}"/>
    <cellStyle name="showExposure 3 4" xfId="27475" xr:uid="{7567F8A5-68F2-49DE-A0FC-E9EA32BC235D}"/>
    <cellStyle name="showExposure 3 5" xfId="27476" xr:uid="{B0F200CE-1F40-46E4-B64B-EFD4E25418D3}"/>
    <cellStyle name="showExposure 3 6" xfId="27477" xr:uid="{A61EF2AB-AF90-4244-A9C8-92F5926BC0A7}"/>
    <cellStyle name="showExposure 3_Annexe 6 IAS" xfId="27478" xr:uid="{7F4A28B9-1F0E-45D7-AEDA-3623AC7B4A28}"/>
    <cellStyle name="showExposure 4" xfId="27479" xr:uid="{8326507D-CF73-4CAA-B99D-FAF8100B586B}"/>
    <cellStyle name="showExposure 5" xfId="27480" xr:uid="{C20B08F8-1237-468B-805D-714892723C13}"/>
    <cellStyle name="showExposure 6" xfId="27481" xr:uid="{17D64939-8EE7-43BA-8216-FE82E40CC687}"/>
    <cellStyle name="showExposure 7" xfId="27482" xr:uid="{74C35BEC-EC31-46B6-A7F5-761CABAF3D88}"/>
    <cellStyle name="showExposure 8" xfId="27483" xr:uid="{09140BE8-A9A0-4F1D-9141-6543FD06BE96}"/>
    <cellStyle name="showExposure 9" xfId="27484" xr:uid="{C0625562-9DB9-4E3F-8C2B-EBD7D1C57381}"/>
    <cellStyle name="showExposure_Annexe 6 IAS" xfId="27485" xr:uid="{3E97B24D-0042-4244-8CFA-7DD207C0B7A1}"/>
    <cellStyle name="showParameterE" xfId="27486" xr:uid="{B1E4CB04-34B9-49D6-809F-1BBCCFF741E3}"/>
    <cellStyle name="showParameterE 10" xfId="27487" xr:uid="{73A9497F-1BAB-49AA-9E15-06D3A892BE37}"/>
    <cellStyle name="showParameterE 2" xfId="27488" xr:uid="{12A858CF-EA3A-4AC8-A878-07E70A29349A}"/>
    <cellStyle name="showParameterE 2 2" xfId="27489" xr:uid="{6AE95F93-9804-4567-BD2A-221F2258C84F}"/>
    <cellStyle name="showParameterE 2 3" xfId="27490" xr:uid="{A31FEB67-8C31-45BF-BD17-2C2878E81399}"/>
    <cellStyle name="showParameterE 2 4" xfId="27491" xr:uid="{DC6EED02-98D5-4D9E-8881-A873A2CDE7C6}"/>
    <cellStyle name="showParameterE 2 5" xfId="27492" xr:uid="{1EE91D68-446C-40B3-8C6C-2AE0C2CA1A0C}"/>
    <cellStyle name="showParameterE 2 6" xfId="27493" xr:uid="{92DDD09C-4DCE-49DC-B5B7-12CC5DED03DC}"/>
    <cellStyle name="showParameterE 2_Annexe 6 IAS" xfId="27494" xr:uid="{48ECC6DC-4423-408D-ADF2-5045FD33773A}"/>
    <cellStyle name="showParameterE 3" xfId="27495" xr:uid="{E4768A81-70CF-494D-98CE-2BA736666F8B}"/>
    <cellStyle name="showParameterE 3 2" xfId="27496" xr:uid="{107A6945-3714-412C-ACAE-863B628C5A63}"/>
    <cellStyle name="showParameterE 3 3" xfId="27497" xr:uid="{E2794B59-E8FA-4E0C-B271-7972ECF16128}"/>
    <cellStyle name="showParameterE 3 4" xfId="27498" xr:uid="{F5AF2483-9EAB-4604-A7EE-DCF7574DECD4}"/>
    <cellStyle name="showParameterE 3 5" xfId="27499" xr:uid="{EC8C072C-747A-475A-973B-066EF97C55A4}"/>
    <cellStyle name="showParameterE 3 6" xfId="27500" xr:uid="{0EC9C817-92A8-4617-B7B0-68E5414D7A7F}"/>
    <cellStyle name="showParameterE 3_Annexe 6 IAS" xfId="27501" xr:uid="{F931F72A-1ED7-40B8-A459-4BDBF676F293}"/>
    <cellStyle name="showParameterE 4" xfId="27502" xr:uid="{8732F6DF-D8FB-4848-BDD0-8A27C34CB941}"/>
    <cellStyle name="showParameterE 5" xfId="27503" xr:uid="{85F1964C-FB98-48E4-A508-A39FDE4AEBE3}"/>
    <cellStyle name="showParameterE 6" xfId="27504" xr:uid="{13CB22BA-167E-42A6-AC56-6D83FE599E3A}"/>
    <cellStyle name="showParameterE 7" xfId="27505" xr:uid="{379876AB-CDA9-4134-8EA1-1C71C0F130C5}"/>
    <cellStyle name="showParameterE 8" xfId="27506" xr:uid="{6D40B060-081B-42FD-8086-8EF68533F4F4}"/>
    <cellStyle name="showParameterE 9" xfId="27507" xr:uid="{72AD398B-0B6A-46A1-86DE-668B6A9E3680}"/>
    <cellStyle name="showParameterE_Annexe 6 IAS" xfId="27508" xr:uid="{09DC7D9B-CE2B-4070-AF75-BCAF5E58AF65}"/>
    <cellStyle name="showParameterS" xfId="27509" xr:uid="{98F626E9-7C4A-4B11-8848-4982170F47F8}"/>
    <cellStyle name="showParameterS 10" xfId="27510" xr:uid="{D8F3F5D2-43F6-4750-B759-13854CC0F73F}"/>
    <cellStyle name="showParameterS 2" xfId="27511" xr:uid="{A81366DD-8C1A-44AB-A224-5FFF63804242}"/>
    <cellStyle name="showParameterS 2 2" xfId="27512" xr:uid="{60E174C2-C8C4-4774-A65F-A14B75A82E9E}"/>
    <cellStyle name="showParameterS 2 3" xfId="27513" xr:uid="{573CFA8A-CD34-415E-8015-DD40D2F2C7EB}"/>
    <cellStyle name="showParameterS 2 4" xfId="27514" xr:uid="{C3A2391A-F9D4-4513-8681-3E19FE7108D5}"/>
    <cellStyle name="showParameterS 2 5" xfId="27515" xr:uid="{70BA6382-6272-4A4F-BE20-D0E3FB03F48E}"/>
    <cellStyle name="showParameterS 2 6" xfId="27516" xr:uid="{BF714697-5C92-4CA3-B46B-F0CBA1F1C690}"/>
    <cellStyle name="showParameterS 2_Annexe 6 IAS" xfId="27517" xr:uid="{8C898530-FCF1-40E2-9AFA-5E88EAD52A99}"/>
    <cellStyle name="showParameterS 3" xfId="27518" xr:uid="{40664EA1-D14E-49D1-8CC2-7F66E413DD9B}"/>
    <cellStyle name="showParameterS 3 2" xfId="27519" xr:uid="{5CBB0A4E-7D25-45D4-8C51-B5BDFBCD548E}"/>
    <cellStyle name="showParameterS 3 3" xfId="27520" xr:uid="{FD66500D-F997-4904-A658-46242873410E}"/>
    <cellStyle name="showParameterS 3 4" xfId="27521" xr:uid="{61AD961F-C49F-4275-91E8-680E5095FB73}"/>
    <cellStyle name="showParameterS 3 5" xfId="27522" xr:uid="{646CA32D-71E4-4D03-958D-B1FE0E12BB1C}"/>
    <cellStyle name="showParameterS 3 6" xfId="27523" xr:uid="{581ABA01-968A-4D90-8D3C-04E1EC8B2FB3}"/>
    <cellStyle name="showParameterS 3_Annexe 6 IAS" xfId="27524" xr:uid="{25C8B1EA-33CC-4B04-9C81-2E21521ED449}"/>
    <cellStyle name="showParameterS 4" xfId="27525" xr:uid="{6539CF7A-768C-415B-BA2F-9E4B3DB28844}"/>
    <cellStyle name="showParameterS 5" xfId="27526" xr:uid="{1B901455-221A-4936-B56F-B06F6464A022}"/>
    <cellStyle name="showParameterS 6" xfId="27527" xr:uid="{DAB6F570-C27D-418E-BC60-CD4FFC0DA551}"/>
    <cellStyle name="showParameterS 7" xfId="27528" xr:uid="{308CE5BA-2C52-48D6-A72F-675653607C0C}"/>
    <cellStyle name="showParameterS 8" xfId="27529" xr:uid="{F5FC0274-9E19-427F-B590-CC2C8EF876D6}"/>
    <cellStyle name="showParameterS 9" xfId="27530" xr:uid="{BD80C835-26FB-4796-A791-2FD7EDACB554}"/>
    <cellStyle name="showParameterS_Annexe 6 IAS" xfId="27531" xr:uid="{67FDD71F-DFDC-4789-BBF4-131B7AE1B013}"/>
    <cellStyle name="showPD" xfId="27532" xr:uid="{221871BE-4774-463E-8C54-513D767B87F2}"/>
    <cellStyle name="showPD 10" xfId="27533" xr:uid="{2FE7B2E9-B98B-4FB5-BDC7-0ADE954F936C}"/>
    <cellStyle name="showPD 2" xfId="27534" xr:uid="{BBE03AC5-07B3-4C28-959A-4BB41D4A5576}"/>
    <cellStyle name="showPD 2 2" xfId="27535" xr:uid="{15604447-8896-4A4D-98E8-7D9B25D21D7F}"/>
    <cellStyle name="showPD 2 3" xfId="27536" xr:uid="{2AD24E91-26F3-4900-B06E-3D68631CD5EC}"/>
    <cellStyle name="showPD 2 4" xfId="27537" xr:uid="{D0A952B6-385F-4E8F-8F8B-B1E13E629E51}"/>
    <cellStyle name="showPD 2 5" xfId="27538" xr:uid="{9B4CC157-98DE-45D6-B5B8-2AB61E29C066}"/>
    <cellStyle name="showPD 2 6" xfId="27539" xr:uid="{A6841426-43A4-4CD0-9E8B-60A06DE6D14E}"/>
    <cellStyle name="showPD 2_Annexe 6 IAS" xfId="27540" xr:uid="{D8F54814-8B42-4946-BAC2-E8D726B2BCB9}"/>
    <cellStyle name="showPD 3" xfId="27541" xr:uid="{B56E4EE4-7F32-47CC-B490-1D80767A3AA0}"/>
    <cellStyle name="showPD 3 2" xfId="27542" xr:uid="{01969772-399A-4871-8CF2-C400B2B4BA38}"/>
    <cellStyle name="showPD 3 3" xfId="27543" xr:uid="{786E9660-9EAF-4CEC-A4F5-122552F85519}"/>
    <cellStyle name="showPD 3 4" xfId="27544" xr:uid="{8A6C0128-14EF-430E-B4EE-F589E9FE290C}"/>
    <cellStyle name="showPD 3 5" xfId="27545" xr:uid="{3282A6FA-5544-44FE-8C43-B3D155522035}"/>
    <cellStyle name="showPD 3 6" xfId="27546" xr:uid="{33C9D1CB-8583-44FD-8663-0DE593E4C33D}"/>
    <cellStyle name="showPD 3_Annexe 6 IAS" xfId="27547" xr:uid="{A75F537D-E2F9-498E-A922-520C6B0910CC}"/>
    <cellStyle name="showPD 4" xfId="27548" xr:uid="{1D347DCF-9323-4F20-A986-1C1EEB37624D}"/>
    <cellStyle name="showPD 5" xfId="27549" xr:uid="{A1393FE4-B443-470B-81DA-783CAED10A60}"/>
    <cellStyle name="showPD 6" xfId="27550" xr:uid="{92A6ECC0-C7AF-494B-94EE-A5B34A7EE022}"/>
    <cellStyle name="showPD 7" xfId="27551" xr:uid="{6CE3C283-0028-41A5-954D-233DCDBCF535}"/>
    <cellStyle name="showPD 8" xfId="27552" xr:uid="{6EF9D3F1-4CD4-4F1B-A7DD-5E3B62122FEB}"/>
    <cellStyle name="showPD 9" xfId="27553" xr:uid="{10DF1CA1-DFB5-455E-B0BC-41BB02155F9D}"/>
    <cellStyle name="showPD_Annexe 6 IAS" xfId="27554" xr:uid="{58617B9B-9981-4C47-BF18-81D7063A5743}"/>
    <cellStyle name="showPercentage" xfId="27555" xr:uid="{7995823F-6F29-4B3F-9DE4-BD1ED761BED9}"/>
    <cellStyle name="showPercentage 10" xfId="27556" xr:uid="{547F50F5-8109-4AC4-8047-42182E9BA919}"/>
    <cellStyle name="showPercentage 2" xfId="27557" xr:uid="{DE6A0D63-9BDC-4508-BFB8-35D0D2666453}"/>
    <cellStyle name="showPercentage 2 2" xfId="27558" xr:uid="{34372787-218A-4326-B40F-3CD7B6595F1C}"/>
    <cellStyle name="showPercentage 2 3" xfId="27559" xr:uid="{8BC37B67-F71F-48AC-A220-A20CBC3F2D27}"/>
    <cellStyle name="showPercentage 2 4" xfId="27560" xr:uid="{55EB64D1-4ABF-46F9-AB17-51C4B587026C}"/>
    <cellStyle name="showPercentage 2 5" xfId="27561" xr:uid="{EA4EC8D7-03DC-4754-BEA5-0458D4717454}"/>
    <cellStyle name="showPercentage 2 6" xfId="27562" xr:uid="{56C74497-B42F-4CF2-A6A3-B2C1DCC2AB9F}"/>
    <cellStyle name="showPercentage 2_Annexe 6 IAS" xfId="27563" xr:uid="{813A3ACB-827A-41C4-95BA-EAA661C24A57}"/>
    <cellStyle name="showPercentage 3" xfId="27564" xr:uid="{C682E866-A127-4BBF-9B18-A6DAB9E2004C}"/>
    <cellStyle name="showPercentage 3 2" xfId="27565" xr:uid="{5B539179-1E73-4553-A3F5-29ECE6E6F048}"/>
    <cellStyle name="showPercentage 3 3" xfId="27566" xr:uid="{57EF9CC8-A09F-465B-B186-76483EFBDB42}"/>
    <cellStyle name="showPercentage 3 4" xfId="27567" xr:uid="{F5A22F1A-C485-4DE0-AC30-3C8BB06C3F86}"/>
    <cellStyle name="showPercentage 3 5" xfId="27568" xr:uid="{418282B7-ABF9-46A9-A8BB-EBA7A4D36A34}"/>
    <cellStyle name="showPercentage 3 6" xfId="27569" xr:uid="{233EAA47-62F3-47CC-A289-58E45A100B94}"/>
    <cellStyle name="showPercentage 3_Annexe 6 IAS" xfId="27570" xr:uid="{0DD61A03-716B-4E59-B99F-86BE54C9DFB6}"/>
    <cellStyle name="showPercentage 4" xfId="27571" xr:uid="{86913962-AEE8-4297-B068-5AE12022C400}"/>
    <cellStyle name="showPercentage 5" xfId="27572" xr:uid="{74FD0158-49AF-46A4-A317-E2940A45C189}"/>
    <cellStyle name="showPercentage 6" xfId="27573" xr:uid="{BC0C1069-372B-472E-ACD5-1FCB9CEEAB40}"/>
    <cellStyle name="showPercentage 7" xfId="27574" xr:uid="{2A0C050D-9FFC-4492-9752-3B8851F8A954}"/>
    <cellStyle name="showPercentage 8" xfId="27575" xr:uid="{716C2F3D-46E7-455F-BAF8-369D521B5EC1}"/>
    <cellStyle name="showPercentage 9" xfId="27576" xr:uid="{B0B214B5-23F4-4FA6-86DF-C43018553103}"/>
    <cellStyle name="showPercentage_Annexe 6 IAS" xfId="27577" xr:uid="{1C1AAE8A-1265-4208-B581-88E32B05EBC2}"/>
    <cellStyle name="showSelection" xfId="27578" xr:uid="{925EDF5A-6288-4D20-AB8F-B38D12DA4BB8}"/>
    <cellStyle name="showSelection 10" xfId="27579" xr:uid="{61AFA2A2-8889-4B89-BFB4-CEABE43C347E}"/>
    <cellStyle name="showSelection 2" xfId="27580" xr:uid="{2603DD04-F40D-4677-B2A8-7635F3D7DBD4}"/>
    <cellStyle name="showSelection 2 2" xfId="27581" xr:uid="{4FBC4FC9-6B46-45CD-847A-7BFC48FE9139}"/>
    <cellStyle name="showSelection 2 3" xfId="27582" xr:uid="{067E5708-2AA9-4A8D-BFCD-81994F9604F8}"/>
    <cellStyle name="showSelection 2 4" xfId="27583" xr:uid="{F986A86D-0B90-40FB-8621-97DACA2A0D4C}"/>
    <cellStyle name="showSelection 2 5" xfId="27584" xr:uid="{8BB95282-D72C-43BB-9E35-3EEFB0D0A284}"/>
    <cellStyle name="showSelection 2 6" xfId="27585" xr:uid="{D9FC3CCD-AB3F-4677-8178-33AAED63382E}"/>
    <cellStyle name="showSelection 2_Annexe 6 IAS" xfId="27586" xr:uid="{A01C787C-ECA3-422E-83FB-4C06B8ECAE46}"/>
    <cellStyle name="showSelection 3" xfId="27587" xr:uid="{5FBE42D5-616B-4609-8D1B-E2E072807276}"/>
    <cellStyle name="showSelection 3 2" xfId="27588" xr:uid="{0EF9D70B-634C-44CB-8939-ADAAEE23C29B}"/>
    <cellStyle name="showSelection 3 3" xfId="27589" xr:uid="{06A2CF67-FDAA-4137-83AD-5FAAF8D88F36}"/>
    <cellStyle name="showSelection 3 4" xfId="27590" xr:uid="{21602AF6-2BCC-4568-B3E0-BA377740F427}"/>
    <cellStyle name="showSelection 3 5" xfId="27591" xr:uid="{6B811E82-A576-4221-9720-96C7883F0396}"/>
    <cellStyle name="showSelection 3 6" xfId="27592" xr:uid="{AC1BD0AC-C332-4E87-9F96-35474D75C115}"/>
    <cellStyle name="showSelection 3_Annexe 6 IAS" xfId="27593" xr:uid="{FF253A2D-7E43-41AE-A0C5-CAA961942396}"/>
    <cellStyle name="showSelection 4" xfId="27594" xr:uid="{8DAC676D-B776-4F80-A66A-0818965A675B}"/>
    <cellStyle name="showSelection 5" xfId="27595" xr:uid="{4A3A4603-B52F-4287-B97D-2E4A32688DE0}"/>
    <cellStyle name="showSelection 6" xfId="27596" xr:uid="{7EF6E67C-8708-4246-B3CC-149E9ADC4868}"/>
    <cellStyle name="showSelection 7" xfId="27597" xr:uid="{4749E0DA-1D3E-40EC-8CB2-1D61C42CFFE5}"/>
    <cellStyle name="showSelection 8" xfId="27598" xr:uid="{73EB656F-4263-43A4-A750-B95B0EC62FA4}"/>
    <cellStyle name="showSelection 9" xfId="27599" xr:uid="{6770C5C7-8607-425F-8C1F-759B5C1FD687}"/>
    <cellStyle name="showSelection_Annexe 6 IAS" xfId="27600" xr:uid="{D65773AB-502F-4374-8703-F8738314D8EC}"/>
    <cellStyle name="SI%" xfId="27601" xr:uid="{EFBE4941-2B2F-4C4A-890D-F53011FA1149}"/>
    <cellStyle name="SI% 2" xfId="27602" xr:uid="{83E31366-8577-4C74-85A3-ECE7E7FD0297}"/>
    <cellStyle name="SI%_~0950885" xfId="27603" xr:uid="{0A1B0C09-C245-4660-827F-E5A2F098955B}"/>
    <cellStyle name="SImportant" xfId="27604" xr:uid="{195DF107-5613-4BD9-9338-9F4674BC5BD2}"/>
    <cellStyle name="Single Accounting" xfId="27605" xr:uid="{4EA0D33C-34B4-477C-86B7-E794BDC5FD21}"/>
    <cellStyle name="Single Accounting 2" xfId="27606" xr:uid="{D595EB3F-B2EA-4859-AB0C-77DCCEB7A1E2}"/>
    <cellStyle name="Single Accounting 2 2" xfId="27607" xr:uid="{4DC5C1C0-F69A-4994-B3B6-811C06D93160}"/>
    <cellStyle name="Single Accounting 2 2 2" xfId="27608" xr:uid="{2F63EEB1-EF0F-41E9-BD45-504679B65966}"/>
    <cellStyle name="Single Accounting 2 3" xfId="27609" xr:uid="{04CBCEC1-D2D6-4674-81E3-EE0AD5372263}"/>
    <cellStyle name="Single Accounting 3" xfId="27610" xr:uid="{594A403C-BE9D-4B63-873D-6162DF865D77}"/>
    <cellStyle name="Single Accounting 3 2" xfId="27611" xr:uid="{DD8B4FFF-BFDF-4C9E-91A8-662AE483B200}"/>
    <cellStyle name="Single Accounting 4" xfId="27612" xr:uid="{28B40CEF-3345-45CD-8375-35EDE55D3F19}"/>
    <cellStyle name="Single Accounting_Cadrage conso" xfId="27613" xr:uid="{FBA64AAF-90F2-419E-BFF2-9FB3DDACBDD2}"/>
    <cellStyle name="SInput" xfId="27614" xr:uid="{57DB88ED-C68A-4CCC-8E46-0B2B7957141F}"/>
    <cellStyle name="SInput1" xfId="27615" xr:uid="{B9DC78AD-5BBE-48CC-82F6-A083841DFB85}"/>
    <cellStyle name="SInterMed" xfId="27616" xr:uid="{5D1D051B-7ED9-4682-8774-E8619EEC3969}"/>
    <cellStyle name="Skrift" xfId="10247" xr:uid="{7F63ABAA-61BB-4529-82C0-8B54E2EA3C00}"/>
    <cellStyle name="Skrift 10" xfId="11775" xr:uid="{B976779E-0691-48EC-9348-E9BC1156B273}"/>
    <cellStyle name="Skrift 10 2" xfId="13054" xr:uid="{3BAFA4A4-C915-40E7-8C2F-79E106AFDB5B}"/>
    <cellStyle name="Skrift 10 3" xfId="12553" xr:uid="{3D11BE82-125A-4828-95E2-9CD7EC4647BF}"/>
    <cellStyle name="Skrift 2" xfId="11022" xr:uid="{EA767657-C749-4956-9FA8-9055F4505F75}"/>
    <cellStyle name="Skrift 2 2" xfId="12064" xr:uid="{62B8FA7B-0C17-4101-B966-D7BA18778BE8}"/>
    <cellStyle name="Skrift 2 2 2" xfId="13289" xr:uid="{616527D9-43A8-4DA6-A7CF-D297F3CE835F}"/>
    <cellStyle name="Skrift 2 2 3" xfId="13617" xr:uid="{33BC3CE9-486A-4925-8D8E-84E85EC38E1A}"/>
    <cellStyle name="Skrift 2 3" xfId="12400" xr:uid="{497D81B8-6FDA-4F0C-B5F3-93E4BE4FE206}"/>
    <cellStyle name="Skrift 2 3 2" xfId="13373" xr:uid="{99176BDE-A9FA-4556-A203-D970E79F5F27}"/>
    <cellStyle name="Skrift 2 3 3" xfId="13701" xr:uid="{19EB9CE5-D65F-4A2C-87DF-62303592A395}"/>
    <cellStyle name="Skrift 2 4" xfId="11938" xr:uid="{1520223F-07F4-49F1-8CF0-3B48C3AF4C45}"/>
    <cellStyle name="Skrift 2 4 2" xfId="13209" xr:uid="{120750B2-7DBF-40F2-B481-765952C76485}"/>
    <cellStyle name="Skrift 2 4 3" xfId="13537" xr:uid="{8FA72CE4-812E-4CC7-BA68-B024985D0CC9}"/>
    <cellStyle name="Skrift 2 5" xfId="11635" xr:uid="{4F43F217-D8E1-4E33-BA1F-CF1B0AF26BFE}"/>
    <cellStyle name="Skrift 2 5 2" xfId="12918" xr:uid="{8BB65744-A3AF-4A30-9A8D-916B0FBB9C1F}"/>
    <cellStyle name="Skrift 2 5 3" xfId="12638" xr:uid="{C6360A8A-499B-4248-9331-A2FB93FCB0D6}"/>
    <cellStyle name="Skrift 3" xfId="11007" xr:uid="{3BA05DA9-95C4-4730-8436-02505F3D773E}"/>
    <cellStyle name="Skrift 3 2" xfId="12049" xr:uid="{CF6FB353-D195-4F9B-9C12-C82DD8F21D69}"/>
    <cellStyle name="Skrift 3 2 2" xfId="13274" xr:uid="{D7B81521-DA1A-499E-82D8-955F2FCE3CC6}"/>
    <cellStyle name="Skrift 3 2 3" xfId="13602" xr:uid="{476D51EF-BE18-4D91-AB96-A8818329A1DE}"/>
    <cellStyle name="Skrift 3 3" xfId="12399" xr:uid="{116E4E98-D25F-4DD8-8A35-A7FFCD78DF85}"/>
    <cellStyle name="Skrift 3 3 2" xfId="13372" xr:uid="{9FCED519-7156-419F-B273-2D5E56F28EAE}"/>
    <cellStyle name="Skrift 3 3 3" xfId="13700" xr:uid="{6A13ADC1-795B-45C8-BE50-8063041DC9F1}"/>
    <cellStyle name="Skrift 3 4" xfId="11587" xr:uid="{B1DBA50F-D955-42F9-A904-60C68A5B3F18}"/>
    <cellStyle name="Skrift 3 4 2" xfId="12871" xr:uid="{C1E9730D-38B8-41E6-BF33-E9950B5AEA00}"/>
    <cellStyle name="Skrift 3 4 3" xfId="12587" xr:uid="{9A8AAE95-4F26-4F8B-A224-8C98536E8108}"/>
    <cellStyle name="Skrift 3 5" xfId="11647" xr:uid="{202AFBED-D5EF-4B40-9083-952ACFD8041E}"/>
    <cellStyle name="Skrift 3 5 2" xfId="12930" xr:uid="{B2653FB9-04CA-4F0E-A645-BFA3D7E9B1C1}"/>
    <cellStyle name="Skrift 3 5 3" xfId="12636" xr:uid="{B65B7C6B-2B3B-40B0-81F8-EBE57BB316E0}"/>
    <cellStyle name="Skrift 4" xfId="11029" xr:uid="{5BFDF89C-FDB5-488E-9E7B-6AB71CCEAD9C}"/>
    <cellStyle name="Skrift 4 2" xfId="12071" xr:uid="{EF8FDBF0-92EE-42BC-A56E-C9B40AAD198D}"/>
    <cellStyle name="Skrift 4 2 2" xfId="13296" xr:uid="{1F2A959F-AA4D-46C2-A645-46027DB5E722}"/>
    <cellStyle name="Skrift 4 2 3" xfId="13624" xr:uid="{67BED64D-ED06-419D-9693-1D02F4C5F1D6}"/>
    <cellStyle name="Skrift 4 3" xfId="12401" xr:uid="{2B3A4838-1ABC-4AB3-8557-D5BBA0191135}"/>
    <cellStyle name="Skrift 4 3 2" xfId="13374" xr:uid="{73883DD9-DB25-4EF2-B958-9EB2BA990529}"/>
    <cellStyle name="Skrift 4 3 3" xfId="13702" xr:uid="{AD44AC6E-3517-4C76-8BF8-5B8F12C89F04}"/>
    <cellStyle name="Skrift 4 4" xfId="11839" xr:uid="{AF3918CD-1E45-4A76-8516-B35072ABF376}"/>
    <cellStyle name="Skrift 4 4 2" xfId="13117" xr:uid="{D5AEB626-0DAA-4A6F-8174-D8ACD44697C2}"/>
    <cellStyle name="Skrift 4 4 3" xfId="13445" xr:uid="{00FF2176-46FE-4797-A884-0DA1C97C2E55}"/>
    <cellStyle name="Skrift 4 5" xfId="11840" xr:uid="{ADDD9029-2FF4-49AF-9C00-326BF68995E5}"/>
    <cellStyle name="Skrift 4 5 2" xfId="13118" xr:uid="{2F7C59A2-A779-4D6F-BB17-786999CDC67E}"/>
    <cellStyle name="Skrift 4 5 3" xfId="13446" xr:uid="{167A0C0C-D88D-4DE2-A1C5-E1EB9BD10626}"/>
    <cellStyle name="Skrift 5" xfId="11071" xr:uid="{A414BD96-F8FB-4CDB-95F9-D390CBD31F0A}"/>
    <cellStyle name="Skrift 5 2" xfId="12113" xr:uid="{BBD2BEA9-7E6A-43A9-BCBF-0B7D10DBE542}"/>
    <cellStyle name="Skrift 5 2 2" xfId="13338" xr:uid="{46B8C732-F409-452A-B583-C42521AEE575}"/>
    <cellStyle name="Skrift 5 2 3" xfId="13666" xr:uid="{A4009982-F0B2-4602-8DF7-5CB1C1AFDC3D}"/>
    <cellStyle name="Skrift 5 3" xfId="12407" xr:uid="{65049296-387B-46A2-A8C2-307BA0E9D458}"/>
    <cellStyle name="Skrift 5 3 2" xfId="13380" xr:uid="{A6F5FC7C-EE1F-495F-8B46-77936991B655}"/>
    <cellStyle name="Skrift 5 3 3" xfId="13708" xr:uid="{EBE1B3E2-E860-4FC8-A7F4-E0B8FE7744DE}"/>
    <cellStyle name="Skrift 5 4" xfId="11915" xr:uid="{E88A4003-B8EC-40F0-ABB2-46A1CFB7C382}"/>
    <cellStyle name="Skrift 5 4 2" xfId="13187" xr:uid="{16E5B455-4BBA-4CA6-88E4-6EA095D5E35F}"/>
    <cellStyle name="Skrift 5 4 3" xfId="13515" xr:uid="{34882E80-064E-4FF5-B72F-114DA4C8C31D}"/>
    <cellStyle name="Skrift 5 5" xfId="12414" xr:uid="{04DBA815-A730-419C-AACD-764E46C87277}"/>
    <cellStyle name="Skrift 5 5 2" xfId="13386" xr:uid="{B9601070-60DD-4E5A-BEFF-D5A8D3CF6B0E}"/>
    <cellStyle name="Skrift 5 5 3" xfId="13714" xr:uid="{2506EC4A-B6EF-4481-991D-2E655CE5AEE8}"/>
    <cellStyle name="Skrift 6" xfId="10969" xr:uid="{A6921A1D-A865-4DC4-808B-D81E2EE16F2A}"/>
    <cellStyle name="Skrift 6 2" xfId="12011" xr:uid="{E314F671-E2B0-4FE1-A912-9D94313E310E}"/>
    <cellStyle name="Skrift 6 2 2" xfId="13253" xr:uid="{FD10DBA8-C562-4840-A5C4-C8127C89C418}"/>
    <cellStyle name="Skrift 6 2 3" xfId="13581" xr:uid="{89179565-E1F9-4CF6-BD22-AD09FC3AAE36}"/>
    <cellStyle name="Skrift 6 3" xfId="12394" xr:uid="{8D1CA284-3057-49CB-843A-EB381DBF3C59}"/>
    <cellStyle name="Skrift 6 3 2" xfId="13367" xr:uid="{6D4BD2AA-9E52-4989-92D5-9F49274EAC4A}"/>
    <cellStyle name="Skrift 6 3 3" xfId="13695" xr:uid="{98939795-B98B-494A-B5CC-C4CC8A75510C}"/>
    <cellStyle name="Skrift 6 4" xfId="11949" xr:uid="{986C4DBA-4B5B-48CE-B4F7-202B73E1B630}"/>
    <cellStyle name="Skrift 6 4 2" xfId="13217" xr:uid="{2E9FE77C-90E1-4F81-8289-F14641CE5A52}"/>
    <cellStyle name="Skrift 6 4 3" xfId="13545" xr:uid="{59459204-46E4-4D4A-B4AF-68319A474215}"/>
    <cellStyle name="Skrift 6 5" xfId="11705" xr:uid="{CB4B8944-A35E-4EAF-B3A8-A1A459A21744}"/>
    <cellStyle name="Skrift 6 5 2" xfId="12985" xr:uid="{21C7B264-0AE4-4BF5-8A9A-12A8D00688CD}"/>
    <cellStyle name="Skrift 6 5 3" xfId="12604" xr:uid="{C36A51B7-E5EC-431D-A711-3DEEE7D0E774}"/>
    <cellStyle name="Skrift 7" xfId="11924" xr:uid="{2A89FEBC-A4CA-4A1C-9A52-8D4032ADA790}"/>
    <cellStyle name="Skrift 7 2" xfId="13195" xr:uid="{E90F764D-C67D-4DDB-8EB0-57DD159308F4}"/>
    <cellStyle name="Skrift 7 3" xfId="13523" xr:uid="{C98CE28D-AFF9-40D1-9555-C70F0D9CCBCF}"/>
    <cellStyle name="Skrift 8" xfId="11913" xr:uid="{E3FFEEA4-0327-4FC1-89FB-7AE1CD8370DF}"/>
    <cellStyle name="Skrift 8 2" xfId="13185" xr:uid="{079A0DE0-20E1-4EDB-8B7D-000CCFEC3B0B}"/>
    <cellStyle name="Skrift 8 3" xfId="13513" xr:uid="{6C5394BA-4582-4AB6-8252-96A0B834CEF4}"/>
    <cellStyle name="Skrift 9" xfId="11565" xr:uid="{5B6AFE55-9320-4506-A0ED-22EB5DF28737}"/>
    <cellStyle name="Skrift 9 2" xfId="12849" xr:uid="{982F125B-F82E-4E04-AFE8-9009F6C76BAB}"/>
    <cellStyle name="Skrift 9 3" xfId="12480" xr:uid="{007F602C-F305-484C-8CBD-F52EDB27948B}"/>
    <cellStyle name="SMainTitle" xfId="27617" xr:uid="{F7A521C1-09D9-4A59-B1F9-8A6FF3417A28}"/>
    <cellStyle name="SMainTitle 2" xfId="27618" xr:uid="{1A7DE830-4F35-4CA7-AD06-A43E73D10BC8}"/>
    <cellStyle name="SMainTitle 3" xfId="27619" xr:uid="{BDBAE41F-FE1B-4CC0-B8E7-53B2B166DE07}"/>
    <cellStyle name="SMainTitle 4" xfId="27620" xr:uid="{E88C2F02-9360-426B-892D-F8D737B1A707}"/>
    <cellStyle name="SMainTitle 5" xfId="27621" xr:uid="{52E78509-6604-49F8-9840-9F277A577EC5}"/>
    <cellStyle name="Small font" xfId="27622" xr:uid="{127A22C5-A1E3-40FB-B7A2-72ACA619A1C3}"/>
    <cellStyle name="Small font 2" xfId="27623" xr:uid="{D8D1E1FD-7235-4335-87E3-E5672CBE619E}"/>
    <cellStyle name="Small font 2 2" xfId="27624" xr:uid="{D0FE07C6-9961-4633-880D-8DC1078DF69E}"/>
    <cellStyle name="Small font 2_Annexe 6 IAS" xfId="27625" xr:uid="{1EBA7B5D-6591-47B3-9AF8-1373845CA6A6}"/>
    <cellStyle name="Small font 3" xfId="27626" xr:uid="{A8BF9D97-0C99-43B9-8662-DA8F45445339}"/>
    <cellStyle name="Small font 4" xfId="27627" xr:uid="{010A8422-50C5-461C-A47F-BF16424FC1DD}"/>
    <cellStyle name="Small font 5" xfId="27628" xr:uid="{748932F0-A24D-45D1-B46B-CCEC76918D21}"/>
    <cellStyle name="Small font_~0950885" xfId="27629" xr:uid="{6DEF1D8B-08E0-4B68-B162-E8F13C6B81C9}"/>
    <cellStyle name="SN" xfId="27630" xr:uid="{BCFCEDFA-8305-4EAB-8B76-C393E7B9DD0D}"/>
    <cellStyle name="SN 2" xfId="27631" xr:uid="{073CBC9C-D04F-42F0-A287-E9F02D9B126F}"/>
    <cellStyle name="SN 3" xfId="27632" xr:uid="{088AB95F-5367-4F84-B519-C5FBABBF5876}"/>
    <cellStyle name="SN_Annexe 6 IAS" xfId="27633" xr:uid="{BF3CEDE9-8B5A-4CC3-A9EF-04D7B5924AFE}"/>
    <cellStyle name="Sname" xfId="27634" xr:uid="{48391479-6E4D-4933-8052-774EAA44D722}"/>
    <cellStyle name="Sname 2" xfId="27635" xr:uid="{1F171D28-5896-49F5-A721-1674E2CF3D85}"/>
    <cellStyle name="Sname 3" xfId="27636" xr:uid="{09020368-8B24-48A7-B1AE-0B53A8911E70}"/>
    <cellStyle name="Sname_~0950885" xfId="27637" xr:uid="{5D7BFF00-3DA2-4A4F-89AC-68959CC7D043}"/>
    <cellStyle name="Sortie 10" xfId="27638" xr:uid="{4017CD2F-F600-4D29-8F29-04EC8BFFCB7E}"/>
    <cellStyle name="Sortie 11" xfId="27639" xr:uid="{5D5C4CC9-2F91-484E-912E-23F38DC75F78}"/>
    <cellStyle name="Sortie 12" xfId="27640" xr:uid="{7A49DC46-7819-4E54-AB0F-090078C18119}"/>
    <cellStyle name="Sortie 2" xfId="27641" xr:uid="{7F2ACBCD-3D6E-4EAF-9C49-6445652C2677}"/>
    <cellStyle name="Sortie 2 2" xfId="27642" xr:uid="{812A93AF-C8C7-49A6-ADB7-5CAC44A509FC}"/>
    <cellStyle name="Sortie 2 3" xfId="27643" xr:uid="{AC051104-D06D-48A3-A259-D197127EB588}"/>
    <cellStyle name="Sortie 2 4" xfId="27644" xr:uid="{1415D3C3-E1B9-4696-BB45-F776AD885529}"/>
    <cellStyle name="Sortie 2 5" xfId="27645" xr:uid="{E2A9FF17-3FED-4D7F-AC4E-19FF0343C746}"/>
    <cellStyle name="Sortie 2 6" xfId="27646" xr:uid="{FD22B8FC-E5A2-4AC9-90F7-19EE698D61A0}"/>
    <cellStyle name="Sortie 3" xfId="27647" xr:uid="{0CF3E57A-F7AD-41B3-B75A-2D16FA1A84AD}"/>
    <cellStyle name="Sortie 3 2" xfId="27648" xr:uid="{D8E73706-C8D9-476A-A427-DECCAEC7BEBB}"/>
    <cellStyle name="Sortie 4" xfId="27649" xr:uid="{F26700F1-067A-4C05-8DAA-6BEE2A7DEBB5}"/>
    <cellStyle name="Sortie 4 2" xfId="27650" xr:uid="{7E0762B6-64F6-43B7-A119-CCBEA5D52767}"/>
    <cellStyle name="Sortie 4 3" xfId="27651" xr:uid="{9E580F20-B1EF-4E3E-AE1B-1E8F2EEF2C28}"/>
    <cellStyle name="Sortie 4_Annexe 6 IAS" xfId="27652" xr:uid="{E0926EEB-8FF3-4CE7-855B-E1FBDCF9B3C0}"/>
    <cellStyle name="Sortie 5" xfId="27653" xr:uid="{C7A5C134-C02C-4B0B-9DCC-59D8093C023F}"/>
    <cellStyle name="Sortie 6" xfId="27654" xr:uid="{77200E6F-8EAA-4747-9714-30892DC467CE}"/>
    <cellStyle name="Sortie 7" xfId="27655" xr:uid="{80244228-7E01-470C-B267-2D3CE5FF1D7C}"/>
    <cellStyle name="Sortie 8" xfId="27656" xr:uid="{1109511E-FCAB-4C1A-8A3F-4A54EE3F205F}"/>
    <cellStyle name="Sortie 8 2" xfId="27657" xr:uid="{30632EA7-BD5E-4305-BF5D-65AA8B27F885}"/>
    <cellStyle name="Sortie 8_Annexe 6 IAS" xfId="27658" xr:uid="{A575E75E-C18F-4074-9137-33DA2C4E87A8}"/>
    <cellStyle name="Sortie 9" xfId="27659" xr:uid="{96FEBF2F-5566-4893-A080-A986FB1CDF82}"/>
    <cellStyle name="Sous-Titre" xfId="27660" xr:uid="{75DBC76B-8DD8-4079-8734-487574D24DDA}"/>
    <cellStyle name="SOutput" xfId="27661" xr:uid="{E3692224-4F72-462A-8121-CD410F52FA89}"/>
    <cellStyle name="SPerc" xfId="27662" xr:uid="{7741B693-6561-4BBA-996F-A8E539FD6D9F}"/>
    <cellStyle name="SPerc 2" xfId="27663" xr:uid="{204FAE36-AEBA-48F2-B962-6FD805C67D70}"/>
    <cellStyle name="SPerc_~0950885" xfId="27664" xr:uid="{B1A7EE7A-9D73-4C68-91A3-6CB95FF51957}"/>
    <cellStyle name="Standard 2" xfId="4367" xr:uid="{1D1D3C85-459C-48C9-8AB0-CA1F7A0E05CA}"/>
    <cellStyle name="Standard 3" xfId="10" xr:uid="{CCE59288-2144-4411-9CF5-83959DF3C57A}"/>
    <cellStyle name="Standard 3 2" xfId="4381" xr:uid="{B9F1CCAC-4109-4531-B776-D20C07A12A78}"/>
    <cellStyle name="Standard 3 2 2" xfId="10930" xr:uid="{D99153C9-37DA-4B60-8DF5-06A17D2C686D}"/>
    <cellStyle name="Standard 3 2 3" xfId="27667" xr:uid="{8511BFFF-3439-441C-89F3-B43AFD1397BB}"/>
    <cellStyle name="Standard 3 3" xfId="27668" xr:uid="{2D62AB51-7878-4F5A-A715-D580AB996A17}"/>
    <cellStyle name="Standard 3 4" xfId="27666" xr:uid="{E877B8EA-A9FA-4611-A470-2DE3229FFB7F}"/>
    <cellStyle name="Standard 4" xfId="10931" xr:uid="{F93F5D90-EE3F-44D3-B4CD-71012390B632}"/>
    <cellStyle name="Standard_20100106 GL04rev2 Documentation of changes 2 2" xfId="4368" xr:uid="{6F4FE59F-2685-440D-B71B-80C0024515C5}"/>
    <cellStyle name="StandardDate" xfId="27669" xr:uid="{43FA27CC-801A-45CC-8A30-6C7222308377}"/>
    <cellStyle name="standardnumber" xfId="27670" xr:uid="{57B27ED4-EEA4-4D53-8870-3997D4A2F3D4}"/>
    <cellStyle name="standardnumber 2" xfId="27671" xr:uid="{6C301291-064C-4C95-B860-41FF7FE06C19}"/>
    <cellStyle name="standardnumber 3" xfId="27672" xr:uid="{974FF15F-18D6-4903-B5AB-C5E45B156BEC}"/>
    <cellStyle name="standardnumber 4" xfId="27673" xr:uid="{608549E3-F132-4855-943F-8B58999006C4}"/>
    <cellStyle name="standardnumber 5" xfId="27674" xr:uid="{3130A792-2BF2-42C5-9753-3D3CEF43D7D1}"/>
    <cellStyle name="StandingData" xfId="27675" xr:uid="{16FB08AD-1420-4271-89E0-397CDA4028D4}"/>
    <cellStyle name="Standaard_Acc raco magn snac 2-5-2005" xfId="27665" xr:uid="{3AFA0999-801B-4580-8098-55F1AE68145D}"/>
    <cellStyle name="std" xfId="27676" xr:uid="{96C95F12-C4E2-4846-854C-4DB946EC2837}"/>
    <cellStyle name="std 10" xfId="27677" xr:uid="{87E5129C-0F72-4FA9-9F46-D1CCD5C0A06C}"/>
    <cellStyle name="std 11" xfId="27678" xr:uid="{DF913B9B-3B0A-4C86-9812-ED6441F0A627}"/>
    <cellStyle name="std 12" xfId="27679" xr:uid="{4CC9637F-8B87-4333-9C60-669C041A88C1}"/>
    <cellStyle name="std 13" xfId="27680" xr:uid="{6304B3FB-BD3F-4F3C-84DC-470736B49B48}"/>
    <cellStyle name="std 14" xfId="27681" xr:uid="{591BB025-314B-4268-B258-029E7EAA1457}"/>
    <cellStyle name="std 15" xfId="27682" xr:uid="{AAC04ACC-8AD4-4A99-9577-3A502678E24C}"/>
    <cellStyle name="std 16" xfId="27683" xr:uid="{23EB2B28-18C8-4F0A-9CEE-D2144D591660}"/>
    <cellStyle name="std 17" xfId="27684" xr:uid="{870F0475-553C-4DE3-8112-CAF902D0374B}"/>
    <cellStyle name="std 2" xfId="27685" xr:uid="{66FB73C6-0C64-4474-A6F1-081C5CD3DA12}"/>
    <cellStyle name="std 2 2" xfId="27686" xr:uid="{5FCFD6D8-A0A8-40AB-B61F-EC3939259C8A}"/>
    <cellStyle name="std 2_Annexe 6 IAS" xfId="27687" xr:uid="{D1B3B79A-A7E7-4E93-8833-AEDDF41FD11D}"/>
    <cellStyle name="std 3" xfId="27688" xr:uid="{F5DDED97-5939-4016-B052-C129A0A3BC9E}"/>
    <cellStyle name="std 4" xfId="27689" xr:uid="{63DDF55C-2C9F-4DF4-9157-526C33E437F8}"/>
    <cellStyle name="std 5" xfId="27690" xr:uid="{88AB1675-3274-43D1-AF2B-CB736CC291BA}"/>
    <cellStyle name="std 6" xfId="27691" xr:uid="{D902556D-D2C0-49A6-ACB3-441C18995B2E}"/>
    <cellStyle name="std 7" xfId="27692" xr:uid="{2DE970E8-2D38-4D8D-8617-E9C6610457D9}"/>
    <cellStyle name="std 8" xfId="27693" xr:uid="{6593D683-B2B4-4B2A-BEF2-CFA33C6FADAD}"/>
    <cellStyle name="std 9" xfId="27694" xr:uid="{72F350D6-6303-4B0E-82A5-28E1C975D712}"/>
    <cellStyle name="std_~0950885" xfId="27695" xr:uid="{1A1BAAA3-766B-468F-A568-40B29476D6DA}"/>
    <cellStyle name="Sterling [0]" xfId="27696" xr:uid="{C7BD4D84-C899-48B6-9B84-BB8D17B93BEA}"/>
    <cellStyle name="Stil 1" xfId="29" xr:uid="{2361FB8F-80AB-4BA3-A9BB-6508CD7AB995}"/>
    <cellStyle name="Stile 1" xfId="27697" xr:uid="{541338B6-CD09-4D87-A9D3-1F702F86C5E1}"/>
    <cellStyle name="Stitle" xfId="27698" xr:uid="{D4474129-098C-403B-8AAE-651240BE9BFB}"/>
    <cellStyle name="Ston" xfId="27699" xr:uid="{89CD501B-0347-4025-B244-F1841BE03904}"/>
    <cellStyle name="Ston 2" xfId="27700" xr:uid="{65D93E5F-971B-47D9-B1BE-F6E9433BC92C}"/>
    <cellStyle name="Ston 3" xfId="27701" xr:uid="{683726C0-2D30-4F87-9C57-0CD954CE0B82}"/>
    <cellStyle name="Ston_~0950885" xfId="27702" xr:uid="{68347DB0-9E73-4BD6-82FE-5B3B68AD845D}"/>
    <cellStyle name="strip" xfId="27703" xr:uid="{0E69F8B5-6B44-4B2E-9C67-9C4221E4FDDE}"/>
    <cellStyle name="strip 10" xfId="27704" xr:uid="{4F1E8B6C-58FB-4319-98C9-853DDC469933}"/>
    <cellStyle name="strip 11" xfId="27705" xr:uid="{40B216B3-7030-413A-A00A-075FFB7949DA}"/>
    <cellStyle name="strip 12" xfId="27706" xr:uid="{577F0100-09C4-4506-80F2-40859BAA3189}"/>
    <cellStyle name="strip 13" xfId="27707" xr:uid="{0947A4EC-3F68-436A-B5E6-DB4DA65B7781}"/>
    <cellStyle name="strip 14" xfId="27708" xr:uid="{868A1B05-958D-4575-BA84-CCB5FDCC29D6}"/>
    <cellStyle name="strip 15" xfId="27709" xr:uid="{D008587B-1B07-4173-B91F-6A24CFE347B8}"/>
    <cellStyle name="strip 16" xfId="27710" xr:uid="{C1776720-E1EA-4C24-9F74-6A7AFF510CBA}"/>
    <cellStyle name="strip 17" xfId="27711" xr:uid="{F57AEF20-359F-4B77-94DB-B92EEFF65CB3}"/>
    <cellStyle name="strip 2" xfId="27712" xr:uid="{551263CF-AEDB-4112-976B-94940A141301}"/>
    <cellStyle name="strip 2 2" xfId="27713" xr:uid="{A1229F5E-AC87-491F-B252-67536E7C6639}"/>
    <cellStyle name="strip 2_Annexe 6 IAS" xfId="27714" xr:uid="{014713AC-7382-4A5C-8794-9EB30DDDCB3F}"/>
    <cellStyle name="strip 3" xfId="27715" xr:uid="{8457753E-CFB0-4254-9643-46FFEEF68EDD}"/>
    <cellStyle name="strip 3 2" xfId="27716" xr:uid="{258C1158-E547-44CE-B701-98A2F459E5BB}"/>
    <cellStyle name="strip 3_Annexe 6 IAS" xfId="27717" xr:uid="{7E5DC8FF-7153-4E02-9CE8-E2B97AD24DDB}"/>
    <cellStyle name="strip 4" xfId="27718" xr:uid="{212AE893-81FD-4F43-BCB0-03A8A682B66A}"/>
    <cellStyle name="strip 4 2" xfId="27719" xr:uid="{A907E3F6-D9FE-4311-A921-ACABB0FA0898}"/>
    <cellStyle name="strip 4_Annexe 6 IAS" xfId="27720" xr:uid="{7DC0855A-4EB0-406C-9AAE-996E8FE94ABE}"/>
    <cellStyle name="strip 5" xfId="27721" xr:uid="{A78AB101-FE76-4643-81AC-DEE849D6DDAA}"/>
    <cellStyle name="strip 5 2" xfId="27722" xr:uid="{76FCE814-B0F7-4790-8E9A-E2EDA1D8C975}"/>
    <cellStyle name="strip 5_Annexe 6 IAS" xfId="27723" xr:uid="{71960FF9-BF85-4761-8785-A736DF8FD135}"/>
    <cellStyle name="strip 6" xfId="27724" xr:uid="{8A6EF359-9A47-4970-8B1B-81EC6FE24B56}"/>
    <cellStyle name="strip 7" xfId="27725" xr:uid="{7ADDCB89-1842-4778-BCCF-7B770C3C6D02}"/>
    <cellStyle name="strip 8" xfId="27726" xr:uid="{21600B28-A98F-44D2-AB02-311615A5BF87}"/>
    <cellStyle name="strip 9" xfId="27727" xr:uid="{11F937B1-DF9A-4919-B582-51988B650F5D}"/>
    <cellStyle name="strip_Annexe 6 IAS" xfId="27728" xr:uid="{0492110D-B03F-4B28-A5C1-ABF7920D66D2}"/>
    <cellStyle name="STYL1 - Style1" xfId="27729" xr:uid="{3DA262AC-4B5C-4408-A8DF-7D6BDC46EDEB}"/>
    <cellStyle name="STYL1 - Style1 2" xfId="27730" xr:uid="{D6CB8328-C309-41C7-A633-613DBD7F794C}"/>
    <cellStyle name="STYL1 - Style1 3" xfId="27731" xr:uid="{72CFE8D9-1321-491B-8AC6-DBFD2109A9E4}"/>
    <cellStyle name="Style 1" xfId="27732" xr:uid="{DB78DD7E-0AA5-405D-BCCE-60ACC206DF2A}"/>
    <cellStyle name="Style 1 2" xfId="27733" xr:uid="{23A390D0-916B-4513-A795-7F65B68F687C}"/>
    <cellStyle name="Style 1 2 2" xfId="27734" xr:uid="{E4B009E9-854B-42AE-9970-DA9F5C487466}"/>
    <cellStyle name="Style 1 2 2 2" xfId="27735" xr:uid="{824DA65E-53D0-48C6-873E-D0D871D5D29F}"/>
    <cellStyle name="Style 1 2 2 2 2" xfId="27736" xr:uid="{E308EF96-F243-4564-A800-F9C64A8471B7}"/>
    <cellStyle name="Style 1 2 2 3" xfId="27737" xr:uid="{1AA88BF4-0019-430C-924C-50C6B783996D}"/>
    <cellStyle name="Style 1 2 3" xfId="27738" xr:uid="{03155CAA-8FD0-468F-9310-42CBB573DD02}"/>
    <cellStyle name="Style 1 2 3 2" xfId="27739" xr:uid="{D83499C2-2AF0-4E43-8553-6ED4698C0D4C}"/>
    <cellStyle name="Style 1 2 3 2 2" xfId="27740" xr:uid="{11203A12-D61E-49BD-86BF-C1E179675C80}"/>
    <cellStyle name="Style 1 2 3 3" xfId="27741" xr:uid="{FDF26779-56CC-4E6E-88FC-5F9D79A218BA}"/>
    <cellStyle name="Style 1 2 4" xfId="27742" xr:uid="{D562756A-913C-4BAF-A415-BEA6F6BDF321}"/>
    <cellStyle name="Style 1 2 4 2" xfId="27743" xr:uid="{21DC7FDD-1EE4-4245-9410-FF27624A269F}"/>
    <cellStyle name="Style 1 2 5" xfId="27744" xr:uid="{F3A07FDB-49D4-4584-A730-C03C8D99F632}"/>
    <cellStyle name="Style 1 2_Cadrage conso" xfId="27745" xr:uid="{9ED01958-A306-45F5-9906-A5A444155B03}"/>
    <cellStyle name="Style 1 3" xfId="27746" xr:uid="{9CB1DB1C-0215-4A25-86E4-ECF9FF289713}"/>
    <cellStyle name="Style 1 3 2" xfId="27747" xr:uid="{B4B2C0EA-0EA9-4863-A017-DF36E461B963}"/>
    <cellStyle name="Style 1 3 2 2" xfId="27748" xr:uid="{0FFDA622-364B-4266-9FB5-B98F15024746}"/>
    <cellStyle name="Style 1 3 3" xfId="27749" xr:uid="{65B9AB23-CE40-418D-8189-7DD39DB060A7}"/>
    <cellStyle name="Style 1 4" xfId="27750" xr:uid="{39570854-DC43-4A4C-9474-2A39C76D03A6}"/>
    <cellStyle name="Style 1 4 2" xfId="27751" xr:uid="{695BB00D-121B-4E8F-B510-E16D7003D032}"/>
    <cellStyle name="Style 1 4 2 2" xfId="27752" xr:uid="{4979C31B-EFE2-478E-BC03-2128A2FBEC29}"/>
    <cellStyle name="Style 1 4 3" xfId="27753" xr:uid="{8F42E066-B18C-433C-BE8C-97301F3BD3FA}"/>
    <cellStyle name="Style 1 5" xfId="27754" xr:uid="{39B9A254-A4F6-46BC-BFD5-CA72D7767404}"/>
    <cellStyle name="Style 1 5 2" xfId="27755" xr:uid="{94167164-49C0-4B23-9CDA-A8C33AB8351A}"/>
    <cellStyle name="Style 1 5 3" xfId="27756" xr:uid="{64585258-187C-4AB2-8050-76203E831831}"/>
    <cellStyle name="Style 1 6" xfId="27757" xr:uid="{1446F3AA-9BB2-4C93-866D-BC44E015A22C}"/>
    <cellStyle name="Style 1 7" xfId="27758" xr:uid="{1B8B4C7D-5FE7-4247-82A2-1880C5C0E79F}"/>
    <cellStyle name="Style 1_Annexe 6 IAS" xfId="27759" xr:uid="{A1F763C5-4CD5-4923-9E17-9F764161E232}"/>
    <cellStyle name="Style 10" xfId="27760" xr:uid="{2DE23C2A-E231-4BFD-8638-02F4CA1322A1}"/>
    <cellStyle name="Style 11" xfId="27761" xr:uid="{A7D8662E-AAA7-4BD5-ABD8-983045DF474C}"/>
    <cellStyle name="Style 12" xfId="27762" xr:uid="{2902026B-9DF2-4DC6-89DB-EBAEEDCDEED0}"/>
    <cellStyle name="Style 13" xfId="27763" xr:uid="{FAE79E12-89EA-4ECC-A027-9A2D2A4D35C6}"/>
    <cellStyle name="Style 14" xfId="27764" xr:uid="{D835A959-29A4-49D8-BDDC-9948E9322B34}"/>
    <cellStyle name="Style 15" xfId="27765" xr:uid="{B1638373-297F-4188-BCDB-2480C365FE39}"/>
    <cellStyle name="Style 16" xfId="27766" xr:uid="{4AA0251A-B97F-438C-B7C5-40CD284C8CB0}"/>
    <cellStyle name="Style 17" xfId="27767" xr:uid="{70E16133-6B35-4CFB-A662-14C44DD61F58}"/>
    <cellStyle name="Style 18" xfId="27768" xr:uid="{B4E4825B-D663-4273-AE85-58EB415E4561}"/>
    <cellStyle name="Style 19" xfId="27769" xr:uid="{54C59913-4491-40ED-B601-00D7BBC6D3B6}"/>
    <cellStyle name="Style 2" xfId="27770" xr:uid="{63736E8A-F7D4-4D44-B039-B698C33625D8}"/>
    <cellStyle name="Style 20" xfId="27771" xr:uid="{A7CC5C67-81BF-44DF-B089-0439CD080DD7}"/>
    <cellStyle name="Style 21" xfId="27772" xr:uid="{A1E76E39-DEA2-4AEF-9DB8-623795702E41}"/>
    <cellStyle name="Style 22" xfId="27773" xr:uid="{E957FE6E-5F28-4CAE-B0F5-AB1B238651D2}"/>
    <cellStyle name="Style 23" xfId="27774" xr:uid="{4C26C7E5-10B4-4768-8D3A-89AFBF9BB84B}"/>
    <cellStyle name="Style 23 2" xfId="27775" xr:uid="{05FCB4CB-BC1D-4678-9BAD-AAEC13D7D220}"/>
    <cellStyle name="Style 24" xfId="27776" xr:uid="{2C2D68EC-8159-4D67-97CA-A1BECC4DF41B}"/>
    <cellStyle name="Style 25" xfId="27777" xr:uid="{9C5089AF-8E80-4D86-9942-B86424BE562B}"/>
    <cellStyle name="Style 26" xfId="27778" xr:uid="{F994B726-0821-4F7C-A267-080176CEC724}"/>
    <cellStyle name="Style 26 2" xfId="27779" xr:uid="{ED47E084-3E6D-481D-930E-AF672BC44703}"/>
    <cellStyle name="Style 26 3" xfId="27780" xr:uid="{D12F060D-CF2A-43A6-9C2D-A3FC8AEC14D3}"/>
    <cellStyle name="Style 27" xfId="27781" xr:uid="{C68ACDC9-3713-441C-92D3-FC070018F7BB}"/>
    <cellStyle name="Style 28" xfId="27782" xr:uid="{19F86128-E540-4767-A7CF-8EC689F6D1A9}"/>
    <cellStyle name="Style 29" xfId="27783" xr:uid="{EBFC910B-37BA-4178-813F-EB1FBA60AB96}"/>
    <cellStyle name="Style 3" xfId="27784" xr:uid="{43B14DB7-DC01-49D2-B0EB-9BEABCCC9F24}"/>
    <cellStyle name="Style 30" xfId="27785" xr:uid="{F8CF43BF-A12C-48E9-8427-9576D76DA41F}"/>
    <cellStyle name="Style 31" xfId="27786" xr:uid="{5D63D61E-ECF2-4698-96F2-98C0638FCB8F}"/>
    <cellStyle name="Style 32" xfId="27787" xr:uid="{09BBF8A0-2898-49DC-8DB9-46C554E31657}"/>
    <cellStyle name="Style 33" xfId="27788" xr:uid="{BCF54858-1A03-4EEE-B732-94BD01336561}"/>
    <cellStyle name="Style 34" xfId="27789" xr:uid="{264D635C-8446-4B9F-B55F-6F261677A90F}"/>
    <cellStyle name="Style 35" xfId="27790" xr:uid="{454B4C13-70D7-49E4-BCAC-595E1DDF8099}"/>
    <cellStyle name="Style 36" xfId="27791" xr:uid="{6FA8C768-4849-4A7F-A36F-A667412C5A87}"/>
    <cellStyle name="Style 37" xfId="27792" xr:uid="{B9787E07-BB18-444F-8C77-80B620C971E5}"/>
    <cellStyle name="Style 38" xfId="27793" xr:uid="{56398E0D-B8CF-406C-B9C0-49734139FDDA}"/>
    <cellStyle name="Style 39" xfId="27794" xr:uid="{7B96A10D-5A3C-4ED1-921E-559DB8141A4C}"/>
    <cellStyle name="Style 4" xfId="27795" xr:uid="{94B6DAA7-ED74-41C8-8596-6529B5A86F54}"/>
    <cellStyle name="Style 40" xfId="27796" xr:uid="{06EA62E2-E688-409B-A16C-01192A9FADCD}"/>
    <cellStyle name="Style 41" xfId="27797" xr:uid="{076D90C3-4B75-4AE4-98C5-0938B84B0F2E}"/>
    <cellStyle name="Style 42" xfId="27798" xr:uid="{3BB7DB44-946A-48B5-B8A5-CC5C60862890}"/>
    <cellStyle name="Style 43" xfId="27799" xr:uid="{189FCF0B-C4B3-4528-BEC5-0F5562ADF39F}"/>
    <cellStyle name="Style 44" xfId="27800" xr:uid="{FAA7CDC8-246A-4FD9-86C7-6B0D3C53A479}"/>
    <cellStyle name="Style 45" xfId="27801" xr:uid="{AEDFEF47-1B6B-4061-B73F-2B1DAB1AD678}"/>
    <cellStyle name="Style 46" xfId="27802" xr:uid="{FAA0F18B-A491-4659-872A-83E422688D6F}"/>
    <cellStyle name="Style 47" xfId="27803" xr:uid="{866D4FF6-45D1-44AF-8E31-227F4B8B9290}"/>
    <cellStyle name="Style 48" xfId="27804" xr:uid="{C9177748-236B-4D69-B83F-DF4F515AEDE1}"/>
    <cellStyle name="Style 49" xfId="27805" xr:uid="{38ED7275-432B-4FA2-BB33-0BA471C353BA}"/>
    <cellStyle name="Style 5" xfId="27806" xr:uid="{B8CE5671-5B58-4C09-8676-BC32300046CA}"/>
    <cellStyle name="Style 50" xfId="27807" xr:uid="{BFBEC005-2068-4ED5-976A-C82CC9E9CDBB}"/>
    <cellStyle name="Style 51" xfId="27808" xr:uid="{CEB2550C-ACDD-4328-8631-129F67A4E1BB}"/>
    <cellStyle name="Style 52" xfId="27809" xr:uid="{26E87AA1-9F45-4F0E-8B51-8A91FEE069FE}"/>
    <cellStyle name="Style 53" xfId="27810" xr:uid="{12F7B0BE-7BB1-4DC6-89D8-CA403474056B}"/>
    <cellStyle name="Style 54" xfId="27811" xr:uid="{5A44C90A-7CF0-43EB-9C4E-34B62D0905A6}"/>
    <cellStyle name="Style 55" xfId="27812" xr:uid="{CAC76774-E63A-4A14-831E-234EC84A8323}"/>
    <cellStyle name="Style 56" xfId="27813" xr:uid="{119D2CFE-73BD-49DE-AAD1-E7B8FB02895E}"/>
    <cellStyle name="Style 57" xfId="27814" xr:uid="{0E3171A2-A047-45A2-8D0D-772094D62C8A}"/>
    <cellStyle name="Style 58" xfId="27815" xr:uid="{7FA92940-FC60-40B4-A657-0DE73CE7A1D9}"/>
    <cellStyle name="Style 59" xfId="27816" xr:uid="{8C0A70F4-604D-48B5-9A19-D89A10172646}"/>
    <cellStyle name="Style 6" xfId="27817" xr:uid="{6728A571-8312-4968-8FA3-ABDB9C7C96C5}"/>
    <cellStyle name="Style 60" xfId="27818" xr:uid="{8553708D-7CC6-4082-8956-F0506E3DA16A}"/>
    <cellStyle name="Style 61" xfId="27819" xr:uid="{81F8FB57-0F16-44A7-9286-CF0C1764C9B4}"/>
    <cellStyle name="Style 62" xfId="27820" xr:uid="{E78630B3-1959-40B1-B4A4-8C79237476F6}"/>
    <cellStyle name="Style 63" xfId="27821" xr:uid="{B00B2730-FA53-4E74-961E-C43E8659343D}"/>
    <cellStyle name="Style 64" xfId="27822" xr:uid="{EF0B11EB-C7BB-401C-907F-8A784FA18570}"/>
    <cellStyle name="Style 7" xfId="27823" xr:uid="{2582585E-82FE-4193-8E8B-1F6A5F59CBD3}"/>
    <cellStyle name="Style 8" xfId="27824" xr:uid="{4D4E050B-0C2D-4187-98E5-2EABBAD3758C}"/>
    <cellStyle name="Style 9" xfId="27825" xr:uid="{2EB3CC31-5F1F-4718-B9E4-B5656D90A2F6}"/>
    <cellStyle name="style1" xfId="27826" xr:uid="{D4BF8D02-D067-46BE-9576-690F6797F7B4}"/>
    <cellStyle name="style1 2" xfId="27827" xr:uid="{D28B2170-2927-445D-895C-ED31662D6295}"/>
    <cellStyle name="style1_~0950885" xfId="27828" xr:uid="{F07E0468-2974-4914-8798-C2525AEC35DD}"/>
    <cellStyle name="style2" xfId="27829" xr:uid="{146DA8D0-8B48-4D69-9104-29686A6B5705}"/>
    <cellStyle name="style2 2" xfId="27830" xr:uid="{12A9C746-074A-468A-9DDF-86EAD1E7E2C2}"/>
    <cellStyle name="style2_~0950885" xfId="27831" xr:uid="{2AC0FCA5-6A89-4479-8954-5B163871C435}"/>
    <cellStyle name="Subhead1" xfId="27832" xr:uid="{CF499E5D-16E6-4D71-B0D2-64752EBF1D6F}"/>
    <cellStyle name="Subhead2" xfId="27833" xr:uid="{B96910DC-C67B-4644-8A22-D1652B499BDE}"/>
    <cellStyle name="Subhead3" xfId="27834" xr:uid="{41FCC913-B1A0-48FF-8EC6-67C1F64CFA0C}"/>
    <cellStyle name="Subhead4" xfId="27835" xr:uid="{BA900900-6F3C-4F13-897D-335174F31936}"/>
    <cellStyle name="Subtitle" xfId="27836" xr:uid="{2EB8E8C2-DCE9-45D0-90F0-D0AD1C016894}"/>
    <cellStyle name="Subtotal" xfId="27837" xr:uid="{24D74235-6DFE-45F9-BF32-120A3EEBDCCA}"/>
    <cellStyle name="Summary" xfId="27838" xr:uid="{179AB23A-63DF-4440-912E-5B9DEE94BA09}"/>
    <cellStyle name="Summe" xfId="27839" xr:uid="{8C52FA41-7218-4070-8041-88D6B4F2F4DB}"/>
    <cellStyle name="Summe 10" xfId="27840" xr:uid="{7C3C9EEC-E46A-4046-AF45-ACB6E792F4BB}"/>
    <cellStyle name="Summe 2" xfId="27841" xr:uid="{B5BEC219-A29A-4CD5-A507-FD7F23D65688}"/>
    <cellStyle name="Summe 2 2" xfId="27842" xr:uid="{D9012CBA-2763-4133-A464-DCFC29E95052}"/>
    <cellStyle name="Summe 2 3" xfId="27843" xr:uid="{348C085F-1557-4349-AC34-6127672B59C7}"/>
    <cellStyle name="Summe 2 4" xfId="27844" xr:uid="{3F4A8284-821C-4B05-8452-5030F73DB7E5}"/>
    <cellStyle name="Summe 2 5" xfId="27845" xr:uid="{59DCFFFF-03D0-4803-8BBC-EE0956F055B2}"/>
    <cellStyle name="Summe 2 6" xfId="27846" xr:uid="{AEF9D9C4-6CC8-490D-A09F-6731E83871B4}"/>
    <cellStyle name="Summe 2_Annexe 6 IAS" xfId="27847" xr:uid="{F994A686-3DAE-4625-B4F8-C8A0E264D3BE}"/>
    <cellStyle name="Summe 3" xfId="27848" xr:uid="{51796886-E464-4528-B838-345EDE10BA45}"/>
    <cellStyle name="Summe 3 2" xfId="27849" xr:uid="{ED5AE14E-8F82-4B1B-A9BE-BC1B577D80F3}"/>
    <cellStyle name="Summe 3 3" xfId="27850" xr:uid="{3EB28F4B-2720-47FD-9F2C-098C8EA3567B}"/>
    <cellStyle name="Summe 3 4" xfId="27851" xr:uid="{4C17D15C-E709-43FD-9A3C-9543E1C6776A}"/>
    <cellStyle name="Summe 3 5" xfId="27852" xr:uid="{8D0B63E7-DED1-47A7-9C91-4F5F232EDA11}"/>
    <cellStyle name="Summe 3 6" xfId="27853" xr:uid="{D3C1D022-E559-4029-88E5-6820B4B96E58}"/>
    <cellStyle name="Summe 3_Annexe 6 IAS" xfId="27854" xr:uid="{D48362A8-9721-4B1B-ABCF-ED8A4C05F13C}"/>
    <cellStyle name="Summe 4" xfId="27855" xr:uid="{5CAF1DCA-A35C-4F4D-AE22-189DE887223C}"/>
    <cellStyle name="Summe 5" xfId="27856" xr:uid="{1DC2DE16-7C54-497A-9D59-74F2394F9561}"/>
    <cellStyle name="Summe 6" xfId="27857" xr:uid="{FC91EA03-2B1F-44EC-8C59-B72F5002CB27}"/>
    <cellStyle name="Summe 7" xfId="27858" xr:uid="{42B8A2D5-7888-4C44-8575-C97985C85B79}"/>
    <cellStyle name="Summe 8" xfId="27859" xr:uid="{C5FDE1F9-1989-4EBD-BD88-801A801A59ED}"/>
    <cellStyle name="Summe 9" xfId="27860" xr:uid="{A9E4412B-F161-43CD-9F75-3A2B772FDE3C}"/>
    <cellStyle name="Summe_Annexe 6 IAS" xfId="27861" xr:uid="{64727594-62A8-416A-9FD2-FD9F9C993A12}"/>
    <cellStyle name="sup2Date" xfId="27862" xr:uid="{C95D9C1F-819C-4737-AB79-7DA817FAA7AA}"/>
    <cellStyle name="sup2Date 10" xfId="27863" xr:uid="{CE19F837-D23C-484E-A1D1-28436335ADC2}"/>
    <cellStyle name="sup2Date 2" xfId="27864" xr:uid="{12CC73D6-2A96-4E98-8697-A287B93C4F9A}"/>
    <cellStyle name="sup2Date 2 2" xfId="27865" xr:uid="{2D19F2D2-92AD-4E27-A735-15223BF635AA}"/>
    <cellStyle name="sup2Date 2_Annexe 6 IAS" xfId="27866" xr:uid="{A31E94B6-73C9-48D2-92A7-BF55CB455C8A}"/>
    <cellStyle name="sup2Date 3" xfId="27867" xr:uid="{4F166C24-E05C-4881-BC17-A95154A30D6A}"/>
    <cellStyle name="sup2Date 3 2" xfId="27868" xr:uid="{E63F03BD-515F-4076-AB8F-67F5C3C0F1A3}"/>
    <cellStyle name="sup2Date 3_Annexe 6 IAS" xfId="27869" xr:uid="{92A53EC4-198A-4C49-978B-BD0EDC4685F2}"/>
    <cellStyle name="sup2Date 4" xfId="27870" xr:uid="{3329F654-A5B4-4ADD-8505-10B311A6E146}"/>
    <cellStyle name="sup2Date 5" xfId="27871" xr:uid="{E542B0E2-C3AC-47D8-87BC-5E78AE519919}"/>
    <cellStyle name="sup2Date 6" xfId="27872" xr:uid="{6EAF0FE8-11A7-4BA3-BA5B-0CE7A4A82B88}"/>
    <cellStyle name="sup2Date 7" xfId="27873" xr:uid="{8147BA5C-C66A-4674-A895-DFCCB1B7C647}"/>
    <cellStyle name="sup2Date 8" xfId="27874" xr:uid="{F80885AB-BCDE-4EAC-8A86-95597A549EED}"/>
    <cellStyle name="sup2Date 9" xfId="27875" xr:uid="{076F00E8-CBBB-4BA0-9518-4C25C3F36881}"/>
    <cellStyle name="sup2Date_Annexe 6 IAS" xfId="27876" xr:uid="{DB85D35A-09A5-4821-8B8B-724665A04C99}"/>
    <cellStyle name="sup2Int" xfId="27877" xr:uid="{9D8CECB6-8011-4429-BFBD-528FE2CD0C3C}"/>
    <cellStyle name="sup2Int 10" xfId="27878" xr:uid="{3899C594-906E-443E-B28E-D9879DAF0606}"/>
    <cellStyle name="sup2Int 2" xfId="27879" xr:uid="{8D4B865E-10BA-4C41-A429-7C844053035E}"/>
    <cellStyle name="sup2Int 2 2" xfId="27880" xr:uid="{75EDC237-8DF0-49F7-B5AC-CD8B3C2BDA62}"/>
    <cellStyle name="sup2Int 2 3" xfId="27881" xr:uid="{C784A0B0-0B4A-479E-8C16-33BB6417C6A6}"/>
    <cellStyle name="sup2Int 2 4" xfId="27882" xr:uid="{1C5D0FD0-F8EB-46C3-8EBD-BC68CAF44A63}"/>
    <cellStyle name="sup2Int 2 5" xfId="27883" xr:uid="{0CE3AEBA-4C38-4874-8149-7A570F3B62C2}"/>
    <cellStyle name="sup2Int 2 6" xfId="27884" xr:uid="{4C7F852A-9267-4BBE-83AF-768CB16FABB5}"/>
    <cellStyle name="sup2Int 2_Annexe 6 IAS" xfId="27885" xr:uid="{3929DC0B-6755-4CA0-86E7-4475F4591A2D}"/>
    <cellStyle name="sup2Int 3" xfId="27886" xr:uid="{15ADB474-65D6-42BD-8B30-839D1D3559A7}"/>
    <cellStyle name="sup2Int 3 2" xfId="27887" xr:uid="{918369EA-99BC-4D98-BF58-9D0D8DCC3AC2}"/>
    <cellStyle name="sup2Int 3 3" xfId="27888" xr:uid="{E65E4796-F233-46C6-ACE9-346FE35284A1}"/>
    <cellStyle name="sup2Int 3 4" xfId="27889" xr:uid="{64894E1E-662A-4661-BD42-AD22927511F9}"/>
    <cellStyle name="sup2Int 3 5" xfId="27890" xr:uid="{F492FEFA-9699-4839-996F-BC3BF28AECFA}"/>
    <cellStyle name="sup2Int 3 6" xfId="27891" xr:uid="{04880353-0904-4813-89B9-A3E713074A72}"/>
    <cellStyle name="sup2Int 3_Annexe 6 IAS" xfId="27892" xr:uid="{A5BA3070-E167-4177-AABB-F2DF08A08F2D}"/>
    <cellStyle name="sup2Int 4" xfId="27893" xr:uid="{1092D22D-8F64-485C-A54B-EADF1A234C7F}"/>
    <cellStyle name="sup2Int 5" xfId="27894" xr:uid="{CEE740C2-1E10-4B52-ADF7-256011746D43}"/>
    <cellStyle name="sup2Int 6" xfId="27895" xr:uid="{CBBC9C9F-4C6D-47CD-998F-1290FBAFAF88}"/>
    <cellStyle name="sup2Int 7" xfId="27896" xr:uid="{EC5E2DE3-8144-43AE-87B2-2FCE52853EF8}"/>
    <cellStyle name="sup2Int 8" xfId="27897" xr:uid="{BD559B89-089B-493B-95FB-7CB45FA82ACF}"/>
    <cellStyle name="sup2Int 9" xfId="27898" xr:uid="{9BC1FD0D-88D0-46E6-8337-13F71E25B038}"/>
    <cellStyle name="sup2Int_Annexe 6 IAS" xfId="27899" xr:uid="{3C699BB0-032E-4935-8358-E13E50FA3514}"/>
    <cellStyle name="sup2ParameterE" xfId="27900" xr:uid="{77B0F18E-8393-4FE5-AF4C-B1B22AB7F349}"/>
    <cellStyle name="sup2ParameterE 10" xfId="27901" xr:uid="{BF30ADB6-5184-46AA-9447-B4F9524D2D51}"/>
    <cellStyle name="sup2ParameterE 2" xfId="27902" xr:uid="{6C09119A-6C8D-4BE4-AA6D-C50B7D023118}"/>
    <cellStyle name="sup2ParameterE 2 2" xfId="27903" xr:uid="{8E86BD42-C9E9-4BD1-A644-D2F9A60651EB}"/>
    <cellStyle name="sup2ParameterE 2 3" xfId="27904" xr:uid="{85715F84-2E17-46CC-8C6F-EBD55FCB204F}"/>
    <cellStyle name="sup2ParameterE 2 4" xfId="27905" xr:uid="{3BF321E7-7404-4E17-8966-DBF235F74943}"/>
    <cellStyle name="sup2ParameterE 2 5" xfId="27906" xr:uid="{69C40A7C-1BEE-4B23-A640-809136CE0F1B}"/>
    <cellStyle name="sup2ParameterE 2 6" xfId="27907" xr:uid="{0B74F87D-DB30-4B02-A5F7-BAAE8CA298DA}"/>
    <cellStyle name="sup2ParameterE 2_Annexe 6 IAS" xfId="27908" xr:uid="{99C68472-F4E1-4845-9B59-8D67AA13719A}"/>
    <cellStyle name="sup2ParameterE 3" xfId="27909" xr:uid="{8809FAA5-1B72-42E5-8F95-34394EC57A78}"/>
    <cellStyle name="sup2ParameterE 3 2" xfId="27910" xr:uid="{DD781660-A6B6-41EF-B9F7-28F51CFE01F1}"/>
    <cellStyle name="sup2ParameterE 3 3" xfId="27911" xr:uid="{67998E25-6AEC-4E46-8842-337548F58709}"/>
    <cellStyle name="sup2ParameterE 3 4" xfId="27912" xr:uid="{B86FBA8F-9E83-401F-8BD8-99CAF86BE461}"/>
    <cellStyle name="sup2ParameterE 3 5" xfId="27913" xr:uid="{A87AA413-52BB-4FD6-8911-2CD4A4B50DB6}"/>
    <cellStyle name="sup2ParameterE 3 6" xfId="27914" xr:uid="{FA58989A-6038-43E4-AFC6-6738DE2F6B05}"/>
    <cellStyle name="sup2ParameterE 3_Annexe 6 IAS" xfId="27915" xr:uid="{809D9468-20B5-480A-937C-435972B0EAC6}"/>
    <cellStyle name="sup2ParameterE 4" xfId="27916" xr:uid="{B001E241-58AA-496C-B983-415B40C2351B}"/>
    <cellStyle name="sup2ParameterE 5" xfId="27917" xr:uid="{0DAFB913-DD13-4037-8930-C021BC37B380}"/>
    <cellStyle name="sup2ParameterE 6" xfId="27918" xr:uid="{3B49245B-5EE4-4CDE-916D-5BEEF8262649}"/>
    <cellStyle name="sup2ParameterE 7" xfId="27919" xr:uid="{68E0488C-9E59-4101-8C3F-DE657593EB31}"/>
    <cellStyle name="sup2ParameterE 8" xfId="27920" xr:uid="{D300B946-B8AA-48F4-919E-8F2CF36DB6C5}"/>
    <cellStyle name="sup2ParameterE 9" xfId="27921" xr:uid="{B1A5E91E-07D7-47FE-BC8D-34A25EA8A363}"/>
    <cellStyle name="sup2ParameterE_Annexe 6 IAS" xfId="27922" xr:uid="{84FB1814-201E-48A6-9DEA-F66D12D49635}"/>
    <cellStyle name="sup2Percentage" xfId="27923" xr:uid="{5E99C9E0-A7AF-4F5E-8C0E-83C7456139FF}"/>
    <cellStyle name="sup2Percentage 10" xfId="27924" xr:uid="{ED4079FC-CABA-4A2D-8069-E8064BA681CF}"/>
    <cellStyle name="sup2Percentage 2" xfId="27925" xr:uid="{E5481FCA-7525-4FFF-9B84-2EB4946863AD}"/>
    <cellStyle name="sup2Percentage 2 2" xfId="27926" xr:uid="{98F876AF-8733-4EE0-98BC-6B70B22A52EE}"/>
    <cellStyle name="sup2Percentage 2 3" xfId="27927" xr:uid="{4EC0AE6D-682B-46BD-9667-FD9BC7721135}"/>
    <cellStyle name="sup2Percentage 2 4" xfId="27928" xr:uid="{1B004ACD-5656-42E6-B47A-8AA28204C687}"/>
    <cellStyle name="sup2Percentage 2 5" xfId="27929" xr:uid="{AFB12087-4BCB-4727-BEC5-71755F666B4B}"/>
    <cellStyle name="sup2Percentage 2 6" xfId="27930" xr:uid="{43888B77-B3DA-46F7-82CF-7A7B59A36790}"/>
    <cellStyle name="sup2Percentage 2_Annexe 6 IAS" xfId="27931" xr:uid="{0DA1A49D-023A-43FE-8958-18B6F43632B2}"/>
    <cellStyle name="sup2Percentage 3" xfId="27932" xr:uid="{557CBBC0-EF5D-449F-9C11-B45C34D8AF91}"/>
    <cellStyle name="sup2Percentage 3 2" xfId="27933" xr:uid="{0CB648E7-7D65-42DA-A586-54C4876B7C5D}"/>
    <cellStyle name="sup2Percentage 3 3" xfId="27934" xr:uid="{C140925F-89C6-4C3A-AA33-1FAE8ABCA506}"/>
    <cellStyle name="sup2Percentage 3 4" xfId="27935" xr:uid="{C6225F50-BE02-4AF0-8FC2-3586B03ADE03}"/>
    <cellStyle name="sup2Percentage 3 5" xfId="27936" xr:uid="{9C517EAA-AEDA-4A20-B01E-CAEE5B8E82B4}"/>
    <cellStyle name="sup2Percentage 3 6" xfId="27937" xr:uid="{BF752D8D-7AE7-43B4-A461-DB020ED5E3D4}"/>
    <cellStyle name="sup2Percentage 3_Annexe 6 IAS" xfId="27938" xr:uid="{0277CA4A-2311-4B16-AC17-4F691E9DAB1C}"/>
    <cellStyle name="sup2Percentage 4" xfId="27939" xr:uid="{95900C9B-60A1-4016-AAB3-F81A4AF01741}"/>
    <cellStyle name="sup2Percentage 5" xfId="27940" xr:uid="{FC8812D0-59B0-4289-8D47-5DA5934EF294}"/>
    <cellStyle name="sup2Percentage 6" xfId="27941" xr:uid="{DDFA3337-EB03-4307-A00F-885B7B37A7BB}"/>
    <cellStyle name="sup2Percentage 7" xfId="27942" xr:uid="{3E479AD8-0113-4142-939F-4E866A0364D7}"/>
    <cellStyle name="sup2Percentage 8" xfId="27943" xr:uid="{FA65DA8A-C003-4A0B-A734-88E8F0A9B58A}"/>
    <cellStyle name="sup2Percentage 9" xfId="27944" xr:uid="{4158A7D1-99D8-4AFD-A76A-1F5517C8D0F8}"/>
    <cellStyle name="sup2Percentage_Annexe 6 IAS" xfId="27945" xr:uid="{C006C143-0280-47E8-8949-D3D06B431DD9}"/>
    <cellStyle name="sup2PercentageL" xfId="27946" xr:uid="{D7D79131-AA65-4EED-AF3A-9DAAA5B16969}"/>
    <cellStyle name="sup2PercentageL 10" xfId="27947" xr:uid="{0C8ADD53-24E8-4568-A7D5-AB96725C1249}"/>
    <cellStyle name="sup2PercentageL 2" xfId="27948" xr:uid="{42DFAFCE-5C85-409E-86F2-7C15178D6F67}"/>
    <cellStyle name="sup2PercentageL 2 2" xfId="27949" xr:uid="{16897ACD-1ACD-47C5-A736-6C29EE05347E}"/>
    <cellStyle name="sup2PercentageL 2 3" xfId="27950" xr:uid="{96AC5804-B89C-4818-BD4C-52D631A9187A}"/>
    <cellStyle name="sup2PercentageL 2 4" xfId="27951" xr:uid="{D3F41642-753F-43A3-A94E-C916BF73005F}"/>
    <cellStyle name="sup2PercentageL 2 5" xfId="27952" xr:uid="{D58E0C22-132A-4455-ACBF-6F7D4EFDC9CC}"/>
    <cellStyle name="sup2PercentageL 2 6" xfId="27953" xr:uid="{1611C930-6EC1-4B41-AD4D-8331E6F5A45D}"/>
    <cellStyle name="sup2PercentageL 2_Annexe 6 IAS" xfId="27954" xr:uid="{51DD4C6F-CEE5-4D4E-A1C5-75DA2544EB94}"/>
    <cellStyle name="sup2PercentageL 3" xfId="27955" xr:uid="{90508B22-7B03-42D4-B8FF-3286DD1010F5}"/>
    <cellStyle name="sup2PercentageL 3 2" xfId="27956" xr:uid="{5D60608C-F0AA-4299-A21F-68ABB471146E}"/>
    <cellStyle name="sup2PercentageL 3 3" xfId="27957" xr:uid="{CB8CCEE9-C327-48EC-8DFA-32EDEDE0F6E7}"/>
    <cellStyle name="sup2PercentageL 3 4" xfId="27958" xr:uid="{D41E2FA8-6D06-40FF-BBD1-1DF2F20DE556}"/>
    <cellStyle name="sup2PercentageL 3 5" xfId="27959" xr:uid="{4D74B4F8-F3D6-4EB1-AAE4-88F49917D83A}"/>
    <cellStyle name="sup2PercentageL 3 6" xfId="27960" xr:uid="{0D283293-1713-416A-BDB9-CDD864CA0097}"/>
    <cellStyle name="sup2PercentageL 3_Annexe 6 IAS" xfId="27961" xr:uid="{4FC794E2-94C0-4382-B01E-5CE8A3C28CDF}"/>
    <cellStyle name="sup2PercentageL 4" xfId="27962" xr:uid="{887DD6C2-A833-48E4-8296-784AAC36F251}"/>
    <cellStyle name="sup2PercentageL 5" xfId="27963" xr:uid="{4CBCFFD5-3B13-46E0-A49E-C1029F905DB0}"/>
    <cellStyle name="sup2PercentageL 6" xfId="27964" xr:uid="{D99F1EFF-CF6E-496A-9DD4-A18E233FA610}"/>
    <cellStyle name="sup2PercentageL 7" xfId="27965" xr:uid="{8AE98A1C-1B97-42C4-92CA-CA09E6F75522}"/>
    <cellStyle name="sup2PercentageL 8" xfId="27966" xr:uid="{D9F38155-CDFF-43CD-A8BB-EC7D6AAFD85C}"/>
    <cellStyle name="sup2PercentageL 9" xfId="27967" xr:uid="{B032FA7F-968F-4DAD-A839-9835A08FE456}"/>
    <cellStyle name="sup2PercentageL_Annexe 6 IAS" xfId="27968" xr:uid="{79030AF3-4A1F-45F7-82B1-660C7485D4E2}"/>
    <cellStyle name="sup2PercentageM" xfId="27969" xr:uid="{A66C3890-12AF-4542-815A-E8AB885E85B5}"/>
    <cellStyle name="sup2PercentageM 10" xfId="27970" xr:uid="{699036FC-4CFA-4C00-97F0-7DDDBACD8DF4}"/>
    <cellStyle name="sup2PercentageM 2" xfId="27971" xr:uid="{E3DED749-6E14-4CAE-BF2E-692902535330}"/>
    <cellStyle name="sup2PercentageM 2 2" xfId="27972" xr:uid="{A43F9D0F-0AFC-40EA-A186-5080664D1191}"/>
    <cellStyle name="sup2PercentageM 2 3" xfId="27973" xr:uid="{FECB15C9-EF27-4D63-A7B4-423DD3594753}"/>
    <cellStyle name="sup2PercentageM 2 4" xfId="27974" xr:uid="{D8DE09A4-F049-4D4A-90C7-9AD6E824FC38}"/>
    <cellStyle name="sup2PercentageM 2 5" xfId="27975" xr:uid="{DD6F9EC2-2973-4CD2-A6AE-A85FEB93C182}"/>
    <cellStyle name="sup2PercentageM 2 6" xfId="27976" xr:uid="{D8B97212-C77B-470C-B60C-4A6D03EC277E}"/>
    <cellStyle name="sup2PercentageM 2_Annexe 6 IAS" xfId="27977" xr:uid="{B9483587-EB05-4752-ABB7-4DFC2C862649}"/>
    <cellStyle name="sup2PercentageM 3" xfId="27978" xr:uid="{2BC928A1-3163-48AB-8D66-170BF565D051}"/>
    <cellStyle name="sup2PercentageM 3 2" xfId="27979" xr:uid="{6C2BABBA-5C18-4118-B348-43A4FBF1CE4E}"/>
    <cellStyle name="sup2PercentageM 3 3" xfId="27980" xr:uid="{A10B6211-AB3D-4509-8F33-6A2521B90C02}"/>
    <cellStyle name="sup2PercentageM 3 4" xfId="27981" xr:uid="{088DA55A-BCE0-4290-A28E-0DDFB0173D5D}"/>
    <cellStyle name="sup2PercentageM 3 5" xfId="27982" xr:uid="{80023618-5877-4962-A660-F7BC76825394}"/>
    <cellStyle name="sup2PercentageM 3 6" xfId="27983" xr:uid="{5DEB91E2-3C86-48D2-BA43-39A4F78B08D1}"/>
    <cellStyle name="sup2PercentageM 3_Annexe 6 IAS" xfId="27984" xr:uid="{5CE1763B-A698-4467-9939-A3868EA2D6C6}"/>
    <cellStyle name="sup2PercentageM 4" xfId="27985" xr:uid="{78F9B7B5-62D8-4CF3-AC72-821877D4DC11}"/>
    <cellStyle name="sup2PercentageM 5" xfId="27986" xr:uid="{163B3137-C3A1-440F-A735-07FC283614DC}"/>
    <cellStyle name="sup2PercentageM 6" xfId="27987" xr:uid="{F5913F2F-DFB8-4DDB-B75B-597240350F9E}"/>
    <cellStyle name="sup2PercentageM 7" xfId="27988" xr:uid="{36099EF5-C28A-47BC-BF3B-462368C694FD}"/>
    <cellStyle name="sup2PercentageM 8" xfId="27989" xr:uid="{2B35A593-C2B3-43B1-9B81-16E2D96706CA}"/>
    <cellStyle name="sup2PercentageM 9" xfId="27990" xr:uid="{F63653F5-8034-4469-9997-BB961A30497C}"/>
    <cellStyle name="sup2PercentageM_Annexe 6 IAS" xfId="27991" xr:uid="{204C54F2-C329-4D9A-8690-5F1D2B13672F}"/>
    <cellStyle name="sup2Selection" xfId="27992" xr:uid="{BE43FE11-E2F6-4C32-8B4F-6496E8C21383}"/>
    <cellStyle name="sup2Selection 10" xfId="27993" xr:uid="{023137F0-63AC-4839-A4F9-0857FAB8CE8A}"/>
    <cellStyle name="sup2Selection 2" xfId="27994" xr:uid="{CC8DD658-6410-485B-8BE9-78AC6D5B8028}"/>
    <cellStyle name="sup2Selection 2 2" xfId="27995" xr:uid="{6A506B91-9925-425B-BAE4-9E3D7D234768}"/>
    <cellStyle name="sup2Selection 2 3" xfId="27996" xr:uid="{5341C475-269F-4DDC-B188-9D3A6D479ECA}"/>
    <cellStyle name="sup2Selection 2 4" xfId="27997" xr:uid="{B7E9A545-1F92-499B-A07E-C345107A9ADD}"/>
    <cellStyle name="sup2Selection 2 5" xfId="27998" xr:uid="{73BEF758-715E-40D3-9480-2F13314B3AB0}"/>
    <cellStyle name="sup2Selection 2 6" xfId="27999" xr:uid="{112F4F8E-F390-4911-B42B-0BEF671AF825}"/>
    <cellStyle name="sup2Selection 2_Annexe 6 IAS" xfId="28000" xr:uid="{CB44EB64-7198-443B-AFF9-029808B641C3}"/>
    <cellStyle name="sup2Selection 3" xfId="28001" xr:uid="{1A723D38-6527-43CE-979E-31FC07489A48}"/>
    <cellStyle name="sup2Selection 3 2" xfId="28002" xr:uid="{28D7A1B8-4FE8-4D2F-BB92-77D9010BB470}"/>
    <cellStyle name="sup2Selection 3 3" xfId="28003" xr:uid="{E54EF726-AB8E-4783-89DA-9B10897EA938}"/>
    <cellStyle name="sup2Selection 3 4" xfId="28004" xr:uid="{D9E3B441-E698-4A77-B2B8-808D993522D7}"/>
    <cellStyle name="sup2Selection 3 5" xfId="28005" xr:uid="{86C0BF3C-AF96-42B5-B989-34EB94A409BB}"/>
    <cellStyle name="sup2Selection 3 6" xfId="28006" xr:uid="{7938228A-F94B-4BAB-93DB-F310EDFDEFD0}"/>
    <cellStyle name="sup2Selection 3_Annexe 6 IAS" xfId="28007" xr:uid="{D65E7C69-C723-4BD5-BC6E-E93F3D12894E}"/>
    <cellStyle name="sup2Selection 4" xfId="28008" xr:uid="{146360BE-3F50-4352-9D7F-1113AE1E90F7}"/>
    <cellStyle name="sup2Selection 5" xfId="28009" xr:uid="{66AC57F9-53C2-485B-ABD7-008B2E211CD7}"/>
    <cellStyle name="sup2Selection 6" xfId="28010" xr:uid="{8672AE09-C37C-4153-976B-9261054AF19B}"/>
    <cellStyle name="sup2Selection 7" xfId="28011" xr:uid="{8CAA18E5-53E5-4185-BE3D-FB785A319098}"/>
    <cellStyle name="sup2Selection 8" xfId="28012" xr:uid="{5B278473-2CBB-4D28-94AF-7DC3EDDF859A}"/>
    <cellStyle name="sup2Selection 9" xfId="28013" xr:uid="{9A7078C0-0043-43DE-B70F-47B3FB3A5B02}"/>
    <cellStyle name="sup2Selection_Annexe 6 IAS" xfId="28014" xr:uid="{F3ED21F4-0280-4663-9142-375E25FE0EFC}"/>
    <cellStyle name="sup2Text" xfId="28015" xr:uid="{E91C8272-2142-4B36-A8D1-59B6CEAB676D}"/>
    <cellStyle name="sup2Text 10" xfId="28016" xr:uid="{6E072D09-B69B-48D8-93E6-3FECF19B5CA4}"/>
    <cellStyle name="sup2Text 10 2" xfId="28017" xr:uid="{B7C5D089-C5F6-4792-9CA7-E1E62C1AD840}"/>
    <cellStyle name="sup2Text 10_Annexe 6 IAS" xfId="28018" xr:uid="{87214D7A-98E7-45BE-8717-9E61DBC25BA1}"/>
    <cellStyle name="sup2Text 11" xfId="28019" xr:uid="{02F52D65-646A-40FD-9BF3-28D63D126317}"/>
    <cellStyle name="sup2Text 12" xfId="28020" xr:uid="{393905F4-CA0D-48D9-9672-B40895AD4A8A}"/>
    <cellStyle name="sup2Text 2" xfId="28021" xr:uid="{724B6F77-9DAC-449C-92AB-DCBFC3D7EFFE}"/>
    <cellStyle name="sup2Text 2 2" xfId="28022" xr:uid="{3FCE0ABD-A058-414C-B8FF-2B788F04E5B9}"/>
    <cellStyle name="sup2Text 2 2 2" xfId="28023" xr:uid="{B16FCE48-DBC7-4CB4-AF1D-1224FFA090CA}"/>
    <cellStyle name="sup2Text 2 2 3" xfId="28024" xr:uid="{A695A711-98F9-4F5B-AB0B-7EE7D0CEDEFE}"/>
    <cellStyle name="sup2Text 2 2_Annexe 6 IAS" xfId="28025" xr:uid="{C89013B9-06FF-42CF-875C-9753F8CB133E}"/>
    <cellStyle name="sup2Text 2 3" xfId="28026" xr:uid="{7625D325-B198-4B66-B57F-5C22E410CB1C}"/>
    <cellStyle name="sup2Text 2 4" xfId="28027" xr:uid="{3799785C-A8CB-4A9E-96DC-2DD08BC6A91B}"/>
    <cellStyle name="sup2Text 2 5" xfId="28028" xr:uid="{ECCB9844-077C-4E48-B291-81ED2417D96B}"/>
    <cellStyle name="sup2Text 2 6" xfId="28029" xr:uid="{01D38C92-670D-43B9-8DD0-4D39C544838F}"/>
    <cellStyle name="sup2Text 2_Annexe 6 IAS" xfId="28030" xr:uid="{48B0C2A6-D081-40B4-B238-7BBF40111F8D}"/>
    <cellStyle name="sup2Text 3" xfId="28031" xr:uid="{0642521C-BD3B-475C-9ED1-CA2098FF239B}"/>
    <cellStyle name="sup2Text 3 2" xfId="28032" xr:uid="{278CBEDD-48C5-48BC-AF15-1B4321FAB71F}"/>
    <cellStyle name="sup2Text 3 2 2" xfId="28033" xr:uid="{7C3F0D8D-5A13-447A-882C-7C0AA173464D}"/>
    <cellStyle name="sup2Text 3 2 3" xfId="28034" xr:uid="{A4691615-C7CC-40D0-8A3B-27D0115BA8E3}"/>
    <cellStyle name="sup2Text 3 2_Annexe 6 IAS" xfId="28035" xr:uid="{6BF2976D-8F2B-42B1-B3D4-8B0EE053A838}"/>
    <cellStyle name="sup2Text 3 3" xfId="28036" xr:uid="{292F7E57-734D-4EA2-AC32-F88F49C5541B}"/>
    <cellStyle name="sup2Text 3 4" xfId="28037" xr:uid="{447DC492-A815-4F9B-96B0-2C05B356C54E}"/>
    <cellStyle name="sup2Text 3 5" xfId="28038" xr:uid="{E504B5D3-8204-4657-B073-BC56BDBD88A8}"/>
    <cellStyle name="sup2Text 3 6" xfId="28039" xr:uid="{07774F78-A61D-4301-9CA9-EA69243C200F}"/>
    <cellStyle name="sup2Text 3_Annexe 6 IAS" xfId="28040" xr:uid="{9CA0AE38-7F1A-4E8D-8F52-D1287A7AEE76}"/>
    <cellStyle name="sup2Text 4" xfId="28041" xr:uid="{21D7221E-5D7A-4B8B-B9E5-16DC87D7414C}"/>
    <cellStyle name="sup2Text 4 2" xfId="28042" xr:uid="{3FD75C49-DB6F-447E-A3F6-4EC8A3B4FF78}"/>
    <cellStyle name="sup2Text 4 2 2" xfId="28043" xr:uid="{FDE5B807-D843-4BFB-9097-300E9986D322}"/>
    <cellStyle name="sup2Text 4 2_Annexe 6 IAS" xfId="28044" xr:uid="{1D083D8C-9504-4902-97A4-5D424B0BCC8E}"/>
    <cellStyle name="sup2Text 4 3" xfId="28045" xr:uid="{A03951B6-99AB-4891-B8A4-FE378535C40A}"/>
    <cellStyle name="sup2Text 4 4" xfId="28046" xr:uid="{68993B37-4762-45C1-AA06-FDAA00E4B4DE}"/>
    <cellStyle name="sup2Text 4 5" xfId="28047" xr:uid="{017800B4-281A-4B75-8F6D-C920B4BBFA43}"/>
    <cellStyle name="sup2Text 4_Annexe 6 IAS" xfId="28048" xr:uid="{7B163CD0-3D32-422C-85C8-F7DDBC709560}"/>
    <cellStyle name="sup2Text 5" xfId="28049" xr:uid="{3E692804-03CA-4710-88D3-C4EAB4E9E0F6}"/>
    <cellStyle name="sup2Text 5 2" xfId="28050" xr:uid="{860A48D0-86A0-45F6-8029-9559566E5C0A}"/>
    <cellStyle name="sup2Text 5 2 2" xfId="28051" xr:uid="{8D64046A-6273-4F9D-B821-309189106264}"/>
    <cellStyle name="sup2Text 5 2_Annexe 6 IAS" xfId="28052" xr:uid="{4291F8D5-6F71-4436-B933-1841A3A6FEAF}"/>
    <cellStyle name="sup2Text 5 3" xfId="28053" xr:uid="{94060822-C6D5-482E-AFF3-5BBDAFD52D86}"/>
    <cellStyle name="sup2Text 5 4" xfId="28054" xr:uid="{F7F97834-6454-4DBE-95E3-5AB2939B56A4}"/>
    <cellStyle name="sup2Text 5 5" xfId="28055" xr:uid="{EC6C3AB0-F954-487A-A06C-7ECC122E13FA}"/>
    <cellStyle name="sup2Text 5_Annexe 6 IAS" xfId="28056" xr:uid="{8ABC20B3-1018-4C56-96DC-46228F09FC1E}"/>
    <cellStyle name="sup2Text 6" xfId="28057" xr:uid="{D624349E-10B6-423C-82D2-79D396425BC6}"/>
    <cellStyle name="sup2Text 6 2" xfId="28058" xr:uid="{5476AD6D-6578-4D7F-AD59-7E05ABC62A31}"/>
    <cellStyle name="sup2Text 6 2 2" xfId="28059" xr:uid="{F85DB638-B44C-4C24-A3CA-E29ABF898DA1}"/>
    <cellStyle name="sup2Text 6 2_Annexe 6 IAS" xfId="28060" xr:uid="{0AB3ED29-3C9C-4A2C-B5BE-E4BD4DA198AF}"/>
    <cellStyle name="sup2Text 6 3" xfId="28061" xr:uid="{35FE2A36-5193-4B1C-B11C-E661A2E6E273}"/>
    <cellStyle name="sup2Text 6 4" xfId="28062" xr:uid="{C597C063-3035-4F1D-BFB7-79375BC60F2F}"/>
    <cellStyle name="sup2Text 6_Annexe 6 IAS" xfId="28063" xr:uid="{A129AD6A-20AC-4133-9750-B1E8593F9D97}"/>
    <cellStyle name="sup2Text 7" xfId="28064" xr:uid="{7652EEC3-EE7B-4143-A36D-B3A21F032345}"/>
    <cellStyle name="sup2Text 7 2" xfId="28065" xr:uid="{EFAF7212-50CE-4D2A-9A79-3905DCEF62CF}"/>
    <cellStyle name="sup2Text 7 3" xfId="28066" xr:uid="{C517F118-3290-448A-BE7E-561DAC572019}"/>
    <cellStyle name="sup2Text 7 4" xfId="28067" xr:uid="{84208702-CAB5-4FA9-8C41-F0A0DF424159}"/>
    <cellStyle name="sup2Text 7_Annexe 6 IAS" xfId="28068" xr:uid="{7725E5D6-6A02-4EEB-A26E-0037C36BE900}"/>
    <cellStyle name="sup2Text 8" xfId="28069" xr:uid="{D28D77F3-1244-4916-9523-9F0F8CD01B3B}"/>
    <cellStyle name="sup2Text 8 2" xfId="28070" xr:uid="{E491326D-8EBE-4224-821B-2D1866E8A0D9}"/>
    <cellStyle name="sup2Text 8 3" xfId="28071" xr:uid="{B41CDBC1-64FD-4054-A47F-1BEF1C98FE59}"/>
    <cellStyle name="sup2Text 8 4" xfId="28072" xr:uid="{F97F8756-5A1F-4276-B37C-37BEAC5A9B01}"/>
    <cellStyle name="sup2Text 8_Annexe 6 IAS" xfId="28073" xr:uid="{4223EC3E-500D-408D-BEBC-1B11D49E7B9F}"/>
    <cellStyle name="sup2Text 9" xfId="28074" xr:uid="{A04FA516-53FE-4D72-BA94-8B27B261F326}"/>
    <cellStyle name="sup2Text 9 2" xfId="28075" xr:uid="{AA1F34D8-C904-44E8-82A3-84985939815F}"/>
    <cellStyle name="sup2Text 9 3" xfId="28076" xr:uid="{45EE87FA-9668-4249-8101-35BC7A36191B}"/>
    <cellStyle name="sup2Text 9 4" xfId="28077" xr:uid="{1E3CB59B-B989-44B4-AA42-EB6A2B2F107B}"/>
    <cellStyle name="sup2Text 9_Annexe 6 IAS" xfId="28078" xr:uid="{921ABAF8-E928-483C-9EDF-4014B90BEBDC}"/>
    <cellStyle name="sup2Text_Annexe 6 IAS" xfId="28079" xr:uid="{FA121492-2918-4B8A-8F73-349A5F7CCD86}"/>
    <cellStyle name="sup3ParameterE" xfId="28080" xr:uid="{4FD8F2C3-B2B0-4181-BA3A-5BACBA1BE0BE}"/>
    <cellStyle name="sup3ParameterE 10" xfId="28081" xr:uid="{CC906073-AA26-4542-B7E7-F7DDC943CC24}"/>
    <cellStyle name="sup3ParameterE 2" xfId="28082" xr:uid="{E1ACCD19-77BB-458B-AA7A-1B0C9EF65F1B}"/>
    <cellStyle name="sup3ParameterE 2 2" xfId="28083" xr:uid="{7CD461AD-8FDE-4014-9DF3-A7E52061BFA9}"/>
    <cellStyle name="sup3ParameterE 2 3" xfId="28084" xr:uid="{0772A8B3-97AE-479D-872B-94BDDBB43567}"/>
    <cellStyle name="sup3ParameterE 2 4" xfId="28085" xr:uid="{54F0E1A8-213C-44EF-8B63-073070B913F7}"/>
    <cellStyle name="sup3ParameterE 2 5" xfId="28086" xr:uid="{1E05FB13-4E89-4ADF-948C-02920D81A592}"/>
    <cellStyle name="sup3ParameterE 2 6" xfId="28087" xr:uid="{18B682E0-484A-4C07-8D42-112949A21298}"/>
    <cellStyle name="sup3ParameterE 2_Annexe 6 IAS" xfId="28088" xr:uid="{529C15D1-C3F0-4F75-BB34-CE36E6FE5873}"/>
    <cellStyle name="sup3ParameterE 3" xfId="28089" xr:uid="{59D1DE11-553C-4C21-A14F-6137FB87C070}"/>
    <cellStyle name="sup3ParameterE 3 2" xfId="28090" xr:uid="{EF5306FA-258E-4ED2-A554-07E9DDACD0C9}"/>
    <cellStyle name="sup3ParameterE 3 3" xfId="28091" xr:uid="{F74337B1-E707-4BED-B745-CDF5B03848FD}"/>
    <cellStyle name="sup3ParameterE 3 4" xfId="28092" xr:uid="{A98804A4-38F4-428C-80B6-BE1F559E6227}"/>
    <cellStyle name="sup3ParameterE 3 5" xfId="28093" xr:uid="{41021EDA-C678-440E-A7BC-C27787977B00}"/>
    <cellStyle name="sup3ParameterE 3 6" xfId="28094" xr:uid="{383412C6-9FC4-4686-9E04-B88C96190389}"/>
    <cellStyle name="sup3ParameterE 3_Annexe 6 IAS" xfId="28095" xr:uid="{CD2BC35C-EE30-43B3-AA7B-17A0F133D345}"/>
    <cellStyle name="sup3ParameterE 4" xfId="28096" xr:uid="{3039AA39-FED6-4F61-8BCD-1D17DD4982C4}"/>
    <cellStyle name="sup3ParameterE 5" xfId="28097" xr:uid="{968153B1-CA04-4C50-9605-16B8672BC67B}"/>
    <cellStyle name="sup3ParameterE 6" xfId="28098" xr:uid="{C698F9AE-B66D-4FB0-B6B4-A52186BE81AE}"/>
    <cellStyle name="sup3ParameterE 7" xfId="28099" xr:uid="{1604C61C-5CC1-4D5C-A0D4-D3C1ADDA340D}"/>
    <cellStyle name="sup3ParameterE 8" xfId="28100" xr:uid="{6286368D-ABA8-460B-B1A5-FF2D56061162}"/>
    <cellStyle name="sup3ParameterE 9" xfId="28101" xr:uid="{3B6333A3-9CA8-4606-B10B-CCF105C445F5}"/>
    <cellStyle name="sup3ParameterE_Annexe 6 IAS" xfId="28102" xr:uid="{AF96E8EE-A6BC-439A-B397-C1DB8503F7E4}"/>
    <cellStyle name="sup3Percentage" xfId="28103" xr:uid="{8C01515D-54AC-4E5C-B7A7-821E47D42C24}"/>
    <cellStyle name="sup3Percentage 10" xfId="28104" xr:uid="{D39E8AA8-B323-4C1C-BBD5-888AA4337E7C}"/>
    <cellStyle name="sup3Percentage 2" xfId="28105" xr:uid="{A8B4225E-C727-4BD9-817D-B94543567FEF}"/>
    <cellStyle name="sup3Percentage 2 2" xfId="28106" xr:uid="{FD6FE8D9-2207-4DEB-8975-6275A1A72443}"/>
    <cellStyle name="sup3Percentage 2 3" xfId="28107" xr:uid="{29614A6D-00FA-4396-81E8-EC33E55F02B1}"/>
    <cellStyle name="sup3Percentage 2 4" xfId="28108" xr:uid="{51249598-AA33-4B25-A1FE-FCCE2C051247}"/>
    <cellStyle name="sup3Percentage 2 5" xfId="28109" xr:uid="{317F2669-DA4C-4B5F-9195-27E6354A3D3D}"/>
    <cellStyle name="sup3Percentage 2 6" xfId="28110" xr:uid="{A5E2E981-7B54-4322-B50F-99BAEC215686}"/>
    <cellStyle name="sup3Percentage 2_Annexe 6 IAS" xfId="28111" xr:uid="{A0D52099-B6E0-4148-9EA6-D8B675703CCD}"/>
    <cellStyle name="sup3Percentage 3" xfId="28112" xr:uid="{42C2A770-61CF-43AF-843C-8EE34DEA7B6D}"/>
    <cellStyle name="sup3Percentage 3 2" xfId="28113" xr:uid="{5B6FEF61-863A-46D5-918A-15222422C96F}"/>
    <cellStyle name="sup3Percentage 3 3" xfId="28114" xr:uid="{3FB6C0DC-2FBF-4CD1-A5B6-EC4D95F8038E}"/>
    <cellStyle name="sup3Percentage 3 4" xfId="28115" xr:uid="{B1782694-FC4F-49C2-BA99-3BAD4FCAA80A}"/>
    <cellStyle name="sup3Percentage 3 5" xfId="28116" xr:uid="{A73BAEDE-F0D0-4225-90BC-527A10261FBD}"/>
    <cellStyle name="sup3Percentage 3 6" xfId="28117" xr:uid="{15FE0238-F1E4-4727-A25E-2602C8801755}"/>
    <cellStyle name="sup3Percentage 3_Annexe 6 IAS" xfId="28118" xr:uid="{93416037-6BF7-416B-BB18-2237904F375B}"/>
    <cellStyle name="sup3Percentage 4" xfId="28119" xr:uid="{E3E3D86E-93E6-4DA3-A6FA-ECFDF4D09E3C}"/>
    <cellStyle name="sup3Percentage 5" xfId="28120" xr:uid="{4B36B07F-3E5D-476C-B66A-77F3BF20F7F4}"/>
    <cellStyle name="sup3Percentage 6" xfId="28121" xr:uid="{9D3AA722-7A23-4845-9570-2E167A6CF494}"/>
    <cellStyle name="sup3Percentage 7" xfId="28122" xr:uid="{4C21D5E8-FE40-49CF-98C6-28B5D72DA19E}"/>
    <cellStyle name="sup3Percentage 8" xfId="28123" xr:uid="{C17A3C88-F953-487F-935A-E57F81336E90}"/>
    <cellStyle name="sup3Percentage 9" xfId="28124" xr:uid="{E93E0621-8A67-47E9-9DF1-1550A9042C37}"/>
    <cellStyle name="sup3Percentage_Annexe 6 IAS" xfId="28125" xr:uid="{8EDED2F4-0167-4CE2-B687-9034E9B69A94}"/>
    <cellStyle name="supDate" xfId="28126" xr:uid="{DF77B0CB-614D-4F79-8305-DFAF2B0B95EC}"/>
    <cellStyle name="supDate 2" xfId="28127" xr:uid="{F6A1BD8D-9402-47F1-814F-6AD8D16D2E31}"/>
    <cellStyle name="supDate 3" xfId="28128" xr:uid="{C5807DD7-5124-4405-AA75-B92FF6B769CD}"/>
    <cellStyle name="supDate 4" xfId="28129" xr:uid="{5CE19B3A-08E0-4F85-91C4-01489E446176}"/>
    <cellStyle name="supDate 5" xfId="28130" xr:uid="{F559D743-2D9D-4190-9642-06FF17854AF5}"/>
    <cellStyle name="supDate 6" xfId="28131" xr:uid="{94139471-3440-4541-89C1-9BF858407F51}"/>
    <cellStyle name="supFloat" xfId="28132" xr:uid="{838CC4B9-D257-4318-AFEE-B842DF9B5941}"/>
    <cellStyle name="supFloat 10" xfId="28133" xr:uid="{071FDABF-1231-4201-B7AC-DC3078491F52}"/>
    <cellStyle name="supFloat 2" xfId="28134" xr:uid="{2E8F717A-5E46-4188-9801-24D57269FE33}"/>
    <cellStyle name="supFloat 2 2" xfId="28135" xr:uid="{6CFC4FB3-D1BE-4247-BC31-8F9BA135DBE3}"/>
    <cellStyle name="supFloat 2 3" xfId="28136" xr:uid="{29269337-DB98-4677-9986-84B6694C56BB}"/>
    <cellStyle name="supFloat 2 4" xfId="28137" xr:uid="{D24C211E-8F7D-4E88-8091-3D4CA28F5F0B}"/>
    <cellStyle name="supFloat 2 5" xfId="28138" xr:uid="{264EC5F7-A9FA-414B-A055-3C2D085AC8B5}"/>
    <cellStyle name="supFloat 2 6" xfId="28139" xr:uid="{AD8449A1-7075-4DD4-859E-F0BD1D4A5F91}"/>
    <cellStyle name="supFloat 2_Annexe 6 IAS" xfId="28140" xr:uid="{81AAD613-E72C-4C96-B7E0-A7B0670D156A}"/>
    <cellStyle name="supFloat 3" xfId="28141" xr:uid="{2605C805-F127-4E46-87D2-75BF711EBD1E}"/>
    <cellStyle name="supFloat 3 2" xfId="28142" xr:uid="{F9C26F3E-54A9-42EB-B287-E57C7E60F2A7}"/>
    <cellStyle name="supFloat 3 3" xfId="28143" xr:uid="{B84E1BC9-367D-4939-8A3B-3ED22E52390C}"/>
    <cellStyle name="supFloat 3 4" xfId="28144" xr:uid="{71E1BBED-2765-451F-80E3-1FBFE39491D6}"/>
    <cellStyle name="supFloat 3 5" xfId="28145" xr:uid="{2FB1C28E-AD30-4342-B586-A6CEF884EFE8}"/>
    <cellStyle name="supFloat 3 6" xfId="28146" xr:uid="{08C5AA81-5023-4A32-A483-0D252F975074}"/>
    <cellStyle name="supFloat 3_Annexe 6 IAS" xfId="28147" xr:uid="{0ABE4C74-DB7E-4668-B4F2-46A7755A2CA0}"/>
    <cellStyle name="supFloat 4" xfId="28148" xr:uid="{5D7AF186-1AF1-440E-A641-3D750D351E75}"/>
    <cellStyle name="supFloat 5" xfId="28149" xr:uid="{8CA7AF5F-1296-4F06-A1BA-2C2A21CC61F7}"/>
    <cellStyle name="supFloat 6" xfId="28150" xr:uid="{9795AFE7-976A-4FE3-82A7-B9907D6231EB}"/>
    <cellStyle name="supFloat 7" xfId="28151" xr:uid="{C34A3357-3F01-4C54-ADD3-F4B70F695DD5}"/>
    <cellStyle name="supFloat 8" xfId="28152" xr:uid="{619753B1-14BF-438C-9B56-F00CBD00E12A}"/>
    <cellStyle name="supFloat 9" xfId="28153" xr:uid="{E9E2B232-83EE-4C7C-BA50-CF9355245275}"/>
    <cellStyle name="supFloat_Annexe 6 IAS" xfId="28154" xr:uid="{64BF2979-65E6-40D9-9C06-9B5B044E521B}"/>
    <cellStyle name="supInt" xfId="28155" xr:uid="{AC9B1C54-2582-45C3-865B-A8CA5F90ACB0}"/>
    <cellStyle name="supInt 10" xfId="28156" xr:uid="{41974CFD-525E-4B56-8F5A-31B646FB6316}"/>
    <cellStyle name="supInt 2" xfId="28157" xr:uid="{E34C64C2-CC55-46A1-A480-A8D5F02B8D91}"/>
    <cellStyle name="supInt 2 2" xfId="28158" xr:uid="{79F0E33D-1F83-4DA0-BF65-3B518C30356E}"/>
    <cellStyle name="supInt 2 3" xfId="28159" xr:uid="{172347A7-4930-42EB-8514-BF2F82F3FC62}"/>
    <cellStyle name="supInt 2 4" xfId="28160" xr:uid="{F86CAA66-FFC2-4A1B-B8A9-551A605E67B6}"/>
    <cellStyle name="supInt 2 5" xfId="28161" xr:uid="{8A726793-D615-474B-8F15-0A8D4C650F3D}"/>
    <cellStyle name="supInt 2 6" xfId="28162" xr:uid="{F6FD84A1-EB42-46B7-9D15-184CC161857D}"/>
    <cellStyle name="supInt 2_Annexe 6 IAS" xfId="28163" xr:uid="{B5C2A988-D829-4EC8-8785-413AF5D0D166}"/>
    <cellStyle name="supInt 3" xfId="28164" xr:uid="{DEB97E41-D30D-4E50-97D1-6A0D65942DC6}"/>
    <cellStyle name="supInt 3 2" xfId="28165" xr:uid="{3FD0437D-A2D8-4091-B156-5212F16F1F58}"/>
    <cellStyle name="supInt 3 3" xfId="28166" xr:uid="{424C6763-9403-4DEB-9948-A3E500F430CE}"/>
    <cellStyle name="supInt 3 4" xfId="28167" xr:uid="{055F3A27-9699-4026-B32A-2CD383C7EF06}"/>
    <cellStyle name="supInt 3 5" xfId="28168" xr:uid="{8DD942E8-FEDB-4F00-AF7C-7F30D5E222EE}"/>
    <cellStyle name="supInt 3 6" xfId="28169" xr:uid="{89865C1C-3875-4770-A853-C191A72123C1}"/>
    <cellStyle name="supInt 3_Annexe 6 IAS" xfId="28170" xr:uid="{682B3232-5A7F-4BF0-8DB4-D5B314837EF0}"/>
    <cellStyle name="supInt 4" xfId="28171" xr:uid="{72AEFFC2-6171-410D-85B5-129ADB762284}"/>
    <cellStyle name="supInt 5" xfId="28172" xr:uid="{8CCE10F1-30F2-4063-8591-229F9C537360}"/>
    <cellStyle name="supInt 6" xfId="28173" xr:uid="{FB16434D-C5FB-4EA0-9583-01A4D6829195}"/>
    <cellStyle name="supInt 7" xfId="28174" xr:uid="{6C42157B-6FE9-4A09-B00E-46C399240BC5}"/>
    <cellStyle name="supInt 8" xfId="28175" xr:uid="{7EDA89CC-34FC-4995-BBF2-95206034D690}"/>
    <cellStyle name="supInt 9" xfId="28176" xr:uid="{B4BC4E43-FEC8-472B-A9AA-4695FB5EB49C}"/>
    <cellStyle name="supInt_Annexe 6 IAS" xfId="28177" xr:uid="{28DA32BA-E60F-4CEB-B67C-9BC2B19FAE6E}"/>
    <cellStyle name="supParameterE" xfId="28178" xr:uid="{5348BA7C-260D-4693-9DE5-BFEF43DC9EEB}"/>
    <cellStyle name="supParameterE 10" xfId="28179" xr:uid="{41CA1C2A-CCF2-449B-B109-658F911A3B8C}"/>
    <cellStyle name="supParameterE 2" xfId="28180" xr:uid="{F895C529-2373-4E06-946C-3710EE98F80D}"/>
    <cellStyle name="supParameterE 2 2" xfId="28181" xr:uid="{8C24A933-0286-400C-A1D9-4561436524B2}"/>
    <cellStyle name="supParameterE 2 3" xfId="28182" xr:uid="{D5287116-C3A5-4683-9296-FBFC32BB580F}"/>
    <cellStyle name="supParameterE 2 4" xfId="28183" xr:uid="{014B0BCF-0B52-4F0F-B1F6-6D2CAAB68ABA}"/>
    <cellStyle name="supParameterE 2 5" xfId="28184" xr:uid="{5337263A-53C7-4E0E-ACBE-6E7BBDDAE616}"/>
    <cellStyle name="supParameterE 2 6" xfId="28185" xr:uid="{4B0504D3-3350-4352-9A2A-047B170638DD}"/>
    <cellStyle name="supParameterE 2_Annexe 6 IAS" xfId="28186" xr:uid="{5CADB983-4B00-4D60-AF05-6444806A9325}"/>
    <cellStyle name="supParameterE 3" xfId="28187" xr:uid="{64627997-A497-4E16-83FA-011964C1819B}"/>
    <cellStyle name="supParameterE 3 2" xfId="28188" xr:uid="{59A14126-336F-4BC5-B9AC-0474091EAC2D}"/>
    <cellStyle name="supParameterE 3 3" xfId="28189" xr:uid="{52A8B377-B0C2-4C5F-B980-88F64794171F}"/>
    <cellStyle name="supParameterE 3 4" xfId="28190" xr:uid="{C5D7D222-4577-461C-9A4C-2F49C7B97310}"/>
    <cellStyle name="supParameterE 3 5" xfId="28191" xr:uid="{4E356A1B-1072-4710-B41F-197DF9B8EE34}"/>
    <cellStyle name="supParameterE 3 6" xfId="28192" xr:uid="{22A7D59C-B910-4971-9B66-9385F767516E}"/>
    <cellStyle name="supParameterE 3_Annexe 6 IAS" xfId="28193" xr:uid="{A44D1C18-8CF8-4375-9CCA-CAC01A301377}"/>
    <cellStyle name="supParameterE 4" xfId="28194" xr:uid="{3086B333-524F-446E-9A70-07FBA180EC49}"/>
    <cellStyle name="supParameterE 5" xfId="28195" xr:uid="{E79CBCF8-A019-46B8-ADA3-290B07FA95C4}"/>
    <cellStyle name="supParameterE 6" xfId="28196" xr:uid="{CC8638F2-F293-4765-9C3D-BEDDF79AE25B}"/>
    <cellStyle name="supParameterE 7" xfId="28197" xr:uid="{B7DF7C14-AEE7-4B20-BD41-AA5229D2BE2B}"/>
    <cellStyle name="supParameterE 8" xfId="28198" xr:uid="{D70516C7-AD51-423E-81CB-A28F7F5D3DD3}"/>
    <cellStyle name="supParameterE 9" xfId="28199" xr:uid="{CFE54C5E-904E-4A5A-A0B6-B51062A2B8F9}"/>
    <cellStyle name="supParameterE_Annexe 6 IAS" xfId="28200" xr:uid="{29AFC321-C73F-4982-870F-3167B7A8B03C}"/>
    <cellStyle name="supParameterS" xfId="28201" xr:uid="{2EC56CE2-55BC-4140-88EB-19882A8DB721}"/>
    <cellStyle name="supParameterS 10" xfId="28202" xr:uid="{D5240B8F-7B15-40C7-8C9D-C0309BE9E2D6}"/>
    <cellStyle name="supParameterS 2" xfId="28203" xr:uid="{F52EC3E4-F67A-449B-AFE9-AEAD8850572F}"/>
    <cellStyle name="supParameterS 2 2" xfId="28204" xr:uid="{A009F28A-6004-4345-8887-75423C0F509F}"/>
    <cellStyle name="supParameterS 2 3" xfId="28205" xr:uid="{D0176A85-F8A9-4DEF-B1B0-EB079F627E08}"/>
    <cellStyle name="supParameterS 2 4" xfId="28206" xr:uid="{5F3051D7-5539-4B20-9AE0-1AAA964E3D77}"/>
    <cellStyle name="supParameterS 2 5" xfId="28207" xr:uid="{07B37E2B-51A1-41A8-8967-90A214D2E51C}"/>
    <cellStyle name="supParameterS 2 6" xfId="28208" xr:uid="{30250A5E-560E-4FBE-A0EC-11F39D1C36C2}"/>
    <cellStyle name="supParameterS 2_Annexe 6 IAS" xfId="28209" xr:uid="{22981CD7-B3E1-4007-AB2E-446FD3D75839}"/>
    <cellStyle name="supParameterS 3" xfId="28210" xr:uid="{7A8CBEFE-1174-4744-B484-D04E4A18DC56}"/>
    <cellStyle name="supParameterS 3 2" xfId="28211" xr:uid="{9BB0B510-BF36-42A4-AC3B-4FD9253626C0}"/>
    <cellStyle name="supParameterS 3 3" xfId="28212" xr:uid="{580C5363-CB8D-4C3F-80CB-D1FD8C1A0EDB}"/>
    <cellStyle name="supParameterS 3 4" xfId="28213" xr:uid="{13C5ADA5-07C5-43C6-9C64-BC4A9E8C8E48}"/>
    <cellStyle name="supParameterS 3 5" xfId="28214" xr:uid="{D70E1E7F-BA08-4CBD-A903-5BD869DCE40B}"/>
    <cellStyle name="supParameterS 3 6" xfId="28215" xr:uid="{94D2A392-83A1-41DE-BB78-FEE24D978E45}"/>
    <cellStyle name="supParameterS 3_Annexe 6 IAS" xfId="28216" xr:uid="{FE892B72-0D3E-4362-84D1-677918ABE528}"/>
    <cellStyle name="supParameterS 4" xfId="28217" xr:uid="{CF39673D-2FE4-482E-907B-7EB61EF47E3F}"/>
    <cellStyle name="supParameterS 5" xfId="28218" xr:uid="{AD26B4DB-453F-4159-BF79-5F7FDC92B133}"/>
    <cellStyle name="supParameterS 6" xfId="28219" xr:uid="{D3AF7C77-DD42-41D4-9E83-E5FB7D3DD8D7}"/>
    <cellStyle name="supParameterS 7" xfId="28220" xr:uid="{C0BFDC61-D363-464B-9478-824B248CC7E6}"/>
    <cellStyle name="supParameterS 8" xfId="28221" xr:uid="{D5D35D96-F9D7-4CDC-83BA-BDB4CEE26A7B}"/>
    <cellStyle name="supParameterS 9" xfId="28222" xr:uid="{3C5EE1AE-CE28-40DD-A566-3E1D78BE359D}"/>
    <cellStyle name="supParameterS_Annexe 6 IAS" xfId="28223" xr:uid="{3EC92BBD-82C4-476F-8AF3-A8FF041327F7}"/>
    <cellStyle name="supPD" xfId="28224" xr:uid="{98652F73-CF26-4A06-BF37-C7DB9CD97431}"/>
    <cellStyle name="supPD 10" xfId="28225" xr:uid="{F09C2B47-E621-4D2C-9F02-C3A8757AC9EB}"/>
    <cellStyle name="supPD 2" xfId="28226" xr:uid="{F7B47038-2EB9-4836-BD1A-CA73E7D71E68}"/>
    <cellStyle name="supPD 2 2" xfId="28227" xr:uid="{A77BC478-5721-4AD4-A692-6C6E76C1D246}"/>
    <cellStyle name="supPD 2 3" xfId="28228" xr:uid="{508D7813-96C1-4A08-8C0E-AE739EFAD057}"/>
    <cellStyle name="supPD 2 4" xfId="28229" xr:uid="{0F8528A8-1568-4EDD-B2AD-071B4D705F4A}"/>
    <cellStyle name="supPD 2 5" xfId="28230" xr:uid="{1483E1DA-1C23-4107-AB29-A294774B4CF8}"/>
    <cellStyle name="supPD 2 6" xfId="28231" xr:uid="{D4871FD2-A7ED-4272-AA9B-478B93B66D6D}"/>
    <cellStyle name="supPD 2_Annexe 6 IAS" xfId="28232" xr:uid="{DEF7B255-D411-4826-8689-857ABEB8F26B}"/>
    <cellStyle name="supPD 3" xfId="28233" xr:uid="{D29093FF-3C9D-4623-A3DA-DE6E98C8504D}"/>
    <cellStyle name="supPD 3 2" xfId="28234" xr:uid="{6008F374-ECA0-4077-A13C-DFC05CA0D92B}"/>
    <cellStyle name="supPD 3 3" xfId="28235" xr:uid="{44787939-319D-4F8A-9BB6-D9CA07906CDF}"/>
    <cellStyle name="supPD 3 4" xfId="28236" xr:uid="{7676FD4B-3768-40AF-AF2A-4CA68D97AE48}"/>
    <cellStyle name="supPD 3 5" xfId="28237" xr:uid="{8B149A39-52FF-42CD-879C-C01801857860}"/>
    <cellStyle name="supPD 3 6" xfId="28238" xr:uid="{F063D8D9-038A-402E-8BEC-3213EEC24206}"/>
    <cellStyle name="supPD 3_Annexe 6 IAS" xfId="28239" xr:uid="{3899699E-818E-4766-9A54-B6835B781884}"/>
    <cellStyle name="supPD 4" xfId="28240" xr:uid="{ECB7ABFB-E163-4703-BA58-CAB381AA18A4}"/>
    <cellStyle name="supPD 5" xfId="28241" xr:uid="{4B773B24-6002-4339-97B6-9FC644D62059}"/>
    <cellStyle name="supPD 6" xfId="28242" xr:uid="{6F1B7F93-809D-4D43-A813-F019402F29D0}"/>
    <cellStyle name="supPD 7" xfId="28243" xr:uid="{9F953784-82A0-4DB2-9729-6BEA55BD1B0C}"/>
    <cellStyle name="supPD 8" xfId="28244" xr:uid="{8608A1AA-CDCF-423D-93F7-76B2E476D084}"/>
    <cellStyle name="supPD 9" xfId="28245" xr:uid="{ECD3D744-EA76-4C8D-AA2E-3EE6F2862F6D}"/>
    <cellStyle name="supPD_Annexe 6 IAS" xfId="28246" xr:uid="{3E663C33-763D-40D8-8F50-E06645BD8D1D}"/>
    <cellStyle name="supPercentage" xfId="28247" xr:uid="{294AF03D-E823-4764-AEF7-FFA67AC4F565}"/>
    <cellStyle name="supPercentage 10" xfId="28248" xr:uid="{7A49CB11-53CE-4F21-A807-3474EB30C1B0}"/>
    <cellStyle name="supPercentage 2" xfId="28249" xr:uid="{C17DA60F-CD53-436A-AB89-B1F97BC925F1}"/>
    <cellStyle name="supPercentage 2 2" xfId="28250" xr:uid="{5C617844-9527-409C-B230-D6121B1B6E49}"/>
    <cellStyle name="supPercentage 2 3" xfId="28251" xr:uid="{B78942AD-C7D2-4447-9F2F-F421601F5306}"/>
    <cellStyle name="supPercentage 2 4" xfId="28252" xr:uid="{CBDD7689-43D3-410B-B733-5B90B17098BB}"/>
    <cellStyle name="supPercentage 2 5" xfId="28253" xr:uid="{A35B8AD9-8E2F-477F-B30B-8F20D83ED26A}"/>
    <cellStyle name="supPercentage 2 6" xfId="28254" xr:uid="{AADF2344-8EEC-4A5D-BA9C-DB6253B3AEFD}"/>
    <cellStyle name="supPercentage 2_Annexe 6 IAS" xfId="28255" xr:uid="{284797AC-3F5B-41A8-AD9B-CE1CB54012E3}"/>
    <cellStyle name="supPercentage 3" xfId="28256" xr:uid="{067ECECC-AD7E-45BA-A8EE-1836734E33DE}"/>
    <cellStyle name="supPercentage 3 2" xfId="28257" xr:uid="{771AC089-4540-4586-A4BF-4BDCEA930367}"/>
    <cellStyle name="supPercentage 3 3" xfId="28258" xr:uid="{575417F7-2C47-459E-91BC-EEFDA09A43F2}"/>
    <cellStyle name="supPercentage 3 4" xfId="28259" xr:uid="{9B6319EF-2314-47B0-A827-9FEC3718FCEC}"/>
    <cellStyle name="supPercentage 3 5" xfId="28260" xr:uid="{3B1868E0-8AA4-4132-92ED-A9578F18D2ED}"/>
    <cellStyle name="supPercentage 3 6" xfId="28261" xr:uid="{BB6FE1B3-BD2B-49F8-AE83-0C931AF9C23D}"/>
    <cellStyle name="supPercentage 3_Annexe 6 IAS" xfId="28262" xr:uid="{063E0E7B-0E87-4B9A-AE38-D84402DE71C5}"/>
    <cellStyle name="supPercentage 4" xfId="28263" xr:uid="{B68947CD-55DA-49BF-BE59-70C74F1FB323}"/>
    <cellStyle name="supPercentage 5" xfId="28264" xr:uid="{7454B854-55EB-4D04-9393-A373FC3F89EC}"/>
    <cellStyle name="supPercentage 6" xfId="28265" xr:uid="{D0D5154F-314B-4C39-B937-920AC00EB172}"/>
    <cellStyle name="supPercentage 7" xfId="28266" xr:uid="{B5BE830E-AABE-45C9-B737-2302679209EC}"/>
    <cellStyle name="supPercentage 8" xfId="28267" xr:uid="{178AB34E-3136-41C4-A827-5745253D5D76}"/>
    <cellStyle name="supPercentage 9" xfId="28268" xr:uid="{1DB56755-74E9-4F42-94C6-0FEA73D06C6D}"/>
    <cellStyle name="supPercentage_Annexe 6 IAS" xfId="28269" xr:uid="{5BE78DDD-BF55-4B4D-BEE3-68ADA5D6BCA2}"/>
    <cellStyle name="supPercentageL" xfId="28270" xr:uid="{508F654F-B444-4B8E-95FF-D14402DE79B4}"/>
    <cellStyle name="supPercentageL 10" xfId="28271" xr:uid="{315A7EBF-2DEE-4202-87B8-73B36DBC1744}"/>
    <cellStyle name="supPercentageL 2" xfId="28272" xr:uid="{A834F5CE-6EE8-4758-B768-F4EA9A11DDF7}"/>
    <cellStyle name="supPercentageL 2 2" xfId="28273" xr:uid="{A4784001-DBCF-4970-90D7-5EE30B99E6BE}"/>
    <cellStyle name="supPercentageL 2 3" xfId="28274" xr:uid="{75F8B51F-2C2E-43D2-ADEA-DDE670927F97}"/>
    <cellStyle name="supPercentageL 2 4" xfId="28275" xr:uid="{FEC033AF-9912-4F6E-BB5F-B86636F69479}"/>
    <cellStyle name="supPercentageL 2 5" xfId="28276" xr:uid="{EC09E783-F56F-45DC-9738-D0431516408C}"/>
    <cellStyle name="supPercentageL 2 6" xfId="28277" xr:uid="{C2590EC3-BAF0-4BB8-B1A0-79FEB0F86271}"/>
    <cellStyle name="supPercentageL 2_Annexe 6 IAS" xfId="28278" xr:uid="{9AFED312-2027-46C0-B3D5-E383417AF4FD}"/>
    <cellStyle name="supPercentageL 3" xfId="28279" xr:uid="{D3E817E3-E9E9-4DCB-B9DD-276E3B5D78AB}"/>
    <cellStyle name="supPercentageL 3 2" xfId="28280" xr:uid="{BE9DC42F-FD6D-4AE6-9AF9-8893CCEE16C0}"/>
    <cellStyle name="supPercentageL 3 3" xfId="28281" xr:uid="{56C33ECC-6CB0-4D92-BD67-BE3C66578BCE}"/>
    <cellStyle name="supPercentageL 3 4" xfId="28282" xr:uid="{1CA426A1-1B72-428B-8E8A-37147F814168}"/>
    <cellStyle name="supPercentageL 3 5" xfId="28283" xr:uid="{E4CD0A48-370D-4B57-8EE5-72DCC51F33CF}"/>
    <cellStyle name="supPercentageL 3 6" xfId="28284" xr:uid="{AD263A64-D5FA-45DA-96A2-8A8C34DB494E}"/>
    <cellStyle name="supPercentageL 3_Annexe 6 IAS" xfId="28285" xr:uid="{9898B358-8C65-40CA-809B-08DD0D519096}"/>
    <cellStyle name="supPercentageL 4" xfId="28286" xr:uid="{F7A0CDC2-F3EE-45EC-9DD9-781302E5D647}"/>
    <cellStyle name="supPercentageL 5" xfId="28287" xr:uid="{B67DE903-DF14-488B-9C71-9A858B322559}"/>
    <cellStyle name="supPercentageL 6" xfId="28288" xr:uid="{E2457995-C269-4CEB-8CDE-FE1937AD9772}"/>
    <cellStyle name="supPercentageL 7" xfId="28289" xr:uid="{5A432071-BD40-4B06-AEDD-BE265B8B48DE}"/>
    <cellStyle name="supPercentageL 8" xfId="28290" xr:uid="{30801374-CD46-40DE-B495-310EC322F312}"/>
    <cellStyle name="supPercentageL 9" xfId="28291" xr:uid="{28A0781E-CE6C-4904-AB73-81543808A772}"/>
    <cellStyle name="supPercentageL_Annexe 6 IAS" xfId="28292" xr:uid="{22C65F26-BB99-42BD-850E-CFD60E4E4BDC}"/>
    <cellStyle name="supPercentageM" xfId="28293" xr:uid="{8221F914-7658-4C8B-8313-BBE02C445D2A}"/>
    <cellStyle name="supPercentageM 10" xfId="28294" xr:uid="{86932F3E-6973-43F8-BBB9-798860F9A8EF}"/>
    <cellStyle name="supPercentageM 11" xfId="28295" xr:uid="{CEEC4D1B-3630-46B0-9AD2-FBC46DDA5DC0}"/>
    <cellStyle name="supPercentageM 12" xfId="28296" xr:uid="{AF203FFB-4A89-49BB-B03D-287EA318D589}"/>
    <cellStyle name="supPercentageM 13" xfId="28297" xr:uid="{C340EE8A-6313-41C2-9E32-B3A194EF938D}"/>
    <cellStyle name="supPercentageM 14" xfId="28298" xr:uid="{6988DFDC-9772-48E6-9E0C-FF4C5D5B1065}"/>
    <cellStyle name="supPercentageM 15" xfId="28299" xr:uid="{248F95A3-AEBD-4394-8437-EA4335DA2504}"/>
    <cellStyle name="supPercentageM 16" xfId="28300" xr:uid="{741CC6EE-A47A-4A79-8672-20377D21EE5F}"/>
    <cellStyle name="supPercentageM 17" xfId="28301" xr:uid="{86C3A8E6-0D90-4049-B460-B8D3B9B226DE}"/>
    <cellStyle name="supPercentageM 2" xfId="28302" xr:uid="{D9C8E6B1-7DD1-4534-B744-154448BCE055}"/>
    <cellStyle name="supPercentageM 2 2" xfId="28303" xr:uid="{D21F1423-CF41-4E1F-A9D1-246A943122F3}"/>
    <cellStyle name="supPercentageM 2 3" xfId="28304" xr:uid="{E6EF05E9-0748-4ADA-8BA8-C09A1B2C88E7}"/>
    <cellStyle name="supPercentageM 2 4" xfId="28305" xr:uid="{74AF8300-D7D2-4067-B07A-8DF41DC64E96}"/>
    <cellStyle name="supPercentageM 2 5" xfId="28306" xr:uid="{79D53FE2-885A-44AB-9D5B-C692ABDE3A7E}"/>
    <cellStyle name="supPercentageM 2 6" xfId="28307" xr:uid="{E8A766CF-BEF8-4584-927D-C3EBC2521DCC}"/>
    <cellStyle name="supPercentageM 2_Annexe 6 IAS" xfId="28308" xr:uid="{C26B358D-3C7E-437D-B776-CC336046A6B0}"/>
    <cellStyle name="supPercentageM 3" xfId="28309" xr:uid="{335F83FC-ED58-41B2-8344-83FAC0C97D7E}"/>
    <cellStyle name="supPercentageM 3 2" xfId="28310" xr:uid="{C501DB9F-6E67-4A6E-AD79-FD721C5AD4CA}"/>
    <cellStyle name="supPercentageM 3 3" xfId="28311" xr:uid="{8DB1EB82-37B4-459D-A876-5C20AD7B29B1}"/>
    <cellStyle name="supPercentageM 3 4" xfId="28312" xr:uid="{0AAEBCE5-C5F2-49A8-AFF4-EFB3CC84D07C}"/>
    <cellStyle name="supPercentageM 3 5" xfId="28313" xr:uid="{65622CED-992B-423A-B37E-3E67B58B6CC7}"/>
    <cellStyle name="supPercentageM 3 6" xfId="28314" xr:uid="{8F84A6F7-DAE0-4E06-B711-178443205070}"/>
    <cellStyle name="supPercentageM 3_Annexe 6 IAS" xfId="28315" xr:uid="{94973C3B-7F2A-425A-B2C1-1BF199E05863}"/>
    <cellStyle name="supPercentageM 4" xfId="28316" xr:uid="{F3504F2B-AC14-415E-B439-00EC8983B16E}"/>
    <cellStyle name="supPercentageM 4 2" xfId="28317" xr:uid="{AA831048-E253-46E0-9C18-F2F476640269}"/>
    <cellStyle name="supPercentageM 4_Annexe 6 IAS" xfId="28318" xr:uid="{B0044CD8-0C59-420C-8117-2D207970F5F7}"/>
    <cellStyle name="supPercentageM 5" xfId="28319" xr:uid="{D5D22AFF-0B41-4603-9AF8-448298066908}"/>
    <cellStyle name="supPercentageM 5 2" xfId="28320" xr:uid="{E35592F3-E14C-4244-99B7-52E9BD7EC06E}"/>
    <cellStyle name="supPercentageM 5_Annexe 6 IAS" xfId="28321" xr:uid="{3630D12E-84C5-4E99-BE5A-22BB28D0A7CD}"/>
    <cellStyle name="supPercentageM 6" xfId="28322" xr:uid="{44BE562A-25BA-4E1D-B92C-61F2CDADF226}"/>
    <cellStyle name="supPercentageM 7" xfId="28323" xr:uid="{DB883E14-F454-4851-AC32-B9D0CAF2A922}"/>
    <cellStyle name="supPercentageM 8" xfId="28324" xr:uid="{20520889-0924-4649-ADAF-D4B676B2869B}"/>
    <cellStyle name="supPercentageM 9" xfId="28325" xr:uid="{353C6A70-841C-489A-A6B1-B81BC167749F}"/>
    <cellStyle name="supPercentageM_Annexe 6 IAS" xfId="28326" xr:uid="{522771E4-BE2D-4BB3-A787-FD6BE86D305D}"/>
    <cellStyle name="supSelection" xfId="28327" xr:uid="{DC02E571-C667-49F0-BE49-6A8CB7CF7216}"/>
    <cellStyle name="supSelection 10" xfId="28328" xr:uid="{8109D851-833C-4145-AFC2-4E34E4372E8E}"/>
    <cellStyle name="supSelection 2" xfId="28329" xr:uid="{CB5CA9D8-82A9-49BD-9FB1-CBD785392B5D}"/>
    <cellStyle name="supSelection 2 2" xfId="28330" xr:uid="{31BF8F63-A3A7-4DA1-9091-34B93EDE99E9}"/>
    <cellStyle name="supSelection 2 3" xfId="28331" xr:uid="{D00EBFE3-256B-4A54-9E62-39DE8A401087}"/>
    <cellStyle name="supSelection 2 4" xfId="28332" xr:uid="{E2A4F994-8D77-4EF6-9DBE-7D52FC5C11FC}"/>
    <cellStyle name="supSelection 2 5" xfId="28333" xr:uid="{79CA7828-2620-47C0-917A-B1B4FD7CC673}"/>
    <cellStyle name="supSelection 2 6" xfId="28334" xr:uid="{75BFD2B3-92AF-4AA2-A651-9E4B6B9A6AAA}"/>
    <cellStyle name="supSelection 2_Annexe 6 IAS" xfId="28335" xr:uid="{3D5D3503-452F-47AE-9E24-776968B189A6}"/>
    <cellStyle name="supSelection 3" xfId="28336" xr:uid="{A4B334DB-0E94-4D40-86CF-CA96A57226FF}"/>
    <cellStyle name="supSelection 3 2" xfId="28337" xr:uid="{F98CB327-CB96-4C6C-A2CF-A8ADB28B7872}"/>
    <cellStyle name="supSelection 3 3" xfId="28338" xr:uid="{01ED0C15-A672-4EE9-99FD-58AFD9DF3EDF}"/>
    <cellStyle name="supSelection 3 4" xfId="28339" xr:uid="{C42468E7-CCCC-4218-870E-9B5B68C8E4CB}"/>
    <cellStyle name="supSelection 3 5" xfId="28340" xr:uid="{62AB2CF5-33F2-4ACC-8C46-49686427CDBF}"/>
    <cellStyle name="supSelection 3 6" xfId="28341" xr:uid="{234C039B-3C1C-49AC-87AB-684C54BB9B65}"/>
    <cellStyle name="supSelection 3_Annexe 6 IAS" xfId="28342" xr:uid="{6989BFA4-9565-4E09-A7A8-41AFFF24B938}"/>
    <cellStyle name="supSelection 4" xfId="28343" xr:uid="{D5B5B42B-1E4E-491E-AA8B-2B2EFA8BCAA5}"/>
    <cellStyle name="supSelection 5" xfId="28344" xr:uid="{32B08423-5E6C-494A-9E37-5F005F6CE26E}"/>
    <cellStyle name="supSelection 6" xfId="28345" xr:uid="{002D76F3-E79F-4FA8-8932-50354010362D}"/>
    <cellStyle name="supSelection 7" xfId="28346" xr:uid="{AB982BE4-67F9-47A4-9A80-4833DD77D2FC}"/>
    <cellStyle name="supSelection 8" xfId="28347" xr:uid="{14095C05-3D0C-415F-94ED-737FB0D11488}"/>
    <cellStyle name="supSelection 9" xfId="28348" xr:uid="{D215EF62-50CC-4C30-BBB3-1BB08660ADC7}"/>
    <cellStyle name="supSelection_Annexe 6 IAS" xfId="28349" xr:uid="{A5F77BF5-658C-43F3-B0BB-D43BA1F45F41}"/>
    <cellStyle name="supText" xfId="28350" xr:uid="{515207A5-B9AA-43CD-AC9F-AFB55512D036}"/>
    <cellStyle name="supText 10" xfId="28351" xr:uid="{DCC1772D-A91E-4DDB-B0EF-EB1B230A32C3}"/>
    <cellStyle name="supText 10 2" xfId="28352" xr:uid="{12B9A371-B670-4AFF-BE4D-04D355E21F77}"/>
    <cellStyle name="supText 10_Annexe 6 IAS" xfId="28353" xr:uid="{ACE8BFBF-F0C5-4E62-A9F0-2BD233476392}"/>
    <cellStyle name="supText 11" xfId="28354" xr:uid="{8C6CFC47-3E2E-4DBA-B8B0-5384EA0B2C44}"/>
    <cellStyle name="supText 12" xfId="28355" xr:uid="{591142B1-F90A-44A7-90BB-0176CF7D330B}"/>
    <cellStyle name="supText 2" xfId="28356" xr:uid="{0C78E8EF-83F3-44F1-8ADB-CEFC1BC993C0}"/>
    <cellStyle name="supText 2 2" xfId="28357" xr:uid="{FD26FC3A-FB4A-4473-9F4C-C5FCF8ED6BAD}"/>
    <cellStyle name="supText 2 2 2" xfId="28358" xr:uid="{46828A97-8B1D-43AF-8A79-9509FDAA48CF}"/>
    <cellStyle name="supText 2 2 3" xfId="28359" xr:uid="{F8B887F8-395C-4450-9102-0C592C793BCE}"/>
    <cellStyle name="supText 2 2_Annexe 6 IAS" xfId="28360" xr:uid="{0F1BAABB-F674-4584-A7C9-0383014BFA77}"/>
    <cellStyle name="supText 2 3" xfId="28361" xr:uid="{71E547FC-D704-42BA-9B25-44E379E52E94}"/>
    <cellStyle name="supText 2 4" xfId="28362" xr:uid="{CB166EF1-ED9C-45C1-9DD4-836FE3388A34}"/>
    <cellStyle name="supText 2 5" xfId="28363" xr:uid="{F952E52A-5D3F-4034-8EF6-D57658781F18}"/>
    <cellStyle name="supText 2 6" xfId="28364" xr:uid="{306917AF-7EF8-4859-B6CC-6B749AFA7294}"/>
    <cellStyle name="supText 2_Annexe 6 IAS" xfId="28365" xr:uid="{7438305F-4496-4D57-A78D-A05B46DDDC2A}"/>
    <cellStyle name="supText 3" xfId="28366" xr:uid="{0692C252-8B93-4714-9CB0-013459A33F77}"/>
    <cellStyle name="supText 3 2" xfId="28367" xr:uid="{1AE2C5E3-A54C-4DBB-82C6-1722D57020CA}"/>
    <cellStyle name="supText 3 2 2" xfId="28368" xr:uid="{66D92294-2D8B-41AC-BFCE-DCD5299C0611}"/>
    <cellStyle name="supText 3 2 3" xfId="28369" xr:uid="{DE652E5F-6F38-4B68-8223-0DF85F673338}"/>
    <cellStyle name="supText 3 2_Annexe 6 IAS" xfId="28370" xr:uid="{32F5D1CF-E1B2-4931-9515-D07E40BC7757}"/>
    <cellStyle name="supText 3 3" xfId="28371" xr:uid="{D1809BAE-8A83-49E6-9FD2-999BF49208BD}"/>
    <cellStyle name="supText 3 4" xfId="28372" xr:uid="{9E1571C1-D678-4293-85BA-E89963D48CFC}"/>
    <cellStyle name="supText 3 5" xfId="28373" xr:uid="{ED21096F-2ED8-464C-B724-351543AEFD6F}"/>
    <cellStyle name="supText 3 6" xfId="28374" xr:uid="{85DCDD31-3F46-41D8-9BA3-0669E4706AA8}"/>
    <cellStyle name="supText 3_Annexe 6 IAS" xfId="28375" xr:uid="{945836F7-DC5F-42AA-B7DE-9BB8D6ED3720}"/>
    <cellStyle name="supText 4" xfId="28376" xr:uid="{15C8D748-BE87-4D26-B136-358B69E75D77}"/>
    <cellStyle name="supText 4 2" xfId="28377" xr:uid="{D79C92FF-9F2C-4EA5-98FD-D83A39D03A3E}"/>
    <cellStyle name="supText 4 2 2" xfId="28378" xr:uid="{CEEB8758-9F06-4B9C-8C98-49BF5A4765D2}"/>
    <cellStyle name="supText 4 2_Annexe 6 IAS" xfId="28379" xr:uid="{6D1358F0-BB3A-449C-950F-385EFA9D8E4D}"/>
    <cellStyle name="supText 4 3" xfId="28380" xr:uid="{60449DC7-58F5-4360-BED4-4C5A8FD3DF57}"/>
    <cellStyle name="supText 4 4" xfId="28381" xr:uid="{0B770FD4-E193-401B-ACE6-0B251CB5E235}"/>
    <cellStyle name="supText 4 5" xfId="28382" xr:uid="{6657B156-81EA-45C4-9580-64DD9CFD5AA5}"/>
    <cellStyle name="supText 4_Annexe 6 IAS" xfId="28383" xr:uid="{F1651B54-4978-499A-A478-5B7228A0DB45}"/>
    <cellStyle name="supText 5" xfId="28384" xr:uid="{63931FFD-979B-432D-8EDF-8572C782AC8E}"/>
    <cellStyle name="supText 5 2" xfId="28385" xr:uid="{B25FED12-64DA-44B9-B49C-21F7447005CF}"/>
    <cellStyle name="supText 5 2 2" xfId="28386" xr:uid="{BE7A4CE1-73F0-4ADA-91EB-C19FC18DFF80}"/>
    <cellStyle name="supText 5 2_Annexe 6 IAS" xfId="28387" xr:uid="{287A5E67-8E34-4B80-8A3F-67B1A07C9E62}"/>
    <cellStyle name="supText 5 3" xfId="28388" xr:uid="{7909E8F8-B521-4BF2-9CA0-A050C6519C71}"/>
    <cellStyle name="supText 5 4" xfId="28389" xr:uid="{3B79ED84-CCD0-462F-A266-7211BE07CB0F}"/>
    <cellStyle name="supText 5 5" xfId="28390" xr:uid="{7DA1473C-6A8C-4DAA-B4E9-4A471431B893}"/>
    <cellStyle name="supText 5_Annexe 6 IAS" xfId="28391" xr:uid="{5FB3109F-3375-4AC5-82B7-22254B8A59CD}"/>
    <cellStyle name="supText 6" xfId="28392" xr:uid="{21DA497E-4F61-449B-B675-6FABFE063402}"/>
    <cellStyle name="supText 6 2" xfId="28393" xr:uid="{BC4C1D7F-FEB4-4D65-975E-0D42BEF99DEA}"/>
    <cellStyle name="supText 6 2 2" xfId="28394" xr:uid="{8272B0C2-370E-4382-8918-25931E837F57}"/>
    <cellStyle name="supText 6 2_Annexe 6 IAS" xfId="28395" xr:uid="{0FF7E2EF-6C47-402E-ADA0-1E3691A1BE71}"/>
    <cellStyle name="supText 6 3" xfId="28396" xr:uid="{AD34EE1B-821D-4504-8102-16C8470220C3}"/>
    <cellStyle name="supText 6 4" xfId="28397" xr:uid="{DA3A8F3D-8CDB-4E15-853E-B021E2A00A9E}"/>
    <cellStyle name="supText 6_Annexe 6 IAS" xfId="28398" xr:uid="{9C688F6E-6256-4A73-A277-8ABCFE89C5B1}"/>
    <cellStyle name="supText 7" xfId="28399" xr:uid="{74E66352-C2B7-40C5-A08E-89F687ED79B8}"/>
    <cellStyle name="supText 7 2" xfId="28400" xr:uid="{C36E8283-7928-4FDF-839F-8C78DCB54DFE}"/>
    <cellStyle name="supText 7 3" xfId="28401" xr:uid="{32596DA6-27EA-45DC-9087-F3F357EA9561}"/>
    <cellStyle name="supText 7 4" xfId="28402" xr:uid="{9866F88B-BF1B-4C9B-B683-9524E688E5E2}"/>
    <cellStyle name="supText 7_Annexe 6 IAS" xfId="28403" xr:uid="{4B5C62C4-65C9-4461-8D83-57FAAA993578}"/>
    <cellStyle name="supText 8" xfId="28404" xr:uid="{BF55CFC6-17E3-40E2-805B-F8FC17DE7BD5}"/>
    <cellStyle name="supText 8 2" xfId="28405" xr:uid="{0D2832FD-5197-4FA4-A441-9B5A4A55E72C}"/>
    <cellStyle name="supText 8 3" xfId="28406" xr:uid="{74F8E97C-5617-4AEB-9396-BA427660AF16}"/>
    <cellStyle name="supText 8 4" xfId="28407" xr:uid="{4BE2D1BC-143B-40CF-9EEC-0272E37EF11B}"/>
    <cellStyle name="supText 8_Annexe 6 IAS" xfId="28408" xr:uid="{0ED4B30B-5966-4118-9336-F5ACCED36E18}"/>
    <cellStyle name="supText 9" xfId="28409" xr:uid="{64BB6AD9-2F0A-4559-BFA7-496C2594351A}"/>
    <cellStyle name="supText 9 2" xfId="28410" xr:uid="{3F1237B8-68B9-4E6D-91FB-51BB250DFDCF}"/>
    <cellStyle name="supText 9 3" xfId="28411" xr:uid="{DAE1330E-7D26-4B26-A13A-E6E9C11BA8A8}"/>
    <cellStyle name="supText 9 4" xfId="28412" xr:uid="{715150D9-4CF7-4E12-AE8E-B9F956EF290F}"/>
    <cellStyle name="supText 9_Annexe 6 IAS" xfId="28413" xr:uid="{FB8EA8AA-C4E1-40B1-AF28-FE608868779E}"/>
    <cellStyle name="supText_Annexe 6 IAS" xfId="28414" xr:uid="{BFFC1467-EB63-4E38-AA8E-60A6F6D1C560}"/>
    <cellStyle name="swpBody01" xfId="28415" xr:uid="{F02CF91C-4D3F-4446-969C-4DD7CA5550B9}"/>
    <cellStyle name="swpBodyFirstCol" xfId="28416" xr:uid="{150E4E26-8F0D-45A4-A149-C9683D30FF35}"/>
    <cellStyle name="swpCaption" xfId="28417" xr:uid="{8544A1F0-10C2-4177-A6F7-E5BBE6E0262B}"/>
    <cellStyle name="swpCaption 2" xfId="28418" xr:uid="{B1D6B5E7-C077-4D7D-8408-E3CE5E58B055}"/>
    <cellStyle name="swpCaption 2 2" xfId="28419" xr:uid="{C17B405E-C80C-4960-B29B-18EE1FBB6B71}"/>
    <cellStyle name="swpCaption 2_Cadrage conso" xfId="28420" xr:uid="{1B59890F-EE74-40D8-8B2A-4E2FC0B5EB27}"/>
    <cellStyle name="swpCaption 3" xfId="28421" xr:uid="{66ECB700-89B6-426E-8E99-B100523A3804}"/>
    <cellStyle name="swpCaption_Annexe 6 IAS" xfId="28422" xr:uid="{05818AF5-F3B4-4595-B46D-8B014726D643}"/>
    <cellStyle name="swpClear" xfId="28423" xr:uid="{30186027-2053-438A-B0C9-60FF3C497069}"/>
    <cellStyle name="swpHBBookTitle" xfId="28424" xr:uid="{A93CEC77-03EB-4E14-B0B6-4C2C1E8C041E}"/>
    <cellStyle name="swpHBChapterTitle" xfId="28425" xr:uid="{8CCDF1BE-F109-4646-8A77-7E599C402E12}"/>
    <cellStyle name="swpHead01" xfId="28426" xr:uid="{A88BA7B6-808E-4AD1-A53E-343BF6E342F9}"/>
    <cellStyle name="swpHead01 2" xfId="28427" xr:uid="{DE22244A-6C62-4FD8-A5F2-C542259E6432}"/>
    <cellStyle name="swpHead01 2 2" xfId="28428" xr:uid="{FD41A3FC-442A-4D23-B609-D74C97F786AD}"/>
    <cellStyle name="swpHead01 3" xfId="28429" xr:uid="{8CB5D3DA-1F5E-4D27-80B1-D1F1498CFB1E}"/>
    <cellStyle name="swpHead01 3 2" xfId="28430" xr:uid="{CDB78A13-8198-4955-9975-954687E7CB0C}"/>
    <cellStyle name="swpHead01 4" xfId="28431" xr:uid="{7A1D57F7-857F-4E01-853B-2AE1CCA79586}"/>
    <cellStyle name="swpHead01 5" xfId="28432" xr:uid="{4CBCDEEC-7D1C-4E4A-99F9-0D45A103D45F}"/>
    <cellStyle name="swpHead01_Cadrage conso" xfId="28433" xr:uid="{1C4AFABA-194B-40EF-BD54-F5753060A08D}"/>
    <cellStyle name="swpHead01R" xfId="28434" xr:uid="{5566F5EF-AD09-4EE1-8135-9AD8CCB62B3C}"/>
    <cellStyle name="swpHead01R 2" xfId="28435" xr:uid="{A3D1FEF3-9244-4D8C-972C-13B2977B54A5}"/>
    <cellStyle name="swpHead01R 3" xfId="28436" xr:uid="{0339C865-9C75-4B85-ABB8-3D0527CC2F03}"/>
    <cellStyle name="swpHead01R 4" xfId="28437" xr:uid="{E44A2EBA-F1BB-403A-BF18-D33E30B84F2F}"/>
    <cellStyle name="swpHead01R 5" xfId="28438" xr:uid="{AE61B1F9-CB11-487B-ADAD-65D1DE6E175A}"/>
    <cellStyle name="swpHead02" xfId="28439" xr:uid="{DE532A5E-D952-4AB7-86A4-511F8C9700CB}"/>
    <cellStyle name="swpHead02R" xfId="28440" xr:uid="{EC4199B1-4402-4EFF-BE87-51357042A717}"/>
    <cellStyle name="swpHead03" xfId="28441" xr:uid="{D03701C9-981D-4066-8291-A62E721D2498}"/>
    <cellStyle name="swpHead03R" xfId="28442" xr:uid="{C086165A-CCFF-45C0-9FBE-1CF65A51C820}"/>
    <cellStyle name="swpHeadBraL" xfId="28443" xr:uid="{06D5F164-EEC1-4F1A-96B3-ABA133B41101}"/>
    <cellStyle name="swpHeadBraM" xfId="28444" xr:uid="{A007B3D6-A660-4A30-96D2-20B546FBA410}"/>
    <cellStyle name="swpHeadBraR" xfId="28445" xr:uid="{67D4EC09-9DE1-430A-BC62-939D81D7FC23}"/>
    <cellStyle name="swpTag" xfId="28446" xr:uid="{5339816A-FBC2-419D-9515-8CB7B182AC46}"/>
    <cellStyle name="swpTotals" xfId="28447" xr:uid="{194BC6D3-627D-4761-BC77-53B5801EB8E7}"/>
    <cellStyle name="swpTotals 2" xfId="28448" xr:uid="{6BCD43E0-ECE8-4F13-8DCE-C62B57C807B0}"/>
    <cellStyle name="swpTotals 3" xfId="28449" xr:uid="{AE679138-5E7C-437A-B3BD-3ECF173B706B}"/>
    <cellStyle name="swpTotals 4" xfId="28450" xr:uid="{804B6F74-E8B9-4E6C-80BB-913D0D297C2D}"/>
    <cellStyle name="swpTotals 5" xfId="28451" xr:uid="{009AE0B3-F8FA-4377-8794-199FC8E1C336}"/>
    <cellStyle name="swpTotalsNo" xfId="28452" xr:uid="{F1F27098-9488-457E-AA2F-CAA9016EEBE5}"/>
    <cellStyle name="swpTotalsNo 2" xfId="28453" xr:uid="{E14E93E8-958B-40BB-9B26-E05F100A1393}"/>
    <cellStyle name="swpTotalsNo 3" xfId="28454" xr:uid="{8920DF1E-4B6C-4C35-9F48-EA71B767A22E}"/>
    <cellStyle name="swpTotalsNo 4" xfId="28455" xr:uid="{E7126691-4797-4C9A-825D-29B6435C93E0}"/>
    <cellStyle name="swpTotalsNo 5" xfId="28456" xr:uid="{1EA4E23C-61C6-409A-9DE7-412A8A8A79CB}"/>
    <cellStyle name="swpTotalsTotal" xfId="28457" xr:uid="{42001FCF-4FDE-4E0A-ACFC-05B2E853E4AF}"/>
    <cellStyle name="swpTotalsTotal 2" xfId="28458" xr:uid="{67E5FBB7-1E0E-4314-B89A-93DE78B89DE4}"/>
    <cellStyle name="Sx" xfId="28459" xr:uid="{E24656A2-BE99-4818-8C42-72B2F8F1D235}"/>
    <cellStyle name="Sx 2" xfId="28460" xr:uid="{AF6BA60D-4461-4E15-824C-FA1325527D2A}"/>
    <cellStyle name="Sx_Cadrage conso" xfId="28461" xr:uid="{97F67EB8-5666-47FB-9683-FD84E5FC6DDC}"/>
    <cellStyle name="Számítás" xfId="4369" xr:uid="{A3FB9E3E-ABB7-4C1E-BC27-25CC9A1E2493}"/>
    <cellStyle name="Számítás 10" xfId="11494" xr:uid="{0C00ACD7-9ABB-412E-BB80-49C828EF0406}"/>
    <cellStyle name="Számítás 10 2" xfId="12779" xr:uid="{3090C5C2-DBDF-4F70-BA43-AB2F66EDB307}"/>
    <cellStyle name="Számítás 10 3" xfId="12729" xr:uid="{BBDEBFB8-8610-480F-B0F5-9CCB46644FB5}"/>
    <cellStyle name="Számítás 11" xfId="11713" xr:uid="{D3BF1775-A554-4FE7-823D-37A4FD05F045}"/>
    <cellStyle name="Számítás 11 2" xfId="12993" xr:uid="{A66D2966-0788-4DDC-8E1E-890086CB9D39}"/>
    <cellStyle name="Számítás 11 3" xfId="12518" xr:uid="{27C4FAC4-B2BD-400D-B303-F3ADE3E1B3AD}"/>
    <cellStyle name="Számítás 2" xfId="9287" xr:uid="{42D2C290-9BF0-4C39-A69D-75CBCBD1B743}"/>
    <cellStyle name="Számítás 2 10" xfId="11735" xr:uid="{CCFDA22E-85C4-4B2B-AF99-14DC0ECF5DBB}"/>
    <cellStyle name="Számítás 2 10 2" xfId="13014" xr:uid="{AA8B86E2-BAF6-4D6A-BDE7-D2D452F21A61}"/>
    <cellStyle name="Számítás 2 10 3" xfId="12514" xr:uid="{47DDBCEA-4068-4AB0-AF10-C6DAE136913D}"/>
    <cellStyle name="Számítás 2 2" xfId="11047" xr:uid="{41BE0473-464D-4E7C-B53C-315DF555036A}"/>
    <cellStyle name="Számítás 2 2 2" xfId="12089" xr:uid="{CEC8A42C-064D-4C9F-A07C-8215B973ABDE}"/>
    <cellStyle name="Számítás 2 2 2 2" xfId="13314" xr:uid="{51177586-6C85-4A7D-983C-5D550BA14503}"/>
    <cellStyle name="Számítás 2 2 2 3" xfId="13642" xr:uid="{DA550274-98D2-412C-AF6D-8F020F615229}"/>
    <cellStyle name="Számítás 2 2 3" xfId="11531" xr:uid="{C201A3C2-6B4A-4C37-A934-B0D39E01ED22}"/>
    <cellStyle name="Számítás 2 2 3 2" xfId="12815" xr:uid="{421CF874-4713-471D-BC9A-AF5D02AFC481}"/>
    <cellStyle name="Számítás 2 2 3 3" xfId="12594" xr:uid="{FDA51B42-3D6D-435B-BDF4-4998C0616D8F}"/>
    <cellStyle name="Számítás 2 2 4" xfId="11566" xr:uid="{3B99FB9D-1DFE-4428-91B7-05742488E628}"/>
    <cellStyle name="Számítás 2 2 4 2" xfId="12850" xr:uid="{01B13FFC-491C-4B9B-96B0-9A8EEA306806}"/>
    <cellStyle name="Számítás 2 2 4 3" xfId="12736" xr:uid="{E8D9076A-60CD-4EE7-882C-9C1F7D6E2A03}"/>
    <cellStyle name="Számítás 2 2 5" xfId="11910" xr:uid="{5CBBEF6B-805E-4A74-BDEB-BB4E92ED6989}"/>
    <cellStyle name="Számítás 2 2 5 2" xfId="13182" xr:uid="{EA870E7C-8A3F-44FF-A2BC-7A3BD0B9EC18}"/>
    <cellStyle name="Számítás 2 2 5 3" xfId="13510" xr:uid="{2144DB2C-BDF3-49CA-AEE9-FD22DA89F498}"/>
    <cellStyle name="Számítás 2 3" xfId="11038" xr:uid="{891D77AC-B681-4DB5-8548-0DF226CC3721}"/>
    <cellStyle name="Számítás 2 3 2" xfId="12080" xr:uid="{257A4CF7-C590-42DD-A0EB-6B327927D9D9}"/>
    <cellStyle name="Számítás 2 3 2 2" xfId="13305" xr:uid="{FE9101E1-1241-466B-9C39-F32E1D1805EE}"/>
    <cellStyle name="Számítás 2 3 2 3" xfId="13633" xr:uid="{482AA7A8-DB34-4B43-9AFE-4ED423FB8191}"/>
    <cellStyle name="Számítás 2 3 3" xfId="11957" xr:uid="{38A0AFDD-D13B-4CDA-A43A-922A4807746A}"/>
    <cellStyle name="Számítás 2 3 3 2" xfId="13225" xr:uid="{6718C66D-5F9B-4087-838B-D359F570EBEB}"/>
    <cellStyle name="Számítás 2 3 3 3" xfId="13553" xr:uid="{C3B7EE41-0A70-44A6-8B75-E3C11639DF88}"/>
    <cellStyle name="Számítás 2 3 4" xfId="11850" xr:uid="{821DDE51-8A99-44C2-A4C2-35E87111F524}"/>
    <cellStyle name="Számítás 2 3 4 2" xfId="13128" xr:uid="{37FDDFA2-0EB4-4339-987A-E959F18596B2}"/>
    <cellStyle name="Számítás 2 3 4 3" xfId="13456" xr:uid="{2FFE5080-CEF6-4366-8C0B-A226A21468C3}"/>
    <cellStyle name="Számítás 2 3 5" xfId="11656" xr:uid="{680BA018-7B22-4FBE-AEB4-C4A350E3BADC}"/>
    <cellStyle name="Számítás 2 3 5 2" xfId="12939" xr:uid="{EFA1F8B5-C24A-4C1D-8C0F-8A491ADC9759}"/>
    <cellStyle name="Számítás 2 3 5 3" xfId="12694" xr:uid="{E90648A8-E989-49CE-8A00-B0BE9DA7FB88}"/>
    <cellStyle name="Számítás 2 4" xfId="11057" xr:uid="{621116B1-90AF-4F7D-8167-3C2050FC191F}"/>
    <cellStyle name="Számítás 2 4 2" xfId="12099" xr:uid="{E13153B2-453D-40BA-BB16-BB4AE41797C8}"/>
    <cellStyle name="Számítás 2 4 2 2" xfId="13324" xr:uid="{E21E7E1A-02EA-47B2-B015-D24F96814B5C}"/>
    <cellStyle name="Számítás 2 4 2 3" xfId="13652" xr:uid="{71F044AC-0ED0-4021-B030-C9097A31B88A}"/>
    <cellStyle name="Számítás 2 4 3" xfId="11642" xr:uid="{D1DABBB8-D055-4C58-8797-6D1DFA58C9FB}"/>
    <cellStyle name="Számítás 2 4 3 2" xfId="12925" xr:uid="{B57A8469-C7FA-47CA-99D8-00632D3BED02}"/>
    <cellStyle name="Számítás 2 4 3 3" xfId="12509" xr:uid="{E4399DB5-38EA-400B-938B-0A68A051FF7F}"/>
    <cellStyle name="Számítás 2 4 4" xfId="11799" xr:uid="{FBBE9BB0-56DF-419B-9751-5AF0A47063D1}"/>
    <cellStyle name="Számítás 2 4 4 2" xfId="13078" xr:uid="{B318B899-4A1A-4B21-8142-1BDD070AD028}"/>
    <cellStyle name="Számítás 2 4 4 3" xfId="12757" xr:uid="{C3596563-249E-4AFC-BB19-F9D9B68C7E08}"/>
    <cellStyle name="Számítás 2 4 5" xfId="11707" xr:uid="{7E89E7CD-EF69-463D-80DE-6CAF38076FEC}"/>
    <cellStyle name="Számítás 2 4 5 2" xfId="12987" xr:uid="{235437D5-02F6-4593-AC3F-81A15ED9B26A}"/>
    <cellStyle name="Számítás 2 4 5 3" xfId="12627" xr:uid="{0CBB4A13-BB68-41D1-B46F-735A91EACBFE}"/>
    <cellStyle name="Számítás 2 5" xfId="11085" xr:uid="{0C39723C-A2A1-4D1A-B517-15FD04AE4BE1}"/>
    <cellStyle name="Számítás 2 5 2" xfId="12127" xr:uid="{DC4EB127-6612-4587-AA1A-4FCE6689B8CD}"/>
    <cellStyle name="Számítás 2 5 2 2" xfId="13347" xr:uid="{B66EF087-E9D3-440D-933A-2E46E352FC67}"/>
    <cellStyle name="Számítás 2 5 2 3" xfId="13675" xr:uid="{79CE656D-B8E2-470C-99E6-671849A97A09}"/>
    <cellStyle name="Számítás 2 5 3" xfId="11608" xr:uid="{2E35A1C9-8ECA-4AA0-AA30-A53DA7131071}"/>
    <cellStyle name="Számítás 2 5 3 2" xfId="12892" xr:uid="{269D348D-59ED-4657-B267-3DCC70C96D09}"/>
    <cellStyle name="Számítás 2 5 3 3" xfId="12576" xr:uid="{76EEB949-49B6-4732-9F5D-61B029A8C807}"/>
    <cellStyle name="Számítás 2 5 4" xfId="11805" xr:uid="{32F54671-987B-4989-BE31-BD2793BB3302}"/>
    <cellStyle name="Számítás 2 5 4 2" xfId="13084" xr:uid="{34107620-7326-446D-9CFB-50E461D2D514}"/>
    <cellStyle name="Számítás 2 5 4 3" xfId="13412" xr:uid="{7F3FFB07-2E8C-4E87-B83B-C2598648873A}"/>
    <cellStyle name="Számítás 2 5 5" xfId="11767" xr:uid="{A63834F6-4CC4-4D0D-B526-F522771D9D34}"/>
    <cellStyle name="Számítás 2 5 5 2" xfId="13046" xr:uid="{CD6400A4-D843-45C6-A07F-F14F9F98F045}"/>
    <cellStyle name="Számítás 2 5 5 3" xfId="12753" xr:uid="{BDE427E4-0952-45FC-9AEF-FBF387986FB0}"/>
    <cellStyle name="Számítás 2 6" xfId="10960" xr:uid="{9C1EED15-8CA7-40F3-A2B6-152A99E0226B}"/>
    <cellStyle name="Számítás 2 6 2" xfId="12002" xr:uid="{6CDDC429-C438-49D4-A4B0-C3AE5D9072E7}"/>
    <cellStyle name="Számítás 2 6 2 2" xfId="13250" xr:uid="{014C58CF-AC26-4A9D-9AF4-27102F9ABE3F}"/>
    <cellStyle name="Számítás 2 6 2 3" xfId="13578" xr:uid="{47496F4F-6411-4658-9F1F-D4C16208F00C}"/>
    <cellStyle name="Számítás 2 6 3" xfId="11833" xr:uid="{481C4DE7-582F-4F1F-8159-4731DBB9E817}"/>
    <cellStyle name="Számítás 2 6 3 2" xfId="13111" xr:uid="{89F2640D-ABC4-4CC2-B8F6-56E4C41E45FE}"/>
    <cellStyle name="Számítás 2 6 3 3" xfId="13439" xr:uid="{36C8C8F7-CB75-4A07-891A-541D32074196}"/>
    <cellStyle name="Számítás 2 6 4" xfId="12413" xr:uid="{46CEEF96-B9C7-46A5-B8F9-C199EE60B373}"/>
    <cellStyle name="Számítás 2 6 4 2" xfId="13385" xr:uid="{0147AFA5-6DCF-4E2D-B939-2577041A18E3}"/>
    <cellStyle name="Számítás 2 6 4 3" xfId="13713" xr:uid="{2F35AA63-5DBF-4206-A6E2-28EE40C28666}"/>
    <cellStyle name="Számítás 2 6 5" xfId="11855" xr:uid="{E5A88AA7-EBDD-45A1-876D-6F5087D369DA}"/>
    <cellStyle name="Számítás 2 6 5 2" xfId="13133" xr:uid="{0494A297-41E5-4768-B2BE-ACA12A80621A}"/>
    <cellStyle name="Számítás 2 6 5 3" xfId="13461" xr:uid="{E51D3AA0-ACB1-4056-A53D-256B5DD7AC6F}"/>
    <cellStyle name="Számítás 2 7" xfId="11875" xr:uid="{6A32B18A-504D-4A98-B20F-F5288F8461ED}"/>
    <cellStyle name="Számítás 2 7 2" xfId="13153" xr:uid="{4AB34767-9A4F-4C06-8AD0-7A41421D7FF3}"/>
    <cellStyle name="Számítás 2 7 3" xfId="13481" xr:uid="{3F1C6E27-9BB4-473C-A290-70A6DD14DB0E}"/>
    <cellStyle name="Számítás 2 8" xfId="11487" xr:uid="{2F16E3A9-7E49-42E8-B1F1-C9FA83F157E4}"/>
    <cellStyle name="Számítás 2 8 2" xfId="12772" xr:uid="{6DD587EC-E967-47B8-B990-A355F8809AF8}"/>
    <cellStyle name="Számítás 2 8 3" xfId="12642" xr:uid="{C8981799-046F-4570-9C4D-8BFD98AB7573}"/>
    <cellStyle name="Számítás 2 9" xfId="11564" xr:uid="{4C30771B-FB85-47B8-AACB-47201001DEDB}"/>
    <cellStyle name="Számítás 2 9 2" xfId="12848" xr:uid="{C14BBFF0-B4CB-4AA2-9639-FBAD400304E0}"/>
    <cellStyle name="Számítás 2 9 3" xfId="12481" xr:uid="{BAC90201-176F-48BA-AC84-464EE6FA40E1}"/>
    <cellStyle name="Számítás 3" xfId="11066" xr:uid="{523E95BF-A98B-4F13-AE38-32E3C893D79D}"/>
    <cellStyle name="Számítás 3 2" xfId="12108" xr:uid="{A171AA64-F2C0-42B1-9421-93FA5507F9C7}"/>
    <cellStyle name="Számítás 3 2 2" xfId="13333" xr:uid="{4A1B363D-6A00-4FD5-B2FA-D1DD8A8AF326}"/>
    <cellStyle name="Számítás 3 2 3" xfId="13661" xr:uid="{B8607AE4-CFE8-4CCF-B5F7-4772352A188C}"/>
    <cellStyle name="Számítás 3 3" xfId="11525" xr:uid="{5CE1472A-8CB6-45D2-8AF8-34AC006CA203}"/>
    <cellStyle name="Számítás 3 3 2" xfId="12809" xr:uid="{8A0D6FB2-E5E3-4D71-A3BA-C37C197815D9}"/>
    <cellStyle name="Számítás 3 3 3" xfId="12489" xr:uid="{4E00C707-318D-4D68-A17A-DB9611188F14}"/>
    <cellStyle name="Számítás 3 4" xfId="11801" xr:uid="{F4948947-B50F-4DF5-BED4-12CCFCE28F11}"/>
    <cellStyle name="Számítás 3 4 2" xfId="13080" xr:uid="{69208201-79C1-4185-92D9-FBC1B3A5DD1F}"/>
    <cellStyle name="Számítás 3 4 3" xfId="13408" xr:uid="{75DE66DB-5FDE-41CE-BE8A-954B8D509656}"/>
    <cellStyle name="Számítás 3 5" xfId="11851" xr:uid="{52A6B900-EFFC-4257-8E1E-535FD8484F23}"/>
    <cellStyle name="Számítás 3 5 2" xfId="13129" xr:uid="{2393E5FC-FC77-4FBA-89B3-990725E7C90F}"/>
    <cellStyle name="Számítás 3 5 3" xfId="13457" xr:uid="{8643CF5C-F970-4F33-AB6A-6F2682C9C9AC}"/>
    <cellStyle name="Számítás 4" xfId="10990" xr:uid="{3C81D771-1003-4E53-A4F3-C06A793ADA42}"/>
    <cellStyle name="Számítás 4 2" xfId="12032" xr:uid="{FAC55EF2-161B-4B3A-BCA4-76810D3C2BDA}"/>
    <cellStyle name="Számítás 4 2 2" xfId="13257" xr:uid="{657C8E62-4D6B-4F92-879C-6690B1DD1CC2}"/>
    <cellStyle name="Számítás 4 2 3" xfId="13585" xr:uid="{117B0AD3-D2BD-438F-A2A4-7E6A79E11628}"/>
    <cellStyle name="Számítás 4 3" xfId="11613" xr:uid="{C24A20E4-7DE8-456D-9916-5135B0841E9D}"/>
    <cellStyle name="Számítás 4 3 2" xfId="12897" xr:uid="{93EA1546-6C4E-4E85-A1FF-F33404C2056F}"/>
    <cellStyle name="Számítás 4 3 3" xfId="12468" xr:uid="{ECB3EAD9-5211-48E0-A68C-3990CCA54571}"/>
    <cellStyle name="Számítás 4 4" xfId="11891" xr:uid="{3914823D-6C3C-4E65-A90F-3D55043283DB}"/>
    <cellStyle name="Számítás 4 4 2" xfId="13163" xr:uid="{7852350E-E75A-4A78-8657-9384CC31B4AE}"/>
    <cellStyle name="Számítás 4 4 3" xfId="13491" xr:uid="{DE2A2184-7A51-4D16-B4EB-D12D4E0C8172}"/>
    <cellStyle name="Számítás 4 5" xfId="11648" xr:uid="{8283CC2B-4216-4FED-A8D2-3DEE136D1A46}"/>
    <cellStyle name="Számítás 4 5 2" xfId="12931" xr:uid="{6DF9E1CD-A1E9-45AF-B0A6-F1EE1F01A095}"/>
    <cellStyle name="Számítás 4 5 3" xfId="12525" xr:uid="{B6422B5E-2E0B-4E67-BB44-3992784CE329}"/>
    <cellStyle name="Számítás 5" xfId="11031" xr:uid="{638C8640-C7D1-4286-88D2-FA200063F0D1}"/>
    <cellStyle name="Számítás 5 2" xfId="12073" xr:uid="{0F1D76B3-5C87-48AD-AB0E-C70D0B74200D}"/>
    <cellStyle name="Számítás 5 2 2" xfId="13298" xr:uid="{E9434E27-AF4C-4707-91BF-8941A2D2F4F6}"/>
    <cellStyle name="Számítás 5 2 3" xfId="13626" xr:uid="{793329A9-850D-4B1B-96CF-B9119F30FF6C}"/>
    <cellStyle name="Számítás 5 3" xfId="11930" xr:uid="{198CA62A-0C6D-4886-9097-DE3C45A623B5}"/>
    <cellStyle name="Számítás 5 3 2" xfId="13201" xr:uid="{CE2BEE21-9D61-433C-819E-A6D64DBC981D}"/>
    <cellStyle name="Számítás 5 3 3" xfId="13529" xr:uid="{34FCA421-C9CD-46C2-B6FE-510917210EAD}"/>
    <cellStyle name="Számítás 5 4" xfId="11509" xr:uid="{4ECC96AA-4C9A-49F0-AF0E-BA15FA5CA5AB}"/>
    <cellStyle name="Számítás 5 4 2" xfId="12794" xr:uid="{EE7A8541-B124-461F-BE52-94E6AAB1B71A}"/>
    <cellStyle name="Számítás 5 4 3" xfId="12493" xr:uid="{7C23C57F-6B2E-4229-9B46-8783C34D4176}"/>
    <cellStyle name="Számítás 5 5" xfId="11832" xr:uid="{4697674D-5065-482A-93F1-FEABCCF07FDB}"/>
    <cellStyle name="Számítás 5 5 2" xfId="13110" xr:uid="{A2D4A5E8-5906-4031-8672-5A07E5CABFF2}"/>
    <cellStyle name="Számítás 5 5 3" xfId="13438" xr:uid="{408DC6D9-6A1F-4CE5-846D-1775239433BD}"/>
    <cellStyle name="Számítás 6" xfId="10997" xr:uid="{4BD2B12B-BC0B-408D-81AE-868D90F98E6E}"/>
    <cellStyle name="Számítás 6 2" xfId="12039" xr:uid="{DB882DF9-2610-4B83-836A-1D38BB21D987}"/>
    <cellStyle name="Számítás 6 2 2" xfId="13264" xr:uid="{88664F0C-9A60-4644-840E-DB0032BC6618}"/>
    <cellStyle name="Számítás 6 2 3" xfId="13592" xr:uid="{3746A523-1BA0-4891-BAC4-A036E0A9C804}"/>
    <cellStyle name="Számítás 6 3" xfId="11601" xr:uid="{9E08D00D-C18E-400D-860E-FF1614F0B01B}"/>
    <cellStyle name="Számítás 6 3 2" xfId="12885" xr:uid="{1691C6C9-5544-4713-B18B-489725DB945F}"/>
    <cellStyle name="Számítás 6 3 3" xfId="12735" xr:uid="{B1A30FDB-6442-478E-BB18-307583B7F5E3}"/>
    <cellStyle name="Számítás 6 4" xfId="11482" xr:uid="{D0F73DA6-DFFB-4EC4-9B3B-62FBD01B327F}"/>
    <cellStyle name="Számítás 6 4 2" xfId="12769" xr:uid="{6B4E4959-371C-44F0-9BC5-6A9504E18DC7}"/>
    <cellStyle name="Számítás 6 4 3" xfId="12679" xr:uid="{534A688F-F68B-407D-B786-6056214AEEA5}"/>
    <cellStyle name="Számítás 6 5" xfId="12427" xr:uid="{CE2E84F7-D9D3-47D3-B343-AE73D52EBEF5}"/>
    <cellStyle name="Számítás 6 5 2" xfId="13399" xr:uid="{1142E8D0-E5BB-4EE3-9D43-387A688079CF}"/>
    <cellStyle name="Számítás 6 5 3" xfId="13727" xr:uid="{A5A3B3C4-2E79-4666-BAAB-C9974D63D860}"/>
    <cellStyle name="Számítás 7" xfId="10948" xr:uid="{7C8A2525-CE96-42D2-8E44-3D451C954492}"/>
    <cellStyle name="Számítás 7 2" xfId="11990" xr:uid="{4ADFBC6E-8FCA-4FF6-B958-A755B3D9400B}"/>
    <cellStyle name="Számítás 7 2 2" xfId="13238" xr:uid="{B521660B-3394-41FA-9D67-20CB0B246B6C}"/>
    <cellStyle name="Számítás 7 2 3" xfId="13566" xr:uid="{8D5AD511-D09A-446D-A16F-7F223FEF7D9D}"/>
    <cellStyle name="Számítás 7 3" xfId="11596" xr:uid="{EEC18477-BD02-4780-A962-A1AD5F3C7F8C}"/>
    <cellStyle name="Számítás 7 3 2" xfId="12880" xr:uid="{E823E753-B6DE-4834-A8A8-2C8257A3D57D}"/>
    <cellStyle name="Számítás 7 3 3" xfId="12473" xr:uid="{0DDF7758-4483-4FD0-99F5-DAB9F728A1D4}"/>
    <cellStyle name="Számítás 7 4" xfId="11721" xr:uid="{BDAF83BD-06CD-4F95-89DC-D10744D186CB}"/>
    <cellStyle name="Számítás 7 4 2" xfId="13000" xr:uid="{F3B021D2-2E99-4C0A-956B-574141EA6DBD}"/>
    <cellStyle name="Számítás 7 4 3" xfId="12685" xr:uid="{F48027EF-5864-464A-90DF-B7F42414C7E5}"/>
    <cellStyle name="Számítás 7 5" xfId="11640" xr:uid="{CAE10810-1D6B-418C-B83B-654B5645C62C}"/>
    <cellStyle name="Számítás 7 5 2" xfId="12923" xr:uid="{BED9E2CA-DF87-4B68-96C0-6F35ECCEC683}"/>
    <cellStyle name="Számítás 7 5 3" xfId="12639" xr:uid="{BF29B44A-D6DE-4F23-A43D-F77E98FAEC01}"/>
    <cellStyle name="Számítás 8" xfId="11673" xr:uid="{C05592FC-36E5-49E5-B2B6-2760F403D140}"/>
    <cellStyle name="Számítás 8 2" xfId="12955" xr:uid="{88BC788C-AD34-48A2-9528-B14AAC416FFE}"/>
    <cellStyle name="Számítás 8 3" xfId="12693" xr:uid="{6FE016B7-B2F3-4AA0-A434-9744185D8CCB}"/>
    <cellStyle name="Számítás 9" xfId="11897" xr:uid="{8643E352-1A27-4F4D-8034-307303B06F2A}"/>
    <cellStyle name="Számítás 9 2" xfId="13169" xr:uid="{F547E736-39DD-4AAB-ACB1-DFD80E4A1925}"/>
    <cellStyle name="Számítás 9 3" xfId="13497" xr:uid="{793AFCB0-5E31-444B-B2DC-CEB3C1F8F624}"/>
    <cellStyle name="Tab Title 1" xfId="28462" xr:uid="{180B6D1C-A8EA-428A-A691-DFFEEF26237D}"/>
    <cellStyle name="Tabella Immobiliare" xfId="28463" xr:uid="{92733993-2221-4483-A8D2-E38B55D6938D}"/>
    <cellStyle name="Tabella Immobiliare 2" xfId="28464" xr:uid="{CC12BEC6-58E2-45DA-829D-F16466E94DE4}"/>
    <cellStyle name="Tabella Immobiliare 2 2" xfId="28465" xr:uid="{E7D45300-296B-4073-9111-1BC0E6C97592}"/>
    <cellStyle name="Tabella Immobiliare 2 2 2" xfId="28466" xr:uid="{0E6AEFB3-461E-4A81-94D3-46A4CD0E0C1C}"/>
    <cellStyle name="Tabella Immobiliare 2 2 3" xfId="28467" xr:uid="{E2DD8DDD-E16B-4B2D-88A5-82641D4A8026}"/>
    <cellStyle name="Tabella Immobiliare 2 2 4" xfId="28468" xr:uid="{04CD93E7-C280-4431-8E1F-9EA30D4CA4E5}"/>
    <cellStyle name="Tabella Immobiliare 2 2 5" xfId="28469" xr:uid="{D4F92DCA-4679-42FA-ACD1-B97F690962D9}"/>
    <cellStyle name="Tabella Immobiliare 2 2 6" xfId="28470" xr:uid="{B9F2DF21-4D2E-40EA-8A44-1E376604AE76}"/>
    <cellStyle name="Tabella Immobiliare 2 3" xfId="28471" xr:uid="{FADF1EE7-9D4D-46E4-A14A-813891472321}"/>
    <cellStyle name="Tabella Immobiliare 2 4" xfId="28472" xr:uid="{5CA31AAC-82BD-47C5-B124-7136C08677D5}"/>
    <cellStyle name="Tabella Immobiliare 2 5" xfId="28473" xr:uid="{D93F55D7-0B75-4CB3-AFAA-4B5D66DC59C1}"/>
    <cellStyle name="Tabella Immobiliare 2 6" xfId="28474" xr:uid="{B04C2909-8257-45E8-815F-7EEB94A62BD5}"/>
    <cellStyle name="Tabella Immobiliare 2 7" xfId="28475" xr:uid="{7AE6798B-9BBB-4F44-BCA3-75A276C5DE38}"/>
    <cellStyle name="Tabella Immobiliare 3" xfId="28476" xr:uid="{D9D5CE57-2E3D-441B-A9C8-748C512A919D}"/>
    <cellStyle name="Tabella Immobiliare 3 2" xfId="28477" xr:uid="{F62543EF-465D-4D3F-BA2B-355AE5586282}"/>
    <cellStyle name="Tabella Immobiliare 3 3" xfId="28478" xr:uid="{249820C1-E01C-4EB7-B480-0B73137BE125}"/>
    <cellStyle name="Tabella Immobiliare 3 4" xfId="28479" xr:uid="{FECCAEF4-940F-44C8-9950-D2D1E7B8A7BD}"/>
    <cellStyle name="Tabella Immobiliare 3 5" xfId="28480" xr:uid="{DF5719F0-6DA3-4D37-9501-D9FFEDBF750E}"/>
    <cellStyle name="Tabella Immobiliare 3 6" xfId="28481" xr:uid="{17024315-EDCD-4CD1-AFB7-DD9744F1438D}"/>
    <cellStyle name="Tabella Immobiliare 4" xfId="28482" xr:uid="{9532135D-E839-4AE2-83BA-DC254D798C15}"/>
    <cellStyle name="Tabella Immobiliare 5" xfId="28483" xr:uid="{28A10A5B-2EA6-456C-99AB-72004F8E4442}"/>
    <cellStyle name="Tabella Immobiliare 6" xfId="28484" xr:uid="{65DBF38B-DCDE-4E51-B6C2-04653F5B31DB}"/>
    <cellStyle name="Tabella Immobiliare 7" xfId="28485" xr:uid="{BC8ED267-01D4-473F-A2FB-3FEFA0172E57}"/>
    <cellStyle name="Tabella Immobiliare 8" xfId="28486" xr:uid="{BF7A185A-772C-4777-9673-D8F87B56DCA4}"/>
    <cellStyle name="Tabella Immobiliare_Cadrage conso" xfId="28487" xr:uid="{2449A3EA-B152-43C9-AFC6-41C689E76569}"/>
    <cellStyle name="Table Col Head" xfId="28488" xr:uid="{8A8C6FE2-3E74-43C2-8AD0-2778F020A9DE}"/>
    <cellStyle name="Table Head" xfId="28489" xr:uid="{A66ECCFF-2DCA-40DC-B6AF-A34EB7EEB432}"/>
    <cellStyle name="Table Head Aligned" xfId="28490" xr:uid="{737D9CE8-B163-498B-ABE8-1A92B28BF3A9}"/>
    <cellStyle name="Table Head Aligned 10" xfId="28491" xr:uid="{596448E8-F4E1-41C0-8FBC-897D9AD5FE75}"/>
    <cellStyle name="Table Head Aligned 11" xfId="28492" xr:uid="{5CFB2534-371D-4392-97AC-E5800075A99F}"/>
    <cellStyle name="Table Head Aligned 12" xfId="28493" xr:uid="{CE16F7C1-F717-483F-B0B7-55CCD8F43B77}"/>
    <cellStyle name="Table Head Aligned 13" xfId="28494" xr:uid="{06C32D54-57BE-49F1-8DB2-B2EB39AB2582}"/>
    <cellStyle name="Table Head Aligned 2" xfId="28495" xr:uid="{DF946AEA-DFAC-4E04-B275-D815BE5D0BC7}"/>
    <cellStyle name="Table Head Aligned 2 2" xfId="28496" xr:uid="{C48AD7BE-98DE-4EE4-B112-1CDE1C5991AA}"/>
    <cellStyle name="Table Head Aligned 2_Annexe 6 IAS" xfId="28497" xr:uid="{1C75990A-3960-41CC-B060-2028B244D6E2}"/>
    <cellStyle name="Table Head Aligned 3" xfId="28498" xr:uid="{ADA30E37-D4BA-4C27-AD28-E0CC7FE83EBE}"/>
    <cellStyle name="Table Head Aligned 3 2" xfId="28499" xr:uid="{70483A18-6238-4345-93AB-AD15023C3DCF}"/>
    <cellStyle name="Table Head Aligned 3_Annexe 6 IAS" xfId="28500" xr:uid="{3360E061-337E-4071-AF02-8DCC3CB7BF85}"/>
    <cellStyle name="Table Head Aligned 4" xfId="28501" xr:uid="{B1FF922E-66B7-4D01-9E34-3E8B80FA62EB}"/>
    <cellStyle name="Table Head Aligned 4 2" xfId="28502" xr:uid="{95CC8BC5-2016-4707-BA1D-B95ACE9DAE05}"/>
    <cellStyle name="Table Head Aligned 4_Annexe 6 IAS" xfId="28503" xr:uid="{0683E2C4-CCF5-4451-82EB-8FBC1895652B}"/>
    <cellStyle name="Table Head Aligned 5" xfId="28504" xr:uid="{78E3889C-AFEB-461A-8B1C-3BC38419FD57}"/>
    <cellStyle name="Table Head Aligned 5 2" xfId="28505" xr:uid="{38158401-AE0E-41D7-BA23-E709ED463A91}"/>
    <cellStyle name="Table Head Aligned 5_Annexe 6 IAS" xfId="28506" xr:uid="{D0286413-8D6C-4F29-8247-796918CF1CE3}"/>
    <cellStyle name="Table Head Aligned 6" xfId="28507" xr:uid="{CC974B4E-39C8-42DD-9783-36C99BBA0039}"/>
    <cellStyle name="Table Head Aligned 7" xfId="28508" xr:uid="{65BD76CC-ED20-434F-8134-A3627536880C}"/>
    <cellStyle name="Table Head Aligned 8" xfId="28509" xr:uid="{AB844165-4AE1-4CA0-9308-0CDACE55CADD}"/>
    <cellStyle name="Table Head Aligned 9" xfId="28510" xr:uid="{C6461BD6-3C1F-4C69-A6A6-AFA424A269D8}"/>
    <cellStyle name="Table Head Aligned_Annexe 6 IAS" xfId="28511" xr:uid="{3263E069-1E7C-4C31-BC77-B0F17FB02A0C}"/>
    <cellStyle name="Table Head Blue" xfId="28512" xr:uid="{20BB686C-DA21-4515-AD27-EC9941AFD26F}"/>
    <cellStyle name="Table Head Blue 10" xfId="28513" xr:uid="{185DAD58-DB38-4267-B341-6010DDA94CB1}"/>
    <cellStyle name="Table Head Blue 11" xfId="28514" xr:uid="{14F4C9AA-34C0-44A6-A0CA-1D29A71B7ED6}"/>
    <cellStyle name="Table Head Blue 12" xfId="28515" xr:uid="{CBE1D35C-0178-467B-8355-2CEBD2E95E62}"/>
    <cellStyle name="Table Head Blue 13" xfId="28516" xr:uid="{F00B99CA-D1E8-48C2-BE05-538B88154DF3}"/>
    <cellStyle name="Table Head Blue 14" xfId="28517" xr:uid="{AC7EC085-5E71-46B8-AEDA-6551C35CD445}"/>
    <cellStyle name="Table Head Blue 15" xfId="28518" xr:uid="{5D3F4744-F9A0-46EA-BED7-00F33B93D5F5}"/>
    <cellStyle name="Table Head Blue 16" xfId="28519" xr:uid="{E00E07A0-6454-40FA-9B57-6AA494301C7D}"/>
    <cellStyle name="Table Head Blue 17" xfId="28520" xr:uid="{B514330D-203B-4877-9C11-AB1D2FCC37CE}"/>
    <cellStyle name="Table Head Blue 2" xfId="28521" xr:uid="{DC6F803D-28FE-4D08-8C4A-C96422AF2B6C}"/>
    <cellStyle name="Table Head Blue 3" xfId="28522" xr:uid="{E967D5E7-1B2E-4797-8A3A-0DE988999C2C}"/>
    <cellStyle name="Table Head Blue 4" xfId="28523" xr:uid="{65280BC5-85F4-42E1-B948-4D61E4BBB7B2}"/>
    <cellStyle name="Table Head Blue 5" xfId="28524" xr:uid="{4BD3F261-C474-4D3F-AF64-17166E66D2D8}"/>
    <cellStyle name="Table Head Blue 6" xfId="28525" xr:uid="{2136AC37-86DE-4C39-9D08-B440A1C51BFC}"/>
    <cellStyle name="Table Head Blue 7" xfId="28526" xr:uid="{F5DFF0A5-A70C-492B-8828-0D3BEB72AE66}"/>
    <cellStyle name="Table Head Blue 8" xfId="28527" xr:uid="{E205A419-3A78-4248-A52F-728E132D3A55}"/>
    <cellStyle name="Table Head Blue 9" xfId="28528" xr:uid="{E82E3F90-902D-4D9B-A58E-DBF03F2129F6}"/>
    <cellStyle name="Table Head Blue_~0950885" xfId="28529" xr:uid="{57722756-AFCD-48D7-A797-9785CE93CC4B}"/>
    <cellStyle name="Table Head Green" xfId="28530" xr:uid="{B39C7C62-5E89-495B-9542-833D6373EF04}"/>
    <cellStyle name="Table Head Green 10" xfId="28531" xr:uid="{1E0B118B-8178-4393-BA55-D3E7997DBA23}"/>
    <cellStyle name="Table Head Green 11" xfId="28532" xr:uid="{EB82A1C5-7B6B-4BBC-A31C-C07F62D21105}"/>
    <cellStyle name="Table Head Green 12" xfId="28533" xr:uid="{960B4D3A-C016-4E3B-BF2A-99BCCFAC3AEE}"/>
    <cellStyle name="Table Head Green 13" xfId="28534" xr:uid="{AB43C8A1-CC80-4768-96C3-A8009535A2CB}"/>
    <cellStyle name="Table Head Green 14" xfId="28535" xr:uid="{B5115764-1698-427B-95D6-987960D78BCB}"/>
    <cellStyle name="Table Head Green 15" xfId="28536" xr:uid="{91984C94-C259-412D-8207-2F45A694F6C6}"/>
    <cellStyle name="Table Head Green 16" xfId="28537" xr:uid="{D2056210-AB49-461E-BF9A-E5B98838C5EF}"/>
    <cellStyle name="Table Head Green 17" xfId="28538" xr:uid="{8029C44B-58A1-44F5-BB61-519D6C5A3751}"/>
    <cellStyle name="Table Head Green 18" xfId="28539" xr:uid="{F4496693-371A-4ED7-A985-9A67A0D34576}"/>
    <cellStyle name="Table Head Green 2" xfId="28540" xr:uid="{9C2D1344-BA32-40EA-8F19-DA0F5F471950}"/>
    <cellStyle name="Table Head Green 2 2" xfId="28541" xr:uid="{3C0DAAD1-8FF8-4568-B54E-A1129ECE1621}"/>
    <cellStyle name="Table Head Green 2_Annexe 6 IAS" xfId="28542" xr:uid="{AA9EBEF9-2451-497F-86DE-812BD19E4B51}"/>
    <cellStyle name="Table Head Green 3" xfId="28543" xr:uid="{45342472-1BAC-4B38-9F16-15B854F4B6CD}"/>
    <cellStyle name="Table Head Green 3 2" xfId="28544" xr:uid="{A0064DD5-03A6-45E4-A10A-D10044D6D7CE}"/>
    <cellStyle name="Table Head Green 3_Annexe 6 IAS" xfId="28545" xr:uid="{1BF61BFD-2033-406B-A68A-7A1CADAC2BFA}"/>
    <cellStyle name="Table Head Green 4" xfId="28546" xr:uid="{A6DF91EB-9386-4EB8-A28D-851B6BEADBDA}"/>
    <cellStyle name="Table Head Green 4 2" xfId="28547" xr:uid="{55BE2C6F-5516-4005-A6BC-1364BEB4F275}"/>
    <cellStyle name="Table Head Green 4_Annexe 6 IAS" xfId="28548" xr:uid="{464C4FA7-6551-496C-B32D-43757E3DDC0D}"/>
    <cellStyle name="Table Head Green 5" xfId="28549" xr:uid="{10AD82E7-4E2F-4CD7-AC09-27C69EFFE058}"/>
    <cellStyle name="Table Head Green 5 2" xfId="28550" xr:uid="{54B95C14-61E5-4C22-9FB2-DDBDEE8BA5F3}"/>
    <cellStyle name="Table Head Green 5_Annexe 6 IAS" xfId="28551" xr:uid="{0E981B2B-EF6E-4100-94CD-B31AD736DA10}"/>
    <cellStyle name="Table Head Green 6" xfId="28552" xr:uid="{E86BD5C0-9771-49EB-89AD-62361A008C1B}"/>
    <cellStyle name="Table Head Green 7" xfId="28553" xr:uid="{8E3D2985-A197-4433-B0EB-7B8DFD59C6E2}"/>
    <cellStyle name="Table Head Green 8" xfId="28554" xr:uid="{111B4F50-5509-4912-AC74-13C6468CE566}"/>
    <cellStyle name="Table Head Green 9" xfId="28555" xr:uid="{296250B7-FA1E-4370-A299-4E9435E0BCF5}"/>
    <cellStyle name="Table Head Green_~0950885" xfId="28556" xr:uid="{17B81B35-B57D-4B8E-85DD-452AA72F020F}"/>
    <cellStyle name="Table Head_Annexe 6 IAS" xfId="28557" xr:uid="{9050F8F0-7337-49C3-B9B6-AB63C1AF44DD}"/>
    <cellStyle name="Table Heading" xfId="28558" xr:uid="{5065899A-40D2-4698-B155-9DC9850BF6A8}"/>
    <cellStyle name="Table Sub Head" xfId="28559" xr:uid="{55C36EC3-5B04-46F2-B724-B0329FC6D9E5}"/>
    <cellStyle name="Table Text" xfId="28560" xr:uid="{C33064E7-7216-440C-8219-DAE41A6D0C34}"/>
    <cellStyle name="Table Text 2" xfId="28561" xr:uid="{46959F21-9110-4E8F-AC6F-9C8738E79F31}"/>
    <cellStyle name="Table Text 2 2" xfId="28562" xr:uid="{9E4E2668-A014-4C46-964C-1A697851CD8D}"/>
    <cellStyle name="Table Text 2 2 2" xfId="28563" xr:uid="{93E2FD1A-9D07-4B7F-A3B5-E1F8A1ABC9E6}"/>
    <cellStyle name="Table Text 2 3" xfId="28564" xr:uid="{10D946DE-4C17-4A96-B18C-F2F7CC955AD7}"/>
    <cellStyle name="Table Text 3" xfId="28565" xr:uid="{91840D51-587E-49D5-9BAF-E7B514AAB86B}"/>
    <cellStyle name="Table Text 3 2" xfId="28566" xr:uid="{3B7964C7-948B-4CA9-81A0-6BCE2D1195F0}"/>
    <cellStyle name="Table Text 4" xfId="28567" xr:uid="{7C38C88B-5553-4EAD-82C9-8CFF070312D0}"/>
    <cellStyle name="Table Text_Cadrage conso" xfId="28568" xr:uid="{52B27E4B-D431-4046-87EF-E14248CAED40}"/>
    <cellStyle name="Table Title" xfId="28569" xr:uid="{00845C9F-FE9E-4474-8EF5-A7184714795F}"/>
    <cellStyle name="Table Title 10" xfId="28570" xr:uid="{0FC0B313-8716-4190-80DF-A514CBF6B708}"/>
    <cellStyle name="Table Title 11" xfId="28571" xr:uid="{DF6D57C1-D83A-4F80-9F0C-4FFC4AC0370E}"/>
    <cellStyle name="Table Title 12" xfId="28572" xr:uid="{55F663D7-0D63-4212-8E43-EC639649DEE4}"/>
    <cellStyle name="Table Title 13" xfId="28573" xr:uid="{64FEC44B-C3AB-4AE2-89D1-E18A8CF2EA0C}"/>
    <cellStyle name="Table Title 14" xfId="28574" xr:uid="{248786AD-CFF9-4B6E-B4FB-84C206E05691}"/>
    <cellStyle name="Table Title 15" xfId="28575" xr:uid="{09E6CC60-AB55-42AA-BC89-C692DE93649A}"/>
    <cellStyle name="Table Title 16" xfId="28576" xr:uid="{017DD935-5417-48BB-B839-49EFD3574137}"/>
    <cellStyle name="Table Title 17" xfId="28577" xr:uid="{458A731E-25BC-4FEE-832E-D569C92EB4F6}"/>
    <cellStyle name="Table Title 2" xfId="28578" xr:uid="{18EE2DF8-EDB3-45AE-A2EA-8768252BB6A3}"/>
    <cellStyle name="Table Title 3" xfId="28579" xr:uid="{08FBAF69-F336-496C-935B-8E74701C6894}"/>
    <cellStyle name="Table Title 4" xfId="28580" xr:uid="{D1E3B56D-EFEE-4ED7-AA5E-A8E76AF29748}"/>
    <cellStyle name="Table Title 5" xfId="28581" xr:uid="{FF48A359-C58C-4312-8742-D74E49F88076}"/>
    <cellStyle name="Table Title 6" xfId="28582" xr:uid="{F66C694E-E1C4-4371-A8D6-9AA1178B1F76}"/>
    <cellStyle name="Table Title 7" xfId="28583" xr:uid="{92DA919F-DAA5-4F6E-BFEB-AE250A1ED7E3}"/>
    <cellStyle name="Table Title 8" xfId="28584" xr:uid="{4BA7193C-F9F1-481D-8239-49BD20023CFA}"/>
    <cellStyle name="Table Title 9" xfId="28585" xr:uid="{BFA36E62-BA80-4C70-9844-D0A5B18FCFD3}"/>
    <cellStyle name="Table Title_~0950885" xfId="28586" xr:uid="{6E956949-6903-441E-A625-8E513D173060}"/>
    <cellStyle name="Table Units" xfId="28587" xr:uid="{F7B0AB54-0E48-4CF6-BBB8-AC13E2FDF705}"/>
    <cellStyle name="Table Units 10" xfId="28588" xr:uid="{C5DF45FE-159D-4E70-8A6A-EB98EF7C069F}"/>
    <cellStyle name="Table Units 11" xfId="28589" xr:uid="{3624A01B-3D5D-4D53-8350-18F2B44839B4}"/>
    <cellStyle name="Table Units 12" xfId="28590" xr:uid="{C3EE0166-F89F-498B-82C0-8A6415959C5E}"/>
    <cellStyle name="Table Units 13" xfId="28591" xr:uid="{6FB8C8D9-7A05-41F8-86E0-601DFC8C82ED}"/>
    <cellStyle name="Table Units 14" xfId="28592" xr:uid="{AEFD2127-8791-4177-8A9E-B5F8BA446E2A}"/>
    <cellStyle name="Table Units 15" xfId="28593" xr:uid="{064FBF85-7F51-445D-B266-EDCFF8F5F857}"/>
    <cellStyle name="Table Units 16" xfId="28594" xr:uid="{FFC0444F-F3A8-4740-A161-3B09A9AD874E}"/>
    <cellStyle name="Table Units 17" xfId="28595" xr:uid="{43E4F67E-2FE4-450E-837A-B3F7FD837121}"/>
    <cellStyle name="Table Units 2" xfId="28596" xr:uid="{E1A0123A-069B-44FA-9D5C-97B0994FC4E8}"/>
    <cellStyle name="Table Units 2 2" xfId="28597" xr:uid="{42991B47-2502-4EE3-ACDF-A720C0174029}"/>
    <cellStyle name="Table Units 2_Annexe 6 IAS" xfId="28598" xr:uid="{061031CE-5148-4DCD-9B0A-60B172DA7A75}"/>
    <cellStyle name="Table Units 3" xfId="28599" xr:uid="{6B6B7B44-4351-4CF1-B0B6-FA82DFFF4F43}"/>
    <cellStyle name="Table Units 3 2" xfId="28600" xr:uid="{FD7F773E-F793-44E2-AD34-59D0F7A7E1D5}"/>
    <cellStyle name="Table Units 3_Annexe 6 IAS" xfId="28601" xr:uid="{5FD1A925-77C5-4CCA-A324-29FEF4949B82}"/>
    <cellStyle name="Table Units 4" xfId="28602" xr:uid="{940308DB-7A1B-400F-9AC2-F91216A7939E}"/>
    <cellStyle name="Table Units 4 2" xfId="28603" xr:uid="{218E603B-0C45-48F3-B484-A14946E2F2B7}"/>
    <cellStyle name="Table Units 4_Annexe 6 IAS" xfId="28604" xr:uid="{17E60F01-FBAF-4492-8C42-0CF50EA654E7}"/>
    <cellStyle name="Table Units 5" xfId="28605" xr:uid="{0F3E903F-9F1C-4616-BF20-18CFCA4407A7}"/>
    <cellStyle name="Table Units 5 2" xfId="28606" xr:uid="{482D2344-A03E-42A8-BB91-2E25B57C777D}"/>
    <cellStyle name="Table Units 5_Annexe 6 IAS" xfId="28607" xr:uid="{11A1ADCF-0277-4874-BB3E-B24B9B73E637}"/>
    <cellStyle name="Table Units 6" xfId="28608" xr:uid="{DD844713-2DD7-40C7-A98F-6C35C2B15991}"/>
    <cellStyle name="Table Units 7" xfId="28609" xr:uid="{D72204E2-EA7E-4563-8E59-2CB25D2D893C}"/>
    <cellStyle name="Table Units 8" xfId="28610" xr:uid="{1B5BC25D-2C91-4202-821E-D5C8EA243E86}"/>
    <cellStyle name="Table Units 9" xfId="28611" xr:uid="{96CB9752-D6F1-4D9C-BE0F-0B687B060524}"/>
    <cellStyle name="Table Units_Annexe 6 IAS" xfId="28612" xr:uid="{D88428B1-7107-4988-84FC-D90A38805328}"/>
    <cellStyle name="Table_Header" xfId="28613" xr:uid="{2FEC7D7E-8709-44B5-BE76-7814CBCE4A6D}"/>
    <cellStyle name="Tag" xfId="28614" xr:uid="{98443FA5-0825-4DC2-8513-9A3C5F5A41AE}"/>
    <cellStyle name="Tag 2" xfId="28615" xr:uid="{FEE4B64B-1F61-4BE9-B4FD-7A9C404A866B}"/>
    <cellStyle name="Tag_Annexe 6 IAS" xfId="28616" xr:uid="{EDDD9A40-5D4F-413E-B5C7-DDEE3E7D63F0}"/>
    <cellStyle name="TEST" xfId="28617" xr:uid="{01C2B349-A940-47BE-93BC-2CC7AFE9C4A4}"/>
    <cellStyle name="Testo avviso" xfId="28618" xr:uid="{3FE272AC-9CBA-4331-BF00-73C86F0CF388}"/>
    <cellStyle name="Testo descrittivo" xfId="28619" xr:uid="{33EC7E46-6A33-4658-A839-1E9D662B39B4}"/>
    <cellStyle name="-Têtes de colonnes" xfId="28620" xr:uid="{469CBAD8-E5EA-43CB-BE93-8091BAA75354}"/>
    <cellStyle name="Text" xfId="28621" xr:uid="{9F628102-9714-4B82-A9EB-3456C1E274E3}"/>
    <cellStyle name="Text [Bullet]" xfId="28622" xr:uid="{854A38BB-AB88-4D06-B05B-F81761C9EFF1}"/>
    <cellStyle name="Text [Bullet] 2" xfId="28623" xr:uid="{6358F7A1-1027-4B50-B42A-5CCB879ECD80}"/>
    <cellStyle name="Text [Bullet] 2 2" xfId="28624" xr:uid="{F9777299-82DF-45DE-A907-104AC7681380}"/>
    <cellStyle name="Text [Bullet] 2 2 2" xfId="28625" xr:uid="{4E17133A-033B-4155-A63B-BBCE6EC2EC4B}"/>
    <cellStyle name="Text [Bullet] 2 3" xfId="28626" xr:uid="{06ABEA6D-1AE1-4C95-88AA-B91F482CFD4D}"/>
    <cellStyle name="Text [Bullet] 3" xfId="28627" xr:uid="{CE77E80F-8521-4F1B-B16B-D3988C23FEE5}"/>
    <cellStyle name="Text [Bullet] 3 2" xfId="28628" xr:uid="{4A0EB611-F9D1-457E-ACA5-B79C435CB873}"/>
    <cellStyle name="Text [Bullet] 4" xfId="28629" xr:uid="{B7C0512F-CE3B-4D3F-B18B-CA87297251DF}"/>
    <cellStyle name="Text [Bullet]_Cadrage conso" xfId="28630" xr:uid="{DFAA013A-96FF-40D4-A690-53BDD50CF6A5}"/>
    <cellStyle name="Text [Dash]" xfId="28631" xr:uid="{30F82D33-610F-43F9-893C-2D1081125CBA}"/>
    <cellStyle name="Text [Dash] 2" xfId="28632" xr:uid="{CC1094CA-938A-479F-9BCD-403BF9998202}"/>
    <cellStyle name="Text [Dash] 2 2" xfId="28633" xr:uid="{72DDBA08-FE66-40BC-9BDB-5931223D97CB}"/>
    <cellStyle name="Text [Dash] 2 2 2" xfId="28634" xr:uid="{83430CC4-AC4B-413B-A3E6-F72746195AEE}"/>
    <cellStyle name="Text [Dash] 2 3" xfId="28635" xr:uid="{77AB4B1B-9985-4F14-8B31-E0B2B85B38C9}"/>
    <cellStyle name="Text [Dash] 3" xfId="28636" xr:uid="{EC0A336B-3D70-454C-8606-B43442F3DED7}"/>
    <cellStyle name="Text [Dash] 3 2" xfId="28637" xr:uid="{71650EAC-0D18-4ABE-B561-64FA220BF701}"/>
    <cellStyle name="Text [Dash] 4" xfId="28638" xr:uid="{A84A9ED8-42A3-4539-952F-13C6885AAD97}"/>
    <cellStyle name="Text [Dash]_Cadrage conso" xfId="28639" xr:uid="{8C543635-2543-40A2-AFE8-5727D32244ED}"/>
    <cellStyle name="Text [Em-Dash]" xfId="28640" xr:uid="{4EB8E48E-16CD-43E0-A6CB-F4AA7954C51A}"/>
    <cellStyle name="Text [Em-Dash] 2" xfId="28641" xr:uid="{C4723090-7D8F-42F9-87B9-917C7671AD71}"/>
    <cellStyle name="Text [Em-Dash] 2 2" xfId="28642" xr:uid="{367A9834-B0C6-4C55-A5A0-DBCDE1ED220E}"/>
    <cellStyle name="Text [Em-Dash] 2 2 2" xfId="28643" xr:uid="{1B78519E-2DD3-4268-9F56-3983051DD934}"/>
    <cellStyle name="Text [Em-Dash] 2 3" xfId="28644" xr:uid="{2AE20B4F-E55F-452B-9D35-C122B7FE454D}"/>
    <cellStyle name="Text [Em-Dash] 3" xfId="28645" xr:uid="{7F144C23-EE29-462F-B999-8D537EE01B67}"/>
    <cellStyle name="Text [Em-Dash] 3 2" xfId="28646" xr:uid="{A17395B3-D482-435F-888B-246AC4AEE0F3}"/>
    <cellStyle name="Text [Em-Dash] 4" xfId="28647" xr:uid="{3C7C8A46-BCE8-4C1E-804E-FA2D9CAD1D8C}"/>
    <cellStyle name="Text [Em-Dash]_Cadrage conso" xfId="28648" xr:uid="{6C835B59-6119-4E79-A827-8F5DE021E483}"/>
    <cellStyle name="Text 1" xfId="28649" xr:uid="{26186C36-6A23-442C-8B8D-F20E25791A16}"/>
    <cellStyle name="Text 1 2" xfId="28650" xr:uid="{4CB81473-72D6-489E-A846-E4C3E6C2C63F}"/>
    <cellStyle name="Text 1 2 2" xfId="28651" xr:uid="{C3BF019B-035F-45F1-87AA-E8C679A0DD9E}"/>
    <cellStyle name="Text 1 2 2 2" xfId="28652" xr:uid="{4026A107-9975-431B-8487-97838C8B6324}"/>
    <cellStyle name="Text 1 2 3" xfId="28653" xr:uid="{31AE0BDA-8FAD-446B-9719-54A6748F7C08}"/>
    <cellStyle name="Text 1 3" xfId="28654" xr:uid="{4433F0E0-2E39-4764-870B-6ADDEB6A247B}"/>
    <cellStyle name="Text 1 3 2" xfId="28655" xr:uid="{6D541B81-CA16-4DBE-84D2-B8E57E5B2B87}"/>
    <cellStyle name="Text 1 4" xfId="28656" xr:uid="{F82D94EB-C476-42BC-8CAC-B33CCEEB421F}"/>
    <cellStyle name="Text 1_Cadrage conso" xfId="28657" xr:uid="{0DA2EEE8-9CA6-4BDD-9143-1FA62C69D71F}"/>
    <cellStyle name="Text Head 1" xfId="28658" xr:uid="{3F256F73-4B38-4EA0-8355-A84974FD12C1}"/>
    <cellStyle name="Text Head 1 2" xfId="28659" xr:uid="{91EB0309-99D2-483B-8D6A-A80419BC993E}"/>
    <cellStyle name="Text Head 1 2 2" xfId="28660" xr:uid="{4E77037F-0B24-409E-90F0-9DF6DBC9DD02}"/>
    <cellStyle name="Text Head 1 2 2 2" xfId="28661" xr:uid="{8A826B6A-2F67-4750-BA13-ABAEE96AF064}"/>
    <cellStyle name="Text Head 1 2 3" xfId="28662" xr:uid="{B6C70E3A-7145-4258-BFB3-EB88F3D6D4A9}"/>
    <cellStyle name="Text Head 1 3" xfId="28663" xr:uid="{42B8C41A-D272-45F5-9F1E-B8B249DF1F08}"/>
    <cellStyle name="Text Head 1 3 2" xfId="28664" xr:uid="{263E6E64-EF26-40C2-824D-F358F996C8F3}"/>
    <cellStyle name="Text Head 1 4" xfId="28665" xr:uid="{DC7E6256-C967-440D-BB8E-5FD4A6A73176}"/>
    <cellStyle name="Text Head 1_Cadrage conso" xfId="28666" xr:uid="{9C390F94-3927-4253-8EA2-09B6D49CCB0D}"/>
    <cellStyle name="Text Indent A" xfId="28667" xr:uid="{F52ABBC1-60F1-4A6A-91B4-621BCC4143AF}"/>
    <cellStyle name="Text Indent A 2" xfId="28668" xr:uid="{CE0A8056-5558-4BCB-B532-1AD0C96671E9}"/>
    <cellStyle name="Text Indent A 2 2" xfId="28669" xr:uid="{066CBC2C-E900-4271-8365-0E77CF494173}"/>
    <cellStyle name="Text Indent A 2_Annexe 6 IAS" xfId="28670" xr:uid="{F6D383F8-CDB7-45BE-A399-0F3E681A7D94}"/>
    <cellStyle name="Text Indent A 3" xfId="28671" xr:uid="{ACD82C67-F63E-46C7-A173-6BFBD2C91FB8}"/>
    <cellStyle name="Text Indent A 4" xfId="28672" xr:uid="{7D9604D5-0F32-4C6D-99FF-31687E48B539}"/>
    <cellStyle name="Text Indent A 5" xfId="28673" xr:uid="{A729B9A0-EEA8-49F2-80C5-2D84ECCE8B01}"/>
    <cellStyle name="Text Indent A_Annexe 6 IAS" xfId="28674" xr:uid="{ED9A14E9-829D-459D-B5DF-A246862A1CEC}"/>
    <cellStyle name="Text Indent B" xfId="28675" xr:uid="{FAA989CB-DA36-42D9-826F-297F72E26707}"/>
    <cellStyle name="Text Indent B 10" xfId="28676" xr:uid="{3A952E58-64DC-4DA5-94D5-A93E0A781915}"/>
    <cellStyle name="Text Indent B 11" xfId="28677" xr:uid="{53245600-7435-4BC3-A5D0-5D93C4F10ECA}"/>
    <cellStyle name="Text Indent B 12" xfId="28678" xr:uid="{460E2A7C-8CDC-46B4-ADF6-E91A96CD62B2}"/>
    <cellStyle name="Text Indent B 13" xfId="28679" xr:uid="{074CD336-B79D-420A-AC8F-2E48B8DC9A8A}"/>
    <cellStyle name="Text Indent B 14" xfId="28680" xr:uid="{0A76F37E-1477-4773-B786-E708DC022E2A}"/>
    <cellStyle name="Text Indent B 15" xfId="28681" xr:uid="{205B6EEF-98AF-48B4-91BF-60298621461E}"/>
    <cellStyle name="Text Indent B 16" xfId="28682" xr:uid="{E9A0DFD2-4750-4FB4-A531-123BF33C6F20}"/>
    <cellStyle name="Text Indent B 17" xfId="28683" xr:uid="{21063B54-5051-4BA1-8383-1E5FD3674F90}"/>
    <cellStyle name="Text Indent B 2" xfId="28684" xr:uid="{FDEB9163-9D42-47B2-A4E4-0E698863C541}"/>
    <cellStyle name="Text Indent B 2 2" xfId="28685" xr:uid="{10175289-A978-489E-9573-F207AC16A7AD}"/>
    <cellStyle name="Text Indent B 2 2 2" xfId="28686" xr:uid="{2345BFF2-EE08-4F87-ACA9-3329EC3042E5}"/>
    <cellStyle name="Text Indent B 2 3" xfId="28687" xr:uid="{00D8C5E2-9BA7-4E1C-AA87-6D1EBC5AD25E}"/>
    <cellStyle name="Text Indent B 3" xfId="28688" xr:uid="{E91EE66E-2CF6-4A2B-9E33-5AE705815B29}"/>
    <cellStyle name="Text Indent B 3 2" xfId="28689" xr:uid="{824C6AF6-92CC-42E1-B578-D7616F1CE90F}"/>
    <cellStyle name="Text Indent B 4" xfId="28690" xr:uid="{E5DCB974-DD3C-4279-95F8-E4E34BE02C8B}"/>
    <cellStyle name="Text Indent B 5" xfId="28691" xr:uid="{92C815B2-558D-4DAE-9328-D622896379C8}"/>
    <cellStyle name="Text Indent B 6" xfId="28692" xr:uid="{90BF56E9-00B6-46CD-86AC-9829DF890045}"/>
    <cellStyle name="Text Indent B 7" xfId="28693" xr:uid="{99B55F77-9E65-43DB-A2A5-3716B157A1BD}"/>
    <cellStyle name="Text Indent B 8" xfId="28694" xr:uid="{0F4F0155-34FC-4E89-87CB-0193ECBC7116}"/>
    <cellStyle name="Text Indent B 9" xfId="28695" xr:uid="{54176C06-6EB7-4B14-AFE6-1279F1063CA7}"/>
    <cellStyle name="Text Indent B_Annexe 6 IAS" xfId="28696" xr:uid="{3E5634A6-2A81-4D50-A349-23E459A8A599}"/>
    <cellStyle name="Text Indent C" xfId="28697" xr:uid="{441DA0F1-E896-477E-B217-B970BC0A9421}"/>
    <cellStyle name="Text Indent C 2" xfId="28698" xr:uid="{EF33F65C-6A4E-4E8C-9759-403265AE9116}"/>
    <cellStyle name="Text Indent C 2 2" xfId="28699" xr:uid="{249EBE6B-5E85-460E-8FD2-DB87BA6C1886}"/>
    <cellStyle name="Text Indent C 2 2 2" xfId="28700" xr:uid="{779C24D0-44EF-4DE3-89C7-6C21A0B8F22C}"/>
    <cellStyle name="Text Indent C 2 3" xfId="28701" xr:uid="{A96F69C5-E14D-497E-9BB3-CA07D900CEBD}"/>
    <cellStyle name="Text Indent C 2 4" xfId="28702" xr:uid="{DFA2D10D-35E9-4F1B-B7AD-88487A80F9C8}"/>
    <cellStyle name="Text Indent C 2_Cadrage conso" xfId="28703" xr:uid="{B0A6F1B8-7116-471B-929F-3EC3FBBA8ECC}"/>
    <cellStyle name="Text Indent C 3" xfId="28704" xr:uid="{E858A2CC-56C4-4E58-B578-811BB0B1B0E6}"/>
    <cellStyle name="Text Indent C 3 2" xfId="28705" xr:uid="{F1620FE3-72D5-4413-BCAA-BE17E1D030EF}"/>
    <cellStyle name="Text Indent C 4" xfId="28706" xr:uid="{23DE181A-6CEE-4975-8DFA-486D881A90C1}"/>
    <cellStyle name="Text Indent C 5" xfId="28707" xr:uid="{3035C7E6-85C9-410C-A705-0A53C4EB3797}"/>
    <cellStyle name="Text Indent C_Annexe 6 IAS" xfId="28708" xr:uid="{C68B530A-89DE-4A4C-BA91-211F7757E343}"/>
    <cellStyle name="Text Wrap" xfId="28709" xr:uid="{B621DCD9-6130-4514-837B-FE76F5F37D39}"/>
    <cellStyle name="Text Wrap 2" xfId="28710" xr:uid="{B280B12A-7CA6-4B44-B089-F2ED29E7B90E}"/>
    <cellStyle name="Texte explicatif 2" xfId="28711" xr:uid="{1A02A398-EF21-4452-964C-070DCC01F0BA}"/>
    <cellStyle name="Texte explicatif 3" xfId="28712" xr:uid="{A336BC1B-57B7-4310-B5F9-E0C4E0F022D4}"/>
    <cellStyle name="Texte explicatif 4" xfId="28713" xr:uid="{94EB97B9-C5BE-47E2-B052-085F1E600EF2}"/>
    <cellStyle name="Texte explicatif 5" xfId="28714" xr:uid="{28E1FED2-90E8-4220-A51B-C8BACE1CF5DB}"/>
    <cellStyle name="Texto de advertencia" xfId="4370" xr:uid="{40660716-AFD3-44AE-8063-77727AF21D60}"/>
    <cellStyle name="Texto explicativo" xfId="4371" xr:uid="{FFFABF3D-DEC0-4D6C-BB35-CCDAAEE4F93A}"/>
    <cellStyle name="TextStyle" xfId="28715" xr:uid="{F51BCB66-B0F8-4705-A641-31D5E641F9C8}"/>
    <cellStyle name="tidle" xfId="28716" xr:uid="{F7BCAD08-B080-4471-9A82-D526F8CA501C}"/>
    <cellStyle name="tidle 10" xfId="28717" xr:uid="{BE859DC7-C8A3-45F4-B092-9C2D4B711A0B}"/>
    <cellStyle name="tidle 11" xfId="28718" xr:uid="{C2002117-F6CE-43A9-A562-C8F8C3778E58}"/>
    <cellStyle name="tidle 12" xfId="28719" xr:uid="{6556D8D8-7E6E-4870-BA4B-BFDC48AE323C}"/>
    <cellStyle name="tidle 13" xfId="28720" xr:uid="{A14D2C66-743F-41D9-AEB8-BE0A90811769}"/>
    <cellStyle name="tidle 14" xfId="28721" xr:uid="{C7ED27C9-6689-4160-93EA-92B01DD4A50D}"/>
    <cellStyle name="tidle 15" xfId="28722" xr:uid="{9BB2DC26-01E1-448F-9EE2-1DCD5B8987B6}"/>
    <cellStyle name="tidle 16" xfId="28723" xr:uid="{3ED4D070-A231-48FB-8543-34A906BC314E}"/>
    <cellStyle name="tidle 17" xfId="28724" xr:uid="{9CD1E44D-2EA5-4F03-B446-72A0AA2DD632}"/>
    <cellStyle name="tidle 2" xfId="28725" xr:uid="{B041FC98-E785-4AFA-962C-84F5BA136C5A}"/>
    <cellStyle name="tidle 2 2" xfId="28726" xr:uid="{0FB84189-4FAA-44A5-9210-308920058BB2}"/>
    <cellStyle name="tidle 2_Annexe 6 IAS" xfId="28727" xr:uid="{9B1424DD-5F36-4F8C-B82C-FD16ECE4A914}"/>
    <cellStyle name="tidle 3" xfId="28728" xr:uid="{BE946977-2058-4B83-8436-2147321A5C3F}"/>
    <cellStyle name="tidle 3 2" xfId="28729" xr:uid="{5408FFEA-2C8D-49BC-B2FF-95A4DA45802F}"/>
    <cellStyle name="tidle 3_Annexe 6 IAS" xfId="28730" xr:uid="{92F881E6-CB86-4100-BBAB-3E298426A4EE}"/>
    <cellStyle name="tidle 4" xfId="28731" xr:uid="{7BE3CCCF-9E51-4AE2-BA79-7459D27E0871}"/>
    <cellStyle name="tidle 4 2" xfId="28732" xr:uid="{65F58EB6-A31B-4DD4-BB33-79B926F61122}"/>
    <cellStyle name="tidle 4_Annexe 6 IAS" xfId="28733" xr:uid="{F3D7AC10-1E49-4083-9C3A-BCE55063E373}"/>
    <cellStyle name="tidle 5" xfId="28734" xr:uid="{0B2A0885-3E02-4EE7-9CEB-95000690CE83}"/>
    <cellStyle name="tidle 5 2" xfId="28735" xr:uid="{9056F7E3-3E38-47D3-A34D-DE60C9610342}"/>
    <cellStyle name="tidle 5_Annexe 6 IAS" xfId="28736" xr:uid="{B4636B5C-4B1A-4C88-AFD1-DEAF517E6DDC}"/>
    <cellStyle name="tidle 6" xfId="28737" xr:uid="{4FD7FF01-FE1A-4BEB-A5E9-F08496648573}"/>
    <cellStyle name="tidle 7" xfId="28738" xr:uid="{21083D82-A9CF-4E94-8579-7658E1DBBBC4}"/>
    <cellStyle name="tidle 8" xfId="28739" xr:uid="{A35C7A60-3A10-48F8-A85D-C199DEF344DA}"/>
    <cellStyle name="tidle 9" xfId="28740" xr:uid="{65E49C4E-D053-43A2-80E4-A6B2BE804085}"/>
    <cellStyle name="tidle_Annexe 6 IAS" xfId="28741" xr:uid="{A317E39A-147E-44D8-9505-9E4D7F943F93}"/>
    <cellStyle name="TIMES" xfId="28742" xr:uid="{63A94074-3512-4BA4-B449-BD5E7C35932E}"/>
    <cellStyle name="Times [1]" xfId="28743" xr:uid="{7AB586F3-CE01-47BB-B2FD-2E94CB4868F4}"/>
    <cellStyle name="Times [1] 2" xfId="28744" xr:uid="{4F919798-CAA0-4D7B-AEB1-54D24AC69B73}"/>
    <cellStyle name="Times [1] 2 2" xfId="28745" xr:uid="{AEC55A4C-BA01-4086-836F-75B56182DC12}"/>
    <cellStyle name="Times [1] 2 2 2" xfId="28746" xr:uid="{054D9F43-E74B-4357-AC34-53826490D20D}"/>
    <cellStyle name="Times [1] 2 3" xfId="28747" xr:uid="{7F06D32A-4669-4C8C-8433-F28F43832B5A}"/>
    <cellStyle name="Times [1] 3" xfId="28748" xr:uid="{9860344D-1230-401C-9445-70363EC6B96F}"/>
    <cellStyle name="Times [1] 3 2" xfId="28749" xr:uid="{E6E9EC76-4818-4A36-9A5B-69F4F2ED52DA}"/>
    <cellStyle name="Times [1] 4" xfId="28750" xr:uid="{712B737E-90D7-4AC7-9919-840584C8595C}"/>
    <cellStyle name="Times [1]_Cadrage conso" xfId="28751" xr:uid="{FCDC62FA-8A8D-4A48-A17A-EF6BEA94CDFC}"/>
    <cellStyle name="Times [2]" xfId="28752" xr:uid="{8FDB96A5-CAB5-495D-B116-7B7AC1C65D67}"/>
    <cellStyle name="Times [2] 2" xfId="28753" xr:uid="{84802905-F0EE-49E3-A7C1-540EB80B6F33}"/>
    <cellStyle name="Times [2] 2 2" xfId="28754" xr:uid="{B219C692-7DBD-4370-A76C-08F00DFBD4FA}"/>
    <cellStyle name="Times [2] 2 2 2" xfId="28755" xr:uid="{CA4B9CC2-FBBA-4C60-AE58-58D1874395A2}"/>
    <cellStyle name="Times [2] 2 3" xfId="28756" xr:uid="{5E9AC1C7-2B56-4410-88C6-DA2FD0A74EA9}"/>
    <cellStyle name="Times [2] 3" xfId="28757" xr:uid="{96F5C0A7-2F78-4A17-BC56-AEA4F6EF075E}"/>
    <cellStyle name="Times [2] 3 2" xfId="28758" xr:uid="{AA428459-33C5-4FF8-84D4-B7DFF0C21F61}"/>
    <cellStyle name="Times [2] 4" xfId="28759" xr:uid="{F325CF82-D617-4619-90EE-DB7CECF5BC8B}"/>
    <cellStyle name="Times [2]_Cadrage conso" xfId="28760" xr:uid="{56B28E2E-1BA8-4C0B-9A60-4FA4BBF3BF24}"/>
    <cellStyle name="Times 10" xfId="28761" xr:uid="{19B26CF5-5644-4C8A-B1A2-748E3F2FF885}"/>
    <cellStyle name="Times 12" xfId="28762" xr:uid="{1C480F4F-315D-4047-BBD6-4C2D0732EF53}"/>
    <cellStyle name="Times 12 2" xfId="28763" xr:uid="{5A756DBB-A44C-4047-AA99-F76D06802B55}"/>
    <cellStyle name="Times 12 2 2" xfId="28764" xr:uid="{A07D1D10-ADEE-4616-99D4-B1B7B8A78E24}"/>
    <cellStyle name="Times 12 2 2 2" xfId="28765" xr:uid="{008D9A85-2610-49AF-84D1-2C2DF3632EAA}"/>
    <cellStyle name="Times 12 2 3" xfId="28766" xr:uid="{17346AA2-D7D1-4601-B010-105AC9CA4DF6}"/>
    <cellStyle name="Times 12 3" xfId="28767" xr:uid="{6DBE24BA-3916-4290-89BF-43E747C3792B}"/>
    <cellStyle name="Times 12 3 2" xfId="28768" xr:uid="{881F93CE-B6CC-4743-A894-F3962271F03D}"/>
    <cellStyle name="Times 12 4" xfId="28769" xr:uid="{F2C07950-390B-41DA-AABD-5FB16A52DEB5}"/>
    <cellStyle name="Times 12_Cadrage conso" xfId="28770" xr:uid="{84A84347-D693-46D4-8A1C-2B9E72A06896}"/>
    <cellStyle name="TIMES_17-Juste valeur en annexe" xfId="28771" xr:uid="{037E56B0-9EB7-4381-9859-867CF22D4B39}"/>
    <cellStyle name="Titel" xfId="28772" xr:uid="{E754F0C5-D627-48E7-9748-9892FD14E457}"/>
    <cellStyle name="Title" xfId="159" xr:uid="{BAB5861A-FD85-4E5C-8DD3-EB6E387D9270}"/>
    <cellStyle name="Title 10" xfId="28773" xr:uid="{7CD8A47D-25E6-4431-A7E6-7D01E71219D4}"/>
    <cellStyle name="Title 11" xfId="28774" xr:uid="{C9B451B1-9B81-4B03-AF17-6F476E3C2925}"/>
    <cellStyle name="Title 12" xfId="28775" xr:uid="{C34246DA-444C-4A10-9464-0419B8C80AAC}"/>
    <cellStyle name="Title 13" xfId="28776" xr:uid="{DBB2D997-4BE0-4B76-80A8-027103D85581}"/>
    <cellStyle name="Title 2" xfId="9297" xr:uid="{B9FFB27B-6C43-4D13-9D2C-2A0369D0C859}"/>
    <cellStyle name="Title 2 2" xfId="10932" xr:uid="{83670FDC-66FA-4758-AC6D-77B822574DDA}"/>
    <cellStyle name="Title 2 3" xfId="28777" xr:uid="{C73D594F-50EA-4EC8-B785-B763CBF8A08D}"/>
    <cellStyle name="Title 3" xfId="9295" xr:uid="{648D660E-4163-40EC-852C-21FF2D20F704}"/>
    <cellStyle name="Title 3 2" xfId="28778" xr:uid="{31D4BE90-1401-46D5-A06E-DBCABD070809}"/>
    <cellStyle name="Title 4" xfId="28779" xr:uid="{EA05A75B-6962-4B5A-9DE3-5B8699F82791}"/>
    <cellStyle name="Title 5" xfId="28780" xr:uid="{1192B2DD-5688-4D94-8AD3-EADD1E5D6662}"/>
    <cellStyle name="Title 6" xfId="28781" xr:uid="{FD96CDF0-1014-4BA1-810C-78F50C549AAF}"/>
    <cellStyle name="Title 7" xfId="28782" xr:uid="{8F8590E6-8D15-4D27-A70D-7EEAD5522ECD}"/>
    <cellStyle name="Title 8" xfId="28783" xr:uid="{5F64795F-BC05-4987-B618-3088642EC5D1}"/>
    <cellStyle name="Title 9" xfId="28784" xr:uid="{713DB719-3A0F-4E24-A109-8538BA2F6D27}"/>
    <cellStyle name="Title_45647 - Annexe 6a au 31 03 2011 v2" xfId="28785" xr:uid="{CC1A8737-1A03-44E4-9E06-863AE74399D7}"/>
    <cellStyle name="Titles_Avg_BS " xfId="28786" xr:uid="{73FDDE18-D5D5-4BF5-AB6D-A8438DFCF81F}"/>
    <cellStyle name="Titolo" xfId="28787" xr:uid="{5177D4AC-54EE-4C28-AC44-6FECD088042B}"/>
    <cellStyle name="Titolo 1" xfId="28788" xr:uid="{2DAEA73C-1F9E-40C1-8FFB-F8B691578F6D}"/>
    <cellStyle name="Titolo 2" xfId="28789" xr:uid="{6E5E8378-DF6E-4E56-839F-60A9E4C93A49}"/>
    <cellStyle name="Titolo 3" xfId="28790" xr:uid="{25278A34-D4EF-491F-9F61-D0B9C163455B}"/>
    <cellStyle name="Titolo 4" xfId="28791" xr:uid="{63DE0B2F-7A18-4F80-9441-52E16798FAEE}"/>
    <cellStyle name="Titolo_Annexe 6 IAS" xfId="28792" xr:uid="{4B7974A8-A0E6-4DB7-A888-8916F2CE2158}"/>
    <cellStyle name="Titolo1" xfId="28793" xr:uid="{50AF15AA-0845-4C2D-8692-CABF75005779}"/>
    <cellStyle name="Titolo2" xfId="28794" xr:uid="{80F55B36-1046-4ADA-AD12-066FAFB33AB7}"/>
    <cellStyle name="Titre 1" xfId="28795" xr:uid="{979A3D0A-6D0E-4FA1-915B-071F21C40235}"/>
    <cellStyle name="Titre 2" xfId="28796" xr:uid="{E126C906-3BAE-46C5-9D0A-B9B3184EED08}"/>
    <cellStyle name="Titre 2 2" xfId="28797" xr:uid="{A9A1C4D7-8E80-41E8-A893-8C054BE57C50}"/>
    <cellStyle name="Titre 2_Annexe 6 IAS" xfId="28798" xr:uid="{1A844207-0FB3-4452-AE2A-586744BACC09}"/>
    <cellStyle name="Titre 3" xfId="28799" xr:uid="{F67BA7A0-9B24-4865-9E59-4421A95273C6}"/>
    <cellStyle name="Titre 3 2" xfId="28800" xr:uid="{DAA10F30-09F3-4DB9-87CA-6B43CF466874}"/>
    <cellStyle name="Titre 3 3" xfId="28801" xr:uid="{FD5E812C-665A-4BE5-9967-66828025AC3A}"/>
    <cellStyle name="Titre 3_Annexe 6 IAS" xfId="28802" xr:uid="{C26BE591-82D9-4ED9-8E04-FD084353E31C}"/>
    <cellStyle name="Titre 4" xfId="28803" xr:uid="{9DAA3E2B-7B1D-43A2-AABA-952FA5765AA7}"/>
    <cellStyle name="Titre 5" xfId="28804" xr:uid="{3DF9961F-1936-417B-A2CD-48E1E3866D05}"/>
    <cellStyle name="Titre " xfId="28805" xr:uid="{2C0BB118-B360-4C5F-9034-F0D82C9226A3}"/>
    <cellStyle name="Titre 1 2" xfId="28806" xr:uid="{D4F05A9F-328A-493A-9CBF-D8BBD58D7518}"/>
    <cellStyle name="Titre 1 3" xfId="28807" xr:uid="{84CF6B92-913F-4899-B533-66B444908127}"/>
    <cellStyle name="Titre 1 4" xfId="28808" xr:uid="{231290E7-2EAD-4F00-840B-20D865C9A75C}"/>
    <cellStyle name="Titre 1 5" xfId="28809" xr:uid="{14481B62-2717-4969-95A2-AF8FECA1B539}"/>
    <cellStyle name="Titre 2 2" xfId="28810" xr:uid="{46E49459-A379-4BA9-9783-A5F6149FB78D}"/>
    <cellStyle name="Titre 2 3" xfId="28811" xr:uid="{5E7648F3-B9DE-48A6-99E0-6FD3E41B902E}"/>
    <cellStyle name="Titre 2 4" xfId="28812" xr:uid="{83744620-A489-4D15-B508-F100115299DB}"/>
    <cellStyle name="Titre 2 5" xfId="28813" xr:uid="{5BFD25AF-8E2E-46C1-9276-F5C78F78403A}"/>
    <cellStyle name="Titre 3 2" xfId="28814" xr:uid="{8FFFE90C-9EF4-4472-975B-1000D493D8ED}"/>
    <cellStyle name="Titre 3 3" xfId="28815" xr:uid="{2C69744D-73A2-4532-A46D-5A6D36EF1F72}"/>
    <cellStyle name="Titre 3 4" xfId="28816" xr:uid="{0540198D-6E28-42A2-89C3-49F5EF651842}"/>
    <cellStyle name="Titre 3 5" xfId="28817" xr:uid="{185EE28A-526C-42AC-900E-BA3F3039F27E}"/>
    <cellStyle name="Titre 4 2" xfId="28818" xr:uid="{DB75D787-3B2C-4245-9822-D5051FBFC655}"/>
    <cellStyle name="Titre 4 3" xfId="28819" xr:uid="{61B14C1B-6A5F-46BB-9629-E4A30F568A4D}"/>
    <cellStyle name="Titre 4 4" xfId="28820" xr:uid="{8CC4BEC4-43C3-4CDD-88DA-1F7F50D46C5F}"/>
    <cellStyle name="Titre 4 5" xfId="28821" xr:uid="{CBE1E4A6-EFB9-432B-8713-67FD844C7412}"/>
    <cellStyle name="TitreRub" xfId="28822" xr:uid="{7460364E-CAE9-4BC5-ADEC-8A98747B0D92}"/>
    <cellStyle name="TitreTab" xfId="28823" xr:uid="{D65B3E7E-CA3F-4446-AD2C-EA8EED29B1B4}"/>
    <cellStyle name="Tittel 2" xfId="11195" xr:uid="{E179F478-6B0E-4C33-8610-139D21138B49}"/>
    <cellStyle name="Titulo" xfId="28824" xr:uid="{497F64FD-B2B0-4E32-BFAC-D6745583AE6C}"/>
    <cellStyle name="Título" xfId="4372" xr:uid="{E825EEFD-7E80-45D0-B64C-7D183257552F}"/>
    <cellStyle name="Título 1" xfId="4373" xr:uid="{E74A6033-0094-474A-A620-D84AB7E923F2}"/>
    <cellStyle name="Título 1 2" xfId="28825" xr:uid="{2F0EF232-8B3A-4DE1-9763-93366C83EED2}"/>
    <cellStyle name="Titulo 2" xfId="28826" xr:uid="{2C660A9F-5630-4043-A1E0-5D21AAF1DBED}"/>
    <cellStyle name="Título 2" xfId="4374" xr:uid="{54C7250F-DC24-4884-BD0D-4D9C0A3C35EF}"/>
    <cellStyle name="Título 2 2" xfId="28827" xr:uid="{66B490FC-5B82-4AA1-AACE-2FECD7A990CC}"/>
    <cellStyle name="Titulo 3" xfId="28828" xr:uid="{6E4F7D49-C12A-480E-870D-11006C7A2720}"/>
    <cellStyle name="Título 3" xfId="4375" xr:uid="{9D97CF55-AF20-4B8E-A741-24A3FA549C63}"/>
    <cellStyle name="Título 3 2" xfId="28829" xr:uid="{403A3774-7DFD-432E-8208-2BB3BAF43839}"/>
    <cellStyle name="Titulo 4" xfId="28830" xr:uid="{3D39DFE2-2BC7-4D2D-AA44-8F7A9774576C}"/>
    <cellStyle name="Titulo 5" xfId="28831" xr:uid="{EF085D52-4FCB-4B79-8C53-A6F93DFF20C6}"/>
    <cellStyle name="Título_20091015 DE_Proposed amendments to CR SEC_MKR" xfId="4376" xr:uid="{7B6EEF69-8019-44AA-8714-B0D5C0883B76}"/>
    <cellStyle name="Tons" xfId="28832" xr:uid="{22DDA4F0-81B8-4C33-B96A-CFD73BBBB78F}"/>
    <cellStyle name="TOP" xfId="28833" xr:uid="{B32C18A0-59AC-45CB-BD32-171C17F8FCD4}"/>
    <cellStyle name="TOP 2" xfId="28834" xr:uid="{F9D2667A-A7B5-42B7-BCC5-58FE16E9D4C1}"/>
    <cellStyle name="TOP 2 2" xfId="28835" xr:uid="{B3AB75E9-C3DB-4F50-B66C-F65F9797206C}"/>
    <cellStyle name="TOP 2 2 2" xfId="28836" xr:uid="{707844A2-8BA6-4310-A0AA-ED097DB0496B}"/>
    <cellStyle name="TOP 2 2 2 2" xfId="28837" xr:uid="{2E022037-C7A4-4542-AD1A-016C1B83D612}"/>
    <cellStyle name="TOP 2 2 3" xfId="28838" xr:uid="{B6331D74-A1EA-46FF-821A-40E56E7E3175}"/>
    <cellStyle name="TOP 2 2 4" xfId="28839" xr:uid="{BEF6F1E9-A45B-44CC-9AB6-8EFC08F76C3B}"/>
    <cellStyle name="TOP 2 2 5" xfId="28840" xr:uid="{6DA13E4B-3B11-4749-B6D0-29E58BBD470A}"/>
    <cellStyle name="TOP 2 2 6" xfId="28841" xr:uid="{1B7E452E-BE93-427B-A8DD-4A8D46387B28}"/>
    <cellStyle name="TOP 2 3" xfId="28842" xr:uid="{E374F342-3F3F-4231-B4EC-D90CAE5F9495}"/>
    <cellStyle name="TOP 2 3 2" xfId="28843" xr:uid="{70C94E42-68AF-45C8-9626-DC54C4B473E3}"/>
    <cellStyle name="TOP 2 4" xfId="28844" xr:uid="{1134A1A9-8092-4630-8890-EBC055806238}"/>
    <cellStyle name="TOP 2 5" xfId="28845" xr:uid="{D0B11CD0-ABE7-44D4-8B4D-56AF013ECEFB}"/>
    <cellStyle name="TOP 2 6" xfId="28846" xr:uid="{E8BB684A-C5A0-40E8-86E3-E99E7D1073CD}"/>
    <cellStyle name="TOP 2 7" xfId="28847" xr:uid="{4DE9335F-CD30-4046-8CC4-DF3F0B0988EA}"/>
    <cellStyle name="TOP 3" xfId="28848" xr:uid="{F6A5CA14-C83C-458B-8385-860087492F51}"/>
    <cellStyle name="TOP 3 2" xfId="28849" xr:uid="{F26AF5E4-A550-48D0-B0EF-9383DE1B8D66}"/>
    <cellStyle name="TOP 3 2 2" xfId="28850" xr:uid="{A8A8D87F-C0B8-485A-AB81-BC27F7338E71}"/>
    <cellStyle name="TOP 3 3" xfId="28851" xr:uid="{82B28E4B-6B9A-4044-AEBC-9CC9722A6A16}"/>
    <cellStyle name="TOP 3 4" xfId="28852" xr:uid="{085F8DD6-1FFB-47AD-BAB5-FF120DC3471B}"/>
    <cellStyle name="TOP 3 5" xfId="28853" xr:uid="{F6F15F50-62B6-4B75-8287-E287758AE036}"/>
    <cellStyle name="TOP 3 6" xfId="28854" xr:uid="{6F58F2CA-8EAC-4FA0-B6A6-6B723878B114}"/>
    <cellStyle name="TOP 4" xfId="28855" xr:uid="{8008CF9A-A04E-4363-87E4-C1EE721DE09A}"/>
    <cellStyle name="TOP 4 2" xfId="28856" xr:uid="{B9A0ECFA-C596-4C63-AFC5-D15391EF17F2}"/>
    <cellStyle name="TOP 5" xfId="28857" xr:uid="{D669A59C-ED3C-495C-94C2-160A809293C1}"/>
    <cellStyle name="TOP 5 2" xfId="28858" xr:uid="{526CDF26-BC36-411C-A327-8CAF5C85B726}"/>
    <cellStyle name="TOP 6" xfId="28859" xr:uid="{67C88CA3-5D62-409E-BF12-8BDBA6371C22}"/>
    <cellStyle name="TOP 7" xfId="28860" xr:uid="{971F66E4-B887-4631-B11F-49FD48BA258A}"/>
    <cellStyle name="TOP 8" xfId="28861" xr:uid="{285E0F12-7802-4E3B-8C1F-38E15BEE65E8}"/>
    <cellStyle name="TOP_Cadrage conso" xfId="28862" xr:uid="{8681C2FD-5630-4B29-ACC0-D5AE4BECFB6E}"/>
    <cellStyle name="Total" xfId="169" xr:uid="{418DCC28-0DAE-4FBE-B434-55BC2BABFCF1}"/>
    <cellStyle name="Total 10" xfId="28864" xr:uid="{DC165CDB-0E16-431D-8C04-32BB4F9AA0FF}"/>
    <cellStyle name="Total 11" xfId="28865" xr:uid="{C8B2C10F-8795-46FD-8C8F-D28DD17DF458}"/>
    <cellStyle name="Total 12" xfId="28866" xr:uid="{65AB0742-820E-4024-85B5-0F24A46EF607}"/>
    <cellStyle name="Total 13" xfId="28867" xr:uid="{2D1BAF3A-2C5E-4455-8B0D-A5CDE91643AC}"/>
    <cellStyle name="Total 14" xfId="28868" xr:uid="{7E41F627-48FD-4F97-8418-71CB38F5CA8B}"/>
    <cellStyle name="Total 2" xfId="10933" xr:uid="{364DC8D4-DEF0-4351-B796-1DD1CF57D500}"/>
    <cellStyle name="Total 2 10" xfId="12424" xr:uid="{B8D06710-CDD9-4770-9E32-CED32916EC93}"/>
    <cellStyle name="Total 2 10 2" xfId="13396" xr:uid="{088644C9-7AA7-44F9-85E2-0A999B89F1D6}"/>
    <cellStyle name="Total 2 10 3" xfId="13724" xr:uid="{9FBFF25D-1603-4F9B-AF62-7AEE76549967}"/>
    <cellStyle name="Total 2 11" xfId="28869" xr:uid="{F1713F47-3B36-4081-BA7C-B01E680BD54E}"/>
    <cellStyle name="Total 2 2" xfId="11113" xr:uid="{FA986C5A-E3FE-4F5A-BE4E-E32714C649D0}"/>
    <cellStyle name="Total 2 2 2" xfId="12155" xr:uid="{B38BA2D9-36B0-4586-83F7-1E85EC9F52F3}"/>
    <cellStyle name="Total 2 2 2 2" xfId="13357" xr:uid="{57EE50AA-FF22-443A-B19E-C187B0D63767}"/>
    <cellStyle name="Total 2 2 2 3" xfId="13685" xr:uid="{FD69D2D2-2E6D-4B8A-B282-F442211C6909}"/>
    <cellStyle name="Total 2 2 2 4" xfId="28871" xr:uid="{0E825529-B7A3-448A-929C-98889C110AA4}"/>
    <cellStyle name="Total 2 2 3" xfId="11492" xr:uid="{CE58BF67-1FAE-49E6-A858-1A3D870ADB58}"/>
    <cellStyle name="Total 2 2 3 2" xfId="12777" xr:uid="{64D16383-FC12-4DDC-AFCF-31EAFE1B9D74}"/>
    <cellStyle name="Total 2 2 3 3" xfId="12498" xr:uid="{A8BC83C1-6F35-4BFE-9A64-C1E54912FAEC}"/>
    <cellStyle name="Total 2 2 4" xfId="11704" xr:uid="{F2AAC56B-48F9-4C53-818E-57D9DE5491B7}"/>
    <cellStyle name="Total 2 2 4 2" xfId="12984" xr:uid="{B250702A-CF4B-4071-906E-CDE7AFFAC918}"/>
    <cellStyle name="Total 2 2 4 3" xfId="12686" xr:uid="{CE395905-4D25-4CD4-9FAC-4F4A9C1CB6BF}"/>
    <cellStyle name="Total 2 2 5" xfId="11755" xr:uid="{87197587-D40C-4282-A42F-1357DCFDE950}"/>
    <cellStyle name="Total 2 2 5 2" xfId="13034" xr:uid="{5F8CC09F-0EB0-4E63-AD70-A2411C337526}"/>
    <cellStyle name="Total 2 2 5 3" xfId="12581" xr:uid="{D0A83940-B677-47B7-88E9-1C68ADBDBE34}"/>
    <cellStyle name="Total 2 2 6" xfId="28870" xr:uid="{74508A62-08D0-4CC6-8567-83DF1766AAD8}"/>
    <cellStyle name="Total 2 3" xfId="11114" xr:uid="{698F51FC-86ED-4A0D-8B47-9C96386C1695}"/>
    <cellStyle name="Total 2 3 2" xfId="12156" xr:uid="{4C1FF4D2-992D-47F9-A22F-B3BF03A3CD22}"/>
    <cellStyle name="Total 2 3 2 2" xfId="13358" xr:uid="{8AA360BB-7BFF-423D-A9B3-870CD3F3AECA}"/>
    <cellStyle name="Total 2 3 2 3" xfId="13686" xr:uid="{61E9779B-492F-470F-9F4A-05A228831FAE}"/>
    <cellStyle name="Total 2 3 2 4" xfId="28873" xr:uid="{C6A43436-A088-406B-A80F-E5EA2638340D}"/>
    <cellStyle name="Total 2 3 3" xfId="11528" xr:uid="{B44F35D9-757F-4079-A536-10C4DFC65D48}"/>
    <cellStyle name="Total 2 3 3 2" xfId="12812" xr:uid="{A47BF71E-557D-4B57-A27E-635923D44F36}"/>
    <cellStyle name="Total 2 3 3 3" xfId="12566" xr:uid="{335AA40A-C18C-4783-B6C4-C9530B7478D5}"/>
    <cellStyle name="Total 2 3 4" xfId="11797" xr:uid="{62C8D231-E3F7-4617-A5E8-E838D8AC7FE1}"/>
    <cellStyle name="Total 2 3 4 2" xfId="13076" xr:uid="{F13DB6A9-E6FE-4E32-8D34-D1C01E74D9F9}"/>
    <cellStyle name="Total 2 3 4 3" xfId="12758" xr:uid="{7B477B36-1D89-4B88-A75F-6DFB7BC5D46C}"/>
    <cellStyle name="Total 2 3 5" xfId="11895" xr:uid="{EF2D5863-025A-4C2D-B7CD-A8763F58DADE}"/>
    <cellStyle name="Total 2 3 5 2" xfId="13167" xr:uid="{DC822202-5B2C-4EEC-8A19-129BED7394F8}"/>
    <cellStyle name="Total 2 3 5 3" xfId="13495" xr:uid="{26B97C18-B821-4FA5-81C3-8078FD9ECA70}"/>
    <cellStyle name="Total 2 3 6" xfId="28872" xr:uid="{E567783B-B901-4F4B-90A9-58C3EDD0FC93}"/>
    <cellStyle name="Total 2 4" xfId="11115" xr:uid="{341E57B7-0424-42D3-9EDB-6C6BCC838DE5}"/>
    <cellStyle name="Total 2 4 2" xfId="12157" xr:uid="{419A57DD-AFEE-45C0-B952-A12D9B514165}"/>
    <cellStyle name="Total 2 4 2 2" xfId="13359" xr:uid="{95153E4A-5233-459A-82AB-272101CBE004}"/>
    <cellStyle name="Total 2 4 2 3" xfId="13687" xr:uid="{C34BC199-5D5A-4985-B968-B4AAC20203ED}"/>
    <cellStyle name="Total 2 4 3" xfId="11700" xr:uid="{EA5BD3BB-9CC5-475A-82C3-166B35C7F61A}"/>
    <cellStyle name="Total 2 4 3 2" xfId="12981" xr:uid="{4FB9441C-EA08-4AA1-A290-0D7946D76983}"/>
    <cellStyle name="Total 2 4 3 3" xfId="12630" xr:uid="{7D47BA8D-294C-422A-B595-72570090BC00}"/>
    <cellStyle name="Total 2 4 4" xfId="11744" xr:uid="{355F5D89-8CAA-4C50-95DE-29A720C56EAF}"/>
    <cellStyle name="Total 2 4 4 2" xfId="13023" xr:uid="{3EE23159-036F-4632-BDA8-AD8257DF65CE}"/>
    <cellStyle name="Total 2 4 4 3" xfId="12611" xr:uid="{13F32B44-568D-4B5E-80C6-48C7EF73970B}"/>
    <cellStyle name="Total 2 4 5" xfId="11583" xr:uid="{8D316906-86C4-4918-922B-D751BD303D48}"/>
    <cellStyle name="Total 2 4 5 2" xfId="12867" xr:uid="{19FCBC3C-28E8-4A93-B90A-9F2EB13EE3B9}"/>
    <cellStyle name="Total 2 4 5 3" xfId="12653" xr:uid="{A547CE45-DAA0-4367-B3E3-D8A767D41D85}"/>
    <cellStyle name="Total 2 4 6" xfId="28874" xr:uid="{7E508797-77BB-4010-B34D-0BC37D1D5272}"/>
    <cellStyle name="Total 2 5" xfId="11116" xr:uid="{414F67BA-9FAA-46B9-8F19-A6F31923BCE1}"/>
    <cellStyle name="Total 2 5 2" xfId="12158" xr:uid="{AABF6F35-2AE2-4F45-8A47-466956A2FDD6}"/>
    <cellStyle name="Total 2 5 2 2" xfId="13360" xr:uid="{4D5CAA5A-6E61-41DD-8C99-C59B9652EA8B}"/>
    <cellStyle name="Total 2 5 2 3" xfId="13688" xr:uid="{15DC8C42-0E80-4C3A-BCB4-52464F39501C}"/>
    <cellStyle name="Total 2 5 3" xfId="11761" xr:uid="{CC75E6B4-A90B-4F25-9A9C-2913304B007A}"/>
    <cellStyle name="Total 2 5 3 2" xfId="13040" xr:uid="{295803F3-0DFB-4072-8956-7BE0ED2935FA}"/>
    <cellStyle name="Total 2 5 3 3" xfId="12557" xr:uid="{7272FB8E-7543-44C8-B93A-87E1A39D82C7}"/>
    <cellStyle name="Total 2 5 4" xfId="11678" xr:uid="{381FEEE7-40F3-480B-B1C7-D5DE51253D7E}"/>
    <cellStyle name="Total 2 5 4 2" xfId="12960" xr:uid="{00D94AE6-B19A-454F-A198-D3C5B7FBD767}"/>
    <cellStyle name="Total 2 5 4 3" xfId="12506" xr:uid="{4FAEEFB3-0562-4968-BADE-7E41B3E4A076}"/>
    <cellStyle name="Total 2 5 5" xfId="11679" xr:uid="{681DF86C-4FC7-48B4-BD52-79C08289D82D}"/>
    <cellStyle name="Total 2 5 5 2" xfId="12961" xr:uid="{146F73B7-160F-4043-AC43-671894AC0CB4}"/>
    <cellStyle name="Total 2 5 5 3" xfId="12460" xr:uid="{E8C5EB81-4DD4-488B-B076-DCB2748F779D}"/>
    <cellStyle name="Total 2 5 6" xfId="28875" xr:uid="{C6F3B0D7-7772-45E4-9632-5032FD4AC529}"/>
    <cellStyle name="Total 2 6" xfId="10989" xr:uid="{054CC221-D213-449E-BB6B-EE26EDEBCE5C}"/>
    <cellStyle name="Total 2 6 2" xfId="12031" xr:uid="{EEC93603-4A9B-4EB6-900A-90F3D28FAFC6}"/>
    <cellStyle name="Total 2 6 2 2" xfId="13256" xr:uid="{0B115A80-A11B-49A4-87D4-FC76D1102ED3}"/>
    <cellStyle name="Total 2 6 2 3" xfId="13584" xr:uid="{5A572BF5-990B-4489-91AB-63D6514F06AB}"/>
    <cellStyle name="Total 2 6 3" xfId="11599" xr:uid="{0FE02405-4BF3-4F7C-ABE1-FFD7E4655EB9}"/>
    <cellStyle name="Total 2 6 3 2" xfId="12883" xr:uid="{A2CEDE37-7FA8-46C3-B223-F3E6393E7283}"/>
    <cellStyle name="Total 2 6 3 3" xfId="12655" xr:uid="{FBC7D610-C9BE-481D-893D-E29B4E510C35}"/>
    <cellStyle name="Total 2 6 4" xfId="11782" xr:uid="{21DFE9ED-E9DE-4B5D-8A8B-F5A7263DA747}"/>
    <cellStyle name="Total 2 6 4 2" xfId="13061" xr:uid="{B2778A4F-D87B-47FF-8656-A2E3A5962E4D}"/>
    <cellStyle name="Total 2 6 4 3" xfId="12742" xr:uid="{AC3AB97E-BDF6-408E-B18B-1145054ACFC8}"/>
    <cellStyle name="Total 2 6 5" xfId="11682" xr:uid="{5EFDFA72-8A70-4DC6-9505-932B28CA931C}"/>
    <cellStyle name="Total 2 6 5 2" xfId="12964" xr:uid="{6263EA07-E88D-4E93-8529-0A21F8D25171}"/>
    <cellStyle name="Total 2 6 5 3" xfId="12530" xr:uid="{48BCBAEB-8F2E-4DA5-989A-A83649D1B477}"/>
    <cellStyle name="Total 2 7" xfId="11978" xr:uid="{A42CE933-CE99-47B8-A9AB-B3CB32A56D90}"/>
    <cellStyle name="Total 2 7 2" xfId="13230" xr:uid="{C8D9DEFF-9E13-4F72-8DF9-2B03F6C47DCF}"/>
    <cellStyle name="Total 2 7 3" xfId="13558" xr:uid="{F03F064E-364B-4E7A-A800-2ECE050B2592}"/>
    <cellStyle name="Total 2 8" xfId="11488" xr:uid="{BD3F3116-4332-4784-8266-0E9687AA2CE6}"/>
    <cellStyle name="Total 2 8 2" xfId="12773" xr:uid="{CC8F31B8-13E5-461C-A9AD-26C79BAD0664}"/>
    <cellStyle name="Total 2 8 3" xfId="12561" xr:uid="{61429682-180E-4425-9354-86C12AEFEA60}"/>
    <cellStyle name="Total 2 9" xfId="11948" xr:uid="{D4CC4301-46CD-46EC-8A10-A60A3AA3D69C}"/>
    <cellStyle name="Total 2 9 2" xfId="13216" xr:uid="{3A2934BF-5BD6-4B43-B257-84AA2AAC470A}"/>
    <cellStyle name="Total 2 9 3" xfId="13544" xr:uid="{B1FF4649-B4F5-4153-82EE-59B015807112}"/>
    <cellStyle name="Total 2_Annexe 6 IAS" xfId="28876" xr:uid="{A7F530AB-8603-4048-AD26-2F7E11B9E710}"/>
    <cellStyle name="Total 3" xfId="28877" xr:uid="{240D556B-14D9-4AAA-B743-9B253E5BD137}"/>
    <cellStyle name="Total 3 2" xfId="28878" xr:uid="{7A086C80-5A3E-40AE-8F3D-4240818320D4}"/>
    <cellStyle name="Total 3 2 2" xfId="28879" xr:uid="{5B561CC1-4F63-4D6E-8DF3-D75C0F14D902}"/>
    <cellStyle name="Total 3 3" xfId="28880" xr:uid="{82926BE1-24E0-4746-BA67-08C44373B5E7}"/>
    <cellStyle name="Total 3 3 2" xfId="28881" xr:uid="{7CAE03FA-1445-4932-A644-9AD67F5C3E52}"/>
    <cellStyle name="Total 3 4" xfId="28882" xr:uid="{45DBA4A3-7282-45AB-A285-EEDF6DDBCFF4}"/>
    <cellStyle name="Total 3 5" xfId="28883" xr:uid="{73B77C3E-8B48-40E4-9BEA-E5B893F6DEB4}"/>
    <cellStyle name="Total 3_Cadrage conso" xfId="28884" xr:uid="{CEFEAE0C-201B-497C-AF0D-37FFDD74D290}"/>
    <cellStyle name="Total 4" xfId="28885" xr:uid="{47DB87D4-84C6-41C5-8834-C3721F9B22C1}"/>
    <cellStyle name="Total 4 2" xfId="28886" xr:uid="{3C445766-B9FD-4B98-A7B4-ED864218C668}"/>
    <cellStyle name="Total 4 2 2" xfId="28887" xr:uid="{EFDA795D-01A8-4931-911B-B8522499552B}"/>
    <cellStyle name="Total 4 3" xfId="28888" xr:uid="{7F26D59B-CE73-4081-878B-C486859EFA8B}"/>
    <cellStyle name="Total 4 3 2" xfId="28889" xr:uid="{9969B915-2984-4EA3-8A7E-D1F67AA77D3A}"/>
    <cellStyle name="Total 4 4" xfId="28890" xr:uid="{B1BC8F36-4200-485F-80B1-025FC7E0EF51}"/>
    <cellStyle name="Total 4 5" xfId="28891" xr:uid="{744486FC-B00C-470E-87F0-67EED91EDF35}"/>
    <cellStyle name="Total 4_Cadrage conso" xfId="28892" xr:uid="{B519B32C-5013-4FAB-8213-D03AE964EB87}"/>
    <cellStyle name="Total 5" xfId="28893" xr:uid="{278BA41F-B6B4-495B-9F4A-E9B810D301A3}"/>
    <cellStyle name="Total 5 2" xfId="28894" xr:uid="{A1D5A0A7-8548-439B-BEA6-087AC35D33F8}"/>
    <cellStyle name="Total 5_Cadrage conso" xfId="28895" xr:uid="{2BE2C5F8-6DB3-4F25-A534-B5091588B7D4}"/>
    <cellStyle name="Total 6" xfId="28896" xr:uid="{8DC04D5C-7885-4ACF-8FE0-C87E10503029}"/>
    <cellStyle name="Total 6 2" xfId="28897" xr:uid="{7617D9F7-6D2F-42F1-9BBD-A9C1A10F49A1}"/>
    <cellStyle name="Total 6_Cadrage conso" xfId="28898" xr:uid="{7C2E604E-50F1-4939-836A-7CB23BC2B9F0}"/>
    <cellStyle name="Total 7" xfId="28899" xr:uid="{D318CD15-B086-4F2D-B23D-8D3AE3CC2183}"/>
    <cellStyle name="Total 8" xfId="28900" xr:uid="{682FC8F1-709A-4210-A030-1EDE50FA336F}"/>
    <cellStyle name="Total 9" xfId="28901" xr:uid="{E4E59FF9-C584-41ED-A1F1-FB15B0CB5183}"/>
    <cellStyle name="Totale" xfId="28902" xr:uid="{25D6A4D5-BB1A-4236-A288-7F2EB3DFAE5E}"/>
    <cellStyle name="Totale 2" xfId="28903" xr:uid="{228A315A-0D56-4030-854A-B5D65EC80C5B}"/>
    <cellStyle name="Totale 3" xfId="28904" xr:uid="{47CC76B2-C584-49FB-9A86-7E2E28DFCD4B}"/>
    <cellStyle name="Totale 4" xfId="28905" xr:uid="{EEF17032-2B86-4A93-B1F8-D3ED63F5A4AA}"/>
    <cellStyle name="Totale 5" xfId="28906" xr:uid="{CCB53BF9-78FA-48A9-B6F6-AB939E8D3A2F}"/>
    <cellStyle name="TotalNumbers_Avg_BS " xfId="28907" xr:uid="{F8268F06-0E8B-4FF5-93E7-D9EE51C6DFC0}"/>
    <cellStyle name="Totals" xfId="28908" xr:uid="{70A98D40-3BE3-4499-B19A-B92CB1E8E253}"/>
    <cellStyle name="Totals 10" xfId="28909" xr:uid="{45C65F12-A57F-46A3-B693-3651E0BB7F03}"/>
    <cellStyle name="Totals 11" xfId="28910" xr:uid="{683259B7-1032-46FF-8DBC-4C7EC5AD4929}"/>
    <cellStyle name="Totals 12" xfId="28911" xr:uid="{36F1E10F-1BFF-4E28-9A08-55B335F9879A}"/>
    <cellStyle name="Totals 13" xfId="28912" xr:uid="{F65F1406-1FBE-4B1F-8A9C-B508D2EFED9A}"/>
    <cellStyle name="Totals 14" xfId="28913" xr:uid="{077BB837-F77F-422C-AB54-46BAE55EB221}"/>
    <cellStyle name="Totals 15" xfId="28914" xr:uid="{08768E9C-4968-446B-B728-52B125AC4271}"/>
    <cellStyle name="Totals 16" xfId="28915" xr:uid="{291426DE-2B17-4911-B796-CFE6A7796F86}"/>
    <cellStyle name="Totals 17" xfId="28916" xr:uid="{96D16792-94A4-484C-91E4-A59CB413C05F}"/>
    <cellStyle name="Totals 2" xfId="28917" xr:uid="{490471BD-7B5F-4868-B0C9-FAE1D9150F51}"/>
    <cellStyle name="Totals 2 2" xfId="28918" xr:uid="{6EC92F54-46FF-44FC-8A9D-3A07981E19A3}"/>
    <cellStyle name="Totals 2 3" xfId="28919" xr:uid="{9F8C5249-513F-41D1-853D-E87F5998B5B5}"/>
    <cellStyle name="Totals 2 4" xfId="28920" xr:uid="{A0D3C754-FEB2-467D-B0F4-F24E30577083}"/>
    <cellStyle name="Totals 2 5" xfId="28921" xr:uid="{62F01695-7694-4469-92AF-7FDD3076EEE8}"/>
    <cellStyle name="Totals 2 6" xfId="28922" xr:uid="{D7D9589B-5D01-4FB5-B118-72DCD7C31E32}"/>
    <cellStyle name="Totals 2_Annexe 6 IAS" xfId="28923" xr:uid="{191E1C2D-5E4F-4534-9A89-806E6037D2A5}"/>
    <cellStyle name="Totals 3" xfId="28924" xr:uid="{C6A69AC8-6969-4361-90D4-7D34DCB0EEA9}"/>
    <cellStyle name="Totals 3 2" xfId="28925" xr:uid="{EA701A3C-F9CF-4BDD-8722-82658F09863C}"/>
    <cellStyle name="Totals 3_Annexe 6 IAS" xfId="28926" xr:uid="{4A3180A6-2647-4D6D-9652-EE815E2D1995}"/>
    <cellStyle name="Totals 4" xfId="28927" xr:uid="{8C936C7A-5808-40E7-BCD5-EB76CAA6E622}"/>
    <cellStyle name="Totals 4 2" xfId="28928" xr:uid="{E94F2AF4-4459-4213-BE1E-68FB7FC3F149}"/>
    <cellStyle name="Totals 4_Annexe 6 IAS" xfId="28929" xr:uid="{421C2EE2-DF19-4DB9-8069-AF758B1C92C0}"/>
    <cellStyle name="Totals 5" xfId="28930" xr:uid="{15B36F2C-57C0-4044-B1DA-2D83A15D4D74}"/>
    <cellStyle name="Totals 5 2" xfId="28931" xr:uid="{DF922DBA-5928-4952-B669-4FE11F5C498C}"/>
    <cellStyle name="Totals 5_Annexe 6 IAS" xfId="28932" xr:uid="{5BAFC47C-87D0-4858-A998-DC3F7E9C377D}"/>
    <cellStyle name="Totals 6" xfId="28933" xr:uid="{C11FFFD1-04DF-4CAC-B695-DDF96CF581E1}"/>
    <cellStyle name="Totals 7" xfId="28934" xr:uid="{C211FCB0-3E03-47F0-8756-D464B323F927}"/>
    <cellStyle name="Totals 8" xfId="28935" xr:uid="{0BEEF13C-81FD-426D-A02D-30A39BBE99B0}"/>
    <cellStyle name="Totals 9" xfId="28936" xr:uid="{6B0D9F82-AD04-4BE7-97FF-B2459BA92164}"/>
    <cellStyle name="Totals_Annexe 6 IAS" xfId="28937" xr:uid="{F9392402-3772-44D7-832B-94180266D672}"/>
    <cellStyle name="Totalt 2" xfId="219" xr:uid="{C42E6409-2778-4EF3-BDBF-894FBA9786D1}"/>
    <cellStyle name="Totalt 2 2" xfId="2823" xr:uid="{77F998DE-D90E-45E3-83D3-5D42198C6B24}"/>
    <cellStyle name="Totalt 2_Balanse" xfId="11361" xr:uid="{F91764DD-BFF5-45FB-A143-EAD0631092A2}"/>
    <cellStyle name="Toto" xfId="28938" xr:uid="{591A21DA-62C0-4418-8B3C-7F851788B1DA}"/>
    <cellStyle name="Toto 2" xfId="28939" xr:uid="{D00425AE-E2BF-4550-A884-C0332A5A8567}"/>
    <cellStyle name="Toto_Annexe 6 IAS" xfId="28940" xr:uid="{5A302C9A-6C2A-4960-A3D1-3AB3CD566C4E}"/>
    <cellStyle name="Totaal" xfId="28863" xr:uid="{C872539F-7520-4474-8099-7383018C32F4}"/>
    <cellStyle name="Trade_Title" xfId="28941" xr:uid="{97FDD73F-F191-44EC-9F26-3B91BFB1F698}"/>
    <cellStyle name="-Trait bleu Bas" xfId="28942" xr:uid="{CE26296E-415A-4A9A-A044-381ABC692CA1}"/>
    <cellStyle name="Treasuries" xfId="28943" xr:uid="{0221C427-1716-438D-A5A8-8F0F585D809D}"/>
    <cellStyle name="Treasuries 10" xfId="28944" xr:uid="{B294C511-CCCB-4F29-8404-4C1BB4CC643F}"/>
    <cellStyle name="Treasuries 11" xfId="28945" xr:uid="{B020F604-ECF1-4EF3-AB58-74FC22A66C63}"/>
    <cellStyle name="Treasuries 12" xfId="28946" xr:uid="{F31D88CB-CA19-47D9-BE90-D6A326B060AC}"/>
    <cellStyle name="Treasuries 13" xfId="28947" xr:uid="{16785D34-D399-4065-B59A-38BD47F7949B}"/>
    <cellStyle name="Treasuries 14" xfId="28948" xr:uid="{6A384447-1AA3-4EFF-A5B1-276537F8744A}"/>
    <cellStyle name="Treasuries 15" xfId="28949" xr:uid="{4DD5EC86-D521-4C55-92D2-7EA162BB9215}"/>
    <cellStyle name="Treasuries 16" xfId="28950" xr:uid="{D47BA6D0-951A-4904-A33B-ECC848A3D317}"/>
    <cellStyle name="Treasuries 17" xfId="28951" xr:uid="{DF25F5D5-23C2-4D60-93BA-CB43920B8D0C}"/>
    <cellStyle name="Treasuries 2" xfId="28952" xr:uid="{5738778B-9C24-4ACD-8CD5-7438E72E642B}"/>
    <cellStyle name="Treasuries 2 2" xfId="28953" xr:uid="{C0952B23-ACD2-4D04-8A6C-C5BF3E565216}"/>
    <cellStyle name="Treasuries 2_Annexe 6 IAS" xfId="28954" xr:uid="{85BA4B84-F21C-467D-9FD2-D86B8725475D}"/>
    <cellStyle name="Treasuries 3" xfId="28955" xr:uid="{40833124-02CB-441D-8206-EE5BC7242C4A}"/>
    <cellStyle name="Treasuries 3 2" xfId="28956" xr:uid="{859BBE63-D068-4091-9477-759DFD78A501}"/>
    <cellStyle name="Treasuries 3_Annexe 6 IAS" xfId="28957" xr:uid="{518D6E63-7566-43B1-A2FD-1DAC4E3BF563}"/>
    <cellStyle name="Treasuries 4" xfId="28958" xr:uid="{BC49B363-491D-4370-AE57-82CFD467CAC1}"/>
    <cellStyle name="Treasuries 4 2" xfId="28959" xr:uid="{943EA50D-19BD-4EF6-8E47-35FF97628B73}"/>
    <cellStyle name="Treasuries 4_Annexe 6 IAS" xfId="28960" xr:uid="{63C40786-7BC0-4738-B425-285D0E8E54D5}"/>
    <cellStyle name="Treasuries 5" xfId="28961" xr:uid="{54A903F2-677E-4D6F-AA94-E3D7193EDCFC}"/>
    <cellStyle name="Treasuries 5 2" xfId="28962" xr:uid="{5471110D-CD6B-4687-ADF8-A6EFBC216AEE}"/>
    <cellStyle name="Treasuries 5_Annexe 6 IAS" xfId="28963" xr:uid="{51F4CEDB-90D0-471E-843A-C27BD09A55E5}"/>
    <cellStyle name="Treasuries 6" xfId="28964" xr:uid="{D2962643-1382-448E-B1B8-838BAEFE430C}"/>
    <cellStyle name="Treasuries 7" xfId="28965" xr:uid="{F597A6A1-E5C9-4BAC-BB42-2247B848E911}"/>
    <cellStyle name="Treasuries 8" xfId="28966" xr:uid="{15A4E030-E357-4FAA-A3EF-EA39CCC62BCC}"/>
    <cellStyle name="Treasuries 9" xfId="28967" xr:uid="{658F4AFB-B876-4B5F-9C0E-740CF3EAAC03}"/>
    <cellStyle name="Treasuries_Annexe 6 IAS" xfId="28968" xr:uid="{D02BEE28-3E10-4914-B434-55965F414BFF}"/>
    <cellStyle name="Tusenskille [0] 2" xfId="220" xr:uid="{252EBBB1-A5B0-4C47-9BB4-7FBEDDE2E459}"/>
    <cellStyle name="Tusenskille 10" xfId="56" xr:uid="{7A5453D3-6009-410E-8464-7787396ECC80}"/>
    <cellStyle name="Tusenskille 10 2" xfId="9343" xr:uid="{59FECA2C-453D-4F55-8A8F-1D5730304436}"/>
    <cellStyle name="Tusenskille 10 3" xfId="10571" xr:uid="{464C5A08-3EBF-4D73-B8F1-DC0A31FC23FE}"/>
    <cellStyle name="Tusenskille 10 4" xfId="9344" xr:uid="{86C74754-2467-44F5-BC34-1EEA164DF4DA}"/>
    <cellStyle name="Tusenskille 11" xfId="3697" xr:uid="{5222F989-AA19-4E16-9C48-3EB87C39E3AC}"/>
    <cellStyle name="Tusenskille 11 2" xfId="10663" xr:uid="{4664B4DB-96C9-4BBB-AE37-4A4CD6FB03AA}"/>
    <cellStyle name="Tusenskille 11 3" xfId="10246" xr:uid="{B822D9A8-CF44-410B-BC96-DEB97A27BB4D}"/>
    <cellStyle name="Tusenskille 11 4" xfId="10185" xr:uid="{88764CA7-DE3E-4621-85C6-6093057B99F8}"/>
    <cellStyle name="Tusenskille 12" xfId="3698" xr:uid="{BE65BB0B-F7DD-426E-889F-28B015446787}"/>
    <cellStyle name="Tusenskille 12 2" xfId="9341" xr:uid="{FBD0BA72-45CA-4BBB-8446-174354169309}"/>
    <cellStyle name="Tusenskille 12 3" xfId="10570" xr:uid="{C386599F-64D7-487E-ADE9-C42532161B9C}"/>
    <cellStyle name="Tusenskille 12 4" xfId="9342" xr:uid="{C735B69F-3CF3-4394-9194-2E8712E00348}"/>
    <cellStyle name="Tusenskille 13" xfId="2834" xr:uid="{C059D82F-9747-4751-81C9-BA4C890D89E2}"/>
    <cellStyle name="Tusenskille 13 2" xfId="10662" xr:uid="{3ABA6279-9C4F-44D3-B4CF-F199B3A7A003}"/>
    <cellStyle name="Tusenskille 13 3" xfId="10245" xr:uid="{B38EC6D4-9203-43BA-8223-E35DEDFA3442}"/>
    <cellStyle name="Tusenskille 13 4" xfId="10184" xr:uid="{AE03DA1A-0A0D-46B1-A740-71B35BE3A502}"/>
    <cellStyle name="Tusenskille 14" xfId="9340" xr:uid="{D9B4B4F0-BD0B-4062-A82C-489FCBA2ED1D}"/>
    <cellStyle name="Tusenskille 16" xfId="9339" xr:uid="{AF18D031-9D7E-489E-AAEF-E08612811628}"/>
    <cellStyle name="Tusenskille 2" xfId="177" xr:uid="{83E1701E-61C8-4616-B569-D9F1B99C06A4}"/>
    <cellStyle name="Tusenskille 2 10" xfId="11196" xr:uid="{8CB9B956-00D4-49AB-B430-516AAEA79BA6}"/>
    <cellStyle name="Tusenskille 2 10 2" xfId="12230" xr:uid="{5349538E-0F3E-43BB-B30B-C269DC65FA15}"/>
    <cellStyle name="Tusenskille 2 11" xfId="11484" xr:uid="{3F76A2E0-AF80-4863-A8E5-A3E03EF8993B}"/>
    <cellStyle name="Tusenskille 2 2" xfId="9299" xr:uid="{59152C1A-6C5F-42C0-A233-0E095796D836}"/>
    <cellStyle name="Tusenskille 2 2 10" xfId="11878" xr:uid="{29BD5FC0-70D7-4656-89D6-D2851FAB713F}"/>
    <cellStyle name="Tusenskille 2 2 2" xfId="10832" xr:uid="{FF0C42CC-8734-47D8-9E7D-1E7A02AC3BB1}"/>
    <cellStyle name="Tusenskille 2 2 2 2" xfId="10847" xr:uid="{D87F15B2-E860-449A-9F21-79D61FDB18C3}"/>
    <cellStyle name="Tusenskille 2 2 2 2 2" xfId="11107" xr:uid="{1D997710-770C-46FE-AF6C-83DC58ACFC62}"/>
    <cellStyle name="Tusenskille 2 2 2 2 2 2" xfId="12149" xr:uid="{0A97EFB3-5D68-45E0-8F41-79A43794A31B}"/>
    <cellStyle name="Tusenskille 2 2 2 2 3" xfId="10984" xr:uid="{1EE54AC4-FA60-4E02-BECA-91146B1CE63D}"/>
    <cellStyle name="Tusenskille 2 2 2 2 3 2" xfId="12026" xr:uid="{FA8B4B13-5D78-4822-BA3B-71B2BC0A22E5}"/>
    <cellStyle name="Tusenskille 2 2 2 2 4" xfId="11971" xr:uid="{F275E901-2877-4363-B77E-21887331A6F2}"/>
    <cellStyle name="Tusenskille 2 2 2 2_Balanse" xfId="11364" xr:uid="{4C1725FF-A987-42FD-9D70-6C6A728A5C50}"/>
    <cellStyle name="Tusenskille 2 2 2 3" xfId="11095" xr:uid="{7154B7FA-1564-411E-8B6C-4DC6612FDB13}"/>
    <cellStyle name="Tusenskille 2 2 2 3 2" xfId="11197" xr:uid="{B903BD36-BB62-44BB-8303-D27FFAA9E12B}"/>
    <cellStyle name="Tusenskille 2 2 2 3 2 2" xfId="12231" xr:uid="{931BF7B8-8557-47A8-AC51-4601C3AFBCE6}"/>
    <cellStyle name="Tusenskille 2 2 2 3 3" xfId="12137" xr:uid="{1BB93193-2628-42FA-9671-FAAA80CD33E0}"/>
    <cellStyle name="Tusenskille 2 2 2 3_Balanse" xfId="11365" xr:uid="{E06388F1-B6C1-44A2-9A7B-F3F460B3B7A6}"/>
    <cellStyle name="Tusenskille 2 2 2 4" xfId="10972" xr:uid="{192430F4-09B9-443E-88AF-BBAC018DDF2F}"/>
    <cellStyle name="Tusenskille 2 2 2 4 2" xfId="12014" xr:uid="{A5C86396-1F73-4419-91F7-55410B018178}"/>
    <cellStyle name="Tusenskille 2 2 2 5" xfId="11198" xr:uid="{2E7DBF8C-4B99-4A4E-B5DC-592D5A53C046}"/>
    <cellStyle name="Tusenskille 2 2 2 5 2" xfId="12232" xr:uid="{FDF37373-5DAB-4136-97B6-BC7AC5A625B9}"/>
    <cellStyle name="Tusenskille 2 2 2 6" xfId="11959" xr:uid="{1E284B3B-2FD0-4A19-80EA-9C7110D6ACD4}"/>
    <cellStyle name="Tusenskille 2 2 2_Balanse" xfId="11363" xr:uid="{F327C42F-11DB-47DE-B43F-C05AA4BF7FF8}"/>
    <cellStyle name="Tusenskille 2 2 3" xfId="10183" xr:uid="{66F6BF48-1BE9-4168-BC6E-1C7EB2F31E7B}"/>
    <cellStyle name="Tusenskille 2 2 3 2" xfId="11199" xr:uid="{420CBA54-B58B-4CC2-BC6D-953274645F48}"/>
    <cellStyle name="Tusenskille 2 2 3 2 2" xfId="11200" xr:uid="{97820F34-CE18-4D05-B00D-86343B374223}"/>
    <cellStyle name="Tusenskille 2 2 3 2 2 2" xfId="12234" xr:uid="{5C9B08A4-6159-464E-B430-395357884429}"/>
    <cellStyle name="Tusenskille 2 2 3 2 3" xfId="12233" xr:uid="{3FE55A75-28C2-4FEA-8D2A-8797BA7EE948}"/>
    <cellStyle name="Tusenskille 2 2 3 3" xfId="11201" xr:uid="{032B1D89-1FF1-4801-B2BA-19C40AA294EE}"/>
    <cellStyle name="Tusenskille 2 2 3 3 2" xfId="11202" xr:uid="{3C6F8B57-DB43-4F68-A309-D50C45B4FF43}"/>
    <cellStyle name="Tusenskille 2 2 3 3 2 2" xfId="12236" xr:uid="{89D9BA50-D313-4E14-A2CD-CE0779E53514}"/>
    <cellStyle name="Tusenskille 2 2 3 3 3" xfId="12235" xr:uid="{A0B7A55C-4DE2-49FC-964F-25636A27C1BD}"/>
    <cellStyle name="Tusenskille 2 2 3 4" xfId="11203" xr:uid="{09E49503-F95D-4725-9ABC-1111DDABA7AB}"/>
    <cellStyle name="Tusenskille 2 2 3 4 2" xfId="12237" xr:uid="{DBADE732-31AA-413A-8165-1D8B28C1D91E}"/>
    <cellStyle name="Tusenskille 2 2 3 5" xfId="11204" xr:uid="{A41C4BD2-EF72-4F6A-B64C-04F778951D3F}"/>
    <cellStyle name="Tusenskille 2 2 3 5 2" xfId="12238" xr:uid="{FEF4DAE3-5596-4189-9A8C-7DDAECB532F2}"/>
    <cellStyle name="Tusenskille 2 2 3_Balanse" xfId="11366" xr:uid="{50B8CBE0-14A8-44DA-B8E2-C4BA5D072C2A}"/>
    <cellStyle name="Tusenskille 2 2 4" xfId="10841" xr:uid="{E29A2025-7275-4E7A-9313-61329D721048}"/>
    <cellStyle name="Tusenskille 2 2 4 2" xfId="11101" xr:uid="{59CB8064-9AEB-4D6E-8865-7A71E3A38DCA}"/>
    <cellStyle name="Tusenskille 2 2 4 2 2" xfId="11205" xr:uid="{00B73BA5-E11A-4AF7-B1B2-AE79C4FBD521}"/>
    <cellStyle name="Tusenskille 2 2 4 2 2 2" xfId="12239" xr:uid="{DE9F2B85-0BC3-48A2-AB15-CC1334BB998F}"/>
    <cellStyle name="Tusenskille 2 2 4 2 3" xfId="12143" xr:uid="{49B4495C-4144-4AE4-A38D-050E89B7CD20}"/>
    <cellStyle name="Tusenskille 2 2 4 2_Balanse" xfId="11368" xr:uid="{630F11F5-7C06-4AA4-98A9-4E15C54F3F29}"/>
    <cellStyle name="Tusenskille 2 2 4 3" xfId="10978" xr:uid="{64104B95-CE14-4CC3-B1EB-8C7E167F2436}"/>
    <cellStyle name="Tusenskille 2 2 4 3 2" xfId="11206" xr:uid="{AD75CB85-01DA-47C4-8D1B-ED5A067BF962}"/>
    <cellStyle name="Tusenskille 2 2 4 3 2 2" xfId="12240" xr:uid="{6655E7A5-E1A0-4F7A-B232-4C29DEF01507}"/>
    <cellStyle name="Tusenskille 2 2 4 3 3" xfId="12020" xr:uid="{2EA9B5FF-7DFE-4671-BC17-142C3D41E748}"/>
    <cellStyle name="Tusenskille 2 2 4 3_Balanse" xfId="11369" xr:uid="{3D8CA9CF-2389-46F0-A27D-C8817E703A06}"/>
    <cellStyle name="Tusenskille 2 2 4 4" xfId="11207" xr:uid="{62C4AAE2-851D-42C6-8185-EC6BB4C3D18F}"/>
    <cellStyle name="Tusenskille 2 2 4 4 2" xfId="12241" xr:uid="{3C13E490-58A4-4650-93A3-536EDC065A88}"/>
    <cellStyle name="Tusenskille 2 2 4 5" xfId="11208" xr:uid="{36A29680-27A1-40EC-B7EA-866F8227D91C}"/>
    <cellStyle name="Tusenskille 2 2 4 5 2" xfId="12242" xr:uid="{9743DB51-151E-4B1E-9D5D-E3E7C81D9CB4}"/>
    <cellStyle name="Tusenskille 2 2 4 6" xfId="11965" xr:uid="{7D50B6E4-EC4D-472E-8D93-732CCEC2FFD9}"/>
    <cellStyle name="Tusenskille 2 2 4_Balanse" xfId="11367" xr:uid="{450227D5-8C16-4260-8EC7-7E5F9E81B33D}"/>
    <cellStyle name="Tusenskille 2 2 5" xfId="11075" xr:uid="{57987AB3-E0BC-4B90-A98B-9F50C2E96637}"/>
    <cellStyle name="Tusenskille 2 2 5 2" xfId="11209" xr:uid="{32210F7B-3B3B-499A-9B32-C2B9AEC0188E}"/>
    <cellStyle name="Tusenskille 2 2 5 2 2" xfId="12243" xr:uid="{A5BB45C0-A647-4F0A-826F-0C55CC069129}"/>
    <cellStyle name="Tusenskille 2 2 5 3" xfId="12117" xr:uid="{A53065A1-684A-4D9F-9AC2-F7FFD9F26406}"/>
    <cellStyle name="Tusenskille 2 2 5_Balanse" xfId="11370" xr:uid="{465A360F-BBAE-4148-A7B6-83320C0B4325}"/>
    <cellStyle name="Tusenskille 2 2 6" xfId="10963" xr:uid="{486BE7A4-4A0E-4670-A0C1-E58E192912A3}"/>
    <cellStyle name="Tusenskille 2 2 6 2" xfId="11210" xr:uid="{04045250-CFB3-4953-A84F-4FE5F3F9C70F}"/>
    <cellStyle name="Tusenskille 2 2 6 2 2" xfId="12244" xr:uid="{FA882A1F-17DC-40C1-9459-D4FD2F953F57}"/>
    <cellStyle name="Tusenskille 2 2 6 3" xfId="12005" xr:uid="{0B8DBD44-FC1A-4BC4-81CD-A96EC72E0B3C}"/>
    <cellStyle name="Tusenskille 2 2 6_Balanse" xfId="11371" xr:uid="{0E55DFE4-97F3-45A1-8A72-3A4581D24E7B}"/>
    <cellStyle name="Tusenskille 2 2 7" xfId="11211" xr:uid="{9E2D68EC-8BB7-4ACC-BD2E-E4FFAE946902}"/>
    <cellStyle name="Tusenskille 2 2 7 2" xfId="12245" xr:uid="{9488B87D-186D-4C10-9B1F-AB62816152C4}"/>
    <cellStyle name="Tusenskille 2 2 8" xfId="11212" xr:uid="{C903AFEF-4FE9-434A-9F5F-6C17CAC4F06F}"/>
    <cellStyle name="Tusenskille 2 2 8 2" xfId="12246" xr:uid="{EA9EBE62-2201-4788-AF81-DAFBD19DB320}"/>
    <cellStyle name="Tusenskille 2 2 9" xfId="11424" xr:uid="{58EC8CD6-06D1-4B66-AAF7-2F00019AB226}"/>
    <cellStyle name="Tusenskille 2 2_Balanse" xfId="11362" xr:uid="{C0F571EB-A3DA-4DBE-944B-DA275DB0E727}"/>
    <cellStyle name="Tusenskille 2 3" xfId="10661" xr:uid="{79B8E784-2054-4A78-A49F-59D505ABA6A8}"/>
    <cellStyle name="Tusenskille 2 3 2" xfId="11213" xr:uid="{28F9CA81-10FB-4F20-BD0C-B7F5B702112B}"/>
    <cellStyle name="Tusenskille 2 3 2 2" xfId="11214" xr:uid="{A661F986-9DBB-47CA-A5CC-4838602A805D}"/>
    <cellStyle name="Tusenskille 2 3 2 2 2" xfId="11215" xr:uid="{8C1C30BD-2C1D-4225-AB77-7893B549B953}"/>
    <cellStyle name="Tusenskille 2 3 2 2 2 2" xfId="12249" xr:uid="{5CE75C58-56FD-40FE-91E6-D9D4AED61E25}"/>
    <cellStyle name="Tusenskille 2 3 2 2 3" xfId="12248" xr:uid="{C6422214-2AB6-4363-89AF-784D3521FDC9}"/>
    <cellStyle name="Tusenskille 2 3 2 3" xfId="11216" xr:uid="{20845138-9216-4A6E-A136-639761E37064}"/>
    <cellStyle name="Tusenskille 2 3 2 3 2" xfId="11217" xr:uid="{5C60179F-CCE6-4A44-A9AB-8986E3A96519}"/>
    <cellStyle name="Tusenskille 2 3 2 3 2 2" xfId="12251" xr:uid="{838FE089-536E-4BE8-9FE6-021BD0D28638}"/>
    <cellStyle name="Tusenskille 2 3 2 3 3" xfId="12250" xr:uid="{04CE4BA7-800F-4AA9-8B88-2B7E07E5CD5E}"/>
    <cellStyle name="Tusenskille 2 3 2 4" xfId="11218" xr:uid="{C82F2B3B-9C48-4678-B223-0D2B681A04E6}"/>
    <cellStyle name="Tusenskille 2 3 2 4 2" xfId="12252" xr:uid="{8E4D9EC2-93E8-47DC-BB2C-D80D79FB4FBC}"/>
    <cellStyle name="Tusenskille 2 3 2 5" xfId="11219" xr:uid="{CC232945-3921-4E1F-8EA2-76D39CE8F130}"/>
    <cellStyle name="Tusenskille 2 3 2 5 2" xfId="12253" xr:uid="{0F0ECB13-BCD8-4D22-987C-9A7FB2C79C47}"/>
    <cellStyle name="Tusenskille 2 3 2 6" xfId="12247" xr:uid="{5433114E-3B04-413A-9925-8CEE4F0A37FE}"/>
    <cellStyle name="Tusenskille 2 3 3" xfId="11220" xr:uid="{7F19DA82-FBCD-4DE0-B97D-8171A09F5438}"/>
    <cellStyle name="Tusenskille 2 3 3 2" xfId="11221" xr:uid="{4B357D5E-7108-4387-AB0B-41FBDFEBF5E6}"/>
    <cellStyle name="Tusenskille 2 3 3 2 2" xfId="11222" xr:uid="{533F52A9-5E2B-4DB1-8C75-F4475A2410BD}"/>
    <cellStyle name="Tusenskille 2 3 3 2 2 2" xfId="12256" xr:uid="{9D61F19A-96A8-4F29-8BD0-1D396B567CF0}"/>
    <cellStyle name="Tusenskille 2 3 3 2 3" xfId="12255" xr:uid="{44491050-04D2-4C0F-A475-D470D960A090}"/>
    <cellStyle name="Tusenskille 2 3 3 3" xfId="11223" xr:uid="{10BBD8CB-7F14-4EC3-BE8D-11568D49B699}"/>
    <cellStyle name="Tusenskille 2 3 3 3 2" xfId="11224" xr:uid="{3DCBF46D-6AE1-485D-982C-7F0C826A527C}"/>
    <cellStyle name="Tusenskille 2 3 3 3 2 2" xfId="12258" xr:uid="{1112B52F-977C-4ADA-95D8-90C047FA0AB0}"/>
    <cellStyle name="Tusenskille 2 3 3 3 3" xfId="12257" xr:uid="{CD96DE0B-8B3D-40D0-971C-C780AA1E50D3}"/>
    <cellStyle name="Tusenskille 2 3 3 4" xfId="11225" xr:uid="{E0F57D1A-240E-433D-A15B-5D6E5D1AD678}"/>
    <cellStyle name="Tusenskille 2 3 3 4 2" xfId="12259" xr:uid="{0CB94B44-0FE8-4CE6-B10E-B79B2C5B56D9}"/>
    <cellStyle name="Tusenskille 2 3 3 5" xfId="11226" xr:uid="{B59ECD73-DE57-4C77-A33F-632BAF75F7D9}"/>
    <cellStyle name="Tusenskille 2 3 3 5 2" xfId="12260" xr:uid="{08875009-6B08-4279-A5B4-EFCE8166F656}"/>
    <cellStyle name="Tusenskille 2 3 3 6" xfId="12254" xr:uid="{552BC7F1-884C-46C6-9039-8A6EAC9FB016}"/>
    <cellStyle name="Tusenskille 2 3 4" xfId="11227" xr:uid="{64F7E9EA-BFC4-44CF-8893-4A75FD098EA7}"/>
    <cellStyle name="Tusenskille 2 3 4 2" xfId="11228" xr:uid="{28C751D7-EAE9-4E17-97CA-913440F2C74D}"/>
    <cellStyle name="Tusenskille 2 3 4 2 2" xfId="11229" xr:uid="{B2399282-2D01-42B3-B215-5F448E0662D8}"/>
    <cellStyle name="Tusenskille 2 3 4 2 2 2" xfId="12263" xr:uid="{154B60B6-48E6-47ED-8462-66BF98E307CB}"/>
    <cellStyle name="Tusenskille 2 3 4 2 3" xfId="12262" xr:uid="{7A8B51CB-720F-4B91-B0FF-FC0B39D2C901}"/>
    <cellStyle name="Tusenskille 2 3 4 3" xfId="11230" xr:uid="{E1CFE3F6-E68B-497C-8CFB-2BA207815CDA}"/>
    <cellStyle name="Tusenskille 2 3 4 3 2" xfId="11231" xr:uid="{9686FC5B-A922-4730-9BF6-A8FE93C0C0B0}"/>
    <cellStyle name="Tusenskille 2 3 4 3 2 2" xfId="12265" xr:uid="{62E13A1E-AFB5-414B-BE71-64139A756008}"/>
    <cellStyle name="Tusenskille 2 3 4 3 3" xfId="12264" xr:uid="{9B03A6C3-B3D1-49C1-9AC4-9FD84458E5FE}"/>
    <cellStyle name="Tusenskille 2 3 4 4" xfId="11232" xr:uid="{4CB2B317-B0F3-4171-B9BE-3E890036A9DC}"/>
    <cellStyle name="Tusenskille 2 3 4 4 2" xfId="12266" xr:uid="{C21C758B-6993-48F1-B413-7FCA5A8A2C6E}"/>
    <cellStyle name="Tusenskille 2 3 4 5" xfId="11233" xr:uid="{834D01DA-D8B4-45B6-B651-A5A03C3081A8}"/>
    <cellStyle name="Tusenskille 2 3 4 5 2" xfId="12267" xr:uid="{C0BDEDA7-664D-4D75-B687-6198FD3F1119}"/>
    <cellStyle name="Tusenskille 2 3 4 6" xfId="12261" xr:uid="{A95D8AAC-4B20-4208-8D3E-C26C7BEEFB1A}"/>
    <cellStyle name="Tusenskille 2 3 5" xfId="11234" xr:uid="{AFE45830-B1F6-445F-96A2-222449B7940A}"/>
    <cellStyle name="Tusenskille 2 3 5 2" xfId="11235" xr:uid="{8D8804C6-06A8-41CF-9101-808FCC1AF3E6}"/>
    <cellStyle name="Tusenskille 2 3 5 2 2" xfId="12269" xr:uid="{E6F11658-2DB8-4A54-AEB9-14B3CC2D9A30}"/>
    <cellStyle name="Tusenskille 2 3 5 3" xfId="12268" xr:uid="{884E3AE8-1FC2-4FA4-8A00-59D360F54B46}"/>
    <cellStyle name="Tusenskille 2 3 6" xfId="11236" xr:uid="{F989B01D-ECCA-4B70-A6C9-5D6AAC8A32B2}"/>
    <cellStyle name="Tusenskille 2 3 6 2" xfId="11237" xr:uid="{97242420-A468-44C0-87FF-8E122954EEE1}"/>
    <cellStyle name="Tusenskille 2 3 6 2 2" xfId="12271" xr:uid="{13FF884A-D547-4845-BEFD-B732CEEB4492}"/>
    <cellStyle name="Tusenskille 2 3 6 3" xfId="12270" xr:uid="{E81A18A6-96D3-4519-A3B6-DDEC1ADC4AD4}"/>
    <cellStyle name="Tusenskille 2 3 7" xfId="11238" xr:uid="{F0541142-C271-4F9A-BC3F-B6BAC76FF8FB}"/>
    <cellStyle name="Tusenskille 2 3 7 2" xfId="12272" xr:uid="{62DA1936-8F6A-4448-A710-A7A43B382DD4}"/>
    <cellStyle name="Tusenskille 2 3 8" xfId="11239" xr:uid="{4A8AD446-6D12-4B54-8C79-916C3F40929D}"/>
    <cellStyle name="Tusenskille 2 3 8 2" xfId="12273" xr:uid="{3B2199F7-B76A-4DF5-8590-A309821006D0}"/>
    <cellStyle name="Tusenskille 2 3_Balanse" xfId="11372" xr:uid="{03391E2F-5CF6-44D3-99AC-CE18C081E011}"/>
    <cellStyle name="Tusenskille 2 4" xfId="10244" xr:uid="{4A77663B-BAF2-4876-899D-0E1A70B4ECDB}"/>
    <cellStyle name="Tusenskille 2 4 2" xfId="10845" xr:uid="{FE5E70DE-983E-49FB-93B2-F8EF5D6D7A0A}"/>
    <cellStyle name="Tusenskille 2 4 2 2" xfId="11105" xr:uid="{F42A344C-5CD0-4507-B11C-BD977D3F9AC3}"/>
    <cellStyle name="Tusenskille 2 4 2 2 2" xfId="12147" xr:uid="{CBD2F8C8-6437-4AE9-B958-EC119A6541E9}"/>
    <cellStyle name="Tusenskille 2 4 2 3" xfId="10982" xr:uid="{91A942A8-0A34-442F-8C6D-D49870BF8F34}"/>
    <cellStyle name="Tusenskille 2 4 2 3 2" xfId="12024" xr:uid="{011ACE3D-E286-45E9-B7C1-301E347A68EC}"/>
    <cellStyle name="Tusenskille 2 4 2 4" xfId="11969" xr:uid="{F368BDB7-3B10-4863-ADD7-796313A27E33}"/>
    <cellStyle name="Tusenskille 2 4 2_Balanse" xfId="11374" xr:uid="{779743AC-2A32-49FD-91BE-99902790177F}"/>
    <cellStyle name="Tusenskille 2 4 3" xfId="11089" xr:uid="{8C457C5A-EE38-4669-860A-1637B27631F1}"/>
    <cellStyle name="Tusenskille 2 4 3 2" xfId="11240" xr:uid="{7400DC8B-A5C1-44F8-8DFA-5315FBBE8BA7}"/>
    <cellStyle name="Tusenskille 2 4 3 2 2" xfId="12274" xr:uid="{7FBF9A18-AF44-4BDD-896D-E87AB6EC05D0}"/>
    <cellStyle name="Tusenskille 2 4 3 3" xfId="12131" xr:uid="{B5605D1C-B9E1-46E0-9397-726D6FCB1119}"/>
    <cellStyle name="Tusenskille 2 4 3_Balanse" xfId="11375" xr:uid="{CFA49D16-1BDA-40CB-ACD7-0B3370242725}"/>
    <cellStyle name="Tusenskille 2 4 4" xfId="10968" xr:uid="{3ABBB826-B749-43E2-A49E-9035E581A2F5}"/>
    <cellStyle name="Tusenskille 2 4 4 2" xfId="12010" xr:uid="{E7B915A5-0D38-4EF4-A6EC-CE875AEB286B}"/>
    <cellStyle name="Tusenskille 2 4 5" xfId="11241" xr:uid="{D0E051AE-FE77-4DA1-807F-30A2332D2788}"/>
    <cellStyle name="Tusenskille 2 4 5 2" xfId="12275" xr:uid="{99995C20-746C-4181-8418-F5415A3A4445}"/>
    <cellStyle name="Tusenskille 2 4 6" xfId="11922" xr:uid="{0767EEA1-D29D-4513-9A97-FFF8DC5DF964}"/>
    <cellStyle name="Tusenskille 2 4_Balanse" xfId="11373" xr:uid="{ECD26B52-15E3-4AD3-B27C-902073E58DB2}"/>
    <cellStyle name="Tusenskille 2 5" xfId="10838" xr:uid="{A060F7C6-5D6E-4F1C-A705-DF654317583D}"/>
    <cellStyle name="Tusenskille 2 5 2" xfId="11098" xr:uid="{0C1E41FF-F632-4D27-BC60-F083CFF32688}"/>
    <cellStyle name="Tusenskille 2 5 2 2" xfId="11242" xr:uid="{F41AAF4D-D95A-4200-A629-261A95370603}"/>
    <cellStyle name="Tusenskille 2 5 2 2 2" xfId="12276" xr:uid="{40388F7D-D6D6-47C0-B722-D5F1FC20F08D}"/>
    <cellStyle name="Tusenskille 2 5 2 3" xfId="12140" xr:uid="{83655A2D-E90F-4D66-BAD2-95412274E411}"/>
    <cellStyle name="Tusenskille 2 5 2_Balanse" xfId="11377" xr:uid="{F02CB66B-AFF0-4ED0-92DF-E98751D7CE29}"/>
    <cellStyle name="Tusenskille 2 5 3" xfId="10975" xr:uid="{686ED6B7-373E-4EE2-A7A9-AD68AD8AC48F}"/>
    <cellStyle name="Tusenskille 2 5 3 2" xfId="11243" xr:uid="{846D1E6C-C356-4905-9D32-C89F1B7C3D50}"/>
    <cellStyle name="Tusenskille 2 5 3 2 2" xfId="12277" xr:uid="{FE7EDC63-C285-46FF-BEB3-BEA5CFE1F189}"/>
    <cellStyle name="Tusenskille 2 5 3 3" xfId="12017" xr:uid="{0E21D908-4981-4E85-A672-2777D85BA57F}"/>
    <cellStyle name="Tusenskille 2 5 3_Balanse" xfId="11378" xr:uid="{F656C07E-65C9-4F50-9491-4091E04F46F3}"/>
    <cellStyle name="Tusenskille 2 5 4" xfId="11244" xr:uid="{82BA0A4A-C2CC-4AFB-B34C-3516E87D3A9B}"/>
    <cellStyle name="Tusenskille 2 5 4 2" xfId="12278" xr:uid="{80635C84-6B95-43EE-9D06-5920FC105263}"/>
    <cellStyle name="Tusenskille 2 5 5" xfId="11245" xr:uid="{FD6D4EB1-B625-4494-A526-A363B9003EE5}"/>
    <cellStyle name="Tusenskille 2 5 5 2" xfId="12279" xr:uid="{EEDBCAA8-087E-468D-9391-605A17CFE26B}"/>
    <cellStyle name="Tusenskille 2 5 6" xfId="11962" xr:uid="{2BEE2050-4F87-467D-8B9A-7821E6E444C2}"/>
    <cellStyle name="Tusenskille 2 5_Balanse" xfId="11376" xr:uid="{CC0FF381-DCD5-4787-B151-75F494A1B11B}"/>
    <cellStyle name="Tusenskille 2 6" xfId="10938" xr:uid="{5A043BD8-027A-4BFA-8853-5796A69F56ED}"/>
    <cellStyle name="Tusenskille 2 6 2" xfId="11246" xr:uid="{649C9C3E-F2F1-4B10-AD97-10B6CEB91EF3}"/>
    <cellStyle name="Tusenskille 2 6 2 2" xfId="11247" xr:uid="{E6D1C193-B061-4D85-9EB0-303CDFC33B91}"/>
    <cellStyle name="Tusenskille 2 6 2 2 2" xfId="12281" xr:uid="{F827CC09-FA88-4F00-999A-32A4B06A156B}"/>
    <cellStyle name="Tusenskille 2 6 2 3" xfId="12280" xr:uid="{18897FB8-4C19-4349-8F5A-72D0ABBD5E5B}"/>
    <cellStyle name="Tusenskille 2 6 3" xfId="11248" xr:uid="{731C87EB-5A05-48AD-9F9B-3DC1B3C4AD6A}"/>
    <cellStyle name="Tusenskille 2 6 3 2" xfId="11249" xr:uid="{EA27FF9B-56B8-49BD-84E4-CA69D07E589E}"/>
    <cellStyle name="Tusenskille 2 6 3 2 2" xfId="12283" xr:uid="{0959EE7B-F0AC-47DF-80FE-B7DAE7E9AA18}"/>
    <cellStyle name="Tusenskille 2 6 3 3" xfId="12282" xr:uid="{A41233FC-312F-4F31-9EA8-6CD40B39FD05}"/>
    <cellStyle name="Tusenskille 2 6 4" xfId="11250" xr:uid="{A086D683-B8AA-4A34-8B7A-CA76788BC8BB}"/>
    <cellStyle name="Tusenskille 2 6 4 2" xfId="12284" xr:uid="{0ED926F9-AABD-42C0-83D5-55F3F8D76401}"/>
    <cellStyle name="Tusenskille 2 6 5" xfId="11251" xr:uid="{7D5260D2-E697-455A-8606-DC456E094119}"/>
    <cellStyle name="Tusenskille 2 6 5 2" xfId="12285" xr:uid="{7F1602CE-0627-4564-AD8C-5645126954B8}"/>
    <cellStyle name="Tusenskille 2 6 6" xfId="11981" xr:uid="{FF7EE943-2302-4246-8750-97C5EB39750A}"/>
    <cellStyle name="Tusenskille 2 6_Balanse" xfId="11379" xr:uid="{268910D1-7AD1-400B-9A92-F3ADD0CF6C43}"/>
    <cellStyle name="Tusenskille 2 7" xfId="11252" xr:uid="{16E79D1E-047E-4A8C-BAE2-E80CE17F9312}"/>
    <cellStyle name="Tusenskille 2 7 2" xfId="11253" xr:uid="{658C4F28-FD46-4451-A242-86A87D166245}"/>
    <cellStyle name="Tusenskille 2 7 2 2" xfId="12287" xr:uid="{837095FA-251B-405D-8A89-BF9735FA8339}"/>
    <cellStyle name="Tusenskille 2 7 3" xfId="12286" xr:uid="{6F646044-C0F2-4ACF-93F9-7317F133204C}"/>
    <cellStyle name="Tusenskille 2 8" xfId="11254" xr:uid="{427BED64-ADE2-4A26-88F5-431FB64B9A62}"/>
    <cellStyle name="Tusenskille 2 8 2" xfId="11255" xr:uid="{455C1A6C-DDA5-4AE7-954B-28C17C3ADFE8}"/>
    <cellStyle name="Tusenskille 2 8 2 2" xfId="12289" xr:uid="{D318284C-6ACE-437B-BC0C-A85BF9B83B61}"/>
    <cellStyle name="Tusenskille 2 8 3" xfId="12288" xr:uid="{D39E0EBF-DF36-4487-A815-948B5799373E}"/>
    <cellStyle name="Tusenskille 2 9" xfId="11256" xr:uid="{F58D0FAE-3BA5-4DEF-9BCF-88E370FE31CA}"/>
    <cellStyle name="Tusenskille 2 9 2" xfId="12290" xr:uid="{0837DACF-5F20-4C7E-8AE9-BC78BCA96BE5}"/>
    <cellStyle name="Tusenskille 3" xfId="221" xr:uid="{D7E41C18-9490-4603-ABF1-E0B90AD327BB}"/>
    <cellStyle name="Tusenskille 3 10" xfId="11486" xr:uid="{9B23F6B6-D97A-4266-9802-98C474D1EC4B}"/>
    <cellStyle name="Tusenskille 3 2" xfId="9300" xr:uid="{148CFE08-078D-4F7D-AB91-B082EB3424D6}"/>
    <cellStyle name="Tusenskille 3 2 2" xfId="10833" xr:uid="{DE9024F7-BC6A-45EE-850E-25578E64530C}"/>
    <cellStyle name="Tusenskille 3 2 2 2" xfId="10848" xr:uid="{E92DD33D-D980-461C-9211-13B5B14CF40D}"/>
    <cellStyle name="Tusenskille 3 2 2 2 2" xfId="11108" xr:uid="{C88119FA-84C8-473F-AD89-00EF39BECE52}"/>
    <cellStyle name="Tusenskille 3 2 2 2 2 2" xfId="12150" xr:uid="{415CCEDF-91B0-4CFC-8E6E-6AC4BB10A535}"/>
    <cellStyle name="Tusenskille 3 2 2 2 3" xfId="10985" xr:uid="{3EED1B27-9F9D-4A40-8147-E852F8BA0359}"/>
    <cellStyle name="Tusenskille 3 2 2 2 3 2" xfId="12027" xr:uid="{9A90A2FF-B312-4935-9164-30881901F6E5}"/>
    <cellStyle name="Tusenskille 3 2 2 2 4" xfId="11972" xr:uid="{48C22740-355C-475A-B923-8A855E124127}"/>
    <cellStyle name="Tusenskille 3 2 2 2_Balanse" xfId="11382" xr:uid="{19692771-1A74-4ADA-A040-884480F7F463}"/>
    <cellStyle name="Tusenskille 3 2 2 3" xfId="11096" xr:uid="{96152F2D-BD82-4A15-B863-FD8A36C0B0CD}"/>
    <cellStyle name="Tusenskille 3 2 2 3 2" xfId="12138" xr:uid="{EB9BBFE0-3116-4954-95BE-921916447298}"/>
    <cellStyle name="Tusenskille 3 2 2 4" xfId="10973" xr:uid="{BBE9BFB1-B210-4030-A8F6-EFE3A196AEF3}"/>
    <cellStyle name="Tusenskille 3 2 2 4 2" xfId="12015" xr:uid="{2955DFBF-839A-460A-8331-9C82D14C5735}"/>
    <cellStyle name="Tusenskille 3 2 2 5" xfId="11960" xr:uid="{11B4FC23-E6B6-4272-A861-3799714B4EEE}"/>
    <cellStyle name="Tusenskille 3 2 2_Balanse" xfId="11381" xr:uid="{126CDC1A-E3E3-42F3-9D35-4008FD52B157}"/>
    <cellStyle name="Tusenskille 3 2 3" xfId="10842" xr:uid="{093CEC9D-B423-40B5-B198-C37DDD5302F6}"/>
    <cellStyle name="Tusenskille 3 2 3 2" xfId="11102" xr:uid="{38ED5116-1873-417A-8F67-CB3621398F3B}"/>
    <cellStyle name="Tusenskille 3 2 3 2 2" xfId="12144" xr:uid="{2AC683AF-5A25-4B39-ADF9-2BF1EC18E628}"/>
    <cellStyle name="Tusenskille 3 2 3 3" xfId="10979" xr:uid="{0BC482E3-C184-405B-B8EA-43BE9DFF1ABE}"/>
    <cellStyle name="Tusenskille 3 2 3 3 2" xfId="12021" xr:uid="{2FC5D15D-FBE4-4A9A-A67F-354FB8702797}"/>
    <cellStyle name="Tusenskille 3 2 3 4" xfId="11966" xr:uid="{779F1861-198A-41B4-9C47-DDA00752D9F5}"/>
    <cellStyle name="Tusenskille 3 2 3_Balanse" xfId="11383" xr:uid="{2AF9059C-9BF5-458A-8A0C-9B4C754F77B8}"/>
    <cellStyle name="Tusenskille 3 2 4" xfId="11076" xr:uid="{631A2C64-C901-4D06-A792-80B1E121CE5C}"/>
    <cellStyle name="Tusenskille 3 2 4 2" xfId="12118" xr:uid="{254C305A-058A-4B6F-9A89-F9C16D303090}"/>
    <cellStyle name="Tusenskille 3 2 5" xfId="10964" xr:uid="{4DA7F121-9B7F-4C8E-A4A7-C16206B2BF2B}"/>
    <cellStyle name="Tusenskille 3 2 5 2" xfId="12006" xr:uid="{EF56A758-ED1F-4736-8D91-3A5940B57206}"/>
    <cellStyle name="Tusenskille 3 2 6" xfId="11879" xr:uid="{F5D54A3A-6A2A-4B25-AE06-60FB14C8DA7D}"/>
    <cellStyle name="Tusenskille 3 2_Balanse" xfId="11380" xr:uid="{B9AADBCB-80E9-41EC-9F6E-56F9A40CED90}"/>
    <cellStyle name="Tusenskille 3 3" xfId="10569" xr:uid="{D8D72241-DB80-4B25-A348-670ABD90B0F0}"/>
    <cellStyle name="Tusenskille 3 3 2" xfId="10846" xr:uid="{2EDD32D4-5723-4392-A876-29A63F1A36BB}"/>
    <cellStyle name="Tusenskille 3 3 2 2" xfId="11106" xr:uid="{DDB2061C-A18E-4F9C-B15B-C2FE7C3211B6}"/>
    <cellStyle name="Tusenskille 3 3 2 2 2" xfId="12148" xr:uid="{572D783A-B759-400F-A631-9E1AB87540E6}"/>
    <cellStyle name="Tusenskille 3 3 2 3" xfId="10983" xr:uid="{6D1EE92F-847D-4EFA-AF48-53245CC198ED}"/>
    <cellStyle name="Tusenskille 3 3 2 3 2" xfId="12025" xr:uid="{2E16AEDC-D155-48F0-B9FF-DA089E7A8032}"/>
    <cellStyle name="Tusenskille 3 3 2 4" xfId="11970" xr:uid="{D4CF9019-96FB-4469-BDEA-9082CBAE14A5}"/>
    <cellStyle name="Tusenskille 3 3 2_Balanse" xfId="11385" xr:uid="{88D51BC5-F32C-409F-A927-0BDB8FC45070}"/>
    <cellStyle name="Tusenskille 3 3 3" xfId="11094" xr:uid="{42959481-B660-47B8-A021-79469D68478D}"/>
    <cellStyle name="Tusenskille 3 3 3 2" xfId="11257" xr:uid="{CD026D68-E68A-4D6B-9EA6-54E75CDF3A44}"/>
    <cellStyle name="Tusenskille 3 3 3 2 2" xfId="12291" xr:uid="{261C3456-8467-47A6-8800-A74E223EC6FF}"/>
    <cellStyle name="Tusenskille 3 3 3 3" xfId="12136" xr:uid="{E5A73CFF-C2A5-4B60-BFD8-4FD9D6774BE1}"/>
    <cellStyle name="Tusenskille 3 3 3_Balanse" xfId="11386" xr:uid="{F75E127B-DE77-491D-8344-4D678EF94D76}"/>
    <cellStyle name="Tusenskille 3 3 4" xfId="10970" xr:uid="{62186CAF-8ACF-486F-A712-76FDC19949E5}"/>
    <cellStyle name="Tusenskille 3 3 4 2" xfId="12012" xr:uid="{D719EB8A-CF6C-4BE4-8855-5734A7B4AC10}"/>
    <cellStyle name="Tusenskille 3 3 5" xfId="11258" xr:uid="{50C66045-CE5F-4251-B4D0-D2E1928BBB6E}"/>
    <cellStyle name="Tusenskille 3 3 5 2" xfId="12292" xr:uid="{22196BDD-B101-4AB4-B2F3-0F55ADAD59C4}"/>
    <cellStyle name="Tusenskille 3 3 6" xfId="11942" xr:uid="{7E471D9E-D257-4296-A55E-3EAAD3581086}"/>
    <cellStyle name="Tusenskille 3 3_Balanse" xfId="11384" xr:uid="{7C0FB6F7-0CB2-478A-907D-8685E403DB62}"/>
    <cellStyle name="Tusenskille 3 4" xfId="9338" xr:uid="{FB6F9343-2492-4759-BCB1-8FF93772CA38}"/>
    <cellStyle name="Tusenskille 3 4 2" xfId="11259" xr:uid="{74853E5E-03D8-436E-8979-C6695620EC99}"/>
    <cellStyle name="Tusenskille 3 4 2 2" xfId="11260" xr:uid="{CE0E2FD8-628A-43F8-9D5D-B6F9E05E5AB3}"/>
    <cellStyle name="Tusenskille 3 4 2 2 2" xfId="12294" xr:uid="{4F620CD6-9BF8-4998-8D21-6E00FB427D2C}"/>
    <cellStyle name="Tusenskille 3 4 2 3" xfId="12293" xr:uid="{2E43B2A1-2BAC-4C3C-9E4C-AEAF49D25622}"/>
    <cellStyle name="Tusenskille 3 4 3" xfId="11261" xr:uid="{CDDEAAFE-428A-4925-8652-5C0281120DC2}"/>
    <cellStyle name="Tusenskille 3 4 3 2" xfId="11262" xr:uid="{E83D6765-2196-4075-A0AE-7552D0C62C38}"/>
    <cellStyle name="Tusenskille 3 4 3 2 2" xfId="12296" xr:uid="{1A8AF68F-5D77-48AE-B4C5-7FB57220DF37}"/>
    <cellStyle name="Tusenskille 3 4 3 3" xfId="12295" xr:uid="{641E4D46-15EE-4750-8141-CAC17E33EED7}"/>
    <cellStyle name="Tusenskille 3 4 4" xfId="11263" xr:uid="{3C7FBDEE-2398-4A9E-9958-958AEE951179}"/>
    <cellStyle name="Tusenskille 3 4 4 2" xfId="12297" xr:uid="{07BC3A77-9789-4535-A310-2DCAA6E46CF5}"/>
    <cellStyle name="Tusenskille 3 4 5" xfId="11264" xr:uid="{41B90992-A7CE-4F08-9273-2DB5C05F46C1}"/>
    <cellStyle name="Tusenskille 3 4 5 2" xfId="12298" xr:uid="{CCD27977-D758-416C-A14F-ED3C25DCE5B5}"/>
    <cellStyle name="Tusenskille 3 4_Balanse" xfId="11387" xr:uid="{F4EBBA84-E740-4D90-B51E-954321CA357C}"/>
    <cellStyle name="Tusenskille 3 5" xfId="10839" xr:uid="{620DA737-DAAE-494E-8786-C7F1B93CF13A}"/>
    <cellStyle name="Tusenskille 3 5 2" xfId="11099" xr:uid="{11E29658-347A-47EA-BCDB-E40343C7766C}"/>
    <cellStyle name="Tusenskille 3 5 2 2" xfId="12141" xr:uid="{A3FB0B0A-EEEF-4F25-8293-B7806D0A1CA8}"/>
    <cellStyle name="Tusenskille 3 5 3" xfId="10976" xr:uid="{3BC64897-5208-4201-8D9D-137E17B3BE21}"/>
    <cellStyle name="Tusenskille 3 5 3 2" xfId="12018" xr:uid="{31A5DBB8-4788-41AB-AA4B-0805FBE2D60E}"/>
    <cellStyle name="Tusenskille 3 5 4" xfId="11963" xr:uid="{9DED9AD0-2DAF-4829-B8F5-AAD883FF7C1F}"/>
    <cellStyle name="Tusenskille 3 5_Balanse" xfId="11388" xr:uid="{5A6C407B-CA0D-4954-9239-8A73A4830812}"/>
    <cellStyle name="Tusenskille 3 6" xfId="10939" xr:uid="{88A7635F-E1AB-4AAC-942F-DDC1F7B7688A}"/>
    <cellStyle name="Tusenskille 3 6 2" xfId="11265" xr:uid="{D6DA1DB6-FE56-4D95-8C2F-895436598FE3}"/>
    <cellStyle name="Tusenskille 3 6 2 2" xfId="12299" xr:uid="{09FADAE1-BB98-4036-8599-F7DAE821A69F}"/>
    <cellStyle name="Tusenskille 3 6 3" xfId="11982" xr:uid="{AD149BA5-C344-4319-AE8D-BCEB2B22686C}"/>
    <cellStyle name="Tusenskille 3 6_Balanse" xfId="11389" xr:uid="{B904B0BD-A692-4063-8CD6-B27FFDD90B96}"/>
    <cellStyle name="Tusenskille 3 7" xfId="11266" xr:uid="{95B822CE-5FB3-41ED-BB86-03E6918EE0B3}"/>
    <cellStyle name="Tusenskille 3 7 2" xfId="12300" xr:uid="{57D3C150-C5C9-44DD-A4AC-969A55948D61}"/>
    <cellStyle name="Tusenskille 3 8" xfId="11267" xr:uid="{D1A884B2-58CF-43F0-AAC1-6C69C85162FE}"/>
    <cellStyle name="Tusenskille 3 8 2" xfId="12301" xr:uid="{F0B3C5CA-24C5-4E0C-B706-0360A7BA54C0}"/>
    <cellStyle name="Tusenskille 3 9" xfId="11425" xr:uid="{901C5BDA-6679-41FE-9C10-E703E287745F}"/>
    <cellStyle name="Tusenskille 4" xfId="146" xr:uid="{D44AA5A7-5C97-4561-9E3A-6D9946AB6AFD}"/>
    <cellStyle name="Tusenskille 4 10" xfId="11268" xr:uid="{55EEE982-5599-4AD2-B6C9-5AAAE135BCA4}"/>
    <cellStyle name="Tusenskille 4 10 2" xfId="12302" xr:uid="{4547BD4B-8891-46ED-9C01-350683547355}"/>
    <cellStyle name="Tusenskille 4 2" xfId="10660" xr:uid="{C9D4B0CB-9CAF-4DF8-95CE-E6FDA693CA58}"/>
    <cellStyle name="Tusenskille 4 2 2" xfId="11269" xr:uid="{FA201994-F49F-48FF-94BD-24BEB69E8CEA}"/>
    <cellStyle name="Tusenskille 4 2 2 2" xfId="11270" xr:uid="{4528A6F8-D574-4CB9-81F7-E3243B508D9A}"/>
    <cellStyle name="Tusenskille 4 2 2 2 2" xfId="11271" xr:uid="{0C8531F6-8372-4167-A5B2-BDD1A5E42D26}"/>
    <cellStyle name="Tusenskille 4 2 2 2 2 2" xfId="12305" xr:uid="{F185F3C8-B42B-4B9D-AE55-8819E8E057C7}"/>
    <cellStyle name="Tusenskille 4 2 2 2 3" xfId="12304" xr:uid="{696A5C38-149C-4966-BDA9-D85BFD410FCB}"/>
    <cellStyle name="Tusenskille 4 2 2 3" xfId="11272" xr:uid="{FB402102-B645-478E-9FB4-3EC580ECF0EA}"/>
    <cellStyle name="Tusenskille 4 2 2 3 2" xfId="11273" xr:uid="{1784CA33-9954-423C-8B9B-7C0375EA4923}"/>
    <cellStyle name="Tusenskille 4 2 2 3 2 2" xfId="12307" xr:uid="{F6B9D7BC-2EF4-4C31-AB1B-D561E7041F14}"/>
    <cellStyle name="Tusenskille 4 2 2 3 3" xfId="12306" xr:uid="{7C13104D-7FE0-40E4-BE7A-F01784FA03D7}"/>
    <cellStyle name="Tusenskille 4 2 2 4" xfId="11274" xr:uid="{17DACC21-CEA4-41B7-BFC4-1C62BC5C3999}"/>
    <cellStyle name="Tusenskille 4 2 2 4 2" xfId="12308" xr:uid="{17259B35-0124-404D-98BD-DAFB7CFD4A91}"/>
    <cellStyle name="Tusenskille 4 2 2 5" xfId="11275" xr:uid="{44D040E4-4ED7-49CE-AFB1-756795647EF0}"/>
    <cellStyle name="Tusenskille 4 2 2 5 2" xfId="12309" xr:uid="{86F733C7-BA4B-4BDB-BF5A-629C2A914B32}"/>
    <cellStyle name="Tusenskille 4 2 2 6" xfId="12303" xr:uid="{CA7F4FE2-4263-4E48-AA41-A68686AB95AB}"/>
    <cellStyle name="Tusenskille 4 2 3" xfId="11276" xr:uid="{811453A8-9DBA-4992-8F1E-47106B840F17}"/>
    <cellStyle name="Tusenskille 4 2 3 2" xfId="11277" xr:uid="{02B83D39-A3D9-47C0-8538-7F272E557700}"/>
    <cellStyle name="Tusenskille 4 2 3 2 2" xfId="11278" xr:uid="{F47904BC-3138-4261-A3EE-A8DC2E95478E}"/>
    <cellStyle name="Tusenskille 4 2 3 2 2 2" xfId="12312" xr:uid="{36FF2FF3-1F49-42EB-9072-E4F2F021D218}"/>
    <cellStyle name="Tusenskille 4 2 3 2 3" xfId="12311" xr:uid="{1A95DD11-1466-4D12-9691-01D42660105E}"/>
    <cellStyle name="Tusenskille 4 2 3 3" xfId="11279" xr:uid="{D083E86C-A175-462B-9336-39C62CAC2B5F}"/>
    <cellStyle name="Tusenskille 4 2 3 3 2" xfId="11280" xr:uid="{4191554B-65E8-4D55-82EB-F6628B40C2F6}"/>
    <cellStyle name="Tusenskille 4 2 3 3 2 2" xfId="12314" xr:uid="{03F53C4D-55F9-48C8-858C-A91077A2323C}"/>
    <cellStyle name="Tusenskille 4 2 3 3 3" xfId="12313" xr:uid="{47E26CC0-9961-4AE3-95FC-BF01088ED802}"/>
    <cellStyle name="Tusenskille 4 2 3 4" xfId="11281" xr:uid="{98FACB71-C88F-4981-9722-19C5C90E3442}"/>
    <cellStyle name="Tusenskille 4 2 3 4 2" xfId="12315" xr:uid="{B6EB349D-2CF9-4B9D-BD10-7ECFEA448B47}"/>
    <cellStyle name="Tusenskille 4 2 3 5" xfId="11282" xr:uid="{D302622B-5483-43A3-A9D2-CF73DA45E29C}"/>
    <cellStyle name="Tusenskille 4 2 3 5 2" xfId="12316" xr:uid="{9462F1D7-D8E4-4C57-9023-F1F989B8A1FA}"/>
    <cellStyle name="Tusenskille 4 2 3 6" xfId="12310" xr:uid="{5A5C0850-2253-4633-90C3-F7ADE4DB7E11}"/>
    <cellStyle name="Tusenskille 4 2 4" xfId="11283" xr:uid="{B40018A4-CC42-445C-9859-B24C770DA74A}"/>
    <cellStyle name="Tusenskille 4 2 4 2" xfId="11284" xr:uid="{20934B0E-4E53-4DCB-8AF1-8E75DEA1DCE2}"/>
    <cellStyle name="Tusenskille 4 2 4 2 2" xfId="11285" xr:uid="{434C175A-1770-469A-A7CB-19C4E73CE73C}"/>
    <cellStyle name="Tusenskille 4 2 4 2 2 2" xfId="12319" xr:uid="{1178DDBA-0A45-41BC-B293-71630B0D891A}"/>
    <cellStyle name="Tusenskille 4 2 4 2 3" xfId="12318" xr:uid="{39D831CF-FB25-49CE-88A5-4367EF9A4A76}"/>
    <cellStyle name="Tusenskille 4 2 4 3" xfId="11286" xr:uid="{7187383B-DECE-4BF7-9D47-178AA7D1F3E9}"/>
    <cellStyle name="Tusenskille 4 2 4 3 2" xfId="11287" xr:uid="{8BF67B42-8C53-4402-A6F2-5BCA8403093B}"/>
    <cellStyle name="Tusenskille 4 2 4 3 2 2" xfId="12321" xr:uid="{FE05A3E5-9680-4DE2-B704-4016AA585522}"/>
    <cellStyle name="Tusenskille 4 2 4 3 3" xfId="12320" xr:uid="{021DE7AE-3E14-4D5C-AB0E-FFE3615379A4}"/>
    <cellStyle name="Tusenskille 4 2 4 4" xfId="11288" xr:uid="{C226ED30-840D-43CA-A2D6-FA48660DAC85}"/>
    <cellStyle name="Tusenskille 4 2 4 4 2" xfId="12322" xr:uid="{7C6B1754-5708-4C96-9B00-8D6F56921AC0}"/>
    <cellStyle name="Tusenskille 4 2 4 5" xfId="11289" xr:uid="{8297F306-A48E-48EB-9210-DD01103566BA}"/>
    <cellStyle name="Tusenskille 4 2 4 5 2" xfId="12323" xr:uid="{A29E7FC2-FC57-4003-8554-FA47DBE97171}"/>
    <cellStyle name="Tusenskille 4 2 4 6" xfId="12317" xr:uid="{6B2E7EE4-9B75-4E5B-9875-480BC8BB4BA3}"/>
    <cellStyle name="Tusenskille 4 2 5" xfId="11290" xr:uid="{1EC698E5-25B1-49F6-9B5D-499AD5B612A8}"/>
    <cellStyle name="Tusenskille 4 2 5 2" xfId="11291" xr:uid="{A77780DD-9BAC-413D-BA2D-19F870834762}"/>
    <cellStyle name="Tusenskille 4 2 5 2 2" xfId="12325" xr:uid="{4FB6FA17-2D8F-448E-B4F0-2F6182838D4D}"/>
    <cellStyle name="Tusenskille 4 2 5 3" xfId="12324" xr:uid="{31C24D74-80A3-4489-A8F2-F224BC5B4220}"/>
    <cellStyle name="Tusenskille 4 2 6" xfId="11292" xr:uid="{CA2AC3E7-90C4-4921-BAC2-0A45A1E691F2}"/>
    <cellStyle name="Tusenskille 4 2 6 2" xfId="11293" xr:uid="{2D6F623D-C6F3-4D2B-9057-3060AC37C115}"/>
    <cellStyle name="Tusenskille 4 2 6 2 2" xfId="12327" xr:uid="{841DFB1F-3584-4DB1-93AA-9DCEA4C9D335}"/>
    <cellStyle name="Tusenskille 4 2 6 3" xfId="12326" xr:uid="{83BC7ED0-19D0-4638-ABB9-5F7D8E887F8B}"/>
    <cellStyle name="Tusenskille 4 2 7" xfId="11294" xr:uid="{F160AADB-9287-493C-863C-9F9F7D210121}"/>
    <cellStyle name="Tusenskille 4 2 7 2" xfId="12328" xr:uid="{A8CCC628-1FE8-4842-BD6D-0EC2166765B1}"/>
    <cellStyle name="Tusenskille 4 2 8" xfId="11295" xr:uid="{B7891BE8-2384-47BA-B14C-E434B5ECC919}"/>
    <cellStyle name="Tusenskille 4 2 8 2" xfId="12329" xr:uid="{A555E21B-9D06-45E6-A2BA-69C674FE0C21}"/>
    <cellStyle name="Tusenskille 4 2_Balanse" xfId="11391" xr:uid="{63880C29-C889-4C9D-A733-197A57C2AB54}"/>
    <cellStyle name="Tusenskille 4 3" xfId="10243" xr:uid="{9253855B-69F9-4FDC-BD16-99F5FFEFF31C}"/>
    <cellStyle name="Tusenskille 4 3 2" xfId="11296" xr:uid="{77C358AC-FB01-4880-989F-C9A8B9CFBC35}"/>
    <cellStyle name="Tusenskille 4 3 2 2" xfId="11297" xr:uid="{66293ED5-2B17-447C-AE7A-BB6AAAAFEC40}"/>
    <cellStyle name="Tusenskille 4 3 2 2 2" xfId="11298" xr:uid="{B46B8BB6-549E-4123-9648-600D6F8D704B}"/>
    <cellStyle name="Tusenskille 4 3 2 2 2 2" xfId="12332" xr:uid="{FCBC4949-9DC1-4D74-A4F9-63AC1F820F97}"/>
    <cellStyle name="Tusenskille 4 3 2 2 3" xfId="12331" xr:uid="{D8184AE8-7F5B-4028-B4A8-3850F3162BE5}"/>
    <cellStyle name="Tusenskille 4 3 2 3" xfId="11299" xr:uid="{E952A812-8E51-4575-940D-3CF6DA6FD6AC}"/>
    <cellStyle name="Tusenskille 4 3 2 3 2" xfId="11300" xr:uid="{25662754-E941-4C5D-9B11-654003AD097C}"/>
    <cellStyle name="Tusenskille 4 3 2 3 2 2" xfId="12334" xr:uid="{752AFFD6-99D8-45EF-8137-97FD50EB2E9C}"/>
    <cellStyle name="Tusenskille 4 3 2 3 3" xfId="12333" xr:uid="{E1B68F34-91D1-4BE4-9D71-20A8E0C42CF2}"/>
    <cellStyle name="Tusenskille 4 3 2 4" xfId="11301" xr:uid="{5C4856A1-41E3-4F02-BDAE-7C4687F121FE}"/>
    <cellStyle name="Tusenskille 4 3 2 4 2" xfId="12335" xr:uid="{B49D999F-16D5-4729-B0F3-811AFFBB4471}"/>
    <cellStyle name="Tusenskille 4 3 2 5" xfId="11302" xr:uid="{A5C19B38-A90A-4029-8E15-9F73C7AC2FD9}"/>
    <cellStyle name="Tusenskille 4 3 2 5 2" xfId="12336" xr:uid="{E45CE20E-AFF5-42C5-B4B9-287BA0C8030D}"/>
    <cellStyle name="Tusenskille 4 3 2 6" xfId="12330" xr:uid="{1EB3B11E-C053-4DEC-AFAE-12D4888BDAD8}"/>
    <cellStyle name="Tusenskille 4 3 3" xfId="11303" xr:uid="{F543D1CB-54AA-46BF-8BC8-641E873F1B1A}"/>
    <cellStyle name="Tusenskille 4 3 3 2" xfId="11304" xr:uid="{55E6C165-1419-4C4B-AC3B-10DCFC84B953}"/>
    <cellStyle name="Tusenskille 4 3 3 2 2" xfId="11305" xr:uid="{DA0DE3D8-9A38-4789-A908-CE6C8F9F33FF}"/>
    <cellStyle name="Tusenskille 4 3 3 2 2 2" xfId="12339" xr:uid="{C0E8F886-F8EE-4FDC-8EE1-56CC0B5427C4}"/>
    <cellStyle name="Tusenskille 4 3 3 2 3" xfId="12338" xr:uid="{0241D03B-9F06-48F2-AFA6-FE3825A9AA3D}"/>
    <cellStyle name="Tusenskille 4 3 3 3" xfId="11306" xr:uid="{3C6DBD43-FB53-4002-8D36-6068CBF306D2}"/>
    <cellStyle name="Tusenskille 4 3 3 3 2" xfId="11307" xr:uid="{537E0F71-3CB4-490A-80D2-984E493B163D}"/>
    <cellStyle name="Tusenskille 4 3 3 3 2 2" xfId="12341" xr:uid="{68534715-051C-41F8-B3E4-676D8882437A}"/>
    <cellStyle name="Tusenskille 4 3 3 3 3" xfId="12340" xr:uid="{FB2299C1-F879-4853-819C-E595592E3BF0}"/>
    <cellStyle name="Tusenskille 4 3 3 4" xfId="11308" xr:uid="{B2C4F836-017D-4ECD-9E3C-8467D24EAC3C}"/>
    <cellStyle name="Tusenskille 4 3 3 4 2" xfId="12342" xr:uid="{5382D265-5676-4F56-9A79-421415EB681E}"/>
    <cellStyle name="Tusenskille 4 3 3 5" xfId="11309" xr:uid="{6CF99CEC-02DF-4AF5-B954-899C595FC60A}"/>
    <cellStyle name="Tusenskille 4 3 3 5 2" xfId="12343" xr:uid="{15EAADE6-19B8-413D-8C61-1EAF5BE7E0AA}"/>
    <cellStyle name="Tusenskille 4 3 3 6" xfId="12337" xr:uid="{97253E63-9339-428C-B19A-A5A007080E9C}"/>
    <cellStyle name="Tusenskille 4 3 4" xfId="11310" xr:uid="{AEEE59BA-AAC1-4F20-9B56-D7E0263901A0}"/>
    <cellStyle name="Tusenskille 4 3 4 2" xfId="11311" xr:uid="{317F58AE-0FA4-4792-B285-501DBAAFFBBB}"/>
    <cellStyle name="Tusenskille 4 3 4 2 2" xfId="11312" xr:uid="{368B781D-1C27-41E3-9C03-510DF591A55A}"/>
    <cellStyle name="Tusenskille 4 3 4 2 2 2" xfId="12346" xr:uid="{A5B78089-77B9-4FC7-A266-B0B5A2250FC2}"/>
    <cellStyle name="Tusenskille 4 3 4 2 3" xfId="12345" xr:uid="{2DC310F9-EE31-4B2B-8663-D5A1BF6D0843}"/>
    <cellStyle name="Tusenskille 4 3 4 3" xfId="11313" xr:uid="{7CE93A70-F281-4179-8B97-C6FF713318A2}"/>
    <cellStyle name="Tusenskille 4 3 4 3 2" xfId="11314" xr:uid="{81CB2F62-55F5-46EB-B001-A9AB5A304F2A}"/>
    <cellStyle name="Tusenskille 4 3 4 3 2 2" xfId="12348" xr:uid="{BA1AE11F-B4F2-4BD0-94A3-D635F3C31458}"/>
    <cellStyle name="Tusenskille 4 3 4 3 3" xfId="12347" xr:uid="{83CCF3B2-6BC8-4725-AB71-02C6AC974E06}"/>
    <cellStyle name="Tusenskille 4 3 4 4" xfId="11315" xr:uid="{3EE77BAA-1DC2-4F03-AF27-1C638D2184B9}"/>
    <cellStyle name="Tusenskille 4 3 4 4 2" xfId="12349" xr:uid="{4094BAF1-8E8C-4B67-A56B-1E5F761B3B65}"/>
    <cellStyle name="Tusenskille 4 3 4 5" xfId="11316" xr:uid="{511C20DB-1546-4EEC-9F77-9B24CD4E3ADE}"/>
    <cellStyle name="Tusenskille 4 3 4 5 2" xfId="12350" xr:uid="{9100E070-8614-4FD9-8914-E4BE9819803D}"/>
    <cellStyle name="Tusenskille 4 3 4 6" xfId="12344" xr:uid="{C4EB32F4-4530-4369-8E63-EDA09BE1B262}"/>
    <cellStyle name="Tusenskille 4 3 5" xfId="11317" xr:uid="{9B260201-D88B-40C7-AF71-C164E5D02789}"/>
    <cellStyle name="Tusenskille 4 3 5 2" xfId="11318" xr:uid="{97377397-3B2B-445D-9E58-15C855C7572E}"/>
    <cellStyle name="Tusenskille 4 3 5 2 2" xfId="12352" xr:uid="{ED796812-0B51-4CAD-9209-1EC1CEC3F20F}"/>
    <cellStyle name="Tusenskille 4 3 5 3" xfId="12351" xr:uid="{64D7409C-C041-460C-978B-1255ED54D4A8}"/>
    <cellStyle name="Tusenskille 4 3 6" xfId="11319" xr:uid="{C91F9ED7-4C70-4DCF-92A5-1D2EE3DE6A61}"/>
    <cellStyle name="Tusenskille 4 3 6 2" xfId="11320" xr:uid="{8FABE85A-5CE1-40AF-9195-58E811C4E1F6}"/>
    <cellStyle name="Tusenskille 4 3 6 2 2" xfId="12354" xr:uid="{0DB82E23-BB32-4600-A878-25F60EB65CD0}"/>
    <cellStyle name="Tusenskille 4 3 6 3" xfId="12353" xr:uid="{910BA049-919E-4FEC-9046-96B9BBC14904}"/>
    <cellStyle name="Tusenskille 4 3 7" xfId="11321" xr:uid="{CDAB228E-A3E9-43A2-AB1A-C486AA2D2D63}"/>
    <cellStyle name="Tusenskille 4 3 7 2" xfId="12355" xr:uid="{B4F829AE-6539-4251-97AB-F6CC44495BE8}"/>
    <cellStyle name="Tusenskille 4 3 8" xfId="11322" xr:uid="{129290D8-1D2A-4510-8342-D19E29C60590}"/>
    <cellStyle name="Tusenskille 4 3 8 2" xfId="12356" xr:uid="{E6AF428A-1426-4018-B328-CEF0F818D21D}"/>
    <cellStyle name="Tusenskille 4 3_Balanse" xfId="11392" xr:uid="{26C89F74-48E6-4F0C-B69D-FBF8F15D8A4E}"/>
    <cellStyle name="Tusenskille 4 4" xfId="9337" xr:uid="{6DD6E933-9257-4B7F-9484-484A5F28D2E6}"/>
    <cellStyle name="Tusenskille 4 4 2" xfId="11323" xr:uid="{C60955A7-0408-462B-AA92-DC98537B1BBF}"/>
    <cellStyle name="Tusenskille 4 4 2 2" xfId="11324" xr:uid="{00356D20-1FBE-4A04-B5EC-782980B86ECC}"/>
    <cellStyle name="Tusenskille 4 4 2 2 2" xfId="12358" xr:uid="{4BB7C7D1-972E-44E5-9768-ED0B7ECACA83}"/>
    <cellStyle name="Tusenskille 4 4 2 3" xfId="12357" xr:uid="{58CD8BD1-1695-4537-88A5-9E09D9FD016A}"/>
    <cellStyle name="Tusenskille 4 4 3" xfId="11325" xr:uid="{DBB34FCB-2ED2-41BF-BEA4-D5283A0BC49E}"/>
    <cellStyle name="Tusenskille 4 4 3 2" xfId="11326" xr:uid="{D6189DB7-A051-4813-A826-C27A698CCF34}"/>
    <cellStyle name="Tusenskille 4 4 3 2 2" xfId="12360" xr:uid="{D3BA8214-B310-4BCE-9C56-DD1F0CF7C4D9}"/>
    <cellStyle name="Tusenskille 4 4 3 3" xfId="12359" xr:uid="{E6659B02-74A8-43C8-9C4C-3F4532076985}"/>
    <cellStyle name="Tusenskille 4 4 4" xfId="11327" xr:uid="{74074407-7C61-4B98-B852-5E598EEED7FB}"/>
    <cellStyle name="Tusenskille 4 4 4 2" xfId="12361" xr:uid="{D305306A-AF7A-4A9F-9C44-B17AA0277B9A}"/>
    <cellStyle name="Tusenskille 4 4 5" xfId="11328" xr:uid="{EF3C7B10-2233-4CC2-93DA-852F251203CD}"/>
    <cellStyle name="Tusenskille 4 4 5 2" xfId="12362" xr:uid="{3C02B713-DF50-479C-AA47-A754D34805CF}"/>
    <cellStyle name="Tusenskille 4 4_Balanse" xfId="11393" xr:uid="{2D74F204-D425-4445-86FF-985A50BAFD58}"/>
    <cellStyle name="Tusenskille 4 5" xfId="11329" xr:uid="{03700F9E-8D0A-4B15-A146-57A760995269}"/>
    <cellStyle name="Tusenskille 4 5 2" xfId="11330" xr:uid="{5798EFF7-E52E-4AFB-9DFE-5550C7B45E42}"/>
    <cellStyle name="Tusenskille 4 5 2 2" xfId="11331" xr:uid="{65BBB3D2-3C07-4349-9F6B-325A25CB912E}"/>
    <cellStyle name="Tusenskille 4 5 2 2 2" xfId="12365" xr:uid="{70F62376-1778-4912-A573-E6FE87961BEE}"/>
    <cellStyle name="Tusenskille 4 5 2 3" xfId="12364" xr:uid="{601572BF-BB4D-429A-B712-F0849CF30DCC}"/>
    <cellStyle name="Tusenskille 4 5 3" xfId="11332" xr:uid="{9FE9C61A-65BE-4A13-8CC4-A14A474D9171}"/>
    <cellStyle name="Tusenskille 4 5 3 2" xfId="11333" xr:uid="{900A2BFE-C4AF-4B7C-9F9B-209B9AD47218}"/>
    <cellStyle name="Tusenskille 4 5 3 2 2" xfId="12367" xr:uid="{4F2C6BE7-5037-43DE-839A-94D7DE224E24}"/>
    <cellStyle name="Tusenskille 4 5 3 3" xfId="12366" xr:uid="{53A3D840-E272-4227-B3F8-95C191133C13}"/>
    <cellStyle name="Tusenskille 4 5 4" xfId="11334" xr:uid="{6201224A-88BD-4551-A60A-B27200EDAB5C}"/>
    <cellStyle name="Tusenskille 4 5 4 2" xfId="12368" xr:uid="{EF092B99-8AD0-49BC-BBD5-E2E802E4A8CC}"/>
    <cellStyle name="Tusenskille 4 5 5" xfId="11335" xr:uid="{727FE69A-3F55-43F0-895C-2F0F63EA340B}"/>
    <cellStyle name="Tusenskille 4 5 5 2" xfId="12369" xr:uid="{3FA2880C-07A4-4051-9B0A-14FC0AC377E1}"/>
    <cellStyle name="Tusenskille 4 5 6" xfId="12363" xr:uid="{70215172-4B25-4D16-B22B-0616E13372EC}"/>
    <cellStyle name="Tusenskille 4 6" xfId="11336" xr:uid="{C93C64FA-5A68-40BD-9204-0445CA098D9A}"/>
    <cellStyle name="Tusenskille 4 6 2" xfId="11337" xr:uid="{1B0AFD34-6BE4-492F-B50E-E7537F0F5D4D}"/>
    <cellStyle name="Tusenskille 4 6 2 2" xfId="11338" xr:uid="{8FA9197C-4CB9-43FB-A496-E4AF6B9D50BF}"/>
    <cellStyle name="Tusenskille 4 6 2 2 2" xfId="12372" xr:uid="{C4E7DF08-8810-4344-BFD3-1435420C8BD0}"/>
    <cellStyle name="Tusenskille 4 6 2 3" xfId="12371" xr:uid="{4CD26707-468C-47EA-BFD5-839A4BF72412}"/>
    <cellStyle name="Tusenskille 4 6 3" xfId="11339" xr:uid="{75146F1D-553E-4E16-9FD0-564A868AAA0A}"/>
    <cellStyle name="Tusenskille 4 6 3 2" xfId="11340" xr:uid="{3CC87874-43F7-406F-8810-0A790D384BD8}"/>
    <cellStyle name="Tusenskille 4 6 3 2 2" xfId="12374" xr:uid="{84EEEA02-2F03-4D01-BCF7-5AE149A97743}"/>
    <cellStyle name="Tusenskille 4 6 3 3" xfId="12373" xr:uid="{DAB16A19-FDC5-48F3-8C42-E77605818BBC}"/>
    <cellStyle name="Tusenskille 4 6 4" xfId="11341" xr:uid="{2802E0A3-18FD-4A74-B7D0-3A367A895207}"/>
    <cellStyle name="Tusenskille 4 6 4 2" xfId="12375" xr:uid="{233C88D8-8B97-433A-B919-A27F2B75D05C}"/>
    <cellStyle name="Tusenskille 4 6 5" xfId="11342" xr:uid="{E3C7B60E-A97A-4352-8B54-3C58A1F6F11D}"/>
    <cellStyle name="Tusenskille 4 6 5 2" xfId="12376" xr:uid="{65EEC714-AC38-4BA8-A5A5-986ABD49CB19}"/>
    <cellStyle name="Tusenskille 4 6 6" xfId="12370" xr:uid="{152EBF6E-E21D-41D5-B742-B15B480D66E3}"/>
    <cellStyle name="Tusenskille 4 7" xfId="11343" xr:uid="{BECE32CC-D210-4962-847C-B4B3C677FCBA}"/>
    <cellStyle name="Tusenskille 4 7 2" xfId="11344" xr:uid="{D2452D28-823E-4D5C-8E8A-0C86673D622D}"/>
    <cellStyle name="Tusenskille 4 7 2 2" xfId="12378" xr:uid="{938B80EA-FEB1-4D63-AD87-DE31CF6DB0A0}"/>
    <cellStyle name="Tusenskille 4 7 3" xfId="12377" xr:uid="{88D46FD6-BC7D-45C7-9037-4F24480BD822}"/>
    <cellStyle name="Tusenskille 4 8" xfId="11345" xr:uid="{567E909D-F365-462A-ABCE-9C754B73F08B}"/>
    <cellStyle name="Tusenskille 4 8 2" xfId="11346" xr:uid="{2CCC9B6B-5D67-4B4D-9ACB-4ECA085F1181}"/>
    <cellStyle name="Tusenskille 4 8 2 2" xfId="12380" xr:uid="{59E01264-8DD8-4475-8AA4-C029AC38F41A}"/>
    <cellStyle name="Tusenskille 4 8 3" xfId="12379" xr:uid="{3E99B41D-0C5E-4782-BCFC-95DC1176FE43}"/>
    <cellStyle name="Tusenskille 4 9" xfId="11347" xr:uid="{DB06F3F5-F190-4854-A80C-2A4F12D691AF}"/>
    <cellStyle name="Tusenskille 4 9 2" xfId="12381" xr:uid="{2720C82A-A4B8-4BFB-B477-DB82C6DB7789}"/>
    <cellStyle name="Tusenskille 4_Balanse" xfId="11390" xr:uid="{6083F5B5-4AE3-4F7E-A90C-E57A9DB142C1}"/>
    <cellStyle name="Tusenskille 5" xfId="49" xr:uid="{DA46F571-2AD2-4E51-8A91-643FB59EFBAB}"/>
    <cellStyle name="Tusenskille 5 2" xfId="10568" xr:uid="{F523ECF3-03E6-432A-8B53-1AAA6CE04665}"/>
    <cellStyle name="Tusenskille 5 3" xfId="10182" xr:uid="{063345FB-2DAD-4BDA-8C88-2DF2045C68D2}"/>
    <cellStyle name="Tusenskille 5 4" xfId="9336" xr:uid="{26D64185-D36C-463A-B4D8-9908E379364E}"/>
    <cellStyle name="Tusenskille 5 5" xfId="222" xr:uid="{86CD0B5F-5363-44F6-B08B-307F697FAD64}"/>
    <cellStyle name="Tusenskille 5 6" xfId="11443" xr:uid="{5F8DBF3B-6F58-49A0-8239-C8679AE5CD84}"/>
    <cellStyle name="Tusenskille 6" xfId="223" xr:uid="{89CB98B7-2B7A-41C3-B0B8-746AC27DAACD}"/>
    <cellStyle name="Tusenskille 6 2" xfId="10242" xr:uid="{B74A576E-F966-4B0C-9610-EBC60F5484D5}"/>
    <cellStyle name="Tusenskille 6 3" xfId="9335" xr:uid="{6F0C319C-722E-4B27-BF0A-26CF1580CB68}"/>
    <cellStyle name="Tusenskille 6 4" xfId="10659" xr:uid="{12557A08-1A33-471F-B289-01460D1253D5}"/>
    <cellStyle name="Tusenskille 7" xfId="224" xr:uid="{11AC9C76-5BC4-4381-80F1-9C9F4046CCB9}"/>
    <cellStyle name="Tusenskille 7 2" xfId="10567" xr:uid="{E3DD0C67-96CE-4C82-803D-F22CC41AF843}"/>
    <cellStyle name="Tusenskille 7 3" xfId="10181" xr:uid="{C6A38264-AE7E-4F81-BD1D-01E896F1D981}"/>
    <cellStyle name="Tusenskille 7 4" xfId="9334" xr:uid="{17A4C22D-2368-4119-82D5-6B8E450301EC}"/>
    <cellStyle name="Tusenskille 8" xfId="235" xr:uid="{866A5AFB-8771-4B03-BEED-C42011816037}"/>
    <cellStyle name="Tusenskille 8 2" xfId="10241" xr:uid="{C6D44659-C62E-4849-A8C7-FB71A455AFEF}"/>
    <cellStyle name="Tusenskille 8 3" xfId="9333" xr:uid="{DBB43854-95E7-414F-887C-CCD417722FF4}"/>
    <cellStyle name="Tusenskille 8 4" xfId="10658" xr:uid="{17D6A138-0B5E-4267-BA49-89A50BEBA66F}"/>
    <cellStyle name="Tusenskille 9" xfId="234" xr:uid="{4AB777CE-D74C-45F9-A9F8-606BB86556C6}"/>
    <cellStyle name="Tusenskille 9 2" xfId="10566" xr:uid="{386D3E89-9F0D-4BA0-864C-A15B8D92E236}"/>
    <cellStyle name="Tusenskille 9 3" xfId="10180" xr:uid="{704F170E-F8A2-41AF-BA2A-C47917856B8E}"/>
    <cellStyle name="Tusenskille 9 4" xfId="9332" xr:uid="{2B862539-0523-4DA1-B1AA-15F157FC45F9}"/>
    <cellStyle name="TypeIn" xfId="28969" xr:uid="{B908F9CB-E5B8-4488-A86F-994CC74C1EA9}"/>
    <cellStyle name="UBOLD" xfId="28970" xr:uid="{C9FB0BE8-9950-482A-96DA-2F004AE703BB}"/>
    <cellStyle name="Udefinert" xfId="10657" xr:uid="{DDD82895-3652-41FF-B0D4-570351BC0856}"/>
    <cellStyle name="Ugly" xfId="28971" xr:uid="{66B56182-6D63-4703-84B1-8C59B49EC025}"/>
    <cellStyle name="Ugly 2" xfId="28972" xr:uid="{96CA17E7-9B73-4D55-94A0-9DB235C9DB84}"/>
    <cellStyle name="Ugly 3" xfId="28973" xr:uid="{C3599985-F4E6-4E20-8A5A-F9565626155A}"/>
    <cellStyle name="Ugly 4" xfId="28974" xr:uid="{6A02B86F-20B0-4012-A5A8-693EC7AF4705}"/>
    <cellStyle name="Ugly 5" xfId="28975" xr:uid="{B8C1499E-F6A4-4509-A7AA-0A60A72E1820}"/>
    <cellStyle name="Ugly 6" xfId="28976" xr:uid="{0D7364E5-BF1E-419F-8E5C-3310DE31D6F2}"/>
    <cellStyle name="Ugly_Annexe 6 IAS" xfId="28977" xr:uid="{B6BE3460-E3E5-47CC-B3ED-E6FCFF348DA7}"/>
    <cellStyle name="Uitvoer" xfId="28978" xr:uid="{12E62182-571E-494C-8840-C9470FB7155B}"/>
    <cellStyle name="Underline - small" xfId="28979" xr:uid="{EF76ECA4-A2AC-4AB1-9B19-42AD3C43D3BC}"/>
    <cellStyle name="Underline - small 2" xfId="28980" xr:uid="{5F7E6BA0-838D-4DD1-9F06-847E29CA4D0C}"/>
    <cellStyle name="Underline - small_~0950885" xfId="28981" xr:uid="{EE9C8C29-2BE6-4AD6-A99F-F6E0B606068D}"/>
    <cellStyle name="Underline -normal" xfId="28982" xr:uid="{1C91FB55-5865-4295-8190-64295ADDD055}"/>
    <cellStyle name="Underline -normal 10" xfId="28983" xr:uid="{4EF154FC-B773-4511-9C75-0EA41A687EF4}"/>
    <cellStyle name="Underline -normal 11" xfId="28984" xr:uid="{7E716FEB-90EC-46FA-9C18-7495A88E2B7D}"/>
    <cellStyle name="Underline -normal 12" xfId="28985" xr:uid="{E4B7F788-54AF-4227-9889-8CE7FADCE3FB}"/>
    <cellStyle name="Underline -normal 13" xfId="28986" xr:uid="{7698F36C-C93D-4357-A6EE-B1AD35335CDA}"/>
    <cellStyle name="Underline -normal 14" xfId="28987" xr:uid="{B0A89FE2-A1AE-442F-B344-B7F53369B26C}"/>
    <cellStyle name="Underline -normal 15" xfId="28988" xr:uid="{44B1718E-97B6-4FFC-90D5-88F354456327}"/>
    <cellStyle name="Underline -normal 16" xfId="28989" xr:uid="{64270540-51DB-4CA3-B11D-9270B3D7A89B}"/>
    <cellStyle name="Underline -normal 17" xfId="28990" xr:uid="{96FCF45C-530C-4B1E-9888-505740FC63D6}"/>
    <cellStyle name="Underline -normal 2" xfId="28991" xr:uid="{FDC8F44E-11FB-4C9B-AD53-2D27BFAC0F15}"/>
    <cellStyle name="Underline -normal 2 2" xfId="28992" xr:uid="{8114DD4B-A0F3-4591-A984-83C64ABBFF1D}"/>
    <cellStyle name="Underline -normal 2_Annexe 6 IAS" xfId="28993" xr:uid="{CBDEE005-EA83-4083-877C-07EA9BADC9A1}"/>
    <cellStyle name="Underline -normal 3" xfId="28994" xr:uid="{64AF98B2-E106-473E-B612-4B917844F0E4}"/>
    <cellStyle name="Underline -normal 4" xfId="28995" xr:uid="{AE3618F3-3CA8-4292-AFC7-D29B0441214A}"/>
    <cellStyle name="Underline -normal 5" xfId="28996" xr:uid="{0D8D732D-BFB9-4598-90F9-DEB94A1E0FAB}"/>
    <cellStyle name="Underline -normal 6" xfId="28997" xr:uid="{9D9434B4-AD53-4812-9F9C-B8E7900DFD00}"/>
    <cellStyle name="Underline -normal 7" xfId="28998" xr:uid="{732437E4-8B5E-4453-886A-99FEE6EC4BF4}"/>
    <cellStyle name="Underline -normal 8" xfId="28999" xr:uid="{ADF6B801-BAD3-4B39-9F22-1582F55BB6E5}"/>
    <cellStyle name="Underline -normal 9" xfId="29000" xr:uid="{A05C9369-E3D1-4C90-8E21-E0A681FDD109}"/>
    <cellStyle name="Underline -normal_~0950885" xfId="29001" xr:uid="{F8598868-D889-47C0-A4DD-9C44ED13F26C}"/>
    <cellStyle name="Underline_Single" xfId="29002" xr:uid="{4293FA18-C782-4384-ACD4-A3EE43D9F46B}"/>
    <cellStyle name="underlineHeading_Avg_BS " xfId="29003" xr:uid="{4FE2C3B8-A7CA-4634-82D4-7CAB3D60B4D3}"/>
    <cellStyle name="Unlocked" xfId="29004" xr:uid="{DFFFEA7D-C58B-4431-ACF0-173E000ED3A9}"/>
    <cellStyle name="unpro" xfId="29005" xr:uid="{06908DDE-8986-4FF8-9ABF-475AD7711A94}"/>
    <cellStyle name="UNPROBLD" xfId="29006" xr:uid="{EA8812E5-639C-4A67-B7E6-2CD199DF729C}"/>
    <cellStyle name="unprobold" xfId="29007" xr:uid="{35EFD0AB-A03B-4A8D-B2FC-A7D8183B645E}"/>
    <cellStyle name="unprotected" xfId="29008" xr:uid="{2458FC4D-9E3E-4B83-B584-C4412D8CF8F3}"/>
    <cellStyle name="Upper Line" xfId="29009" xr:uid="{C3EC172A-9228-434C-AABF-7B0FAC824300}"/>
    <cellStyle name="Upper Line 10" xfId="29010" xr:uid="{749535C0-C220-4FA0-8657-B1D2F900F72D}"/>
    <cellStyle name="Upper Line 11" xfId="29011" xr:uid="{110B3FBF-FCDB-4FEE-9B1E-F5B553EE91D2}"/>
    <cellStyle name="Upper Line 12" xfId="29012" xr:uid="{AE67106E-1973-4E09-8B74-620D36BA6F2A}"/>
    <cellStyle name="Upper Line 13" xfId="29013" xr:uid="{491C2168-3682-4513-B57E-448D9436755D}"/>
    <cellStyle name="Upper Line 14" xfId="29014" xr:uid="{2581E60B-FBA5-46E9-BB91-1E7D581DCD16}"/>
    <cellStyle name="Upper Line 15" xfId="29015" xr:uid="{688A7AE9-5890-4FC0-AAB6-23F00E2FD5D4}"/>
    <cellStyle name="Upper Line 16" xfId="29016" xr:uid="{2418C6B2-2CF2-484F-91B7-D1F6BA79E10C}"/>
    <cellStyle name="Upper Line 17" xfId="29017" xr:uid="{D7D05B63-B9EC-4391-8167-661464912092}"/>
    <cellStyle name="Upper Line 2" xfId="29018" xr:uid="{7A5FF6BE-D21E-42BA-B686-992494B51CFD}"/>
    <cellStyle name="Upper Line 2 2" xfId="29019" xr:uid="{085EED0B-77DF-4262-85BC-B9E3813E3F28}"/>
    <cellStyle name="Upper Line 2 2 2" xfId="29020" xr:uid="{3224A81F-64D1-4B5E-A6F1-118413031E7D}"/>
    <cellStyle name="Upper Line 2 3" xfId="29021" xr:uid="{4DC1F4F1-F8E0-4C61-AAB2-1241C4E38D4B}"/>
    <cellStyle name="Upper Line 2 4" xfId="29022" xr:uid="{E0DFDA66-A425-4A61-A710-6F1E71824FCA}"/>
    <cellStyle name="Upper Line 2 5" xfId="29023" xr:uid="{E6487475-1E2D-4A12-94E1-817D50A6C183}"/>
    <cellStyle name="Upper Line 2 6" xfId="29024" xr:uid="{2DB82451-70C0-40BC-97F6-691318FCCEBF}"/>
    <cellStyle name="Upper Line 2_Annexe 6 IAS" xfId="29025" xr:uid="{A2058998-F145-4272-82F8-38986E16BCD9}"/>
    <cellStyle name="Upper Line 3" xfId="29026" xr:uid="{751976F8-60BF-49B0-AA62-E2540F5F6BA8}"/>
    <cellStyle name="Upper Line 3 2" xfId="29027" xr:uid="{3B5E87F0-F396-4733-8674-148C106384FC}"/>
    <cellStyle name="Upper Line 3 2 2" xfId="29028" xr:uid="{F81151FC-875A-4EE2-AB02-0774D81E0036}"/>
    <cellStyle name="Upper Line 3_Annexe 6 IAS" xfId="29029" xr:uid="{2A547BBE-8149-42DE-B5D0-24D8E4E2FC47}"/>
    <cellStyle name="Upper Line 4" xfId="29030" xr:uid="{32CE20BE-6124-41E9-9240-24729E39739E}"/>
    <cellStyle name="Upper Line 4 2" xfId="29031" xr:uid="{C07BD71D-B04F-49E5-80DE-F6B01E28B95E}"/>
    <cellStyle name="Upper Line 4_Annexe 6 IAS" xfId="29032" xr:uid="{FB53D6FE-57CD-496B-B2F3-9C755346A96D}"/>
    <cellStyle name="Upper Line 5" xfId="29033" xr:uid="{EF257C6C-A3E5-4F4F-AB63-D9F4F1456701}"/>
    <cellStyle name="Upper Line 5 2" xfId="29034" xr:uid="{5592B552-682B-4CE2-8A38-E8DC9BB30C85}"/>
    <cellStyle name="Upper Line 5_Annexe 6 IAS" xfId="29035" xr:uid="{D06B731D-440C-4F4B-B45B-2694D52DC419}"/>
    <cellStyle name="Upper Line 6" xfId="29036" xr:uid="{8FFFA1F3-8D38-40E3-B20B-C0E5402C67C5}"/>
    <cellStyle name="Upper Line 7" xfId="29037" xr:uid="{8C6C3D78-57AE-409E-95D7-83A8C74CC937}"/>
    <cellStyle name="Upper Line 8" xfId="29038" xr:uid="{6BD3C6A6-E20F-490A-9619-65DD601AE6DA}"/>
    <cellStyle name="Upper Line 9" xfId="29039" xr:uid="{9B048090-4198-4623-A5BB-3091F0D25AE2}"/>
    <cellStyle name="Upper Line_Annexe 6 IAS" xfId="29040" xr:uid="{748A4564-39F7-42C8-86EA-4C05FC1A4E57}"/>
    <cellStyle name="us" xfId="29041" xr:uid="{E4E8A2AD-19A4-4AF3-8CA6-2617635D145D}"/>
    <cellStyle name="used" xfId="29042" xr:uid="{1B0A0040-0B38-4FC3-8EF9-6DE4E1C8217A}"/>
    <cellStyle name="used 10" xfId="29043" xr:uid="{1BAD47B9-7362-4E28-B222-5848A926D2A4}"/>
    <cellStyle name="used 11" xfId="29044" xr:uid="{F192B976-2CF3-4B57-B2A3-F8768A6E9665}"/>
    <cellStyle name="used 12" xfId="29045" xr:uid="{71DB1DC6-7272-438F-ADF9-66D109C5B920}"/>
    <cellStyle name="used 13" xfId="29046" xr:uid="{082A0D26-7E0E-4682-85BD-43F1EE26B30D}"/>
    <cellStyle name="used 14" xfId="29047" xr:uid="{67ED31BB-740D-4B8A-AD1E-6063015FAFA6}"/>
    <cellStyle name="used 15" xfId="29048" xr:uid="{06CF7AD6-7735-423B-BD28-064ADEF50AE1}"/>
    <cellStyle name="used 16" xfId="29049" xr:uid="{25CB2C3A-4D34-40A8-B5B6-5B608AC0673A}"/>
    <cellStyle name="used 17" xfId="29050" xr:uid="{7574BB67-558A-4F11-8F6A-9A2947D328EB}"/>
    <cellStyle name="used 18" xfId="29051" xr:uid="{73F993C6-DF0B-4F71-93B6-3B28B1DAB3A2}"/>
    <cellStyle name="used 19" xfId="29052" xr:uid="{DFDFB556-585E-42EF-81A6-8609C0E53D89}"/>
    <cellStyle name="used 2" xfId="29053" xr:uid="{D3A148D7-02D2-4625-8103-DEAFF5B503FD}"/>
    <cellStyle name="used 2 2" xfId="29054" xr:uid="{5B5CE050-194F-4C12-BCF9-7726F57CCFCD}"/>
    <cellStyle name="used 2_Annexe 6 IAS" xfId="29055" xr:uid="{684DB4D9-F0C8-4FBE-95A1-11F7C04736A4}"/>
    <cellStyle name="used 20" xfId="29056" xr:uid="{3FEB3E42-5369-4EE3-8572-9C04849FA52D}"/>
    <cellStyle name="used 21" xfId="29057" xr:uid="{BB37361E-6576-4BE9-AAFD-0435075EFFD2}"/>
    <cellStyle name="used 22" xfId="29058" xr:uid="{1CA7A8B7-691B-4913-959A-EFBA7183FA01}"/>
    <cellStyle name="used 3" xfId="29059" xr:uid="{81C1B798-647C-4047-ABCC-0135E9738E4F}"/>
    <cellStyle name="used 3 2" xfId="29060" xr:uid="{17CBA832-A62C-4E9D-90EC-C36E32E9DA99}"/>
    <cellStyle name="used 3_Annexe 6 IAS" xfId="29061" xr:uid="{232E8133-8B6A-4057-B2D6-F9CD7EF333ED}"/>
    <cellStyle name="used 4" xfId="29062" xr:uid="{DFB04757-9FA8-40B5-A86C-CC3FBEBC3281}"/>
    <cellStyle name="used 4 2" xfId="29063" xr:uid="{F87AE9F1-0C30-43BE-A9D4-F263FD4A42B4}"/>
    <cellStyle name="used 4_Annexe 6 IAS" xfId="29064" xr:uid="{8D0173F3-EF19-4D58-8CD7-ABDAAB4A833F}"/>
    <cellStyle name="used 5" xfId="29065" xr:uid="{6C77E63A-6CD3-476D-BA9A-FC59A8FB609F}"/>
    <cellStyle name="used 5 2" xfId="29066" xr:uid="{C49C0ACC-2588-4FA5-865C-4E534327E89C}"/>
    <cellStyle name="used 5_Annexe 6 IAS" xfId="29067" xr:uid="{8362E9F2-38BD-43DC-AE5F-756914C338AF}"/>
    <cellStyle name="used 6" xfId="29068" xr:uid="{6DEA99D7-B719-4830-8BE6-1D858B6D4AAA}"/>
    <cellStyle name="used 6 2" xfId="29069" xr:uid="{FFD4AC2A-936A-4F23-96AA-1BCDB6BF611A}"/>
    <cellStyle name="used 6_Annexe 6 IAS" xfId="29070" xr:uid="{03A0490B-7B92-4290-B509-6C227EE7B7CF}"/>
    <cellStyle name="used 7" xfId="29071" xr:uid="{AE4BE761-C6AE-47F8-9E8C-1E85B5452023}"/>
    <cellStyle name="used 7 2" xfId="29072" xr:uid="{C828584E-5E7E-424D-8BF1-FE3F825E85D5}"/>
    <cellStyle name="used 7_Annexe 6 IAS" xfId="29073" xr:uid="{08BC98E2-B474-4C7F-BBFA-E98A06885A8E}"/>
    <cellStyle name="used 8" xfId="29074" xr:uid="{6D9AA444-6728-48FB-B1CC-19F9923B584B}"/>
    <cellStyle name="used 9" xfId="29075" xr:uid="{142976F3-AD41-4BFE-9543-BDA7CE54272D}"/>
    <cellStyle name="used_Annexe 6 IAS" xfId="29076" xr:uid="{CC2FE107-0D5B-4795-8AF3-73594DE76E23}"/>
    <cellStyle name="UserInput" xfId="29077" xr:uid="{B38D07FE-E04C-45A6-85FD-0D068385BD47}"/>
    <cellStyle name="Utdata 2" xfId="225" xr:uid="{8174147A-55BF-4D78-A492-8C213ED7F610}"/>
    <cellStyle name="Utdata 2 2" xfId="2824" xr:uid="{4D44B48E-4C5D-48DD-829A-449B5C72815A}"/>
    <cellStyle name="Utdata 2_Balanse" xfId="11394" xr:uid="{B44DF446-2AB1-4B8D-A0FA-732F0EAF7AF9}"/>
    <cellStyle name="Uthevingsfarge1 2" xfId="226" xr:uid="{CB3041B1-FBE2-43CD-8F11-8B063C7B82E0}"/>
    <cellStyle name="Uthevingsfarge1 2 2" xfId="2825" xr:uid="{4745BAFE-6AF6-4510-BFD8-31D5C3520FEF}"/>
    <cellStyle name="Uthevingsfarge1 2_Balanse" xfId="11395" xr:uid="{B46DD58C-40BF-4760-AF46-AC699C5FDDD8}"/>
    <cellStyle name="Uthevingsfarge2 2" xfId="227" xr:uid="{756BE1CD-BE8C-4632-A3D3-FC1AA5FC022F}"/>
    <cellStyle name="Uthevingsfarge2 2 2" xfId="2826" xr:uid="{137A3110-3EAD-4F33-9AAC-FD5827B0296C}"/>
    <cellStyle name="Uthevingsfarge2 2_Balanse" xfId="11396" xr:uid="{11269CF8-234E-4AD9-8A6B-0B3C2211B0FD}"/>
    <cellStyle name="Uthevingsfarge3 2" xfId="228" xr:uid="{279D27DC-37C4-4439-8CEB-D46E6A894E88}"/>
    <cellStyle name="Uthevingsfarge3 2 2" xfId="2827" xr:uid="{AE51063A-E9BF-43C9-BDF1-48532CE94B4D}"/>
    <cellStyle name="Uthevingsfarge3 2_Balanse" xfId="11397" xr:uid="{1AFB9094-C366-46B8-91C6-9F1FE7249CCE}"/>
    <cellStyle name="Uthevingsfarge4 2" xfId="229" xr:uid="{C7CACAE2-F27A-4EFE-AA50-CB5B8188A927}"/>
    <cellStyle name="Uthevingsfarge4 2 2" xfId="2828" xr:uid="{34948B23-41DA-4063-ADEF-D01E60F5D18D}"/>
    <cellStyle name="Uthevingsfarge4 2_Balanse" xfId="11398" xr:uid="{F030BC80-8CC8-4102-8AFD-F6414BECBE1C}"/>
    <cellStyle name="Uthevingsfarge5 2" xfId="230" xr:uid="{21FDD859-79B6-48C7-86AE-C2AFEAB93660}"/>
    <cellStyle name="Uthevingsfarge5 2 2" xfId="2829" xr:uid="{31F3015A-4F2A-419C-960F-69593DD0222F}"/>
    <cellStyle name="Uthevingsfarge5 2_Balanse" xfId="11399" xr:uid="{B7B35B51-B586-47AB-B4CA-13D34872208B}"/>
    <cellStyle name="Uthevingsfarge6 2" xfId="231" xr:uid="{3D95EDBB-53EC-428D-A016-2E86EC0680E8}"/>
    <cellStyle name="Uthevingsfarge6 2 2" xfId="2830" xr:uid="{E8C7237B-2C23-4B28-A31F-FF86E539AEFD}"/>
    <cellStyle name="Uthevingsfarge6 2_Balanse" xfId="11400" xr:uid="{08395966-CF02-4150-B3FA-44015DDC00D9}"/>
    <cellStyle name="V" xfId="29078" xr:uid="{23CFE7E5-1014-408D-B455-FC0ABC354BC7}"/>
    <cellStyle name="Valore non valido" xfId="29079" xr:uid="{31A0EE1B-B521-4A0F-9662-7F829F826A5A}"/>
    <cellStyle name="Valore non valido 10" xfId="29080" xr:uid="{5C159C54-47F2-4E61-BD92-B85EC539A3C0}"/>
    <cellStyle name="Valore non valido 11" xfId="29081" xr:uid="{A2061886-394A-4FE9-A96E-4664BEA844C1}"/>
    <cellStyle name="Valore non valido 12" xfId="29082" xr:uid="{5DE302EA-EE33-4CB8-9B88-AD7312656885}"/>
    <cellStyle name="Valore non valido 13" xfId="29083" xr:uid="{0CAAF2A0-0F9E-4B5D-81F7-DD18B2CB0F53}"/>
    <cellStyle name="Valore non valido 14" xfId="29084" xr:uid="{A36B8F36-FD86-41E7-86AD-4010A7E54127}"/>
    <cellStyle name="Valore non valido 15" xfId="29085" xr:uid="{2DC745F9-BAA8-460C-B926-2699AD2F0A33}"/>
    <cellStyle name="Valore non valido 16" xfId="29086" xr:uid="{F01E5CFB-A765-4544-9388-C40496DE74E6}"/>
    <cellStyle name="Valore non valido 17" xfId="29087" xr:uid="{6513CA37-7EA6-48C1-B63B-8640B7B68858}"/>
    <cellStyle name="Valore non valido 2" xfId="29088" xr:uid="{C991A965-DC23-4B01-9709-48441E73B31B}"/>
    <cellStyle name="Valore non valido 3" xfId="29089" xr:uid="{D98F8DE2-DF34-490F-9C79-1141C5AE4481}"/>
    <cellStyle name="Valore non valido 4" xfId="29090" xr:uid="{BA8A0470-9388-48C6-A6C1-F43BD35A0EFE}"/>
    <cellStyle name="Valore non valido 5" xfId="29091" xr:uid="{5A20909D-095A-4E02-82EF-776D1C50965C}"/>
    <cellStyle name="Valore non valido 6" xfId="29092" xr:uid="{80DAB931-4E55-4FB9-AFBE-25CDEB4B75DB}"/>
    <cellStyle name="Valore non valido 7" xfId="29093" xr:uid="{E4D5770E-5735-4ED5-9C13-DB6420004F4E}"/>
    <cellStyle name="Valore non valido 8" xfId="29094" xr:uid="{BE8F1974-2036-47A4-B6FA-3EE1B7F9063C}"/>
    <cellStyle name="Valore non valido 9" xfId="29095" xr:uid="{72611EFA-5773-493D-8BE1-973EA175D6C1}"/>
    <cellStyle name="Valore non valido_Annexe 6 IAS" xfId="29096" xr:uid="{84D875FF-02E7-4537-85A0-7D20C39C4704}"/>
    <cellStyle name="Valore valido" xfId="29097" xr:uid="{DEB0F516-BA3D-41C7-B845-2142C954D574}"/>
    <cellStyle name="Valore valido 10" xfId="29098" xr:uid="{1F8B6F44-396B-4850-AF58-843BCD115373}"/>
    <cellStyle name="Valore valido 11" xfId="29099" xr:uid="{74721403-4143-4D84-9459-0FDE4E6BBC57}"/>
    <cellStyle name="Valore valido 12" xfId="29100" xr:uid="{4DFE9AF2-1D88-4FEF-A2A7-B08438AEF36F}"/>
    <cellStyle name="Valore valido 13" xfId="29101" xr:uid="{741FA1F6-7542-4E26-A34C-B23DFDA8AA4A}"/>
    <cellStyle name="Valore valido 14" xfId="29102" xr:uid="{B719ECE6-FA6B-45F6-82B1-1B171A3B858D}"/>
    <cellStyle name="Valore valido 15" xfId="29103" xr:uid="{5E6ECEE7-BA5B-45B8-963A-CB627C41E222}"/>
    <cellStyle name="Valore valido 16" xfId="29104" xr:uid="{5028CBA3-30C2-46D3-B4AF-9187AC6A5CB9}"/>
    <cellStyle name="Valore valido 17" xfId="29105" xr:uid="{947CA63B-1A02-454F-8291-BFBBECD933EF}"/>
    <cellStyle name="Valore valido 2" xfId="29106" xr:uid="{9B7A2556-BBF9-4E18-938F-52931C858443}"/>
    <cellStyle name="Valore valido 3" xfId="29107" xr:uid="{023ED3F1-6E80-4B2F-9811-6FBC3D26F6E1}"/>
    <cellStyle name="Valore valido 4" xfId="29108" xr:uid="{D5503B28-35CE-4AFE-A846-7B048DBBFD24}"/>
    <cellStyle name="Valore valido 5" xfId="29109" xr:uid="{2EE2CA40-BA61-487C-9A5C-B654951F2102}"/>
    <cellStyle name="Valore valido 6" xfId="29110" xr:uid="{3F837A05-DF2F-4E85-B296-2B354C9EE516}"/>
    <cellStyle name="Valore valido 7" xfId="29111" xr:uid="{9B19CABF-3011-4819-9407-BA3AF5E3ADC9}"/>
    <cellStyle name="Valore valido 8" xfId="29112" xr:uid="{6336B610-D89C-47C6-BDC7-D18A4CEA98D3}"/>
    <cellStyle name="Valore valido 9" xfId="29113" xr:uid="{F58DEE8B-0424-4B8F-AD2A-8BB680B18537}"/>
    <cellStyle name="Valore valido_Annexe 6 IAS" xfId="29114" xr:uid="{FAC20C03-CBE2-4277-8093-54C05B1CAC76}"/>
    <cellStyle name="Valuta (0)_ budget 2003 x regione prot" xfId="29115" xr:uid="{BA4A955E-A53C-482B-A1BB-51C91B4E29DD}"/>
    <cellStyle name="Valuta [0] 2" xfId="29117" xr:uid="{5F7CF6A1-E499-4BA0-9F49-C4F5C9EEDBD7}"/>
    <cellStyle name="Valuta [0] 3" xfId="29118" xr:uid="{0EAE6D68-B4E7-4BF5-B89A-4160384C5B6B}"/>
    <cellStyle name="Valuta [0] 4" xfId="29116" xr:uid="{DDE2BDAD-1C23-471B-ADBE-513440B581ED}"/>
    <cellStyle name="Valuta 2" xfId="52" xr:uid="{A26B0B89-7842-4D17-AF44-9643243DAAC8}"/>
    <cellStyle name="Valuta 2 2" xfId="139" xr:uid="{63CF1733-86B2-4705-BBDF-2273612CCAF3}"/>
    <cellStyle name="Valuta 2 3" xfId="4386" xr:uid="{F512D5CC-B0CF-4E4E-98CA-F8DFAF7BB2AA}"/>
    <cellStyle name="Valuta 3" xfId="120" xr:uid="{D70F4BFB-8EA6-4033-9436-7332148F50EE}"/>
    <cellStyle name="Valutario" xfId="29119" xr:uid="{662092E5-8948-4983-9697-81DE109B3618}"/>
    <cellStyle name="Vanlig" xfId="17" xr:uid="{00000000-0005-0000-0000-00000F000000}"/>
    <cellStyle name="vanlig skrift" xfId="9331" xr:uid="{FF97C1B1-262D-42B2-B1A9-7AC9B3B30AD3}"/>
    <cellStyle name="Varseltekst 2" xfId="232" xr:uid="{85CC51BA-9913-4781-B360-E9B683AE93DD}"/>
    <cellStyle name="Varseltekst 2 2" xfId="2831" xr:uid="{5FC6BEDA-3442-404B-A907-8452F46514C3}"/>
    <cellStyle name="Varseltekst 2_Balanse" xfId="11401" xr:uid="{D4A11988-7F37-44D3-B8FF-1E113E1BBDC9}"/>
    <cellStyle name="Varseltekst 3" xfId="11426" xr:uid="{C0D75024-FDA6-4BCD-A124-29469D76CDDB}"/>
    <cellStyle name="Vérification 10" xfId="29120" xr:uid="{96EBF9BD-30A2-40F9-82FF-A9C1403496EF}"/>
    <cellStyle name="Vérification 11" xfId="29121" xr:uid="{389E8BFD-3A80-4AF0-A423-CEEA3AF8E664}"/>
    <cellStyle name="Vérification 12" xfId="29122" xr:uid="{EE862D53-031B-4FEE-98D9-B6E4B3543212}"/>
    <cellStyle name="Vérification 2" xfId="29123" xr:uid="{18125BA1-5D9F-44FE-A2AE-033B9FB6F05D}"/>
    <cellStyle name="Vérification 3" xfId="29124" xr:uid="{49B576C3-E89E-4B4A-A0DF-B59BB1AB2F32}"/>
    <cellStyle name="Vérification 4" xfId="29125" xr:uid="{AD9D7179-69CD-4644-87DD-D715BB193806}"/>
    <cellStyle name="Vérification 4 2" xfId="29126" xr:uid="{640E0C28-E393-45AA-AF59-8E4A2148CD54}"/>
    <cellStyle name="Vérification 4 3" xfId="29127" xr:uid="{5213ADEB-0B9C-4C10-93A2-031FFFA43ABE}"/>
    <cellStyle name="Vérification 4_Annexe 6 IAS" xfId="29128" xr:uid="{DB866B2F-6BF8-4909-8EF5-97F0D3B3DBA9}"/>
    <cellStyle name="Vérification 5" xfId="29129" xr:uid="{3534E7F0-62B6-4AC8-8F77-FC2FA5CE1DA1}"/>
    <cellStyle name="Vérification 6" xfId="29130" xr:uid="{2E003EE5-D347-452A-8C90-9F7393B7D38E}"/>
    <cellStyle name="Vérification 7" xfId="29131" xr:uid="{CA75BECE-A15B-4E7C-87F9-34DB8D081190}"/>
    <cellStyle name="Vérification 8" xfId="29132" xr:uid="{1D7A08BE-4802-48D5-8024-13BC0E984AD0}"/>
    <cellStyle name="Vérification 8 2" xfId="29133" xr:uid="{B1509651-6084-4655-A4CE-482188007A10}"/>
    <cellStyle name="Vérification 8_Annexe 6 IAS" xfId="29134" xr:uid="{E05C879F-B0E6-4B34-B6EB-5D42267B1E87}"/>
    <cellStyle name="Vérification 9" xfId="29135" xr:uid="{31793FF7-9F6B-4867-871E-A3B6EC574BFF}"/>
    <cellStyle name="Vérification de cellule" xfId="29136" xr:uid="{8B8C7EBA-7B00-418F-AB99-C06946BF8FEC}"/>
    <cellStyle name="Verklarende tekst" xfId="29137" xr:uid="{2D365A7E-29C7-4555-A567-CD06D47826E9}"/>
    <cellStyle name="VerticalText" xfId="29138" xr:uid="{714035DA-76FB-4723-895C-5037979D28AA}"/>
    <cellStyle name="Virgul?_SITMF 12.2003" xfId="29139" xr:uid="{8419F20A-6908-4682-9AF1-6DF6A793F406}"/>
    <cellStyle name="Virgulă_SITMF 12.2003" xfId="29140" xr:uid="{71BB4199-9047-447E-950B-0269E434B023}"/>
    <cellStyle name="Walutowy [0]_Bilan 09_2000" xfId="29144" xr:uid="{C2855330-528C-45A5-97DF-550E4445399A}"/>
    <cellStyle name="Walutowy_Bilan 09_2000" xfId="29145" xr:uid="{980E6EF8-04C7-4C61-AF60-8A1416922CF4}"/>
    <cellStyle name="Warning" xfId="29146" xr:uid="{B334EAA4-30F3-4A1D-A649-94F6C2B56B6B}"/>
    <cellStyle name="Warning Text" xfId="29147" xr:uid="{2B316380-0002-430B-839F-6E6B6EE7E17C}"/>
    <cellStyle name="Warning Text 10" xfId="29148" xr:uid="{7587CAAC-431E-431A-A2B0-72816F3A75ED}"/>
    <cellStyle name="Warning Text 11" xfId="29149" xr:uid="{969CFDEC-8EAB-4CAD-86DC-01663EC30E08}"/>
    <cellStyle name="Warning Text 12" xfId="29150" xr:uid="{90FC19D9-4D77-41D6-94E5-A969B33F8AD9}"/>
    <cellStyle name="Warning Text 13" xfId="29151" xr:uid="{CEA85AD0-5D1A-49CF-9F85-A3664302C3B0}"/>
    <cellStyle name="Warning Text 2" xfId="9330" xr:uid="{C79F67E1-3A89-4775-A367-7F818A10AB74}"/>
    <cellStyle name="Warning Text 2 2" xfId="29153" xr:uid="{A6DDD57D-E59A-4594-85EA-3458941603D2}"/>
    <cellStyle name="Warning Text 2 3" xfId="29152" xr:uid="{1A908393-1B5C-4D94-84AF-AE443FFBE08E}"/>
    <cellStyle name="Warning Text 2_Cadrage conso" xfId="29154" xr:uid="{4B85D7A4-ADB5-4C12-AA85-EC3A6A0D75EE}"/>
    <cellStyle name="Warning Text 3" xfId="29155" xr:uid="{6C70224C-FBD3-48FD-9B5F-FC4C8B0A58E5}"/>
    <cellStyle name="Warning Text 3 2" xfId="29156" xr:uid="{7D59ADD0-AA8A-4155-BF65-EC3BFFA35F7B}"/>
    <cellStyle name="Warning Text 3_Cadrage conso" xfId="29157" xr:uid="{AE980E96-8366-4A04-BBFE-1F852771AC1F}"/>
    <cellStyle name="Warning Text 4" xfId="29158" xr:uid="{C995399E-F8A7-4C41-8E4D-B739FA201162}"/>
    <cellStyle name="Warning Text 5" xfId="29159" xr:uid="{0EC3A67A-3747-4B5B-ABAB-3A88F176C552}"/>
    <cellStyle name="Warning Text 6" xfId="29160" xr:uid="{1633D3C2-51EA-417E-B7AC-FAEABC76A7AB}"/>
    <cellStyle name="Warning Text 7" xfId="29161" xr:uid="{82C71319-9CB7-4CD2-AF33-0797F307FBF4}"/>
    <cellStyle name="Warning Text 8" xfId="29162" xr:uid="{FA5A8B53-519F-4189-AEC3-F15B4E72203C}"/>
    <cellStyle name="Warning Text 9" xfId="29163" xr:uid="{2427FB7C-7294-4A8C-A810-8EC4A3DE5487}"/>
    <cellStyle name="Warning Text_45647 - Annexe 6a au 31 03 2011 v2" xfId="29164" xr:uid="{97234A48-A231-4B66-9653-BFFD66CE04D1}"/>
    <cellStyle name="WASP_PLStyle" xfId="29165" xr:uid="{1910825B-209F-4F1C-A5D9-C08BB80ED205}"/>
    <cellStyle name="Week" xfId="29166" xr:uid="{ADAE54C0-4B8B-4C6E-9602-2CF97A7C6957}"/>
    <cellStyle name="Week 2" xfId="29167" xr:uid="{CB26289B-69B7-4AC6-952B-9D5568F7BA5B}"/>
    <cellStyle name="Week_Cadrage conso" xfId="29168" xr:uid="{F3B53823-1C22-4C65-A1BC-C0009539EC34}"/>
    <cellStyle name="Wording - blue" xfId="29169" xr:uid="{B9999409-F005-49BA-9C93-5F3297F88E84}"/>
    <cellStyle name="Wording - blue 2" xfId="29170" xr:uid="{E1039661-F477-4FA7-ACA9-6FA3CE5B55E2}"/>
    <cellStyle name="Wording - blue_Annexe 6 IAS" xfId="29171" xr:uid="{E77B129D-4FF5-4C37-8D4D-88316BBE2222}"/>
    <cellStyle name="Wording - green" xfId="29172" xr:uid="{7527916F-2D96-4183-8631-07CFF8E84DE3}"/>
    <cellStyle name="Wording - green 2" xfId="29173" xr:uid="{7AC4702F-5BF5-4EE9-B2F4-4CA4227289D2}"/>
    <cellStyle name="Wording - green_Annexe 6 IAS" xfId="29174" xr:uid="{7736F646-A718-44A0-9D54-33E0EF75AD3B}"/>
    <cellStyle name="Wording - magenta" xfId="29175" xr:uid="{CFA87D71-8AF5-4397-A28D-9C5C94E93087}"/>
    <cellStyle name="Wording - titles" xfId="29176" xr:uid="{5B3FEA09-2737-4588-ACFC-E45EAE8733EB}"/>
    <cellStyle name="Wording - titles 2" xfId="29177" xr:uid="{7F72AD51-8712-4BE1-8F50-601DA861FB9A}"/>
    <cellStyle name="Wording - titles_Annexe 6 IAS" xfId="29178" xr:uid="{FA7FC30C-231E-44F7-AD5F-AC0BDCA9B314}"/>
    <cellStyle name="WorkSheetIllustrationTitle" xfId="29179" xr:uid="{1B0C35D1-69DC-4731-9A17-CFF0D7D171AF}"/>
    <cellStyle name="Wrapped" xfId="29180" xr:uid="{87A3229D-AB4F-4998-8380-0FDFE975D5A7}"/>
    <cellStyle name="WSIllParameterFunction" xfId="29181" xr:uid="{2BE6CFFE-7C06-4CE9-B9C3-FC8A2AB5D20B}"/>
    <cellStyle name="WSIllParameterLiteral" xfId="29182" xr:uid="{E1256DE3-C1E6-45C0-815A-1B2E3DBD3E8A}"/>
    <cellStyle name="WSIllParameterLiteralDate" xfId="29183" xr:uid="{4F5663BC-472C-4F5A-9F20-6197B224BB11}"/>
    <cellStyle name="Währung [0]_1998" xfId="29142" xr:uid="{5837F80C-494B-442F-964B-8AB1FE60B9CC}"/>
    <cellStyle name="Währung_1998" xfId="29143" xr:uid="{0890D881-D4FB-42B5-A53D-20789B87DC8E}"/>
    <cellStyle name="Waarschuwingstekst" xfId="29141" xr:uid="{3E6D8E4C-363E-44F4-A63B-F70E88B2F708}"/>
    <cellStyle name="x" xfId="29184" xr:uid="{3C27932C-5C93-4231-84FE-9BA6B689D643}"/>
    <cellStyle name="x 2" xfId="29185" xr:uid="{0B9B5FAA-597A-43F6-8398-7B16B5379A58}"/>
    <cellStyle name="x 3" xfId="29186" xr:uid="{3F71EDE2-A09B-48FF-9548-DD7FF6ABF1C2}"/>
    <cellStyle name="x_Annexe 6 IAS" xfId="29187" xr:uid="{AF390639-1D29-4D39-A47B-7799B69A28A4}"/>
    <cellStyle name="x_Cadrage conso" xfId="29188" xr:uid="{930FC29F-50C0-40D4-A539-F91C02E066C7}"/>
    <cellStyle name="x_CONFIGURATION" xfId="29189" xr:uid="{7A7A15FC-F53D-4BB6-9D9D-069630CC2CEA}"/>
    <cellStyle name="x_CONFIGURATION_Annexe 6 IAS" xfId="29190" xr:uid="{2DAB159F-B36F-4CBF-AAE5-D7927BEDEB28}"/>
    <cellStyle name="x_CONTROLES" xfId="29191" xr:uid="{90F29579-B802-4805-9996-9AECEA55293B}"/>
    <cellStyle name="x_CONTROLES_Annexe 6 IAS" xfId="29192" xr:uid="{C338D4EA-BB34-47CA-BBA9-5CF6BB415762}"/>
    <cellStyle name="x_Degas HFTO" xfId="29193" xr:uid="{73919446-6DDE-4086-B899-81C632F61FF7}"/>
    <cellStyle name="x_Degas HFTO_Annexe 6 IAS" xfId="29194" xr:uid="{F5A24B0B-8CFE-4E1E-8EB4-05105D36B693}"/>
    <cellStyle name="x_Feuil1" xfId="29195" xr:uid="{7DF41038-D289-47C8-926A-9A17A1DC3065}"/>
    <cellStyle name="x_Feuil1_Annexe 6 IAS" xfId="29196" xr:uid="{97A2A5A9-1E0F-45A0-A01C-0A6116D19043}"/>
    <cellStyle name="x_shadow publication 2010.12" xfId="29197" xr:uid="{883C8369-446C-4044-9988-C882B0F82973}"/>
    <cellStyle name="x_shadow publication 2010.12_Annexe 6 IAS" xfId="29198" xr:uid="{7A5552C9-D02A-4EA0-B050-ED24A48AC085}"/>
    <cellStyle name="x_shadow publication 2010.12_CONFIGURATION" xfId="29199" xr:uid="{4737F2C7-ED4B-4811-8E95-3A089D88AB3A}"/>
    <cellStyle name="x_shadow publication 2010.12_CONFIGURATION_Annexe 6 IAS" xfId="29200" xr:uid="{89160AD1-79EF-42E8-A1BB-053E6DC8BFC7}"/>
    <cellStyle name="x_shadow publication 2010.12_CONTROLES" xfId="29201" xr:uid="{66D1FB96-1D8A-49CF-ABAC-17CD6637106B}"/>
    <cellStyle name="x_shadow publication 2010.12_CONTROLES_Annexe 6 IAS" xfId="29202" xr:uid="{969BEF1A-FE60-4E4B-8CEC-396B65B70BEF}"/>
    <cellStyle name="x_shadow publication 2010.12_Feuil1" xfId="29203" xr:uid="{CB601F1A-A3C7-4C6C-A965-604AD7807A7E}"/>
    <cellStyle name="x_shadow publication 2010.12_Feuil1_Annexe 6 IAS" xfId="29204" xr:uid="{C6186C9D-BD69-4B1B-867D-399ADDA3F5BB}"/>
    <cellStyle name="x_shadow publication 2010.12_Sheet2" xfId="29205" xr:uid="{06BCC4DD-E096-491F-B59C-F227FA02E85B}"/>
    <cellStyle name="x_shadow publication 2010.12_Sheet2_Annexe 6 IAS" xfId="29206" xr:uid="{4D64D6B1-0D12-418F-B87D-F1E6655E2523}"/>
    <cellStyle name="x_Sheet2" xfId="29207" xr:uid="{0DE54AFE-B30B-4FD3-88FB-92FE29118B7C}"/>
    <cellStyle name="x_Sheet2_Annexe 6 IAS" xfId="29208" xr:uid="{FF9797D5-304E-4422-BDC0-1F1CF38E4B1F}"/>
    <cellStyle name="x_Synthese cumul 300910" xfId="29209" xr:uid="{F04A2FF1-A1E6-4810-8B50-289BC381BC2C}"/>
    <cellStyle name="x_Synthese cumul 300910_Annexe 6 IAS" xfId="29210" xr:uid="{2B2FB244-984F-472C-947C-1A83E4AD1027}"/>
    <cellStyle name="x_Synthese cumul 300910_CONFIGURATION" xfId="29211" xr:uid="{24628058-EBD5-46A1-B540-AB1863BB3313}"/>
    <cellStyle name="x_Synthese cumul 300910_CONFIGURATION_Annexe 6 IAS" xfId="29212" xr:uid="{34F0A9E3-8589-4901-A500-E1CD617E05D9}"/>
    <cellStyle name="x_Synthese cumul 300910_CONTROLES" xfId="29213" xr:uid="{0ED57D6E-4972-4FDC-BF07-103F6908D910}"/>
    <cellStyle name="x_Synthese cumul 300910_CONTROLES_Annexe 6 IAS" xfId="29214" xr:uid="{8F75AD9D-B7AB-424D-8B5F-E367D0A40AE4}"/>
    <cellStyle name="x_Synthese cumul 300910_Feuil1" xfId="29215" xr:uid="{997B25E5-FFA8-4334-92D1-53D6480802D2}"/>
    <cellStyle name="x_Synthese cumul 300910_Feuil1_Annexe 6 IAS" xfId="29216" xr:uid="{1679ED0F-1B99-415E-8172-A6E786D1725D}"/>
    <cellStyle name="x_Synthese cumul 300910_Sheet2" xfId="29217" xr:uid="{CCC2753F-E998-4132-8E3E-DA1FD605B652}"/>
    <cellStyle name="x_Synthese cumul 300910_Sheet2_Annexe 6 IAS" xfId="29218" xr:uid="{07DFBEFE-259B-4241-9730-487D7DE03719}"/>
    <cellStyle name="xy" xfId="29219" xr:uid="{A6DDAE98-690B-406E-B37A-B76E932F5F6D}"/>
    <cellStyle name="Y2K Compliant Date Fmt" xfId="29220" xr:uid="{46EDB596-2F35-4363-9590-FC9EAD849569}"/>
    <cellStyle name="Y2K Compliant Date Fmt 2" xfId="29221" xr:uid="{B06DF381-44E7-49B8-8CF1-439DF170C283}"/>
    <cellStyle name="Y2K Compliant Date Fmt_Annexe 6 IAS" xfId="29222" xr:uid="{4C546D03-1A4C-4228-B9D6-D50DE851AFB3}"/>
    <cellStyle name="year" xfId="29223" xr:uid="{6F891771-B65B-41B0-B755-94A19702D85B}"/>
    <cellStyle name="year 10" xfId="29224" xr:uid="{24778D76-B23F-469B-8BF7-5E7C235B400A}"/>
    <cellStyle name="year 11" xfId="29225" xr:uid="{105F909C-29E8-4308-8308-B470921F95A2}"/>
    <cellStyle name="year 12" xfId="29226" xr:uid="{A1A18745-9C60-4C7C-9EC2-873232411901}"/>
    <cellStyle name="year 13" xfId="29227" xr:uid="{3193536F-7B61-4EB2-962D-369DF4803C62}"/>
    <cellStyle name="year 14" xfId="29228" xr:uid="{840AB4F0-6077-4181-89CD-F83AE345D5B3}"/>
    <cellStyle name="year 15" xfId="29229" xr:uid="{86C4DE29-3B46-48AC-A938-50C9D13DB24B}"/>
    <cellStyle name="year 16" xfId="29230" xr:uid="{5C5A6DF1-D13D-48B4-8D63-6D3C989496B1}"/>
    <cellStyle name="year 17" xfId="29231" xr:uid="{993EEA7D-1C15-4A2B-AEFB-BF5FF4A83CE1}"/>
    <cellStyle name="year 18" xfId="29232" xr:uid="{B84074E0-28CC-4245-97BB-37AFACC186E7}"/>
    <cellStyle name="Year 2" xfId="29233" xr:uid="{A36A3105-B241-4D25-B7A1-E60002A4F2BD}"/>
    <cellStyle name="Year 2 2" xfId="29234" xr:uid="{EBDBE6E2-2869-45E6-8066-88F8B91F8DBE}"/>
    <cellStyle name="Year 2 2 2" xfId="29235" xr:uid="{954C3310-4C44-4F6B-9336-E49F8EBC7661}"/>
    <cellStyle name="Year 2 3" xfId="29236" xr:uid="{120C09FE-C5F7-4F29-834F-1A8AE8882776}"/>
    <cellStyle name="year 2_Annexe 6 IAS" xfId="29237" xr:uid="{CEA15ED3-8EE8-45B5-AA47-4DAE548AC8F4}"/>
    <cellStyle name="Year 3" xfId="29238" xr:uid="{0F4E6EFF-DA13-40FE-9C7F-43C522BA22BD}"/>
    <cellStyle name="Year 3 2" xfId="29239" xr:uid="{89E61421-3FD9-43D9-9D53-6F24BDF72316}"/>
    <cellStyle name="year 3_Annexe 6 IAS" xfId="29240" xr:uid="{2FFA4709-B221-4DF5-A5F3-04D58E8485EB}"/>
    <cellStyle name="Year 4" xfId="29241" xr:uid="{79C3B8CD-4602-414A-9180-7DDC88ECBDC7}"/>
    <cellStyle name="year 4 2" xfId="29242" xr:uid="{812B0962-C871-4BF7-B0A2-6FF84158C55F}"/>
    <cellStyle name="year 4_Annexe 6 IAS" xfId="29243" xr:uid="{DF281DE6-C0DC-47AC-A83C-4F44DEAE6AA9}"/>
    <cellStyle name="Year 5" xfId="29244" xr:uid="{8BAC4832-0172-4F1E-A1FC-1CF3C0755928}"/>
    <cellStyle name="year 5 2" xfId="29245" xr:uid="{8E5A1900-660F-4487-992E-06EA6BB6A622}"/>
    <cellStyle name="year 5_Annexe 6 IAS" xfId="29246" xr:uid="{A2711270-A4A0-451E-8FB1-66A6F7D10FC1}"/>
    <cellStyle name="year 6" xfId="29247" xr:uid="{22379054-1A81-4887-8435-C6CEF2F9AC36}"/>
    <cellStyle name="year 7" xfId="29248" xr:uid="{4F5DA902-D375-4BF5-A204-4FFB29E1F13A}"/>
    <cellStyle name="year 8" xfId="29249" xr:uid="{BF08DA4E-BBF2-47F5-93A0-5FBA29C29227}"/>
    <cellStyle name="year 9" xfId="29250" xr:uid="{6621C45E-E564-4121-A191-C745C6F5DDA1}"/>
    <cellStyle name="year_Annexe 6 IAS" xfId="29251" xr:uid="{0297B6D3-8C2C-449F-83B3-9FF0D9BC70ED}"/>
    <cellStyle name="Years" xfId="29252" xr:uid="{8F04FCEC-4D0B-44D0-B3C5-C7E18DD33A56}"/>
    <cellStyle name="Yen" xfId="29253" xr:uid="{6A137BD7-9CF7-47BF-B19F-38D6DE780718}"/>
    <cellStyle name="Yen 2" xfId="29254" xr:uid="{4120ECA0-F04F-4E90-A402-754A13B6E385}"/>
    <cellStyle name="Yen 2 2" xfId="29255" xr:uid="{0AFA43E6-122B-4598-903C-A47ED1B7A977}"/>
    <cellStyle name="Yen 2 2 2" xfId="29256" xr:uid="{4CB56EB0-5E4C-482C-87D0-95A61F12BBF5}"/>
    <cellStyle name="Yen 2 3" xfId="29257" xr:uid="{25AE6DAC-C3A5-4E20-967F-2E8825197B51}"/>
    <cellStyle name="Yen 3" xfId="29258" xr:uid="{D62F8326-98AB-411D-954D-5F11C695FCEC}"/>
    <cellStyle name="Yen 3 2" xfId="29259" xr:uid="{F725AC5C-14FA-4E3F-A1A2-AF806549BE6A}"/>
    <cellStyle name="Yen 4" xfId="29260" xr:uid="{D19D78D5-3375-42DE-9B98-3C1589172B40}"/>
    <cellStyle name="Yen_Cadrage conso" xfId="29261" xr:uid="{725A5485-93CF-427E-8D83-5305F9869B60}"/>
    <cellStyle name="YTD" xfId="29262" xr:uid="{CDB4FBDE-0BC4-4B0F-AB49-60B029BDF754}"/>
    <cellStyle name="Összesen" xfId="4377" xr:uid="{542DF602-8A57-4D85-8F58-223B14CFCD3E}"/>
    <cellStyle name="Összesen 10" xfId="11651" xr:uid="{52C3AC4A-81C7-418D-A7E1-B0ED79BABC8D}"/>
    <cellStyle name="Összesen 10 2" xfId="12934" xr:uid="{FAD366F0-DF62-40E2-B412-5B04BB0F24BB}"/>
    <cellStyle name="Összesen 10 3" xfId="12546" xr:uid="{B2986821-CE67-4FB9-984C-493FFAF7D883}"/>
    <cellStyle name="Összesen 11" xfId="11538" xr:uid="{381ADDE3-E7D4-45FC-97A3-7A2D78F1F18E}"/>
    <cellStyle name="Összesen 11 2" xfId="12822" xr:uid="{857253D8-BD67-4855-863A-26DCB4F6982C}"/>
    <cellStyle name="Összesen 11 3" xfId="12672" xr:uid="{7D9073BF-2D61-4ED3-927F-B898070F12B4}"/>
    <cellStyle name="Összesen 2" xfId="9288" xr:uid="{2AE01AC2-DD69-4F50-86E0-69864F34375D}"/>
    <cellStyle name="Összesen 2 10" xfId="11936" xr:uid="{95502A2E-9B9E-4FB5-B2C5-71613946C123}"/>
    <cellStyle name="Összesen 2 10 2" xfId="13207" xr:uid="{9A48A1EF-1ACA-40D4-888C-F1A0AEC58BBB}"/>
    <cellStyle name="Összesen 2 10 3" xfId="13535" xr:uid="{182CCD1C-4A89-4F2D-97CE-D7B395EE214F}"/>
    <cellStyle name="Összesen 2 2" xfId="11027" xr:uid="{DD177652-C9F7-4905-ACF8-FF89F4079A32}"/>
    <cellStyle name="Összesen 2 2 2" xfId="12069" xr:uid="{B63333EE-D78C-4A6B-9EB4-674B9351C51B}"/>
    <cellStyle name="Összesen 2 2 2 2" xfId="13294" xr:uid="{4C6C5FC8-A2B5-482A-9BE7-E1AEA6F15C87}"/>
    <cellStyle name="Összesen 2 2 2 3" xfId="13622" xr:uid="{8DDD4074-BBB3-4850-9906-9BD4E8EEFF17}"/>
    <cellStyle name="Összesen 2 2 3" xfId="11728" xr:uid="{3F93B85F-F724-4F85-8F2D-1D8E1526AB2D}"/>
    <cellStyle name="Összesen 2 2 3 2" xfId="13007" xr:uid="{68C6D381-ADC6-491B-AC03-F4892030C18D}"/>
    <cellStyle name="Összesen 2 2 3 3" xfId="12532" xr:uid="{1EB8076E-5B1B-433D-8AA0-11BC54F3555E}"/>
    <cellStyle name="Összesen 2 2 4" xfId="12410" xr:uid="{BB86E15F-39EB-4662-AC0D-15B1587AD227}"/>
    <cellStyle name="Összesen 2 2 4 2" xfId="13382" xr:uid="{2E36E665-D9FC-4A7D-84DC-FB30D8EBAD95}"/>
    <cellStyle name="Összesen 2 2 4 3" xfId="13710" xr:uid="{D7BBB824-FE58-47BC-8249-084B702388C1}"/>
    <cellStyle name="Összesen 2 2 5" xfId="11727" xr:uid="{0CBEF6E9-3628-45B4-9383-85DC4E728A8D}"/>
    <cellStyle name="Összesen 2 2 5 2" xfId="13006" xr:uid="{BC653983-D5C2-4CEC-9B03-0BB6D0CB8AA3}"/>
    <cellStyle name="Összesen 2 2 5 3" xfId="12456" xr:uid="{34D632BD-C3CC-4EDA-A75B-D830F68336CD}"/>
    <cellStyle name="Összesen 2 3" xfId="11019" xr:uid="{D00F0746-DE74-43DC-871A-5AA9AA4E2882}"/>
    <cellStyle name="Összesen 2 3 2" xfId="12061" xr:uid="{6FBE0B9F-A1DB-4DAF-B031-8576DFAEB816}"/>
    <cellStyle name="Összesen 2 3 2 2" xfId="13286" xr:uid="{FE4D23DB-80ED-453E-9212-6F7CCAD7AECD}"/>
    <cellStyle name="Összesen 2 3 2 3" xfId="13614" xr:uid="{9F856042-F6D1-4D21-ACCB-779CD6CF65BD}"/>
    <cellStyle name="Összesen 2 3 3" xfId="11548" xr:uid="{FD1538D6-BDA2-4455-B0D0-2CF02D23928E}"/>
    <cellStyle name="Összesen 2 3 3 2" xfId="12832" xr:uid="{027C0398-66BE-43EB-9D97-E6E47969E7BE}"/>
    <cellStyle name="Összesen 2 3 3 3" xfId="12484" xr:uid="{7D1C1799-1680-40B8-B014-E753C6A54DA2}"/>
    <cellStyle name="Összesen 2 3 4" xfId="11514" xr:uid="{9FBDBE4D-235F-411B-975C-FE4516921E42}"/>
    <cellStyle name="Összesen 2 3 4 2" xfId="12798" xr:uid="{E5DEA604-8C40-4447-8CF2-6C27617568D6}"/>
    <cellStyle name="Összesen 2 3 4 3" xfId="12675" xr:uid="{9BCEF247-3E51-44F9-B615-68D845E5789B}"/>
    <cellStyle name="Összesen 2 3 5" xfId="11537" xr:uid="{29007E38-93A6-409E-BD6F-FF94157CAECC}"/>
    <cellStyle name="Összesen 2 3 5 2" xfId="12821" xr:uid="{642EE62D-08EA-45A0-B90D-3DFDB212B322}"/>
    <cellStyle name="Összesen 2 3 5 3" xfId="12715" xr:uid="{5810F897-A810-46F7-BF8F-D4AF27F16F4E}"/>
    <cellStyle name="Összesen 2 4" xfId="11008" xr:uid="{06FA79CF-2750-46C0-88DB-4728C7BA9118}"/>
    <cellStyle name="Összesen 2 4 2" xfId="12050" xr:uid="{70CFF177-52F9-4280-970A-3C3747AF3656}"/>
    <cellStyle name="Összesen 2 4 2 2" xfId="13275" xr:uid="{BAD7982C-0642-4592-BF56-DC83E157B86C}"/>
    <cellStyle name="Összesen 2 4 2 3" xfId="13603" xr:uid="{7349E3EA-0A3F-4A42-AD60-E37C65A21A7E}"/>
    <cellStyle name="Összesen 2 4 3" xfId="11842" xr:uid="{17A2BD2E-ABF3-4D87-9AC7-E9C225FA41DB}"/>
    <cellStyle name="Összesen 2 4 3 2" xfId="13120" xr:uid="{112CC290-523B-4ADB-A675-BD2C24D7D0FF}"/>
    <cellStyle name="Összesen 2 4 3 3" xfId="13448" xr:uid="{4AC3CBD6-2FB8-4FF2-99F7-F5F7C31D167F}"/>
    <cellStyle name="Összesen 2 4 4" xfId="11788" xr:uid="{07868C52-8B2D-46D2-BBAA-9B90487A1C74}"/>
    <cellStyle name="Összesen 2 4 4 2" xfId="13067" xr:uid="{850833E1-FE5C-474A-BD64-D11F1DFE7221}"/>
    <cellStyle name="Összesen 2 4 4 3" xfId="12450" xr:uid="{163BEAA9-AC62-4E09-B546-B53B83F49473}"/>
    <cellStyle name="Összesen 2 4 5" xfId="11766" xr:uid="{AA063EF1-D1B9-43A6-BCC0-7B08E84C817A}"/>
    <cellStyle name="Összesen 2 4 5 2" xfId="13045" xr:uid="{64F36349-47A0-4CBF-9DDE-E84AE939813A}"/>
    <cellStyle name="Összesen 2 4 5 3" xfId="12754" xr:uid="{233475E4-692E-4163-B9F3-D1A251D022E1}"/>
    <cellStyle name="Összesen 2 5" xfId="11036" xr:uid="{E92670D6-AB27-4414-8500-F6185230A5F2}"/>
    <cellStyle name="Összesen 2 5 2" xfId="12078" xr:uid="{097B6893-E7A9-4166-81D3-EBF0C7E5B8DD}"/>
    <cellStyle name="Összesen 2 5 2 2" xfId="13303" xr:uid="{34DBA82C-9472-4673-B95F-E21B4014DDED}"/>
    <cellStyle name="Összesen 2 5 2 3" xfId="13631" xr:uid="{67CAA76B-FF1C-443B-8C20-C892721C4E41}"/>
    <cellStyle name="Összesen 2 5 3" xfId="11609" xr:uid="{C03E6B61-5452-4E7D-B60C-6BD510BCA1D3}"/>
    <cellStyle name="Összesen 2 5 3 2" xfId="12893" xr:uid="{3D7131F4-568E-426D-B798-19F2D50540F3}"/>
    <cellStyle name="Összesen 2 5 3 3" xfId="12719" xr:uid="{6424CF24-7234-4781-AF73-97EB3190E95E}"/>
    <cellStyle name="Összesen 2 5 4" xfId="11677" xr:uid="{23ABF4A0-9D73-4638-9F36-83BA9A3A7A8C}"/>
    <cellStyle name="Összesen 2 5 4 2" xfId="12959" xr:uid="{E7AC283F-1424-4B28-B985-C9EB0D943EBA}"/>
    <cellStyle name="Összesen 2 5 4 3" xfId="12522" xr:uid="{21A2AC31-DEBD-4926-9697-5EBCE4EBE937}"/>
    <cellStyle name="Összesen 2 5 5" xfId="11513" xr:uid="{55DA242A-01D1-4686-A3FE-1C1F494A2205}"/>
    <cellStyle name="Összesen 2 5 5 2" xfId="12797" xr:uid="{953E44F5-15E6-4630-88AD-AF7F586C4822}"/>
    <cellStyle name="Összesen 2 5 5 3" xfId="12725" xr:uid="{2F55B156-6BAC-4881-B057-93E8708F6506}"/>
    <cellStyle name="Összesen 2 6" xfId="10961" xr:uid="{04B3FF87-50D2-417A-AA19-248D86799276}"/>
    <cellStyle name="Összesen 2 6 2" xfId="12003" xr:uid="{5E0B265A-2756-4C2C-BB41-EC3E39AA6E3F}"/>
    <cellStyle name="Összesen 2 6 2 2" xfId="13251" xr:uid="{556E9ADC-199E-4403-A0CB-3CB789D197BB}"/>
    <cellStyle name="Összesen 2 6 2 3" xfId="13579" xr:uid="{E2ADBFED-BFD2-41B9-9919-FBD6C4E68C02}"/>
    <cellStyle name="Összesen 2 6 3" xfId="11939" xr:uid="{49EC7E30-9A51-4E60-B705-F89B7E5EAD5F}"/>
    <cellStyle name="Összesen 2 6 3 2" xfId="13210" xr:uid="{1075D551-B530-4F83-BA4E-8870FC51DBB8}"/>
    <cellStyle name="Összesen 2 6 3 3" xfId="13538" xr:uid="{8C70E816-639B-4E42-B3AE-E52BB53E7432}"/>
    <cellStyle name="Összesen 2 6 4" xfId="12417" xr:uid="{B71573B1-80E9-4CD8-A657-0ED6937B663B}"/>
    <cellStyle name="Összesen 2 6 4 2" xfId="13389" xr:uid="{A5D56ED5-A398-4CA8-A56F-90CDB5ED6C7B}"/>
    <cellStyle name="Összesen 2 6 4 3" xfId="13717" xr:uid="{A3D6C4AF-C2B5-4D5E-B36E-2D9FF421AA4D}"/>
    <cellStyle name="Összesen 2 6 5" xfId="11736" xr:uid="{1AA1F6CA-1CFC-4FDD-A21E-45844EFBF7DF}"/>
    <cellStyle name="Összesen 2 6 5 2" xfId="13015" xr:uid="{93374C05-07D4-4C4B-B716-4907FFF6DC13}"/>
    <cellStyle name="Összesen 2 6 5 3" xfId="12501" xr:uid="{7495E8A0-6405-400D-94FA-D46F321E3E6C}"/>
    <cellStyle name="Összesen 2 7" xfId="11876" xr:uid="{4F324BEB-3816-421E-8955-DA6407908827}"/>
    <cellStyle name="Összesen 2 7 2" xfId="13154" xr:uid="{8E4E682C-22C8-4FD9-83F5-E989607E5E72}"/>
    <cellStyle name="Összesen 2 7 3" xfId="13482" xr:uid="{F61D32BA-E8C6-44B7-B824-7BC4622DAEA2}"/>
    <cellStyle name="Összesen 2 8" xfId="11621" xr:uid="{9151B739-7AF4-4B87-B432-4BEBFC20FD14}"/>
    <cellStyle name="Összesen 2 8 2" xfId="12905" xr:uid="{A3E25E7E-0930-4644-BB60-8013DE1B1ED9}"/>
    <cellStyle name="Összesen 2 8 3" xfId="12466" xr:uid="{1CA1905A-E59B-4A82-A46A-FC1DB3D5DF83}"/>
    <cellStyle name="Összesen 2 9" xfId="11907" xr:uid="{154346CD-0499-4DDF-B223-6B59A961B9AA}"/>
    <cellStyle name="Összesen 2 9 2" xfId="13179" xr:uid="{18A97DE9-C451-481C-B564-3FD1739B6A63}"/>
    <cellStyle name="Összesen 2 9 3" xfId="13507" xr:uid="{730813AF-79F9-4AB6-B762-FE4AFE37E59B}"/>
    <cellStyle name="Összesen 3" xfId="11065" xr:uid="{E56DB042-1609-43FE-BD7E-B2DC0F50957B}"/>
    <cellStyle name="Összesen 3 2" xfId="12107" xr:uid="{9EB3E017-78F5-44B2-BBB6-3A0256A9D6AC}"/>
    <cellStyle name="Összesen 3 2 2" xfId="13332" xr:uid="{A212E39A-10BF-4DDD-B606-4F41642822E1}"/>
    <cellStyle name="Összesen 3 2 3" xfId="13660" xr:uid="{7A9401E6-F98D-4365-969D-6AE3046E838F}"/>
    <cellStyle name="Összesen 3 3" xfId="11901" xr:uid="{CF0B48DF-0FC7-4F13-A0C0-59B696395065}"/>
    <cellStyle name="Összesen 3 3 2" xfId="13173" xr:uid="{DB2C4318-E497-46B6-98CB-013F7E0DA1C8}"/>
    <cellStyle name="Összesen 3 3 3" xfId="13501" xr:uid="{01DF070F-353D-4A24-8852-4FD672F2A44C}"/>
    <cellStyle name="Összesen 3 4" xfId="11491" xr:uid="{16FB525E-B96C-4C2A-B450-510A5DCA89EF}"/>
    <cellStyle name="Összesen 3 4 2" xfId="12776" xr:uid="{26AD85F5-32C5-4C91-AE14-72D7F34F104A}"/>
    <cellStyle name="Összesen 3 4 3" xfId="12599" xr:uid="{2402BC58-1AEC-475C-97A0-E8432DE49355}"/>
    <cellStyle name="Összesen 3 5" xfId="12382" xr:uid="{26D4A61B-5F06-4773-8746-0491EBB5ABA2}"/>
    <cellStyle name="Összesen 3 5 2" xfId="13361" xr:uid="{D0A53C21-9448-49FC-B135-5720C2842564}"/>
    <cellStyle name="Összesen 3 5 3" xfId="13689" xr:uid="{7A83F9CE-2F43-4327-9612-B1412A68BED2}"/>
    <cellStyle name="Összesen 4" xfId="10991" xr:uid="{D8A7EB1D-A1AF-43B0-BA93-C92A6D2C13CD}"/>
    <cellStyle name="Összesen 4 2" xfId="12033" xr:uid="{5B0BFD87-F6F3-4EB0-B8C8-8B1442B6437D}"/>
    <cellStyle name="Összesen 4 2 2" xfId="13258" xr:uid="{B4322C61-34A7-4715-80E3-0CF477C8E3FF}"/>
    <cellStyle name="Összesen 4 2 3" xfId="13586" xr:uid="{13A5D270-E06F-4F2D-9D09-BE5C49C72221}"/>
    <cellStyle name="Összesen 4 3" xfId="11724" xr:uid="{09FEDAF1-F79B-4626-88C3-55913E5ABDE8}"/>
    <cellStyle name="Összesen 4 3 2" xfId="13003" xr:uid="{7BFCF662-AC01-4BF9-B266-6702576CC8F9}"/>
    <cellStyle name="Összesen 4 3 3" xfId="12626" xr:uid="{DB02E847-DD0E-481C-B008-A06CDAAE18D5}"/>
    <cellStyle name="Összesen 4 4" xfId="11918" xr:uid="{1262D608-471E-4789-A5B7-566DF179FB57}"/>
    <cellStyle name="Összesen 4 4 2" xfId="13190" xr:uid="{10A8DE68-60B9-4447-B4DB-6786A66D23B7}"/>
    <cellStyle name="Összesen 4 4 3" xfId="13518" xr:uid="{B6958B72-EA0E-4028-9DE1-7EE9EB026319}"/>
    <cellStyle name="Összesen 4 5" xfId="11581" xr:uid="{AA043F21-54C1-4040-B97A-D6CCBB0B62DC}"/>
    <cellStyle name="Összesen 4 5 2" xfId="12865" xr:uid="{C58317D5-7C32-4B62-9922-3BC860FAF3C6}"/>
    <cellStyle name="Összesen 4 5 3" xfId="12476" xr:uid="{F09D8F7A-8A3F-4AA6-9DBF-068348AE85E7}"/>
    <cellStyle name="Összesen 5" xfId="11030" xr:uid="{10C6AD8D-4262-4CCE-B909-21D07442FFEA}"/>
    <cellStyle name="Összesen 5 2" xfId="12072" xr:uid="{D17D7A24-7173-4DE5-BB65-80BCC8108F00}"/>
    <cellStyle name="Összesen 5 2 2" xfId="13297" xr:uid="{C90C8EFA-89FC-4B61-8919-9D257C5D0467}"/>
    <cellStyle name="Összesen 5 2 3" xfId="13625" xr:uid="{E49033BD-1B60-42F9-8713-C641C15B55B9}"/>
    <cellStyle name="Összesen 5 3" xfId="11500" xr:uid="{EC412132-893B-4F07-BF60-5BFD0339B65E}"/>
    <cellStyle name="Összesen 5 3 2" xfId="12785" xr:uid="{584BDED6-F5DB-4B96-B250-DC0E975DBA49}"/>
    <cellStyle name="Összesen 5 3 3" xfId="12496" xr:uid="{1DC3F9C8-1185-4F12-A4D8-C12B786A2109}"/>
    <cellStyle name="Összesen 5 4" xfId="11731" xr:uid="{EFB15248-2AF4-437F-84BF-BC769ECBF8CB}"/>
    <cellStyle name="Összesen 5 4 2" xfId="13010" xr:uid="{CC48FCC8-5E40-4750-98D5-FD3AB71FBFF8}"/>
    <cellStyle name="Összesen 5 4 3" xfId="12683" xr:uid="{DE9C78D0-794D-4899-8F42-56080CC10E46}"/>
    <cellStyle name="Összesen 5 5" xfId="11773" xr:uid="{8DF37E65-7081-4BBB-B3E6-0A3455F2D588}"/>
    <cellStyle name="Összesen 5 5 2" xfId="13052" xr:uid="{40B77462-E7F1-4F68-9912-E8295CF1BD82}"/>
    <cellStyle name="Összesen 5 5 3" xfId="12748" xr:uid="{6F5B71E8-5F94-48F4-8EFC-29C68BD2AF20}"/>
    <cellStyle name="Összesen 6" xfId="11080" xr:uid="{C03CFF64-DD63-414C-A7B2-95FE68DCF10F}"/>
    <cellStyle name="Összesen 6 2" xfId="12122" xr:uid="{509AEA17-8C5C-4F6E-949C-FB69A918FEF4}"/>
    <cellStyle name="Összesen 6 2 2" xfId="13342" xr:uid="{2E46FAF7-35C1-4A28-9303-1FE053A4A62B}"/>
    <cellStyle name="Összesen 6 2 3" xfId="13670" xr:uid="{2057CF37-8A55-428E-857D-58546B25FB4D}"/>
    <cellStyle name="Összesen 6 3" xfId="11562" xr:uid="{11466C8C-FE5B-4D5C-8A83-65D0BA27FEEB}"/>
    <cellStyle name="Összesen 6 3 2" xfId="12846" xr:uid="{0A7AF5AA-BD7B-454F-B377-54DEA8C95459}"/>
    <cellStyle name="Összesen 6 3 3" xfId="12669" xr:uid="{5F2FA90A-3C33-4BB4-992B-661A29ED5AA7}"/>
    <cellStyle name="Összesen 6 4" xfId="11579" xr:uid="{31D690D5-A2F4-494B-A396-C2A59DE8ECD8}"/>
    <cellStyle name="Összesen 6 4 2" xfId="12863" xr:uid="{F5331D04-DD09-42E8-9FB9-87B7EEBD86E2}"/>
    <cellStyle name="Összesen 6 4 3" xfId="12588" xr:uid="{C2B103BD-F841-49B0-86A4-0C2655FDB6E1}"/>
    <cellStyle name="Összesen 6 5" xfId="11739" xr:uid="{AAAA5BCF-7AF9-4D7C-83CA-995B4EEBC302}"/>
    <cellStyle name="Összesen 6 5 2" xfId="13018" xr:uid="{A39D504A-A0B5-4AB6-A8BF-543EE8753E10}"/>
    <cellStyle name="Összesen 6 5 3" xfId="12602" xr:uid="{A15E0533-D17D-4AE7-A51E-6C750004F618}"/>
    <cellStyle name="Összesen 7" xfId="10949" xr:uid="{7B698B1E-77D3-4671-A194-FF9CDDF31A30}"/>
    <cellStyle name="Összesen 7 2" xfId="11991" xr:uid="{EB4F3C14-C5C0-451E-B908-566DF6A05227}"/>
    <cellStyle name="Összesen 7 2 2" xfId="13239" xr:uid="{AB662B67-964B-4A36-8760-E01948531616}"/>
    <cellStyle name="Összesen 7 2 3" xfId="13567" xr:uid="{427BBAB1-A542-4C3B-BD86-DC9FEE0053A2}"/>
    <cellStyle name="Összesen 7 3" xfId="11454" xr:uid="{0F72A679-65D6-4A66-9942-4CD5B51FB4CE}"/>
    <cellStyle name="Összesen 7 3 2" xfId="12764" xr:uid="{660CF407-798B-4C01-9E19-6257085F34B2}"/>
    <cellStyle name="Összesen 7 3 3" xfId="12706" xr:uid="{DCADE58D-49E4-4462-8E7D-ACC0184F99B9}"/>
    <cellStyle name="Összesen 7 4" xfId="11663" xr:uid="{4902DE09-E512-4440-9D25-405579130125}"/>
    <cellStyle name="Összesen 7 4 2" xfId="12945" xr:uid="{6F7519D7-6718-4C3B-A2D8-BFACBEA2AD0A}"/>
    <cellStyle name="Összesen 7 4 3" xfId="12538" xr:uid="{FAB61C36-67E3-4D9B-B596-D1A5E34CA971}"/>
    <cellStyle name="Összesen 7 5" xfId="12425" xr:uid="{02BE75A9-9599-4DF8-9359-D561CDB85AC2}"/>
    <cellStyle name="Összesen 7 5 2" xfId="13397" xr:uid="{1FF1BE0D-4B9F-4996-8983-38421E0BD73B}"/>
    <cellStyle name="Összesen 7 5 3" xfId="13725" xr:uid="{B93F7FCA-476A-4407-AC25-ED1D4C11D8D0}"/>
    <cellStyle name="Összesen 8" xfId="11674" xr:uid="{3B1B0E17-326A-40BD-BDF2-CF99E56F2DDA}"/>
    <cellStyle name="Összesen 8 2" xfId="12956" xr:uid="{F8B3CACD-4ED9-4681-9494-342FC2E28B94}"/>
    <cellStyle name="Összesen 8 3" xfId="12617" xr:uid="{3561B564-1FC8-4A28-AD0B-D4EEF879A3D6}"/>
    <cellStyle name="Összesen 9" xfId="11541" xr:uid="{D74EBA30-00DD-454A-9333-4580BB8EF4B8}"/>
    <cellStyle name="Összesen 9 2" xfId="12825" xr:uid="{CB484A7D-91DB-41EF-85BD-5880AF58FFE3}"/>
    <cellStyle name="Összesen 9 3" xfId="12485" xr:uid="{5D5FE84A-4F60-40FF-8049-AE1317516A0B}"/>
    <cellStyle name="Βασικό_11-99" xfId="29263" xr:uid="{845423F5-29C2-42DD-85AB-0CAC0BA374C3}"/>
    <cellStyle name="Δεσμός_cosmote us gaap 31.3.2000" xfId="29264" xr:uid="{B9A27FB9-A547-4746-8F2F-C17A066A15E0}"/>
    <cellStyle name="Διαχωριστικό χιλιάδων/υποδιαστολή [0]_11-99" xfId="29265" xr:uid="{67195C80-92DC-4EB9-BB68-975547478231}"/>
    <cellStyle name="Διαχωριστικό χιλιάδων/υποδιαστολή_11-99" xfId="29266" xr:uid="{7E6695C2-DCA2-4CE1-BA75-A141966827C5}"/>
    <cellStyle name="Νομισματικό [0]_11-99" xfId="29267" xr:uid="{4BE0DC5C-ED31-4924-8C41-46B39FAF9B7C}"/>
    <cellStyle name="Νομισματικό_11-99" xfId="29268" xr:uid="{5D9E8B71-46D6-4DC2-AD4C-BE5797E44D61}"/>
    <cellStyle name="쉼표 [0]_CY200506-BSPL" xfId="29269" xr:uid="{677FA751-84EA-4D73-9F2B-4E66B97278DF}"/>
    <cellStyle name="콤마 [0]_2BSPL200001" xfId="29270" xr:uid="{605610C6-D56A-4852-BECB-CE181C69672B}"/>
    <cellStyle name="콤마_2BSPL200001" xfId="29271" xr:uid="{8F7C5EB5-8BBE-4E3E-AA49-1B6D630EC14F}"/>
    <cellStyle name="표준_accounting code-saving" xfId="29272" xr:uid="{1BD592F1-E8D5-426B-A2C5-49F4E434305B}"/>
    <cellStyle name="一般_Balance" xfId="29273" xr:uid="{E56F3D19-EA8E-4403-989A-E98CEC202EF3}"/>
    <cellStyle name="千分位[0]_Balance" xfId="29274" xr:uid="{1643BC49-030B-4E81-AAFC-6B1832B67B21}"/>
    <cellStyle name="千分位_Balance" xfId="29275" xr:uid="{B999E48B-60D0-49B8-8CF3-5051AB7C07C2}"/>
    <cellStyle name="桁区切り [0.00]_2002.11.01_N_NISHIMURA_BNPP Spread PRD " xfId="29276" xr:uid="{B617D8C8-5588-49F6-B8C2-3BE050B0ACB6}"/>
    <cellStyle name="桁区切り_2002.11.01_N_NISHIMURA_BNPP Spread PRD " xfId="29277" xr:uid="{DE3B4B78-4137-4035-AD37-17B77E9572EE}"/>
    <cellStyle name="標準_2003-12_Sent_Thesee_Conduit" xfId="29278" xr:uid="{F169CB05-0A60-4526-9602-56F16357DE7F}"/>
    <cellStyle name="貨幣 [0]_Balance" xfId="29279" xr:uid="{5268B945-4B66-4377-911C-942195AEDF03}"/>
    <cellStyle name="貨幣_Balance" xfId="29280" xr:uid="{82F8206D-DAB5-4790-BF97-9FF4DC285037}"/>
    <cellStyle name="通貨 [0.00]_2003-12_Sent_Thesee_Conduit" xfId="29281" xr:uid="{39512AD4-BED6-4666-A7B8-C1176700F719}"/>
    <cellStyle name="通貨_2003-12_Sent_Thesee_Conduit" xfId="29282" xr:uid="{47B96D0C-6ADF-4943-8E41-A0A0E6437DDD}"/>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1" Type="http://schemas.openxmlformats.org/officeDocument/2006/relationships/hyperlink" Target="#Content!A1"/></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56030</xdr:colOff>
      <xdr:row>25</xdr:row>
      <xdr:rowOff>44824</xdr:rowOff>
    </xdr:from>
    <xdr:ext cx="10589558" cy="3854824"/>
    <xdr:sp macro="" textlink="">
      <xdr:nvSpPr>
        <xdr:cNvPr id="3" name="TekstSylinder 2">
          <a:extLst>
            <a:ext uri="{FF2B5EF4-FFF2-40B4-BE49-F238E27FC236}">
              <a16:creationId xmlns:a16="http://schemas.microsoft.com/office/drawing/2014/main" id="{30C00D9D-434B-4CB6-8822-426A2D77C35A}"/>
            </a:ext>
          </a:extLst>
        </xdr:cNvPr>
        <xdr:cNvSpPr txBox="1"/>
      </xdr:nvSpPr>
      <xdr:spPr>
        <a:xfrm>
          <a:off x="246530" y="4605618"/>
          <a:ext cx="10589558" cy="38548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a:t>
          </a:r>
        </a:p>
        <a:p>
          <a:endParaRPr lang="nb-NO" sz="1100" b="0"/>
        </a:p>
        <a:p>
          <a:r>
            <a:rPr lang="nb-NO" sz="1100" b="0"/>
            <a: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a:t>
          </a:r>
        </a:p>
        <a:p>
          <a:endParaRPr lang="nb-NO" sz="1100" b="0"/>
        </a:p>
        <a:p>
          <a:r>
            <a:rPr lang="nb-NO" sz="1100" b="0"/>
            <a:t>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a:t>
          </a:r>
        </a:p>
        <a:p>
          <a:endParaRPr lang="nb-NO" sz="1100" b="0"/>
        </a:p>
        <a:p>
          <a:r>
            <a:rPr lang="nb-NO" sz="1100" b="0"/>
            <a:t>Tier 2 capital, consisting of SNP</a:t>
          </a:r>
          <a:r>
            <a:rPr lang="nb-NO" sz="1100" b="0" baseline="0"/>
            <a:t> </a:t>
          </a:r>
          <a:r>
            <a:rPr lang="nb-NO" sz="1100" b="0"/>
            <a:t>bonds, is used to meet the requirement for subordination. The subordination requirement is capped to a maximum of two times the capital requirements in Pillar 1 and Pillar 2 plus the combined buffer requirements.</a:t>
          </a:r>
        </a:p>
        <a:p>
          <a:endParaRPr lang="nb-NO" sz="1100" b="0"/>
        </a:p>
        <a:p>
          <a:r>
            <a:rPr lang="nb-NO" sz="1100" b="0"/>
            <a:t>The covered-bond entities are excluded from the MREL-requirement. The Group risk exposure amount, which includes the risk exposure amounts in the covered bond-entities SpareBank 1 Boligkreditt and SpareBank</a:t>
          </a:r>
          <a:r>
            <a:rPr lang="nb-NO" sz="1100" b="0" baseline="0"/>
            <a:t> 1 Næringskreditt</a:t>
          </a:r>
          <a:r>
            <a:rPr lang="nb-NO" sz="1100" b="0"/>
            <a:t>, are therefore adjusted. Likewise, when calculating own funds to be included in the fulfillment of MREL, The Group's own funds </a:t>
          </a:r>
          <a:r>
            <a:rPr lang="nb-NO" sz="1100" b="0">
              <a:solidFill>
                <a:schemeClr val="dk1"/>
              </a:solidFill>
              <a:effectLst/>
              <a:latin typeface="+mn-lt"/>
              <a:ea typeface="+mn-ea"/>
              <a:cs typeface="+mn-cs"/>
            </a:rPr>
            <a:t>SpareBank 1 Boligkreditt and SpareBank</a:t>
          </a:r>
          <a:r>
            <a:rPr lang="nb-NO" sz="1100" b="0" baseline="0">
              <a:solidFill>
                <a:schemeClr val="dk1"/>
              </a:solidFill>
              <a:effectLst/>
              <a:latin typeface="+mn-lt"/>
              <a:ea typeface="+mn-ea"/>
              <a:cs typeface="+mn-cs"/>
            </a:rPr>
            <a:t> 1 Næringskreditt</a:t>
          </a:r>
          <a:r>
            <a:rPr lang="nb-NO" sz="1100" b="0"/>
            <a:t> are excluded.</a:t>
          </a:r>
        </a:p>
        <a:p>
          <a:endParaRPr lang="nb-NO" sz="1100" b="0">
            <a:solidFill>
              <a:sysClr val="windowText" lastClr="000000"/>
            </a:solidFill>
          </a:endParaRPr>
        </a:p>
        <a:p>
          <a:r>
            <a:rPr lang="nb-NO" sz="1100" b="0">
              <a:solidFill>
                <a:sysClr val="windowText" lastClr="000000"/>
              </a:solidFill>
            </a:rPr>
            <a:t>The reduction in</a:t>
          </a:r>
          <a:r>
            <a:rPr lang="nb-NO" sz="1100" b="0" baseline="0">
              <a:solidFill>
                <a:sysClr val="windowText" lastClr="000000"/>
              </a:solidFill>
            </a:rPr>
            <a:t> MREL-ratio </a:t>
          </a:r>
          <a:r>
            <a:rPr lang="nb-NO" sz="1100" b="0">
              <a:solidFill>
                <a:sysClr val="windowText" lastClr="000000"/>
              </a:solidFill>
              <a:effectLst/>
              <a:latin typeface="+mn-lt"/>
              <a:ea typeface="+mn-ea"/>
              <a:cs typeface="+mn-cs"/>
            </a:rPr>
            <a:t>since the previous disclosure reference date </a:t>
          </a:r>
          <a:r>
            <a:rPr lang="nb-NO" sz="1100" b="0" baseline="0">
              <a:solidFill>
                <a:sysClr val="windowText" lastClr="000000"/>
              </a:solidFill>
            </a:rPr>
            <a:t>is mainly driven by reduced portfolio of senior debt with </a:t>
          </a:r>
          <a:r>
            <a:rPr lang="nb-NO" sz="1100" b="0">
              <a:solidFill>
                <a:sysClr val="windowText" lastClr="000000"/>
              </a:solidFill>
              <a:effectLst/>
              <a:latin typeface="+mn-lt"/>
              <a:ea typeface="+mn-ea"/>
              <a:cs typeface="+mn-cs"/>
            </a:rPr>
            <a:t>a minimum of one year left until maturity, as well as growth</a:t>
          </a:r>
          <a:r>
            <a:rPr lang="nb-NO" sz="1100" b="0" baseline="0">
              <a:solidFill>
                <a:sysClr val="windowText" lastClr="000000"/>
              </a:solidFill>
              <a:effectLst/>
              <a:latin typeface="+mn-lt"/>
              <a:ea typeface="+mn-ea"/>
              <a:cs typeface="+mn-cs"/>
            </a:rPr>
            <a:t> in TREA (see EU OV1 for explanation of key drivers to variations in RWA)</a:t>
          </a:r>
          <a:r>
            <a:rPr lang="nb-NO" sz="1100" b="0">
              <a:solidFill>
                <a:sysClr val="windowText" lastClr="000000"/>
              </a:solidFill>
              <a:effectLst/>
              <a:latin typeface="+mn-lt"/>
              <a:ea typeface="+mn-ea"/>
              <a:cs typeface="+mn-cs"/>
            </a:rPr>
            <a:t>. The increased MREL-requirement is due to increased</a:t>
          </a:r>
          <a:r>
            <a:rPr lang="nb-NO" sz="1100" b="0" baseline="0">
              <a:solidFill>
                <a:sysClr val="windowText" lastClr="000000"/>
              </a:solidFill>
              <a:effectLst/>
              <a:latin typeface="+mn-lt"/>
              <a:ea typeface="+mn-ea"/>
              <a:cs typeface="+mn-cs"/>
            </a:rPr>
            <a:t> pillar 2-requirement. </a:t>
          </a:r>
          <a:endParaRPr lang="nb-NO" sz="1100" b="0">
            <a:solidFill>
              <a:sysClr val="windowText" lastClr="000000"/>
            </a:solidFill>
          </a:endParaRPr>
        </a:p>
      </xdr:txBody>
    </xdr:sp>
    <xdr:clientData/>
  </xdr:one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56028</xdr:colOff>
      <xdr:row>53</xdr:row>
      <xdr:rowOff>22413</xdr:rowOff>
    </xdr:from>
    <xdr:ext cx="8113059" cy="1086970"/>
    <xdr:sp macro="" textlink="">
      <xdr:nvSpPr>
        <xdr:cNvPr id="2" name="TekstSylinder 1">
          <a:extLst>
            <a:ext uri="{FF2B5EF4-FFF2-40B4-BE49-F238E27FC236}">
              <a16:creationId xmlns:a16="http://schemas.microsoft.com/office/drawing/2014/main" id="{3BFB1257-CAF0-4E80-BC20-6E38EBA25DF0}"/>
            </a:ext>
          </a:extLst>
        </xdr:cNvPr>
        <xdr:cNvSpPr txBox="1"/>
      </xdr:nvSpPr>
      <xdr:spPr>
        <a:xfrm>
          <a:off x="246528" y="8673354"/>
          <a:ext cx="8113059" cy="10869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This table shows the composition of the Group’s own funds and eligible liabilities and ratios.</a:t>
          </a:r>
          <a:r>
            <a:rPr lang="nb-NO" sz="1100" b="0" baseline="0"/>
            <a:t> Please refer to EU KM2 for explanations of key drivers of significant changes.</a:t>
          </a:r>
          <a:endParaRPr lang="nb-NO" sz="1100" b="0"/>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100854</xdr:colOff>
      <xdr:row>44</xdr:row>
      <xdr:rowOff>123266</xdr:rowOff>
    </xdr:from>
    <xdr:ext cx="7922558" cy="1109382"/>
    <xdr:sp macro="" textlink="">
      <xdr:nvSpPr>
        <xdr:cNvPr id="2" name="TekstSylinder 1">
          <a:extLst>
            <a:ext uri="{FF2B5EF4-FFF2-40B4-BE49-F238E27FC236}">
              <a16:creationId xmlns:a16="http://schemas.microsoft.com/office/drawing/2014/main" id="{E31B975E-AD23-4AEA-AF50-A5FB821333F1}"/>
            </a:ext>
          </a:extLst>
        </xdr:cNvPr>
        <xdr:cNvSpPr txBox="1"/>
      </xdr:nvSpPr>
      <xdr:spPr>
        <a:xfrm>
          <a:off x="291354" y="8774207"/>
          <a:ext cx="7922558" cy="1109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increased RWA since</a:t>
          </a:r>
          <a:r>
            <a:rPr lang="nb-NO" sz="1100" b="0" baseline="0">
              <a:solidFill>
                <a:schemeClr val="dk1"/>
              </a:solidFill>
              <a:effectLst/>
              <a:latin typeface="+mn-lt"/>
              <a:ea typeface="+mn-ea"/>
              <a:cs typeface="+mn-cs"/>
            </a:rPr>
            <a:t> </a:t>
          </a:r>
          <a:r>
            <a:rPr lang="nb-NO" sz="1100" b="0">
              <a:solidFill>
                <a:schemeClr val="dk1"/>
              </a:solidFill>
              <a:effectLst/>
              <a:latin typeface="+mn-lt"/>
              <a:ea typeface="+mn-ea"/>
              <a:cs typeface="+mn-cs"/>
            </a:rPr>
            <a:t>the previous disclosure reference date</a:t>
          </a:r>
          <a:r>
            <a:rPr lang="nb-NO" sz="1100" b="0" i="0">
              <a:solidFill>
                <a:schemeClr val="dk1"/>
              </a:solidFill>
              <a:effectLst/>
              <a:latin typeface="+mn-lt"/>
              <a:ea typeface="+mn-ea"/>
              <a:cs typeface="+mn-cs"/>
            </a:rPr>
            <a:t> reflects an increased balance, including increased customer lending during 2023. Increased risk weights for exposures calculated in accordance with the IRB,</a:t>
          </a:r>
          <a:r>
            <a:rPr lang="nb-NO" sz="1100" b="0" i="0" baseline="0">
              <a:solidFill>
                <a:schemeClr val="dk1"/>
              </a:solidFill>
              <a:effectLst/>
              <a:latin typeface="+mn-lt"/>
              <a:ea typeface="+mn-ea"/>
              <a:cs typeface="+mn-cs"/>
            </a:rPr>
            <a:t> </a:t>
          </a:r>
          <a:r>
            <a:rPr lang="en-US" sz="1100">
              <a:solidFill>
                <a:schemeClr val="dk1"/>
              </a:solidFill>
              <a:effectLst/>
              <a:latin typeface="+mn-lt"/>
              <a:ea typeface="+mn-ea"/>
              <a:cs typeface="+mn-cs"/>
            </a:rPr>
            <a:t>particularly</a:t>
          </a:r>
          <a:r>
            <a:rPr lang="nb-NO" sz="1100" b="0" i="0" baseline="0">
              <a:solidFill>
                <a:schemeClr val="dk1"/>
              </a:solidFill>
              <a:effectLst/>
              <a:latin typeface="+mn-lt"/>
              <a:ea typeface="+mn-ea"/>
              <a:cs typeface="+mn-cs"/>
            </a:rPr>
            <a:t> in the exposure class </a:t>
          </a:r>
          <a:r>
            <a:rPr lang="nb-NO" sz="1100" b="0" i="1" baseline="0">
              <a:solidFill>
                <a:schemeClr val="dk1"/>
              </a:solidFill>
              <a:effectLst/>
              <a:latin typeface="+mn-lt"/>
              <a:ea typeface="+mn-ea"/>
              <a:cs typeface="+mn-cs"/>
            </a:rPr>
            <a:t>Corporates</a:t>
          </a:r>
          <a:r>
            <a:rPr lang="nb-NO" sz="1100" b="0" i="0">
              <a:solidFill>
                <a:schemeClr val="dk1"/>
              </a:solidFill>
              <a:effectLst/>
              <a:latin typeface="+mn-lt"/>
              <a:ea typeface="+mn-ea"/>
              <a:cs typeface="+mn-cs"/>
            </a:rPr>
            <a:t>, also contribute to increased RWA.</a:t>
          </a:r>
          <a:endParaRPr lang="nb-NO" sz="1100" b="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12</xdr:row>
      <xdr:rowOff>0</xdr:rowOff>
    </xdr:from>
    <xdr:ext cx="3978088" cy="2734235"/>
    <xdr:sp macro="" textlink="">
      <xdr:nvSpPr>
        <xdr:cNvPr id="10" name="TekstSylinder 1">
          <a:extLst>
            <a:ext uri="{FF2B5EF4-FFF2-40B4-BE49-F238E27FC236}">
              <a16:creationId xmlns:a16="http://schemas.microsoft.com/office/drawing/2014/main" id="{50511FE5-E81F-4356-B6DF-DB7D5E5CD365}"/>
            </a:ext>
          </a:extLst>
        </xdr:cNvPr>
        <xdr:cNvSpPr txBox="1"/>
      </xdr:nvSpPr>
      <xdr:spPr>
        <a:xfrm>
          <a:off x="593912" y="26333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figures in the template above does not include proportionally consolidated entities. This is due to inadequate data.</a:t>
          </a:r>
          <a:endParaRPr lang="nb-NO" sz="1100" b="1"/>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10</xdr:col>
      <xdr:colOff>0</xdr:colOff>
      <xdr:row>7</xdr:row>
      <xdr:rowOff>0</xdr:rowOff>
    </xdr:from>
    <xdr:ext cx="3978088" cy="2734235"/>
    <xdr:sp macro="" textlink="">
      <xdr:nvSpPr>
        <xdr:cNvPr id="3" name="TekstSylinder 2">
          <a:extLst>
            <a:ext uri="{FF2B5EF4-FFF2-40B4-BE49-F238E27FC236}">
              <a16:creationId xmlns:a16="http://schemas.microsoft.com/office/drawing/2014/main" id="{5E7BDA15-EFD1-4AE5-90C5-DEC3589F82DF}"/>
            </a:ext>
          </a:extLst>
        </xdr:cNvPr>
        <xdr:cNvSpPr txBox="1"/>
      </xdr:nvSpPr>
      <xdr:spPr>
        <a:xfrm>
          <a:off x="10914529" y="1333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exposures weighted</a:t>
          </a:r>
          <a:r>
            <a:rPr lang="nb-NO" sz="1100" b="0" baseline="0"/>
            <a:t> average PD </a:t>
          </a:r>
          <a:r>
            <a:rPr lang="nb-NO" sz="1100" b="0"/>
            <a:t>in the template is not applicable due to inadequate data.</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22412</xdr:colOff>
      <xdr:row>68</xdr:row>
      <xdr:rowOff>11206</xdr:rowOff>
    </xdr:from>
    <xdr:ext cx="3978088" cy="2734235"/>
    <xdr:sp macro="" textlink="">
      <xdr:nvSpPr>
        <xdr:cNvPr id="3" name="TekstSylinder 2">
          <a:extLst>
            <a:ext uri="{FF2B5EF4-FFF2-40B4-BE49-F238E27FC236}">
              <a16:creationId xmlns:a16="http://schemas.microsoft.com/office/drawing/2014/main" id="{A6C27A85-6E10-480E-BE66-A00A54074A4E}"/>
            </a:ext>
          </a:extLst>
        </xdr:cNvPr>
        <xdr:cNvSpPr txBox="1"/>
      </xdr:nvSpPr>
      <xdr:spPr>
        <a:xfrm>
          <a:off x="593912" y="1246094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Sector classifications used in this template are based on NACE-codes and as such harmonised with other financial reporting. </a:t>
          </a:r>
          <a:endParaRPr lang="nb-NO" sz="1100" b="1"/>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22</xdr:row>
      <xdr:rowOff>0</xdr:rowOff>
    </xdr:from>
    <xdr:ext cx="3978088" cy="2734235"/>
    <xdr:sp macro="" textlink="">
      <xdr:nvSpPr>
        <xdr:cNvPr id="3" name="TekstSylinder 2">
          <a:extLst>
            <a:ext uri="{FF2B5EF4-FFF2-40B4-BE49-F238E27FC236}">
              <a16:creationId xmlns:a16="http://schemas.microsoft.com/office/drawing/2014/main" id="{063D038D-429C-4612-9382-8CD5D7E5482D}"/>
            </a:ext>
          </a:extLst>
        </xdr:cNvPr>
        <xdr:cNvSpPr txBox="1"/>
      </xdr:nvSpPr>
      <xdr:spPr>
        <a:xfrm>
          <a:off x="571500" y="476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a:t>Norway is part of the EEA and thus template</a:t>
          </a:r>
          <a:r>
            <a:rPr lang="nb-NO" baseline="0"/>
            <a:t> 2 is completed in "Total EU area".</a:t>
          </a:r>
          <a:endParaRPr lang="nb-NO" sz="1100" b="1" baseline="0"/>
        </a:p>
        <a:p>
          <a:br>
            <a:rPr lang="nb-NO"/>
          </a:br>
          <a:r>
            <a:rPr lang="nb-NO" sz="1100" b="0" i="0">
              <a:solidFill>
                <a:schemeClr val="dk1"/>
              </a:solidFill>
              <a:effectLst/>
              <a:latin typeface="+mn-lt"/>
              <a:ea typeface="+mn-ea"/>
              <a:cs typeface="+mn-cs"/>
            </a:rPr>
            <a:t>EPC labels is not in</a:t>
          </a:r>
          <a:r>
            <a:rPr lang="nb-NO" sz="1100" b="0" i="0" baseline="0">
              <a:solidFill>
                <a:schemeClr val="dk1"/>
              </a:solidFill>
              <a:effectLst/>
              <a:latin typeface="+mn-lt"/>
              <a:ea typeface="+mn-ea"/>
              <a:cs typeface="+mn-cs"/>
            </a:rPr>
            <a:t> use in Norway</a:t>
          </a:r>
          <a:r>
            <a:rPr lang="nb-NO" sz="1100" b="0" i="0">
              <a:solidFill>
                <a:schemeClr val="dk1"/>
              </a:solidFill>
              <a:effectLst/>
              <a:latin typeface="+mn-lt"/>
              <a:ea typeface="+mn-ea"/>
              <a:cs typeface="+mn-cs"/>
            </a:rPr>
            <a:t>, but energy grades from A to G.</a:t>
          </a:r>
        </a:p>
        <a:p>
          <a:endParaRPr lang="nb-NO"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column of </a:t>
          </a:r>
          <a:r>
            <a:rPr lang="nb-NO" sz="1100" b="0" i="0">
              <a:solidFill>
                <a:schemeClr val="dk1"/>
              </a:solidFill>
              <a:effectLst/>
              <a:latin typeface="+mn-lt"/>
              <a:ea typeface="+mn-ea"/>
              <a:cs typeface="+mn-cs"/>
            </a:rPr>
            <a:t>energy efficiency in kWh/m² for commercial property </a:t>
          </a:r>
          <a:r>
            <a:rPr lang="nb-NO" sz="1100" b="0">
              <a:solidFill>
                <a:schemeClr val="dk1"/>
              </a:solidFill>
              <a:effectLst/>
              <a:latin typeface="+mn-lt"/>
              <a:ea typeface="+mn-ea"/>
              <a:cs typeface="+mn-cs"/>
            </a:rPr>
            <a:t>is not applicable due to inadequate data.</a:t>
          </a:r>
          <a:endParaRPr lang="nb-NO">
            <a:effectLst/>
          </a:endParaRPr>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22411</xdr:colOff>
      <xdr:row>2</xdr:row>
      <xdr:rowOff>0</xdr:rowOff>
    </xdr:from>
    <xdr:to>
      <xdr:col>2</xdr:col>
      <xdr:colOff>876860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8446F4-3742-482C-8883-B7E0438A7A6D}"/>
            </a:ext>
          </a:extLst>
        </xdr:cNvPr>
        <xdr:cNvSpPr/>
      </xdr:nvSpPr>
      <xdr:spPr>
        <a:xfrm>
          <a:off x="212911"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16</xdr:row>
      <xdr:rowOff>22412</xdr:rowOff>
    </xdr:from>
    <xdr:ext cx="3978088" cy="2734235"/>
    <xdr:sp macro="" textlink="">
      <xdr:nvSpPr>
        <xdr:cNvPr id="3" name="TekstSylinder 2">
          <a:extLst>
            <a:ext uri="{FF2B5EF4-FFF2-40B4-BE49-F238E27FC236}">
              <a16:creationId xmlns:a16="http://schemas.microsoft.com/office/drawing/2014/main" id="{3DDB8EF7-691B-494F-A889-21D6F1604E50}"/>
            </a:ext>
          </a:extLst>
        </xdr:cNvPr>
        <xdr:cNvSpPr txBox="1"/>
      </xdr:nvSpPr>
      <xdr:spPr>
        <a:xfrm>
          <a:off x="190500" y="307041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variations of the risk measures since the previous disclosure reference date is mainly</a:t>
          </a:r>
          <a:r>
            <a:rPr lang="nb-NO" sz="1100" b="0" baseline="0"/>
            <a:t> driven by a change in the the notice period set by Norwegian law for changes in interest rates.</a:t>
          </a:r>
          <a:endParaRPr lang="nb-NO"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Bal%20Sheet,%20P&amp;L%20v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802654\AppData\Local\Microsoft\Windows\INetCache\Content.Outlook\36GUJF86\2023%20Mapping%20Pilar%20Alliansen%20V4.xlsx" TargetMode="External"/><Relationship Id="rId1" Type="http://schemas.openxmlformats.org/officeDocument/2006/relationships/externalLinkPath" Target="file:///C:\Users\a802654\AppData\Local\Microsoft\Windows\INetCache\Content.Outlook\36GUJF86\2023%20Mapping%20Pilar%20Alliansen%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efreshError="1"/>
      <sheetData sheetId="3" refreshError="1"/>
      <sheetData sheetId="4">
        <row r="17369">
          <cell r="N17369">
            <v>218637670</v>
          </cell>
        </row>
      </sheetData>
      <sheetData sheetId="5" refreshError="1"/>
      <sheetData sheetId="6">
        <row r="4375">
          <cell r="N4375">
            <v>1641734478</v>
          </cell>
        </row>
        <row r="4378">
          <cell r="N4378">
            <v>1641734478</v>
          </cell>
        </row>
        <row r="4391">
          <cell r="N4391">
            <v>0</v>
          </cell>
        </row>
        <row r="4395">
          <cell r="N4395">
            <v>619301692</v>
          </cell>
        </row>
        <row r="4398">
          <cell r="N4398">
            <v>619301692</v>
          </cell>
        </row>
        <row r="4418">
          <cell r="N4418">
            <v>0</v>
          </cell>
        </row>
        <row r="4431">
          <cell r="N4431">
            <v>0</v>
          </cell>
        </row>
        <row r="4435">
          <cell r="N4435">
            <v>247595803</v>
          </cell>
        </row>
        <row r="4438">
          <cell r="N4438">
            <v>247595803</v>
          </cell>
        </row>
        <row r="4451">
          <cell r="N4451">
            <v>0</v>
          </cell>
        </row>
        <row r="4455">
          <cell r="N4455">
            <v>371705889</v>
          </cell>
        </row>
        <row r="4458">
          <cell r="N4458">
            <v>371705889</v>
          </cell>
        </row>
        <row r="4471">
          <cell r="N4471">
            <v>0</v>
          </cell>
        </row>
        <row r="4478">
          <cell r="N4478">
            <v>0</v>
          </cell>
        </row>
        <row r="4491">
          <cell r="N4491">
            <v>0</v>
          </cell>
        </row>
        <row r="4498">
          <cell r="N4498">
            <v>0</v>
          </cell>
        </row>
        <row r="4511">
          <cell r="N4511">
            <v>0</v>
          </cell>
        </row>
        <row r="4515">
          <cell r="N4515">
            <v>126878963375</v>
          </cell>
        </row>
        <row r="4518">
          <cell r="N4518">
            <v>114513992502</v>
          </cell>
        </row>
        <row r="4519">
          <cell r="N4519">
            <v>12364970873</v>
          </cell>
        </row>
        <row r="4521">
          <cell r="N4521">
            <v>1830190158</v>
          </cell>
        </row>
        <row r="4531">
          <cell r="N4531">
            <v>1830140776</v>
          </cell>
        </row>
        <row r="4538">
          <cell r="N4538">
            <v>0</v>
          </cell>
        </row>
        <row r="4551">
          <cell r="N4551">
            <v>0</v>
          </cell>
        </row>
        <row r="4555">
          <cell r="N4555">
            <v>547356846</v>
          </cell>
        </row>
        <row r="4558">
          <cell r="N4558">
            <v>545487008</v>
          </cell>
        </row>
        <row r="4559">
          <cell r="N4559">
            <v>1869838</v>
          </cell>
        </row>
        <row r="4571">
          <cell r="N4571">
            <v>0</v>
          </cell>
        </row>
        <row r="4575">
          <cell r="N4575">
            <v>2551158242</v>
          </cell>
        </row>
        <row r="4578">
          <cell r="N4578">
            <v>2551158242</v>
          </cell>
        </row>
        <row r="4591">
          <cell r="N4591">
            <v>0</v>
          </cell>
        </row>
        <row r="4595">
          <cell r="N4595">
            <v>822834135</v>
          </cell>
        </row>
        <row r="4598">
          <cell r="N4598">
            <v>693163831</v>
          </cell>
        </row>
        <row r="4599">
          <cell r="N4599">
            <v>129670304</v>
          </cell>
        </row>
        <row r="4611">
          <cell r="N4611">
            <v>0</v>
          </cell>
        </row>
        <row r="4615">
          <cell r="N4615">
            <v>45694559363</v>
          </cell>
        </row>
        <row r="4618">
          <cell r="N4618">
            <v>37337053641</v>
          </cell>
        </row>
        <row r="4619">
          <cell r="N4619">
            <v>8357505722</v>
          </cell>
        </row>
        <row r="4621">
          <cell r="N4621">
            <v>1524242030</v>
          </cell>
        </row>
        <row r="4631">
          <cell r="N4631">
            <v>1524192648</v>
          </cell>
        </row>
        <row r="4635">
          <cell r="N4635">
            <v>36701062571</v>
          </cell>
        </row>
        <row r="4638">
          <cell r="N4638">
            <v>35792806038</v>
          </cell>
        </row>
        <row r="4639">
          <cell r="N4639">
            <v>908256533</v>
          </cell>
        </row>
        <row r="4641">
          <cell r="N4641">
            <v>715599117</v>
          </cell>
        </row>
        <row r="4651">
          <cell r="N4651">
            <v>715599117</v>
          </cell>
        </row>
        <row r="4675">
          <cell r="N4675">
            <v>77263054789</v>
          </cell>
        </row>
        <row r="4678">
          <cell r="N4678">
            <v>73387129780</v>
          </cell>
        </row>
        <row r="4679">
          <cell r="N4679">
            <v>3875925009</v>
          </cell>
        </row>
        <row r="4681">
          <cell r="N4681">
            <v>305948128</v>
          </cell>
        </row>
        <row r="4691">
          <cell r="N4691">
            <v>305948128</v>
          </cell>
        </row>
        <row r="4778">
          <cell r="N4778">
            <v>0</v>
          </cell>
        </row>
        <row r="4791">
          <cell r="N4791">
            <v>0</v>
          </cell>
        </row>
        <row r="4798">
          <cell r="N4798">
            <v>0</v>
          </cell>
        </row>
        <row r="4811">
          <cell r="N4811">
            <v>0</v>
          </cell>
        </row>
        <row r="4818">
          <cell r="N4818">
            <v>0</v>
          </cell>
        </row>
        <row r="4831">
          <cell r="N4831">
            <v>0</v>
          </cell>
        </row>
        <row r="4838">
          <cell r="N4838">
            <v>0</v>
          </cell>
        </row>
        <row r="4851">
          <cell r="N4851">
            <v>0</v>
          </cell>
        </row>
        <row r="4858">
          <cell r="N4858">
            <v>0</v>
          </cell>
        </row>
        <row r="4871">
          <cell r="N4871">
            <v>0</v>
          </cell>
        </row>
        <row r="4875">
          <cell r="N4875">
            <v>72676143351</v>
          </cell>
        </row>
        <row r="4878">
          <cell r="N4878">
            <v>67760650623</v>
          </cell>
        </row>
        <row r="4879">
          <cell r="N4879">
            <v>4915492728</v>
          </cell>
        </row>
        <row r="4881">
          <cell r="N4881">
            <v>158494320</v>
          </cell>
        </row>
        <row r="4891">
          <cell r="N4891">
            <v>158494320</v>
          </cell>
        </row>
        <row r="4898">
          <cell r="N4898">
            <v>0</v>
          </cell>
        </row>
        <row r="4911">
          <cell r="N4911">
            <v>0</v>
          </cell>
        </row>
        <row r="4918">
          <cell r="N4918">
            <v>0</v>
          </cell>
        </row>
        <row r="4931">
          <cell r="N4931">
            <v>0</v>
          </cell>
        </row>
        <row r="4938">
          <cell r="N4938">
            <v>0</v>
          </cell>
        </row>
        <row r="4951">
          <cell r="N4951">
            <v>0</v>
          </cell>
        </row>
        <row r="4958">
          <cell r="N4958">
            <v>0</v>
          </cell>
        </row>
        <row r="4971">
          <cell r="N4971">
            <v>0</v>
          </cell>
        </row>
        <row r="4975">
          <cell r="N4975">
            <v>1153481885</v>
          </cell>
        </row>
        <row r="4978">
          <cell r="N4978">
            <v>764471256</v>
          </cell>
        </row>
        <row r="4979">
          <cell r="N4979">
            <v>389010629</v>
          </cell>
        </row>
        <row r="4981">
          <cell r="N4981">
            <v>5673046</v>
          </cell>
        </row>
        <row r="4991">
          <cell r="N4991">
            <v>5673046</v>
          </cell>
        </row>
        <row r="4995">
          <cell r="N4995">
            <v>71522661466</v>
          </cell>
        </row>
        <row r="4998">
          <cell r="N4998">
            <v>66996179367</v>
          </cell>
        </row>
        <row r="4999">
          <cell r="N4999">
            <v>4526482099</v>
          </cell>
        </row>
        <row r="5001">
          <cell r="N5001">
            <v>152821274</v>
          </cell>
        </row>
        <row r="5011">
          <cell r="N5011">
            <v>152821274</v>
          </cell>
        </row>
        <row r="5035">
          <cell r="N5035">
            <v>36774003317</v>
          </cell>
        </row>
        <row r="5048">
          <cell r="N5048">
            <v>94815089</v>
          </cell>
        </row>
        <row r="5061">
          <cell r="N5061">
            <v>9163159740</v>
          </cell>
        </row>
        <row r="5074">
          <cell r="N5074">
            <v>27018807328</v>
          </cell>
        </row>
        <row r="5087">
          <cell r="N5087">
            <v>141539600</v>
          </cell>
        </row>
        <row r="5100">
          <cell r="N5100">
            <v>355681560</v>
          </cell>
        </row>
        <row r="5113">
          <cell r="N5113">
            <v>6279210715</v>
          </cell>
        </row>
        <row r="5116">
          <cell r="N5116">
            <v>3986693</v>
          </cell>
        </row>
        <row r="5178">
          <cell r="N5178">
            <v>42845812</v>
          </cell>
        </row>
        <row r="5191">
          <cell r="N5191">
            <v>6236364903</v>
          </cell>
        </row>
        <row r="5194">
          <cell r="N5194">
            <v>3986693</v>
          </cell>
        </row>
        <row r="5257">
          <cell r="N5257">
            <v>19048027</v>
          </cell>
        </row>
        <row r="5260">
          <cell r="N5260">
            <v>19039465</v>
          </cell>
        </row>
        <row r="5261">
          <cell r="N5261">
            <v>8562</v>
          </cell>
        </row>
        <row r="5263">
          <cell r="N5263">
            <v>0</v>
          </cell>
        </row>
        <row r="5273">
          <cell r="N5273">
            <v>0</v>
          </cell>
        </row>
        <row r="5337">
          <cell r="N5337">
            <v>39153993</v>
          </cell>
        </row>
        <row r="5508">
          <cell r="N5508">
            <v>-462704153</v>
          </cell>
        </row>
        <row r="5509">
          <cell r="N5509">
            <v>-191260273</v>
          </cell>
        </row>
        <row r="5510">
          <cell r="N5510">
            <v>-271443880</v>
          </cell>
        </row>
        <row r="5512">
          <cell r="N5512">
            <v>-271205111</v>
          </cell>
        </row>
        <row r="5522">
          <cell r="N5522">
            <v>-271205111</v>
          </cell>
        </row>
        <row r="5542">
          <cell r="N5542">
            <v>-24100</v>
          </cell>
        </row>
        <row r="5543">
          <cell r="N5543">
            <v>-24100</v>
          </cell>
        </row>
        <row r="5559">
          <cell r="N5559">
            <v>-2978871</v>
          </cell>
        </row>
        <row r="5560">
          <cell r="N5560">
            <v>-2978871</v>
          </cell>
        </row>
        <row r="5576">
          <cell r="N5576">
            <v>-1273020</v>
          </cell>
        </row>
        <row r="5577">
          <cell r="N5577">
            <v>-248866</v>
          </cell>
        </row>
        <row r="5578">
          <cell r="N5578">
            <v>-1024154</v>
          </cell>
        </row>
        <row r="5593">
          <cell r="N5593">
            <v>-361357709</v>
          </cell>
        </row>
        <row r="5594">
          <cell r="N5594">
            <v>-110872602</v>
          </cell>
        </row>
        <row r="5595">
          <cell r="N5595">
            <v>-250485107</v>
          </cell>
        </row>
        <row r="5597">
          <cell r="N5597">
            <v>-206839220</v>
          </cell>
        </row>
        <row r="5607">
          <cell r="N5607">
            <v>-206839220</v>
          </cell>
        </row>
        <row r="5610">
          <cell r="N5610">
            <v>-230120502</v>
          </cell>
        </row>
        <row r="5611">
          <cell r="N5611">
            <v>-68002122</v>
          </cell>
        </row>
        <row r="5612">
          <cell r="N5612">
            <v>-162118380</v>
          </cell>
        </row>
        <row r="5614">
          <cell r="N5614">
            <v>-206839220</v>
          </cell>
        </row>
        <row r="5624">
          <cell r="N5624">
            <v>-131001436</v>
          </cell>
        </row>
        <row r="5644">
          <cell r="N5644">
            <v>-97070453</v>
          </cell>
        </row>
        <row r="5645">
          <cell r="N5645">
            <v>-77135834</v>
          </cell>
        </row>
        <row r="5646">
          <cell r="N5646">
            <v>-19934619</v>
          </cell>
        </row>
        <row r="5648">
          <cell r="N5648">
            <v>-64365891</v>
          </cell>
        </row>
        <row r="5658">
          <cell r="N5658">
            <v>-64365891</v>
          </cell>
        </row>
        <row r="5814">
          <cell r="N5814">
            <v>-43281367</v>
          </cell>
        </row>
        <row r="5815">
          <cell r="N5815">
            <v>-800649</v>
          </cell>
        </row>
        <row r="5816">
          <cell r="N5816">
            <v>-42480718</v>
          </cell>
        </row>
        <row r="5818">
          <cell r="N5818">
            <v>-7065724</v>
          </cell>
        </row>
        <row r="5828">
          <cell r="N5828">
            <v>-7065724</v>
          </cell>
        </row>
        <row r="5899">
          <cell r="N5899">
            <v>-6802028</v>
          </cell>
        </row>
        <row r="5900">
          <cell r="N5900">
            <v>-800649</v>
          </cell>
        </row>
        <row r="5901">
          <cell r="N5901">
            <v>-6001379</v>
          </cell>
        </row>
        <row r="5916">
          <cell r="N5916">
            <v>-36479339</v>
          </cell>
        </row>
        <row r="5918">
          <cell r="N5918">
            <v>-36479339</v>
          </cell>
        </row>
        <row r="5920">
          <cell r="N5920">
            <v>-7065724</v>
          </cell>
        </row>
        <row r="5930">
          <cell r="N5930">
            <v>-7065724</v>
          </cell>
        </row>
        <row r="6004">
          <cell r="N6004">
            <v>-2997964</v>
          </cell>
        </row>
        <row r="6058">
          <cell r="N6058">
            <v>-2997964</v>
          </cell>
        </row>
        <row r="6119">
          <cell r="N6119">
            <v>0</v>
          </cell>
        </row>
        <row r="6128">
          <cell r="N6128">
            <v>0</v>
          </cell>
        </row>
        <row r="6137">
          <cell r="N6137">
            <v>0</v>
          </cell>
        </row>
        <row r="6146">
          <cell r="N6146">
            <v>0</v>
          </cell>
        </row>
        <row r="6155">
          <cell r="N6155">
            <v>26525275</v>
          </cell>
        </row>
        <row r="6156">
          <cell r="N6156">
            <v>11162174</v>
          </cell>
        </row>
        <row r="6157">
          <cell r="N6157">
            <v>15363101</v>
          </cell>
        </row>
        <row r="6159">
          <cell r="N6159">
            <v>88457</v>
          </cell>
        </row>
        <row r="6161">
          <cell r="N6161">
            <v>88457</v>
          </cell>
        </row>
        <row r="6164">
          <cell r="N6164">
            <v>10110453</v>
          </cell>
        </row>
        <row r="6165">
          <cell r="N6165">
            <v>9770923</v>
          </cell>
        </row>
        <row r="6166">
          <cell r="N6166">
            <v>339530</v>
          </cell>
        </row>
        <row r="6168">
          <cell r="N6168">
            <v>40869</v>
          </cell>
        </row>
        <row r="6170">
          <cell r="N6170">
            <v>40869</v>
          </cell>
        </row>
        <row r="6182">
          <cell r="N6182">
            <v>0</v>
          </cell>
        </row>
        <row r="6191">
          <cell r="N6191">
            <v>98</v>
          </cell>
        </row>
        <row r="6192">
          <cell r="N6192">
            <v>98</v>
          </cell>
        </row>
        <row r="6200">
          <cell r="N6200">
            <v>0</v>
          </cell>
        </row>
        <row r="6209">
          <cell r="N6209">
            <v>24</v>
          </cell>
        </row>
        <row r="6210">
          <cell r="N6210">
            <v>24</v>
          </cell>
        </row>
        <row r="6218">
          <cell r="N6218">
            <v>5357952</v>
          </cell>
        </row>
        <row r="6219">
          <cell r="N6219">
            <v>1440002</v>
          </cell>
        </row>
        <row r="6220">
          <cell r="N6220">
            <v>3917950</v>
          </cell>
        </row>
        <row r="6222">
          <cell r="N6222">
            <v>16041651</v>
          </cell>
        </row>
        <row r="6224">
          <cell r="N6224">
            <v>16041651</v>
          </cell>
        </row>
        <row r="6227">
          <cell r="N6227">
            <v>94096</v>
          </cell>
        </row>
        <row r="6228">
          <cell r="N6228">
            <v>31843</v>
          </cell>
        </row>
        <row r="6229">
          <cell r="N6229">
            <v>62253</v>
          </cell>
        </row>
        <row r="6231">
          <cell r="N6231">
            <v>1139</v>
          </cell>
        </row>
        <row r="6233">
          <cell r="N6233">
            <v>1139</v>
          </cell>
        </row>
        <row r="6299">
          <cell r="N6299">
            <v>42087898</v>
          </cell>
        </row>
        <row r="6300">
          <cell r="N6300">
            <v>22405064</v>
          </cell>
        </row>
        <row r="6301">
          <cell r="N6301">
            <v>19682834</v>
          </cell>
        </row>
        <row r="6303">
          <cell r="N6303">
            <v>16172116</v>
          </cell>
        </row>
        <row r="6305">
          <cell r="N6305">
            <v>16172116</v>
          </cell>
        </row>
        <row r="6308">
          <cell r="N6308">
            <v>-1919282</v>
          </cell>
        </row>
        <row r="6309">
          <cell r="N6309">
            <v>-1919076</v>
          </cell>
        </row>
        <row r="6310">
          <cell r="N6310">
            <v>-206</v>
          </cell>
        </row>
        <row r="6433">
          <cell r="N6433">
            <v>8089539</v>
          </cell>
        </row>
        <row r="6435">
          <cell r="N6435">
            <v>127292527</v>
          </cell>
        </row>
        <row r="6436">
          <cell r="N6436">
            <v>8004054</v>
          </cell>
        </row>
        <row r="6438">
          <cell r="N6438">
            <v>3591343</v>
          </cell>
        </row>
        <row r="6441">
          <cell r="N6441">
            <v>12026220</v>
          </cell>
        </row>
        <row r="6442">
          <cell r="N6442">
            <v>18115</v>
          </cell>
        </row>
        <row r="6471">
          <cell r="N6471">
            <v>208759</v>
          </cell>
        </row>
        <row r="6473">
          <cell r="N6473">
            <v>5782735</v>
          </cell>
        </row>
        <row r="6474">
          <cell r="N6474">
            <v>950</v>
          </cell>
        </row>
        <row r="6501">
          <cell r="N6501">
            <v>1119757</v>
          </cell>
        </row>
        <row r="6553">
          <cell r="N6553">
            <v>208759</v>
          </cell>
        </row>
        <row r="6588">
          <cell r="N6588">
            <v>386762745</v>
          </cell>
        </row>
        <row r="6590">
          <cell r="N6590">
            <v>596343</v>
          </cell>
        </row>
        <row r="6592">
          <cell r="N6592">
            <v>813471576</v>
          </cell>
        </row>
        <row r="6593">
          <cell r="N6593">
            <v>1309398756</v>
          </cell>
        </row>
        <row r="6594">
          <cell r="N6594">
            <v>29592045516</v>
          </cell>
        </row>
        <row r="6595">
          <cell r="N6595">
            <v>432945848</v>
          </cell>
        </row>
        <row r="6596">
          <cell r="N6596">
            <v>3161591364</v>
          </cell>
        </row>
        <row r="6599">
          <cell r="N6599">
            <v>241564122</v>
          </cell>
        </row>
        <row r="6600">
          <cell r="N6600">
            <v>21756344303</v>
          </cell>
        </row>
        <row r="6629">
          <cell r="N6629">
            <v>5673046</v>
          </cell>
        </row>
        <row r="6630">
          <cell r="N6630">
            <v>1086407191</v>
          </cell>
        </row>
        <row r="6631">
          <cell r="N6631">
            <v>135189269</v>
          </cell>
        </row>
        <row r="6632">
          <cell r="N6632">
            <v>71480399392</v>
          </cell>
        </row>
        <row r="6658">
          <cell r="N6658">
            <v>42845812</v>
          </cell>
        </row>
        <row r="6659">
          <cell r="N6659">
            <v>988729</v>
          </cell>
        </row>
        <row r="6660">
          <cell r="N6660">
            <v>6235245146</v>
          </cell>
        </row>
        <row r="6712">
          <cell r="N6712">
            <v>16919986</v>
          </cell>
        </row>
        <row r="6738">
          <cell r="N6738">
            <v>0</v>
          </cell>
        </row>
        <row r="6748">
          <cell r="N6748">
            <v>0</v>
          </cell>
        </row>
        <row r="6758">
          <cell r="N6758">
            <v>4053537964</v>
          </cell>
        </row>
        <row r="6759">
          <cell r="N6759">
            <v>4053537964</v>
          </cell>
        </row>
        <row r="6768">
          <cell r="N6768">
            <v>981829</v>
          </cell>
        </row>
        <row r="6769">
          <cell r="N6769">
            <v>981829</v>
          </cell>
        </row>
        <row r="6778">
          <cell r="N6778">
            <v>72373225</v>
          </cell>
        </row>
        <row r="6779">
          <cell r="N6779">
            <v>71985459</v>
          </cell>
        </row>
        <row r="6780">
          <cell r="N6780">
            <v>387766</v>
          </cell>
        </row>
        <row r="6788">
          <cell r="N6788">
            <v>3174673218</v>
          </cell>
        </row>
        <row r="6789">
          <cell r="N6789">
            <v>3158376271</v>
          </cell>
        </row>
        <row r="6790">
          <cell r="N6790">
            <v>16296947</v>
          </cell>
        </row>
        <row r="6808">
          <cell r="N6808">
            <v>0</v>
          </cell>
        </row>
        <row r="6818">
          <cell r="N6818">
            <v>0</v>
          </cell>
        </row>
        <row r="6828">
          <cell r="N6828">
            <v>27472500</v>
          </cell>
        </row>
        <row r="6829">
          <cell r="N6829">
            <v>27472500</v>
          </cell>
        </row>
        <row r="6838">
          <cell r="N6838">
            <v>0</v>
          </cell>
        </row>
        <row r="6848">
          <cell r="N6848">
            <v>2537864</v>
          </cell>
        </row>
        <row r="6849">
          <cell r="N6849">
            <v>2537864</v>
          </cell>
        </row>
        <row r="6858">
          <cell r="N6858">
            <v>23377</v>
          </cell>
        </row>
        <row r="6859">
          <cell r="N6859">
            <v>7493</v>
          </cell>
        </row>
        <row r="6860">
          <cell r="N6860">
            <v>15884</v>
          </cell>
        </row>
        <row r="6938">
          <cell r="N6938">
            <v>7331599977</v>
          </cell>
        </row>
        <row r="6939">
          <cell r="N6939">
            <v>7314899380</v>
          </cell>
        </row>
        <row r="6940">
          <cell r="N6940">
            <v>16700597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2578125" defaultRowHeight="12.75"/>
  <cols>
    <col min="1" max="1" width="2.85546875" style="427" customWidth="1"/>
    <col min="2" max="16384" width="11.42578125" style="427"/>
  </cols>
  <sheetData>
    <row r="1" spans="2:4" ht="14.25" customHeight="1"/>
    <row r="2" spans="2:4" ht="21">
      <c r="B2" s="428" t="s">
        <v>0</v>
      </c>
    </row>
    <row r="3" spans="2:4" ht="14.25" customHeight="1">
      <c r="B3" s="428"/>
    </row>
    <row r="4" spans="2:4" ht="14.25" customHeight="1"/>
    <row r="5" spans="2:4" ht="15">
      <c r="B5" s="438" t="s">
        <v>546</v>
      </c>
      <c r="D5" s="438" t="s">
        <v>2626</v>
      </c>
    </row>
    <row r="6" spans="2:4" ht="14.25" customHeight="1">
      <c r="B6" s="429" t="s">
        <v>2700</v>
      </c>
    </row>
    <row r="7" spans="2:4" ht="14.25" customHeight="1">
      <c r="B7" s="429"/>
    </row>
    <row r="8" spans="2:4" ht="14.25" customHeight="1">
      <c r="B8" s="429" t="s">
        <v>2329</v>
      </c>
    </row>
    <row r="9" spans="2:4" ht="14.25" customHeight="1"/>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68" orientation="landscape"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6"/>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46.85546875" customWidth="1"/>
    <col min="4" max="10" width="14.28515625" customWidth="1"/>
  </cols>
  <sheetData>
    <row r="2" spans="2:16">
      <c r="B2" s="439" t="s">
        <v>472</v>
      </c>
    </row>
    <row r="4" spans="2:16">
      <c r="B4"/>
    </row>
    <row r="5" spans="2:16">
      <c r="B5" s="925" t="s">
        <v>2611</v>
      </c>
      <c r="C5" s="57"/>
      <c r="D5" s="167" t="s">
        <v>363</v>
      </c>
      <c r="E5" s="167" t="s">
        <v>364</v>
      </c>
      <c r="F5" s="167" t="s">
        <v>365</v>
      </c>
      <c r="G5" s="167" t="s">
        <v>370</v>
      </c>
      <c r="H5" s="167" t="s">
        <v>371</v>
      </c>
      <c r="I5" s="167" t="s">
        <v>473</v>
      </c>
      <c r="J5" s="167" t="s">
        <v>474</v>
      </c>
    </row>
    <row r="6" spans="2:16">
      <c r="B6" s="57"/>
      <c r="C6" s="57" t="s">
        <v>475</v>
      </c>
      <c r="D6" s="1094" t="s">
        <v>476</v>
      </c>
      <c r="E6" s="1094" t="s">
        <v>477</v>
      </c>
      <c r="F6" s="1094" t="s">
        <v>478</v>
      </c>
      <c r="G6" s="1094"/>
      <c r="H6" s="1094"/>
      <c r="I6" s="1094"/>
      <c r="J6" s="1094"/>
    </row>
    <row r="7" spans="2:16" ht="90.75" customHeight="1">
      <c r="B7" s="57"/>
      <c r="C7" s="57"/>
      <c r="D7" s="1094"/>
      <c r="E7" s="1094"/>
      <c r="F7" s="167" t="s">
        <v>479</v>
      </c>
      <c r="G7" s="167" t="s">
        <v>480</v>
      </c>
      <c r="H7" s="167" t="s">
        <v>481</v>
      </c>
      <c r="I7" s="167" t="s">
        <v>482</v>
      </c>
      <c r="J7" s="167" t="s">
        <v>483</v>
      </c>
    </row>
    <row r="8" spans="2:16">
      <c r="B8" s="65"/>
      <c r="C8" s="168" t="s">
        <v>484</v>
      </c>
      <c r="D8" s="169"/>
      <c r="E8" s="11"/>
      <c r="F8" s="11"/>
      <c r="G8" s="11"/>
      <c r="H8" s="11"/>
      <c r="I8" s="11"/>
      <c r="J8" s="11"/>
      <c r="P8" s="12"/>
    </row>
    <row r="9" spans="2:16">
      <c r="B9" s="84">
        <v>1</v>
      </c>
      <c r="C9" s="170" t="s">
        <v>485</v>
      </c>
      <c r="D9" s="463">
        <v>497</v>
      </c>
      <c r="E9" s="464">
        <v>180</v>
      </c>
      <c r="F9" s="464">
        <v>180</v>
      </c>
      <c r="G9" s="464">
        <v>0</v>
      </c>
      <c r="H9" s="464">
        <v>0</v>
      </c>
      <c r="I9" s="465">
        <v>0</v>
      </c>
      <c r="J9" s="465">
        <v>0</v>
      </c>
    </row>
    <row r="10" spans="2:16">
      <c r="B10" s="84">
        <f>B9+1</f>
        <v>2</v>
      </c>
      <c r="C10" s="170" t="s">
        <v>486</v>
      </c>
      <c r="D10" s="463">
        <v>3520</v>
      </c>
      <c r="E10" s="464">
        <v>5779</v>
      </c>
      <c r="F10" s="464">
        <v>4544</v>
      </c>
      <c r="G10" s="464">
        <v>1235</v>
      </c>
      <c r="H10" s="464">
        <v>0</v>
      </c>
      <c r="I10" s="465">
        <v>0</v>
      </c>
      <c r="J10" s="465">
        <v>0</v>
      </c>
    </row>
    <row r="11" spans="2:16">
      <c r="B11" s="84">
        <f t="shared" ref="B11:B21" si="0">B10+1</f>
        <v>3</v>
      </c>
      <c r="C11" s="170" t="s">
        <v>487</v>
      </c>
      <c r="D11" s="463">
        <v>133009</v>
      </c>
      <c r="E11" s="464">
        <v>198603</v>
      </c>
      <c r="F11" s="464">
        <v>198603</v>
      </c>
      <c r="G11" s="464">
        <v>0</v>
      </c>
      <c r="H11" s="464">
        <v>0</v>
      </c>
      <c r="I11" s="465">
        <v>0</v>
      </c>
      <c r="J11" s="465">
        <v>0</v>
      </c>
    </row>
    <row r="12" spans="2:16">
      <c r="B12" s="84">
        <f t="shared" si="0"/>
        <v>4</v>
      </c>
      <c r="C12" s="170" t="s">
        <v>488</v>
      </c>
      <c r="D12" s="463">
        <v>29109</v>
      </c>
      <c r="E12" s="464">
        <v>33878</v>
      </c>
      <c r="F12" s="464">
        <v>33878</v>
      </c>
      <c r="G12" s="464">
        <v>0</v>
      </c>
      <c r="H12" s="464">
        <v>0</v>
      </c>
      <c r="I12" s="465">
        <v>0</v>
      </c>
      <c r="J12" s="465">
        <v>153</v>
      </c>
    </row>
    <row r="13" spans="2:16">
      <c r="B13" s="84">
        <f t="shared" si="0"/>
        <v>5</v>
      </c>
      <c r="C13" s="170" t="s">
        <v>489</v>
      </c>
      <c r="D13" s="463">
        <v>1797</v>
      </c>
      <c r="E13" s="464">
        <v>3793</v>
      </c>
      <c r="F13" s="464">
        <v>0</v>
      </c>
      <c r="G13" s="464">
        <v>3793</v>
      </c>
      <c r="H13" s="464">
        <v>0</v>
      </c>
      <c r="I13" s="465">
        <v>0</v>
      </c>
      <c r="J13" s="465">
        <v>0</v>
      </c>
    </row>
    <row r="14" spans="2:16">
      <c r="B14" s="84">
        <f t="shared" si="0"/>
        <v>6</v>
      </c>
      <c r="C14" s="170" t="s">
        <v>490</v>
      </c>
      <c r="D14" s="463">
        <v>828</v>
      </c>
      <c r="E14" s="464">
        <v>879</v>
      </c>
      <c r="F14" s="464">
        <v>879</v>
      </c>
      <c r="G14" s="464">
        <v>0</v>
      </c>
      <c r="H14" s="464">
        <v>0</v>
      </c>
      <c r="I14" s="465">
        <v>0</v>
      </c>
      <c r="J14" s="465">
        <v>0</v>
      </c>
    </row>
    <row r="15" spans="2:16">
      <c r="B15" s="84">
        <f t="shared" si="0"/>
        <v>7</v>
      </c>
      <c r="C15" s="170" t="s">
        <v>491</v>
      </c>
      <c r="D15" s="463">
        <v>5721</v>
      </c>
      <c r="E15" s="464">
        <v>1810</v>
      </c>
      <c r="F15" s="464">
        <v>1810</v>
      </c>
      <c r="G15" s="464">
        <v>0</v>
      </c>
      <c r="H15" s="464">
        <v>0</v>
      </c>
      <c r="I15" s="465">
        <v>0</v>
      </c>
      <c r="J15" s="465">
        <v>0</v>
      </c>
    </row>
    <row r="16" spans="2:16">
      <c r="B16" s="84">
        <f t="shared" si="0"/>
        <v>8</v>
      </c>
      <c r="C16" s="170" t="s">
        <v>492</v>
      </c>
      <c r="D16" s="463">
        <v>0</v>
      </c>
      <c r="E16" s="464">
        <v>0</v>
      </c>
      <c r="F16" s="464">
        <v>0</v>
      </c>
      <c r="G16" s="464">
        <v>0</v>
      </c>
      <c r="H16" s="464">
        <v>0</v>
      </c>
      <c r="I16" s="465">
        <v>0</v>
      </c>
      <c r="J16" s="465">
        <v>0</v>
      </c>
    </row>
    <row r="17" spans="2:10">
      <c r="B17" s="84">
        <f t="shared" si="0"/>
        <v>9</v>
      </c>
      <c r="C17" s="170" t="s">
        <v>493</v>
      </c>
      <c r="D17" s="463">
        <v>610</v>
      </c>
      <c r="E17" s="464">
        <v>633</v>
      </c>
      <c r="F17" s="464">
        <v>633</v>
      </c>
      <c r="G17" s="464">
        <v>0</v>
      </c>
      <c r="H17" s="464">
        <v>0</v>
      </c>
      <c r="I17" s="465">
        <v>0</v>
      </c>
      <c r="J17" s="465">
        <v>0</v>
      </c>
    </row>
    <row r="18" spans="2:10">
      <c r="B18" s="84">
        <f t="shared" si="0"/>
        <v>10</v>
      </c>
      <c r="C18" s="170" t="s">
        <v>494</v>
      </c>
      <c r="D18" s="463">
        <v>333</v>
      </c>
      <c r="E18" s="464">
        <v>352</v>
      </c>
      <c r="F18" s="464">
        <v>352</v>
      </c>
      <c r="G18" s="464">
        <v>0</v>
      </c>
      <c r="H18" s="464">
        <v>0</v>
      </c>
      <c r="I18" s="465">
        <v>0</v>
      </c>
      <c r="J18" s="465">
        <v>352</v>
      </c>
    </row>
    <row r="19" spans="2:10">
      <c r="B19" s="84">
        <f t="shared" si="0"/>
        <v>11</v>
      </c>
      <c r="C19" s="170" t="s">
        <v>495</v>
      </c>
      <c r="D19" s="463">
        <v>0</v>
      </c>
      <c r="E19" s="464">
        <v>0</v>
      </c>
      <c r="F19" s="464">
        <v>0</v>
      </c>
      <c r="G19" s="464">
        <v>0</v>
      </c>
      <c r="H19" s="464">
        <v>0</v>
      </c>
      <c r="I19" s="465">
        <v>0</v>
      </c>
      <c r="J19" s="465">
        <v>0</v>
      </c>
    </row>
    <row r="20" spans="2:10">
      <c r="B20" s="84">
        <f t="shared" si="0"/>
        <v>12</v>
      </c>
      <c r="C20" s="170" t="s">
        <v>496</v>
      </c>
      <c r="D20" s="463">
        <v>909</v>
      </c>
      <c r="E20" s="464">
        <v>1196</v>
      </c>
      <c r="F20" s="464">
        <v>1196</v>
      </c>
      <c r="G20" s="464">
        <v>0</v>
      </c>
      <c r="H20" s="464">
        <v>0</v>
      </c>
      <c r="I20" s="465">
        <v>0</v>
      </c>
      <c r="J20" s="465">
        <v>0</v>
      </c>
    </row>
    <row r="21" spans="2:10">
      <c r="B21" s="84">
        <f t="shared" si="0"/>
        <v>13</v>
      </c>
      <c r="C21" s="171" t="s">
        <v>497</v>
      </c>
      <c r="D21" s="466">
        <v>176333</v>
      </c>
      <c r="E21" s="467">
        <v>247103</v>
      </c>
      <c r="F21" s="467">
        <v>242076</v>
      </c>
      <c r="G21" s="467">
        <v>5027</v>
      </c>
      <c r="H21" s="467">
        <v>0</v>
      </c>
      <c r="I21" s="468">
        <v>0</v>
      </c>
      <c r="J21" s="468">
        <v>505</v>
      </c>
    </row>
    <row r="22" spans="2:10">
      <c r="B22" s="84"/>
      <c r="C22" s="168" t="s">
        <v>498</v>
      </c>
      <c r="D22" s="169"/>
      <c r="E22" s="11"/>
      <c r="F22" s="11"/>
      <c r="G22" s="11"/>
      <c r="H22" s="11"/>
      <c r="I22" s="11"/>
      <c r="J22" s="11"/>
    </row>
    <row r="23" spans="2:10">
      <c r="B23" s="84">
        <f>B21+1</f>
        <v>14</v>
      </c>
      <c r="C23" s="170" t="s">
        <v>499</v>
      </c>
      <c r="D23" s="463">
        <v>2229</v>
      </c>
      <c r="E23" s="464">
        <v>5471</v>
      </c>
      <c r="F23" s="464">
        <v>0</v>
      </c>
      <c r="G23" s="464">
        <v>0</v>
      </c>
      <c r="H23" s="464">
        <v>0</v>
      </c>
      <c r="I23" s="465">
        <v>0</v>
      </c>
      <c r="J23" s="465">
        <v>0</v>
      </c>
    </row>
    <row r="24" spans="2:10">
      <c r="B24" s="84">
        <f>B23+1</f>
        <v>15</v>
      </c>
      <c r="C24" s="170" t="s">
        <v>500</v>
      </c>
      <c r="D24" s="463">
        <v>106535</v>
      </c>
      <c r="E24" s="464">
        <v>106326</v>
      </c>
      <c r="F24" s="464">
        <v>0</v>
      </c>
      <c r="G24" s="464">
        <v>0</v>
      </c>
      <c r="H24" s="464">
        <v>0</v>
      </c>
      <c r="I24" s="465">
        <v>0</v>
      </c>
      <c r="J24" s="465">
        <v>0</v>
      </c>
    </row>
    <row r="25" spans="2:10">
      <c r="B25" s="84">
        <f t="shared" ref="B25:B32" si="1">B24+1</f>
        <v>16</v>
      </c>
      <c r="C25" s="170" t="s">
        <v>501</v>
      </c>
      <c r="D25" s="463">
        <v>41650</v>
      </c>
      <c r="E25" s="464">
        <v>105726</v>
      </c>
      <c r="F25" s="464">
        <v>0</v>
      </c>
      <c r="G25" s="464">
        <v>0</v>
      </c>
      <c r="H25" s="464">
        <v>0</v>
      </c>
      <c r="I25" s="465">
        <v>0</v>
      </c>
      <c r="J25" s="465">
        <v>0</v>
      </c>
    </row>
    <row r="26" spans="2:10">
      <c r="B26" s="84">
        <f t="shared" si="1"/>
        <v>17</v>
      </c>
      <c r="C26" s="170" t="s">
        <v>489</v>
      </c>
      <c r="D26" s="463">
        <v>2042</v>
      </c>
      <c r="E26" s="464">
        <v>4545</v>
      </c>
      <c r="F26" s="464">
        <v>0</v>
      </c>
      <c r="G26" s="464">
        <v>0</v>
      </c>
      <c r="H26" s="464">
        <v>0</v>
      </c>
      <c r="I26" s="465">
        <v>0</v>
      </c>
      <c r="J26" s="465">
        <v>0</v>
      </c>
    </row>
    <row r="27" spans="2:10">
      <c r="B27" s="84">
        <f t="shared" si="1"/>
        <v>18</v>
      </c>
      <c r="C27" s="170" t="s">
        <v>502</v>
      </c>
      <c r="D27" s="463">
        <v>496</v>
      </c>
      <c r="E27" s="464">
        <v>469</v>
      </c>
      <c r="F27" s="464">
        <v>0</v>
      </c>
      <c r="G27" s="464">
        <v>0</v>
      </c>
      <c r="H27" s="464">
        <v>0</v>
      </c>
      <c r="I27" s="465">
        <v>0</v>
      </c>
      <c r="J27" s="465">
        <v>0</v>
      </c>
    </row>
    <row r="28" spans="2:10">
      <c r="B28" s="84">
        <f t="shared" si="1"/>
        <v>19</v>
      </c>
      <c r="C28" s="170" t="s">
        <v>503</v>
      </c>
      <c r="D28" s="463">
        <v>489</v>
      </c>
      <c r="E28" s="464">
        <v>394</v>
      </c>
      <c r="F28" s="464">
        <v>0</v>
      </c>
      <c r="G28" s="464">
        <v>0</v>
      </c>
      <c r="H28" s="464">
        <v>0</v>
      </c>
      <c r="I28" s="465">
        <v>0</v>
      </c>
      <c r="J28" s="465">
        <v>0</v>
      </c>
    </row>
    <row r="29" spans="2:10">
      <c r="B29" s="84">
        <f t="shared" si="1"/>
        <v>20</v>
      </c>
      <c r="C29" s="170" t="s">
        <v>504</v>
      </c>
      <c r="D29" s="463">
        <v>820</v>
      </c>
      <c r="E29" s="464">
        <v>1907</v>
      </c>
      <c r="F29" s="464">
        <v>0</v>
      </c>
      <c r="G29" s="464">
        <v>0</v>
      </c>
      <c r="H29" s="464">
        <v>0</v>
      </c>
      <c r="I29" s="465">
        <v>0</v>
      </c>
      <c r="J29" s="465">
        <v>0</v>
      </c>
    </row>
    <row r="30" spans="2:10">
      <c r="B30" s="84">
        <f t="shared" si="1"/>
        <v>21</v>
      </c>
      <c r="C30" s="170" t="s">
        <v>505</v>
      </c>
      <c r="D30" s="463">
        <v>1413</v>
      </c>
      <c r="E30" s="464">
        <v>1810</v>
      </c>
      <c r="F30" s="464">
        <v>0</v>
      </c>
      <c r="G30" s="464">
        <v>0</v>
      </c>
      <c r="H30" s="464">
        <v>0</v>
      </c>
      <c r="I30" s="465">
        <v>0</v>
      </c>
      <c r="J30" s="465">
        <v>0</v>
      </c>
    </row>
    <row r="31" spans="2:10">
      <c r="B31" s="84">
        <f t="shared" si="1"/>
        <v>22</v>
      </c>
      <c r="C31" s="170" t="s">
        <v>506</v>
      </c>
      <c r="D31" s="463">
        <v>1400</v>
      </c>
      <c r="E31" s="464">
        <v>1706</v>
      </c>
      <c r="F31" s="464">
        <v>0</v>
      </c>
      <c r="G31" s="464">
        <v>0</v>
      </c>
      <c r="H31" s="464">
        <v>0</v>
      </c>
      <c r="I31" s="465">
        <v>0</v>
      </c>
      <c r="J31" s="465">
        <v>0</v>
      </c>
    </row>
    <row r="32" spans="2:10">
      <c r="B32" s="172">
        <f t="shared" si="1"/>
        <v>23</v>
      </c>
      <c r="C32" s="171" t="s">
        <v>507</v>
      </c>
      <c r="D32" s="466">
        <v>155674</v>
      </c>
      <c r="E32" s="467">
        <v>226648</v>
      </c>
      <c r="F32" s="467">
        <v>0</v>
      </c>
      <c r="G32" s="467">
        <v>0</v>
      </c>
      <c r="H32" s="467">
        <v>0</v>
      </c>
      <c r="I32" s="468">
        <v>0</v>
      </c>
      <c r="J32" s="468">
        <v>0</v>
      </c>
    </row>
    <row r="33" spans="2:10">
      <c r="B33" s="84"/>
      <c r="C33" s="168" t="s">
        <v>2567</v>
      </c>
      <c r="D33" s="169"/>
      <c r="E33" s="11"/>
      <c r="F33" s="11"/>
      <c r="G33" s="11"/>
      <c r="H33" s="11"/>
      <c r="I33" s="11"/>
      <c r="J33" s="11"/>
    </row>
    <row r="34" spans="2:10">
      <c r="B34" s="84">
        <v>24</v>
      </c>
      <c r="C34" s="170" t="s">
        <v>508</v>
      </c>
      <c r="D34" s="463">
        <v>5791</v>
      </c>
      <c r="E34" s="464">
        <v>5791</v>
      </c>
      <c r="F34" s="464">
        <v>0</v>
      </c>
      <c r="G34" s="464">
        <v>0</v>
      </c>
      <c r="H34" s="464">
        <v>0</v>
      </c>
      <c r="I34" s="465">
        <v>0</v>
      </c>
      <c r="J34" s="465">
        <v>0</v>
      </c>
    </row>
    <row r="35" spans="2:10">
      <c r="B35" s="84">
        <v>25</v>
      </c>
      <c r="C35" s="170" t="s">
        <v>509</v>
      </c>
      <c r="D35" s="463">
        <v>848</v>
      </c>
      <c r="E35" s="464">
        <v>848</v>
      </c>
      <c r="F35" s="464">
        <v>0</v>
      </c>
      <c r="G35" s="464">
        <v>0</v>
      </c>
      <c r="H35" s="464">
        <v>0</v>
      </c>
      <c r="I35" s="465">
        <v>0</v>
      </c>
      <c r="J35" s="465">
        <v>0</v>
      </c>
    </row>
    <row r="36" spans="2:10">
      <c r="B36" s="84">
        <v>26</v>
      </c>
      <c r="C36" s="170" t="s">
        <v>510</v>
      </c>
      <c r="D36" s="463">
        <v>5146</v>
      </c>
      <c r="E36" s="464">
        <v>5146</v>
      </c>
      <c r="F36" s="464">
        <v>0</v>
      </c>
      <c r="G36" s="464">
        <v>0</v>
      </c>
      <c r="H36" s="464">
        <v>0</v>
      </c>
      <c r="I36" s="465">
        <v>0</v>
      </c>
      <c r="J36" s="465">
        <v>0</v>
      </c>
    </row>
    <row r="37" spans="2:10">
      <c r="B37" s="84">
        <v>27</v>
      </c>
      <c r="C37" s="170" t="s">
        <v>511</v>
      </c>
      <c r="D37" s="463">
        <v>903</v>
      </c>
      <c r="E37" s="464">
        <v>903</v>
      </c>
      <c r="F37" s="464">
        <v>0</v>
      </c>
      <c r="G37" s="464">
        <v>0</v>
      </c>
      <c r="H37" s="464">
        <v>0</v>
      </c>
      <c r="I37" s="465">
        <v>0</v>
      </c>
      <c r="J37" s="465">
        <v>0</v>
      </c>
    </row>
    <row r="38" spans="2:10">
      <c r="B38" s="84">
        <v>28</v>
      </c>
      <c r="C38" s="170" t="s">
        <v>512</v>
      </c>
      <c r="D38" s="463">
        <v>5025</v>
      </c>
      <c r="E38" s="464">
        <v>5025</v>
      </c>
      <c r="F38" s="464">
        <v>0</v>
      </c>
      <c r="G38" s="464">
        <v>0</v>
      </c>
      <c r="H38" s="464">
        <v>0</v>
      </c>
      <c r="I38" s="465">
        <v>0</v>
      </c>
      <c r="J38" s="465">
        <v>0</v>
      </c>
    </row>
    <row r="39" spans="2:10">
      <c r="B39" s="84">
        <v>29</v>
      </c>
      <c r="C39" s="170" t="s">
        <v>513</v>
      </c>
      <c r="D39" s="463">
        <v>38</v>
      </c>
      <c r="E39" s="464">
        <v>38</v>
      </c>
      <c r="F39" s="464">
        <v>0</v>
      </c>
      <c r="G39" s="464">
        <v>0</v>
      </c>
      <c r="H39" s="464">
        <v>0</v>
      </c>
      <c r="I39" s="465">
        <v>0</v>
      </c>
      <c r="J39" s="465">
        <v>0</v>
      </c>
    </row>
    <row r="40" spans="2:10">
      <c r="B40" s="84">
        <v>30</v>
      </c>
      <c r="C40" s="170" t="s">
        <v>514</v>
      </c>
      <c r="D40" s="463">
        <v>519</v>
      </c>
      <c r="E40" s="464">
        <v>519</v>
      </c>
      <c r="F40" s="464">
        <v>0</v>
      </c>
      <c r="G40" s="464">
        <v>0</v>
      </c>
      <c r="H40" s="464">
        <v>0</v>
      </c>
      <c r="I40" s="465">
        <v>0</v>
      </c>
      <c r="J40" s="465">
        <v>0</v>
      </c>
    </row>
    <row r="41" spans="2:10">
      <c r="B41" s="84">
        <v>31</v>
      </c>
      <c r="C41" s="170" t="s">
        <v>515</v>
      </c>
      <c r="D41" s="463">
        <v>387</v>
      </c>
      <c r="E41" s="464">
        <v>387</v>
      </c>
      <c r="F41" s="464">
        <v>0</v>
      </c>
      <c r="G41" s="464">
        <v>0</v>
      </c>
      <c r="H41" s="464">
        <v>0</v>
      </c>
      <c r="I41" s="465">
        <v>0</v>
      </c>
      <c r="J41" s="465">
        <v>0</v>
      </c>
    </row>
    <row r="42" spans="2:10">
      <c r="B42" s="84">
        <v>32</v>
      </c>
      <c r="C42" s="170" t="s">
        <v>516</v>
      </c>
      <c r="D42" s="463">
        <v>1000</v>
      </c>
      <c r="E42" s="464">
        <v>1246</v>
      </c>
      <c r="F42" s="464">
        <v>0</v>
      </c>
      <c r="G42" s="464">
        <v>0</v>
      </c>
      <c r="H42" s="464">
        <v>0</v>
      </c>
      <c r="I42" s="465">
        <v>0</v>
      </c>
      <c r="J42" s="465">
        <v>0</v>
      </c>
    </row>
    <row r="43" spans="2:10">
      <c r="B43" s="84">
        <v>33</v>
      </c>
      <c r="C43" s="170" t="s">
        <v>2633</v>
      </c>
      <c r="D43" s="463">
        <v>1000</v>
      </c>
      <c r="E43" s="464">
        <v>1233</v>
      </c>
      <c r="F43" s="464">
        <v>0</v>
      </c>
      <c r="G43" s="464">
        <v>0</v>
      </c>
      <c r="H43" s="464">
        <v>0</v>
      </c>
      <c r="I43" s="465">
        <v>0</v>
      </c>
      <c r="J43" s="465">
        <v>0</v>
      </c>
    </row>
    <row r="44" spans="2:10">
      <c r="B44" s="84">
        <v>34</v>
      </c>
      <c r="C44" s="170" t="s">
        <v>517</v>
      </c>
      <c r="D44" s="463">
        <v>734</v>
      </c>
      <c r="E44" s="464">
        <v>285</v>
      </c>
      <c r="F44" s="464">
        <v>0</v>
      </c>
      <c r="G44" s="464">
        <v>0</v>
      </c>
      <c r="H44" s="464">
        <v>0</v>
      </c>
      <c r="I44" s="465">
        <v>0</v>
      </c>
      <c r="J44" s="465">
        <v>0</v>
      </c>
    </row>
    <row r="45" spans="2:10">
      <c r="B45" s="84">
        <v>35</v>
      </c>
      <c r="C45" s="170" t="s">
        <v>2634</v>
      </c>
      <c r="D45" s="463">
        <v>267</v>
      </c>
      <c r="E45" s="464">
        <v>267</v>
      </c>
      <c r="F45" s="464">
        <v>0</v>
      </c>
      <c r="G45" s="464">
        <v>0</v>
      </c>
      <c r="H45" s="464">
        <v>0</v>
      </c>
      <c r="I45" s="465">
        <v>0</v>
      </c>
      <c r="J45" s="465">
        <v>0</v>
      </c>
    </row>
    <row r="46" spans="2:10">
      <c r="B46" s="84">
        <v>36</v>
      </c>
      <c r="C46" s="170" t="s">
        <v>518</v>
      </c>
      <c r="D46" s="463">
        <v>202</v>
      </c>
      <c r="E46" s="464">
        <v>202</v>
      </c>
      <c r="F46" s="464">
        <v>0</v>
      </c>
      <c r="G46" s="464">
        <v>0</v>
      </c>
      <c r="H46" s="464">
        <v>0</v>
      </c>
      <c r="I46" s="465">
        <v>0</v>
      </c>
      <c r="J46" s="465">
        <v>0</v>
      </c>
    </row>
    <row r="47" spans="2:10">
      <c r="B47" s="172">
        <v>37</v>
      </c>
      <c r="C47" s="171" t="s">
        <v>519</v>
      </c>
      <c r="D47" s="466">
        <v>20660</v>
      </c>
      <c r="E47" s="467">
        <v>20455</v>
      </c>
      <c r="F47" s="467">
        <v>0</v>
      </c>
      <c r="G47" s="467">
        <v>0</v>
      </c>
      <c r="H47" s="467">
        <v>0</v>
      </c>
      <c r="I47" s="468">
        <v>0</v>
      </c>
      <c r="J47" s="468">
        <v>0</v>
      </c>
    </row>
    <row r="48" spans="2:10">
      <c r="B48" s="84"/>
      <c r="C48" s="168"/>
      <c r="D48" s="169"/>
      <c r="E48" s="11"/>
      <c r="F48" s="11"/>
      <c r="G48" s="11"/>
      <c r="H48" s="11"/>
      <c r="I48" s="11"/>
      <c r="J48" s="11"/>
    </row>
    <row r="49" spans="2:10">
      <c r="B49" s="172">
        <v>38</v>
      </c>
      <c r="C49" s="171" t="s">
        <v>520</v>
      </c>
      <c r="D49" s="466">
        <v>176333</v>
      </c>
      <c r="E49" s="467">
        <v>247103</v>
      </c>
      <c r="F49" s="464">
        <v>0</v>
      </c>
      <c r="G49" s="464">
        <v>0</v>
      </c>
      <c r="H49" s="464">
        <v>0</v>
      </c>
      <c r="I49" s="465">
        <v>0</v>
      </c>
      <c r="J49" s="465">
        <v>0</v>
      </c>
    </row>
    <row r="50" spans="2:10">
      <c r="C50" s="1095"/>
      <c r="D50" s="1095"/>
    </row>
    <row r="51" spans="2:10">
      <c r="C51" s="1096"/>
      <c r="D51" s="1096"/>
    </row>
    <row r="52" spans="2:10">
      <c r="C52" s="1095"/>
      <c r="D52" s="1095"/>
    </row>
    <row r="53" spans="2:10">
      <c r="C53" s="1097"/>
      <c r="D53" s="1097"/>
    </row>
    <row r="54" spans="2:10">
      <c r="C54" s="1097"/>
      <c r="D54" s="1097"/>
    </row>
    <row r="55" spans="2:10">
      <c r="C55" s="1097"/>
      <c r="D55" s="1097"/>
    </row>
    <row r="56" spans="2:10">
      <c r="C56" s="1095"/>
      <c r="D56" s="1095"/>
    </row>
  </sheetData>
  <mergeCells count="10">
    <mergeCell ref="E6:E7"/>
    <mergeCell ref="F6:J6"/>
    <mergeCell ref="C50:D50"/>
    <mergeCell ref="D6:D7"/>
    <mergeCell ref="C56:D56"/>
    <mergeCell ref="C51:D51"/>
    <mergeCell ref="C52:D52"/>
    <mergeCell ref="C53:D53"/>
    <mergeCell ref="C54:D54"/>
    <mergeCell ref="C55:D55"/>
  </mergeCells>
  <pageMargins left="0.7" right="0.7" top="0.75" bottom="0.75" header="0.3" footer="0.3"/>
  <pageSetup paperSize="9" scale="61" orientation="landscape" horizontalDpi="1200" verticalDpi="1200" r:id="rId1"/>
  <headerFooter>
    <oddHeader>&amp;CEN
Annex V</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85546875" style="112" bestFit="1" customWidth="1"/>
    <col min="4" max="35" width="17.140625" style="112" customWidth="1"/>
    <col min="36" max="16384" width="8.85546875" style="112"/>
  </cols>
  <sheetData>
    <row r="1" spans="2:35" ht="15" customHeight="1"/>
    <row r="2" spans="2:35" ht="15.75" customHeight="1">
      <c r="B2" s="453" t="s">
        <v>2189</v>
      </c>
      <c r="D2" s="115"/>
      <c r="E2" s="115"/>
      <c r="F2" s="115"/>
      <c r="G2" s="115"/>
      <c r="H2" s="115"/>
    </row>
    <row r="3" spans="2:35" ht="15" customHeight="1">
      <c r="B3" s="453"/>
      <c r="C3" s="118"/>
      <c r="D3" s="115"/>
      <c r="E3" s="115"/>
      <c r="F3" s="115"/>
      <c r="G3" s="115"/>
      <c r="H3" s="115"/>
    </row>
    <row r="4" spans="2:35" ht="15" customHeight="1">
      <c r="C4" s="118"/>
      <c r="D4" s="115"/>
      <c r="E4" s="115"/>
      <c r="F4" s="115"/>
      <c r="G4" s="115"/>
      <c r="H4" s="115"/>
    </row>
    <row r="5" spans="2:35" ht="15">
      <c r="B5" s="1353"/>
      <c r="C5" s="1354"/>
      <c r="D5" s="6" t="s">
        <v>363</v>
      </c>
      <c r="E5" s="588" t="s">
        <v>364</v>
      </c>
      <c r="F5" s="588" t="s">
        <v>365</v>
      </c>
      <c r="G5" s="588" t="s">
        <v>370</v>
      </c>
      <c r="H5" s="588" t="s">
        <v>371</v>
      </c>
      <c r="I5" s="588" t="s">
        <v>473</v>
      </c>
      <c r="J5" s="588" t="s">
        <v>474</v>
      </c>
      <c r="K5" s="588" t="s">
        <v>541</v>
      </c>
      <c r="L5" s="588" t="s">
        <v>785</v>
      </c>
      <c r="M5" s="588" t="s">
        <v>786</v>
      </c>
      <c r="N5" s="588" t="s">
        <v>787</v>
      </c>
      <c r="O5" s="588" t="s">
        <v>788</v>
      </c>
      <c r="P5" s="588" t="s">
        <v>789</v>
      </c>
      <c r="Q5" s="588" t="s">
        <v>976</v>
      </c>
      <c r="R5" s="588" t="s">
        <v>977</v>
      </c>
      <c r="S5" s="588" t="s">
        <v>1207</v>
      </c>
      <c r="T5" s="588" t="s">
        <v>1208</v>
      </c>
      <c r="U5" s="588" t="s">
        <v>1880</v>
      </c>
      <c r="V5" s="588" t="s">
        <v>1881</v>
      </c>
      <c r="W5" s="588" t="s">
        <v>1882</v>
      </c>
      <c r="X5" s="588" t="s">
        <v>1883</v>
      </c>
      <c r="Y5" s="588" t="s">
        <v>1884</v>
      </c>
      <c r="Z5" s="588" t="s">
        <v>1885</v>
      </c>
      <c r="AA5" s="588" t="s">
        <v>1403</v>
      </c>
      <c r="AB5" s="588" t="s">
        <v>1405</v>
      </c>
      <c r="AC5" s="588" t="s">
        <v>1886</v>
      </c>
      <c r="AD5" s="588" t="s">
        <v>1940</v>
      </c>
      <c r="AE5" s="588" t="s">
        <v>1941</v>
      </c>
      <c r="AF5" s="588" t="s">
        <v>1942</v>
      </c>
      <c r="AG5" s="588" t="s">
        <v>1943</v>
      </c>
      <c r="AH5" s="588" t="s">
        <v>1944</v>
      </c>
      <c r="AI5" s="588" t="s">
        <v>1945</v>
      </c>
    </row>
    <row r="6" spans="2:35" ht="12.75" customHeight="1">
      <c r="B6" s="583"/>
      <c r="C6" s="584"/>
      <c r="D6" s="1355" t="s">
        <v>2702</v>
      </c>
      <c r="E6" s="1356"/>
      <c r="F6" s="1356"/>
      <c r="G6" s="1356"/>
      <c r="H6" s="1356"/>
      <c r="I6" s="1356"/>
      <c r="J6" s="1356"/>
      <c r="K6" s="1356"/>
      <c r="L6" s="1356"/>
      <c r="M6" s="1356"/>
      <c r="N6" s="1356"/>
      <c r="O6" s="1356"/>
      <c r="P6" s="1356"/>
      <c r="Q6" s="1356"/>
      <c r="R6" s="1356"/>
      <c r="S6" s="1356"/>
      <c r="T6" s="1355" t="s">
        <v>1947</v>
      </c>
      <c r="U6" s="1356"/>
      <c r="V6" s="1356"/>
      <c r="W6" s="1356"/>
      <c r="X6" s="1356"/>
      <c r="Y6" s="1356"/>
      <c r="Z6" s="1356"/>
      <c r="AA6" s="1356"/>
      <c r="AB6" s="1356"/>
      <c r="AC6" s="1356"/>
      <c r="AD6" s="1356"/>
      <c r="AE6" s="1356"/>
      <c r="AF6" s="1356"/>
      <c r="AG6" s="1356"/>
      <c r="AH6" s="1356"/>
      <c r="AI6" s="1357"/>
    </row>
    <row r="7" spans="2:35" ht="15" customHeight="1">
      <c r="B7" s="583"/>
      <c r="C7" s="584"/>
      <c r="D7" s="1358" t="s">
        <v>1923</v>
      </c>
      <c r="E7" s="1359"/>
      <c r="F7" s="1359"/>
      <c r="G7" s="1359"/>
      <c r="H7" s="1360"/>
      <c r="I7" s="1358" t="s">
        <v>1924</v>
      </c>
      <c r="J7" s="1359"/>
      <c r="K7" s="1359"/>
      <c r="L7" s="1359"/>
      <c r="M7" s="1360"/>
      <c r="N7" s="1358" t="s">
        <v>1925</v>
      </c>
      <c r="O7" s="1359"/>
      <c r="P7" s="1359"/>
      <c r="Q7" s="1359"/>
      <c r="R7" s="1359"/>
      <c r="S7" s="585"/>
      <c r="T7" s="1358" t="s">
        <v>1923</v>
      </c>
      <c r="U7" s="1359"/>
      <c r="V7" s="1359"/>
      <c r="W7" s="1359"/>
      <c r="X7" s="1360"/>
      <c r="Y7" s="1358" t="s">
        <v>1924</v>
      </c>
      <c r="Z7" s="1359"/>
      <c r="AA7" s="1359"/>
      <c r="AB7" s="1359"/>
      <c r="AC7" s="1360"/>
      <c r="AD7" s="1358" t="s">
        <v>1925</v>
      </c>
      <c r="AE7" s="1359"/>
      <c r="AF7" s="1359"/>
      <c r="AG7" s="1359"/>
      <c r="AH7" s="1359"/>
      <c r="AI7" s="1360"/>
    </row>
    <row r="8" spans="2:35" ht="17.25" customHeight="1">
      <c r="B8" s="583"/>
      <c r="C8" s="584"/>
      <c r="D8" s="1361" t="s">
        <v>1948</v>
      </c>
      <c r="E8" s="1362"/>
      <c r="F8" s="1362"/>
      <c r="G8" s="1362"/>
      <c r="H8" s="1363"/>
      <c r="I8" s="1361" t="s">
        <v>1948</v>
      </c>
      <c r="J8" s="1362"/>
      <c r="K8" s="1362"/>
      <c r="L8" s="1362"/>
      <c r="M8" s="1363"/>
      <c r="N8" s="1361" t="s">
        <v>1948</v>
      </c>
      <c r="O8" s="1362"/>
      <c r="P8" s="1362"/>
      <c r="Q8" s="1362"/>
      <c r="R8" s="1363"/>
      <c r="S8" s="1364" t="s">
        <v>1949</v>
      </c>
      <c r="T8" s="1361" t="s">
        <v>1950</v>
      </c>
      <c r="U8" s="1362"/>
      <c r="V8" s="1362"/>
      <c r="W8" s="1362"/>
      <c r="X8" s="1363"/>
      <c r="Y8" s="1361" t="s">
        <v>1950</v>
      </c>
      <c r="Z8" s="1362"/>
      <c r="AA8" s="1362"/>
      <c r="AB8" s="1362"/>
      <c r="AC8" s="1363"/>
      <c r="AD8" s="1361" t="s">
        <v>1950</v>
      </c>
      <c r="AE8" s="1362"/>
      <c r="AF8" s="1362"/>
      <c r="AG8" s="1362"/>
      <c r="AH8" s="1363"/>
      <c r="AI8" s="1364" t="s">
        <v>1951</v>
      </c>
    </row>
    <row r="9" spans="2:35" ht="25.5" customHeight="1">
      <c r="B9" s="583"/>
      <c r="C9" s="584"/>
      <c r="D9" s="583"/>
      <c r="E9" s="1361" t="s">
        <v>1926</v>
      </c>
      <c r="F9" s="1362"/>
      <c r="G9" s="1362"/>
      <c r="H9" s="1363"/>
      <c r="I9" s="583"/>
      <c r="J9" s="1361" t="s">
        <v>1926</v>
      </c>
      <c r="K9" s="1362"/>
      <c r="L9" s="1362"/>
      <c r="M9" s="1363"/>
      <c r="N9" s="583"/>
      <c r="O9" s="1361" t="s">
        <v>1926</v>
      </c>
      <c r="P9" s="1362"/>
      <c r="Q9" s="1362"/>
      <c r="R9" s="1363"/>
      <c r="S9" s="1365"/>
      <c r="T9" s="583"/>
      <c r="U9" s="1361" t="s">
        <v>1926</v>
      </c>
      <c r="V9" s="1362"/>
      <c r="W9" s="1362"/>
      <c r="X9" s="1363"/>
      <c r="Y9" s="583"/>
      <c r="Z9" s="1361" t="s">
        <v>1926</v>
      </c>
      <c r="AA9" s="1362"/>
      <c r="AB9" s="1362"/>
      <c r="AC9" s="1363"/>
      <c r="AD9" s="583"/>
      <c r="AE9" s="1361" t="s">
        <v>1926</v>
      </c>
      <c r="AF9" s="1362"/>
      <c r="AG9" s="1362"/>
      <c r="AH9" s="1363"/>
      <c r="AI9" s="1365"/>
    </row>
    <row r="10" spans="2:35" ht="45">
      <c r="B10" s="994"/>
      <c r="C10" s="581" t="s">
        <v>2190</v>
      </c>
      <c r="D10" s="579"/>
      <c r="E10" s="579"/>
      <c r="F10" s="573" t="s">
        <v>1928</v>
      </c>
      <c r="G10" s="563" t="s">
        <v>1929</v>
      </c>
      <c r="H10" s="563" t="s">
        <v>1930</v>
      </c>
      <c r="I10" s="579"/>
      <c r="J10" s="579"/>
      <c r="K10" s="573" t="s">
        <v>1928</v>
      </c>
      <c r="L10" s="563" t="s">
        <v>1931</v>
      </c>
      <c r="M10" s="563" t="s">
        <v>1930</v>
      </c>
      <c r="N10" s="579"/>
      <c r="O10" s="579"/>
      <c r="P10" s="573" t="s">
        <v>1928</v>
      </c>
      <c r="Q10" s="563" t="s">
        <v>1932</v>
      </c>
      <c r="R10" s="563" t="s">
        <v>1930</v>
      </c>
      <c r="S10" s="1366"/>
      <c r="T10" s="579"/>
      <c r="U10" s="579"/>
      <c r="V10" s="573" t="s">
        <v>1928</v>
      </c>
      <c r="W10" s="563" t="s">
        <v>1929</v>
      </c>
      <c r="X10" s="563" t="s">
        <v>1930</v>
      </c>
      <c r="Y10" s="579"/>
      <c r="Z10" s="579"/>
      <c r="AA10" s="573" t="s">
        <v>1928</v>
      </c>
      <c r="AB10" s="563" t="s">
        <v>1931</v>
      </c>
      <c r="AC10" s="563" t="s">
        <v>1930</v>
      </c>
      <c r="AD10" s="579"/>
      <c r="AE10" s="579"/>
      <c r="AF10" s="573" t="s">
        <v>1928</v>
      </c>
      <c r="AG10" s="563" t="s">
        <v>1932</v>
      </c>
      <c r="AH10" s="563" t="s">
        <v>1930</v>
      </c>
      <c r="AI10" s="1366"/>
    </row>
    <row r="11" spans="2:35" ht="15">
      <c r="B11" s="576">
        <v>1</v>
      </c>
      <c r="C11" s="580" t="s">
        <v>2191</v>
      </c>
      <c r="D11" s="1050">
        <v>0</v>
      </c>
      <c r="E11" s="1050">
        <v>0</v>
      </c>
      <c r="F11" s="1050">
        <v>0</v>
      </c>
      <c r="G11" s="1050">
        <v>0</v>
      </c>
      <c r="H11" s="1050">
        <v>0</v>
      </c>
      <c r="I11" s="1050">
        <v>0</v>
      </c>
      <c r="J11" s="1050">
        <v>0</v>
      </c>
      <c r="K11" s="1050">
        <v>0</v>
      </c>
      <c r="L11" s="1050">
        <v>0</v>
      </c>
      <c r="M11" s="1050">
        <v>0</v>
      </c>
      <c r="N11" s="1050">
        <v>0.46779999999999999</v>
      </c>
      <c r="O11" s="1050">
        <v>5.57E-2</v>
      </c>
      <c r="P11" s="1051">
        <v>5.5500000000000001E-2</v>
      </c>
      <c r="Q11" s="1050">
        <v>5.5500000000000001E-2</v>
      </c>
      <c r="R11" s="1050">
        <v>1E-4</v>
      </c>
      <c r="S11" s="1050">
        <v>1</v>
      </c>
      <c r="T11" s="1050">
        <v>0</v>
      </c>
      <c r="U11" s="1050">
        <v>0</v>
      </c>
      <c r="V11" s="1050">
        <v>0</v>
      </c>
      <c r="W11" s="1050">
        <v>0</v>
      </c>
      <c r="X11" s="1050">
        <v>0</v>
      </c>
      <c r="Y11" s="1050">
        <v>0</v>
      </c>
      <c r="Z11" s="1050">
        <v>0</v>
      </c>
      <c r="AA11" s="1050">
        <v>0</v>
      </c>
      <c r="AB11" s="1050">
        <v>0</v>
      </c>
      <c r="AC11" s="1050">
        <v>0</v>
      </c>
      <c r="AD11" s="1050">
        <v>0</v>
      </c>
      <c r="AE11" s="1050">
        <v>0</v>
      </c>
      <c r="AF11" s="1050">
        <v>0</v>
      </c>
      <c r="AG11" s="1050">
        <v>0</v>
      </c>
      <c r="AH11" s="1050">
        <v>0</v>
      </c>
      <c r="AI11" s="1050">
        <v>0</v>
      </c>
    </row>
    <row r="12" spans="2:35" ht="15">
      <c r="B12" s="576">
        <v>2</v>
      </c>
      <c r="C12" s="575" t="s">
        <v>1933</v>
      </c>
      <c r="D12" s="1051">
        <v>0.46779999999999999</v>
      </c>
      <c r="E12" s="1051">
        <v>5.57E-2</v>
      </c>
      <c r="F12" s="1051">
        <v>5.5500000000000001E-2</v>
      </c>
      <c r="G12" s="1051">
        <v>5.5500000000000001E-2</v>
      </c>
      <c r="H12" s="1051">
        <v>1E-4</v>
      </c>
      <c r="I12" s="1050">
        <v>0</v>
      </c>
      <c r="J12" s="1050">
        <v>0</v>
      </c>
      <c r="K12" s="1050">
        <v>0</v>
      </c>
      <c r="L12" s="1050">
        <v>0</v>
      </c>
      <c r="M12" s="1050">
        <v>0</v>
      </c>
      <c r="N12" s="1051">
        <v>2.2000000000000001E-3</v>
      </c>
      <c r="O12" s="1051">
        <v>1E-4</v>
      </c>
      <c r="P12" s="1050">
        <v>0</v>
      </c>
      <c r="Q12" s="1050">
        <v>0</v>
      </c>
      <c r="R12" s="1051">
        <v>1E-4</v>
      </c>
      <c r="S12" s="1051">
        <v>4.7000000000000002E-3</v>
      </c>
      <c r="T12" s="1050">
        <v>0</v>
      </c>
      <c r="U12" s="1050">
        <v>0</v>
      </c>
      <c r="V12" s="1050">
        <v>0</v>
      </c>
      <c r="W12" s="1050">
        <v>0</v>
      </c>
      <c r="X12" s="1050">
        <v>0</v>
      </c>
      <c r="Y12" s="1050">
        <v>0</v>
      </c>
      <c r="Z12" s="1050">
        <v>0</v>
      </c>
      <c r="AA12" s="1050">
        <v>0</v>
      </c>
      <c r="AB12" s="1050">
        <v>0</v>
      </c>
      <c r="AC12" s="1050">
        <v>0</v>
      </c>
      <c r="AD12" s="1050">
        <v>0</v>
      </c>
      <c r="AE12" s="1050">
        <v>0</v>
      </c>
      <c r="AF12" s="1050">
        <v>0</v>
      </c>
      <c r="AG12" s="1050">
        <v>0</v>
      </c>
      <c r="AH12" s="1050">
        <v>0</v>
      </c>
      <c r="AI12" s="1050">
        <v>0</v>
      </c>
    </row>
    <row r="13" spans="2:35" ht="15">
      <c r="B13" s="576">
        <v>3</v>
      </c>
      <c r="C13" s="568" t="s">
        <v>1934</v>
      </c>
      <c r="D13" s="1051">
        <v>2.2000000000000001E-3</v>
      </c>
      <c r="E13" s="1051">
        <v>1E-4</v>
      </c>
      <c r="F13" s="1050">
        <v>0</v>
      </c>
      <c r="G13" s="1050">
        <v>0</v>
      </c>
      <c r="H13" s="1051">
        <v>1E-4</v>
      </c>
      <c r="I13" s="1050">
        <v>0</v>
      </c>
      <c r="J13" s="1050">
        <v>0</v>
      </c>
      <c r="K13" s="1050">
        <v>0</v>
      </c>
      <c r="L13" s="1050">
        <v>0</v>
      </c>
      <c r="M13" s="1050">
        <v>0</v>
      </c>
      <c r="N13" s="1051">
        <v>2.2000000000000001E-3</v>
      </c>
      <c r="O13" s="1051">
        <v>1E-4</v>
      </c>
      <c r="P13" s="1050">
        <v>0</v>
      </c>
      <c r="Q13" s="1050">
        <v>0</v>
      </c>
      <c r="R13" s="1051">
        <v>1E-4</v>
      </c>
      <c r="S13" s="1051">
        <v>4.7000000000000002E-3</v>
      </c>
      <c r="T13" s="1050">
        <v>0</v>
      </c>
      <c r="U13" s="1050">
        <v>0</v>
      </c>
      <c r="V13" s="1050">
        <v>0</v>
      </c>
      <c r="W13" s="1050">
        <v>0</v>
      </c>
      <c r="X13" s="1050">
        <v>0</v>
      </c>
      <c r="Y13" s="1050">
        <v>0</v>
      </c>
      <c r="Z13" s="1050">
        <v>0</v>
      </c>
      <c r="AA13" s="1050">
        <v>0</v>
      </c>
      <c r="AB13" s="1050">
        <v>0</v>
      </c>
      <c r="AC13" s="1050">
        <v>0</v>
      </c>
      <c r="AD13" s="1050">
        <v>0</v>
      </c>
      <c r="AE13" s="1050">
        <v>0</v>
      </c>
      <c r="AF13" s="1050">
        <v>0</v>
      </c>
      <c r="AG13" s="1050">
        <v>0</v>
      </c>
      <c r="AH13" s="1050">
        <v>0</v>
      </c>
      <c r="AI13" s="1050">
        <v>0</v>
      </c>
    </row>
    <row r="14" spans="2:35" ht="15">
      <c r="B14" s="576">
        <v>4</v>
      </c>
      <c r="C14" s="578" t="s">
        <v>998</v>
      </c>
      <c r="D14" s="1051">
        <v>2.2000000000000001E-3</v>
      </c>
      <c r="E14" s="1051">
        <v>1E-4</v>
      </c>
      <c r="F14" s="1050">
        <v>0</v>
      </c>
      <c r="G14" s="1050">
        <v>0</v>
      </c>
      <c r="H14" s="1051">
        <v>1E-4</v>
      </c>
      <c r="I14" s="1050">
        <v>0</v>
      </c>
      <c r="J14" s="1050">
        <v>0</v>
      </c>
      <c r="K14" s="1050">
        <v>0</v>
      </c>
      <c r="L14" s="1050">
        <v>0</v>
      </c>
      <c r="M14" s="1050">
        <v>0</v>
      </c>
      <c r="N14" s="1051"/>
      <c r="O14" s="1050">
        <v>0</v>
      </c>
      <c r="P14" s="1050">
        <v>0</v>
      </c>
      <c r="Q14" s="1050">
        <v>0</v>
      </c>
      <c r="R14" s="1050">
        <v>0</v>
      </c>
      <c r="S14" s="1050">
        <v>0</v>
      </c>
      <c r="T14" s="1050">
        <v>0</v>
      </c>
      <c r="U14" s="1050">
        <v>0</v>
      </c>
      <c r="V14" s="1050">
        <v>0</v>
      </c>
      <c r="W14" s="1050">
        <v>0</v>
      </c>
      <c r="X14" s="1050">
        <v>0</v>
      </c>
      <c r="Y14" s="1050">
        <v>0</v>
      </c>
      <c r="Z14" s="1050">
        <v>0</v>
      </c>
      <c r="AA14" s="1050">
        <v>0</v>
      </c>
      <c r="AB14" s="1050">
        <v>0</v>
      </c>
      <c r="AC14" s="1050">
        <v>0</v>
      </c>
      <c r="AD14" s="1050">
        <v>0</v>
      </c>
      <c r="AE14" s="1050">
        <v>0</v>
      </c>
      <c r="AF14" s="1050">
        <v>0</v>
      </c>
      <c r="AG14" s="1050">
        <v>0</v>
      </c>
      <c r="AH14" s="1050">
        <v>0</v>
      </c>
      <c r="AI14" s="1050">
        <v>0</v>
      </c>
    </row>
    <row r="15" spans="2:35" ht="15">
      <c r="B15" s="576">
        <v>5</v>
      </c>
      <c r="C15" s="578" t="s">
        <v>1000</v>
      </c>
      <c r="D15" s="1050">
        <v>0</v>
      </c>
      <c r="E15" s="1050">
        <v>0</v>
      </c>
      <c r="F15" s="1050">
        <v>0</v>
      </c>
      <c r="G15" s="1050">
        <v>0</v>
      </c>
      <c r="H15" s="1050">
        <v>0</v>
      </c>
      <c r="I15" s="1050">
        <v>0</v>
      </c>
      <c r="J15" s="1050">
        <v>0</v>
      </c>
      <c r="K15" s="1050">
        <v>0</v>
      </c>
      <c r="L15" s="1050">
        <v>0</v>
      </c>
      <c r="M15" s="1050">
        <v>0</v>
      </c>
      <c r="N15" s="1050">
        <v>0</v>
      </c>
      <c r="O15" s="1050">
        <v>0</v>
      </c>
      <c r="P15" s="1050">
        <v>0</v>
      </c>
      <c r="Q15" s="1050">
        <v>0</v>
      </c>
      <c r="R15" s="1050">
        <v>0</v>
      </c>
      <c r="S15" s="1050">
        <v>0</v>
      </c>
      <c r="T15" s="1050">
        <v>0</v>
      </c>
      <c r="U15" s="1050">
        <v>0</v>
      </c>
      <c r="V15" s="1050">
        <v>0</v>
      </c>
      <c r="W15" s="1050">
        <v>0</v>
      </c>
      <c r="X15" s="1050">
        <v>0</v>
      </c>
      <c r="Y15" s="1050">
        <v>0</v>
      </c>
      <c r="Z15" s="1050">
        <v>0</v>
      </c>
      <c r="AA15" s="1050">
        <v>0</v>
      </c>
      <c r="AB15" s="1050">
        <v>0</v>
      </c>
      <c r="AC15" s="1050">
        <v>0</v>
      </c>
      <c r="AD15" s="1050">
        <v>0</v>
      </c>
      <c r="AE15" s="1050">
        <v>0</v>
      </c>
      <c r="AF15" s="1050">
        <v>0</v>
      </c>
      <c r="AG15" s="1050">
        <v>0</v>
      </c>
      <c r="AH15" s="1050">
        <v>0</v>
      </c>
      <c r="AI15" s="1050">
        <v>0</v>
      </c>
    </row>
    <row r="16" spans="2:35" ht="15">
      <c r="B16" s="576">
        <v>6</v>
      </c>
      <c r="C16" s="577" t="s">
        <v>2168</v>
      </c>
      <c r="D16" s="1050">
        <v>0</v>
      </c>
      <c r="E16" s="1050">
        <v>0</v>
      </c>
      <c r="F16" s="1050">
        <v>0</v>
      </c>
      <c r="G16" s="1050">
        <v>0</v>
      </c>
      <c r="H16" s="1050">
        <v>0</v>
      </c>
      <c r="I16" s="1050">
        <v>0</v>
      </c>
      <c r="J16" s="1050">
        <v>0</v>
      </c>
      <c r="K16" s="1050">
        <v>0</v>
      </c>
      <c r="L16" s="1050">
        <v>0</v>
      </c>
      <c r="M16" s="1050">
        <v>0</v>
      </c>
      <c r="N16" s="1050">
        <v>0</v>
      </c>
      <c r="O16" s="1050">
        <v>0</v>
      </c>
      <c r="P16" s="1050">
        <v>0</v>
      </c>
      <c r="Q16" s="1050">
        <v>0</v>
      </c>
      <c r="R16" s="1050">
        <v>0</v>
      </c>
      <c r="S16" s="1050">
        <v>0</v>
      </c>
      <c r="T16" s="1050">
        <v>0</v>
      </c>
      <c r="U16" s="1050">
        <v>0</v>
      </c>
      <c r="V16" s="1050">
        <v>0</v>
      </c>
      <c r="W16" s="1050">
        <v>0</v>
      </c>
      <c r="X16" s="1050">
        <v>0</v>
      </c>
      <c r="Y16" s="1050">
        <v>0</v>
      </c>
      <c r="Z16" s="1050">
        <v>0</v>
      </c>
      <c r="AA16" s="1050">
        <v>0</v>
      </c>
      <c r="AB16" s="1050">
        <v>0</v>
      </c>
      <c r="AC16" s="1050">
        <v>0</v>
      </c>
      <c r="AD16" s="1050">
        <v>0</v>
      </c>
      <c r="AE16" s="1050">
        <v>0</v>
      </c>
      <c r="AF16" s="1050">
        <v>0</v>
      </c>
      <c r="AG16" s="1050">
        <v>0</v>
      </c>
      <c r="AH16" s="1050">
        <v>0</v>
      </c>
      <c r="AI16" s="1050">
        <v>0</v>
      </c>
    </row>
    <row r="17" spans="2:35" ht="15">
      <c r="B17" s="576">
        <v>7</v>
      </c>
      <c r="C17" s="577" t="s">
        <v>1935</v>
      </c>
      <c r="D17" s="1050">
        <v>0</v>
      </c>
      <c r="E17" s="1050">
        <v>0</v>
      </c>
      <c r="F17" s="1050">
        <v>0</v>
      </c>
      <c r="G17" s="1050">
        <v>0</v>
      </c>
      <c r="H17" s="1050">
        <v>0</v>
      </c>
      <c r="I17" s="1050">
        <v>0</v>
      </c>
      <c r="J17" s="1050">
        <v>0</v>
      </c>
      <c r="K17" s="1050">
        <v>0</v>
      </c>
      <c r="L17" s="1050">
        <v>0</v>
      </c>
      <c r="M17" s="1050">
        <v>0</v>
      </c>
      <c r="N17" s="1050">
        <v>0</v>
      </c>
      <c r="O17" s="1050">
        <v>0</v>
      </c>
      <c r="P17" s="1050">
        <v>0</v>
      </c>
      <c r="Q17" s="1050">
        <v>0</v>
      </c>
      <c r="R17" s="1050">
        <v>0</v>
      </c>
      <c r="S17" s="1050">
        <v>0</v>
      </c>
      <c r="T17" s="1050">
        <v>0</v>
      </c>
      <c r="U17" s="1050">
        <v>0</v>
      </c>
      <c r="V17" s="1050">
        <v>0</v>
      </c>
      <c r="W17" s="1050">
        <v>0</v>
      </c>
      <c r="X17" s="1050">
        <v>0</v>
      </c>
      <c r="Y17" s="1050">
        <v>0</v>
      </c>
      <c r="Z17" s="1050">
        <v>0</v>
      </c>
      <c r="AA17" s="1050">
        <v>0</v>
      </c>
      <c r="AB17" s="1050">
        <v>0</v>
      </c>
      <c r="AC17" s="1050">
        <v>0</v>
      </c>
      <c r="AD17" s="1050">
        <v>0</v>
      </c>
      <c r="AE17" s="1050">
        <v>0</v>
      </c>
      <c r="AF17" s="1050">
        <v>0</v>
      </c>
      <c r="AG17" s="1050">
        <v>0</v>
      </c>
      <c r="AH17" s="1050">
        <v>0</v>
      </c>
      <c r="AI17" s="1050">
        <v>0</v>
      </c>
    </row>
    <row r="18" spans="2:35" ht="15">
      <c r="B18" s="576">
        <v>8</v>
      </c>
      <c r="C18" s="577" t="s">
        <v>1936</v>
      </c>
      <c r="D18" s="1050">
        <v>0</v>
      </c>
      <c r="E18" s="1050">
        <v>0</v>
      </c>
      <c r="F18" s="1050">
        <v>0</v>
      </c>
      <c r="G18" s="1050">
        <v>0</v>
      </c>
      <c r="H18" s="1050">
        <v>0</v>
      </c>
      <c r="I18" s="1050">
        <v>0</v>
      </c>
      <c r="J18" s="1050">
        <v>0</v>
      </c>
      <c r="K18" s="1050">
        <v>0</v>
      </c>
      <c r="L18" s="1050">
        <v>0</v>
      </c>
      <c r="M18" s="1050">
        <v>0</v>
      </c>
      <c r="N18" s="1050">
        <v>0</v>
      </c>
      <c r="O18" s="1050">
        <v>0</v>
      </c>
      <c r="P18" s="1050">
        <v>0</v>
      </c>
      <c r="Q18" s="1050">
        <v>0</v>
      </c>
      <c r="R18" s="1050">
        <v>0</v>
      </c>
      <c r="S18" s="1050">
        <v>0</v>
      </c>
      <c r="T18" s="1050">
        <v>0</v>
      </c>
      <c r="U18" s="1050">
        <v>0</v>
      </c>
      <c r="V18" s="1050">
        <v>0</v>
      </c>
      <c r="W18" s="1050">
        <v>0</v>
      </c>
      <c r="X18" s="1050">
        <v>0</v>
      </c>
      <c r="Y18" s="1050">
        <v>0</v>
      </c>
      <c r="Z18" s="1050">
        <v>0</v>
      </c>
      <c r="AA18" s="1050">
        <v>0</v>
      </c>
      <c r="AB18" s="1050">
        <v>0</v>
      </c>
      <c r="AC18" s="1050">
        <v>0</v>
      </c>
      <c r="AD18" s="1050">
        <v>0</v>
      </c>
      <c r="AE18" s="1050">
        <v>0</v>
      </c>
      <c r="AF18" s="1050">
        <v>0</v>
      </c>
      <c r="AG18" s="1050">
        <v>0</v>
      </c>
      <c r="AH18" s="1050">
        <v>0</v>
      </c>
      <c r="AI18" s="1050">
        <v>0</v>
      </c>
    </row>
    <row r="19" spans="2:35" ht="15">
      <c r="B19" s="576">
        <v>9</v>
      </c>
      <c r="C19" s="568" t="s">
        <v>2192</v>
      </c>
      <c r="D19" s="1050">
        <v>0</v>
      </c>
      <c r="E19" s="1050">
        <v>0</v>
      </c>
      <c r="F19" s="1050">
        <v>0</v>
      </c>
      <c r="G19" s="1050">
        <v>0</v>
      </c>
      <c r="H19" s="1050">
        <v>0</v>
      </c>
      <c r="I19" s="1050">
        <v>0</v>
      </c>
      <c r="J19" s="1050">
        <v>0</v>
      </c>
      <c r="K19" s="1050">
        <v>0</v>
      </c>
      <c r="L19" s="1050">
        <v>0</v>
      </c>
      <c r="M19" s="1050">
        <v>0</v>
      </c>
      <c r="N19" s="1050">
        <v>0</v>
      </c>
      <c r="O19" s="1050">
        <v>0</v>
      </c>
      <c r="P19" s="1050">
        <v>0</v>
      </c>
      <c r="Q19" s="1050">
        <v>0</v>
      </c>
      <c r="R19" s="1050">
        <v>0</v>
      </c>
      <c r="S19" s="1050">
        <v>0</v>
      </c>
      <c r="T19" s="1050">
        <v>0</v>
      </c>
      <c r="U19" s="1050">
        <v>0</v>
      </c>
      <c r="V19" s="1050">
        <v>0</v>
      </c>
      <c r="W19" s="1050">
        <v>0</v>
      </c>
      <c r="X19" s="1050">
        <v>0</v>
      </c>
      <c r="Y19" s="1050">
        <v>0</v>
      </c>
      <c r="Z19" s="1050">
        <v>0</v>
      </c>
      <c r="AA19" s="1050">
        <v>0</v>
      </c>
      <c r="AB19" s="1050">
        <v>0</v>
      </c>
      <c r="AC19" s="1050">
        <v>0</v>
      </c>
      <c r="AD19" s="1050">
        <v>0</v>
      </c>
      <c r="AE19" s="1050">
        <v>0</v>
      </c>
      <c r="AF19" s="1050">
        <v>0</v>
      </c>
      <c r="AG19" s="1050">
        <v>0</v>
      </c>
      <c r="AH19" s="1050">
        <v>0</v>
      </c>
      <c r="AI19" s="1050">
        <v>0</v>
      </c>
    </row>
    <row r="20" spans="2:35" ht="15">
      <c r="B20" s="576">
        <v>10</v>
      </c>
      <c r="C20" s="568" t="s">
        <v>1006</v>
      </c>
      <c r="D20" s="1052">
        <v>0.46560000000000001</v>
      </c>
      <c r="E20" s="1052">
        <v>5.5599999999999997E-2</v>
      </c>
      <c r="F20" s="1052">
        <v>5.5500000000000001E-2</v>
      </c>
      <c r="G20" s="1052">
        <v>5.5500000000000001E-2</v>
      </c>
      <c r="H20" s="1050">
        <v>0</v>
      </c>
      <c r="I20" s="1053"/>
      <c r="J20" s="1053"/>
      <c r="K20" s="1053"/>
      <c r="L20" s="1053"/>
      <c r="M20" s="1053"/>
      <c r="N20" s="1052">
        <v>0.46560000000000001</v>
      </c>
      <c r="O20" s="1052">
        <v>5.5599999999999997E-2</v>
      </c>
      <c r="P20" s="1052">
        <v>5.5500000000000001E-2</v>
      </c>
      <c r="Q20" s="1052">
        <v>5.5500000000000001E-2</v>
      </c>
      <c r="R20" s="1050">
        <v>0</v>
      </c>
      <c r="S20" s="1052">
        <v>0.99529999999999996</v>
      </c>
      <c r="T20" s="1050">
        <v>0</v>
      </c>
      <c r="U20" s="1050">
        <v>0</v>
      </c>
      <c r="V20" s="1050">
        <v>0</v>
      </c>
      <c r="W20" s="1050">
        <v>0</v>
      </c>
      <c r="X20" s="1050">
        <v>0</v>
      </c>
      <c r="Y20" s="1053"/>
      <c r="Z20" s="1053"/>
      <c r="AA20" s="1053"/>
      <c r="AB20" s="1053"/>
      <c r="AC20" s="1053"/>
      <c r="AD20" s="1050">
        <v>0</v>
      </c>
      <c r="AE20" s="1050">
        <v>0</v>
      </c>
      <c r="AF20" s="1050">
        <v>0</v>
      </c>
      <c r="AG20" s="1050">
        <v>0</v>
      </c>
      <c r="AH20" s="1050">
        <v>0</v>
      </c>
      <c r="AI20" s="1050">
        <v>0</v>
      </c>
    </row>
    <row r="21" spans="2:35" ht="15">
      <c r="B21" s="576">
        <v>11</v>
      </c>
      <c r="C21" s="577" t="s">
        <v>1937</v>
      </c>
      <c r="D21" s="1051">
        <v>0.46560000000000001</v>
      </c>
      <c r="E21" s="1051">
        <v>5.5599999999999997E-2</v>
      </c>
      <c r="F21" s="1051">
        <v>5.5500000000000001E-2</v>
      </c>
      <c r="G21" s="1051">
        <v>5.5500000000000001E-2</v>
      </c>
      <c r="H21" s="1050">
        <v>0</v>
      </c>
      <c r="I21" s="1053"/>
      <c r="J21" s="1053"/>
      <c r="K21" s="1053"/>
      <c r="L21" s="1053"/>
      <c r="M21" s="1053"/>
      <c r="N21" s="1051">
        <v>0.46560000000000001</v>
      </c>
      <c r="O21" s="1051">
        <v>5.5599999999999997E-2</v>
      </c>
      <c r="P21" s="1051">
        <v>5.5500000000000001E-2</v>
      </c>
      <c r="Q21" s="1051">
        <v>5.5500000000000001E-2</v>
      </c>
      <c r="R21" s="1050">
        <v>0</v>
      </c>
      <c r="S21" s="1051">
        <v>0.99529999999999996</v>
      </c>
      <c r="T21" s="1050">
        <v>0</v>
      </c>
      <c r="U21" s="1050">
        <v>0</v>
      </c>
      <c r="V21" s="1050">
        <v>0</v>
      </c>
      <c r="W21" s="1050">
        <v>0</v>
      </c>
      <c r="X21" s="1050">
        <v>0</v>
      </c>
      <c r="Y21" s="1053"/>
      <c r="Z21" s="1053"/>
      <c r="AA21" s="1053"/>
      <c r="AB21" s="1053"/>
      <c r="AC21" s="1053"/>
      <c r="AD21" s="1050">
        <v>0</v>
      </c>
      <c r="AE21" s="1050">
        <v>0</v>
      </c>
      <c r="AF21" s="1050">
        <v>0</v>
      </c>
      <c r="AG21" s="1050">
        <v>0</v>
      </c>
      <c r="AH21" s="1050">
        <v>0</v>
      </c>
      <c r="AI21" s="1050">
        <v>0</v>
      </c>
    </row>
    <row r="22" spans="2:35" ht="15">
      <c r="B22" s="576">
        <v>12</v>
      </c>
      <c r="C22" s="577" t="s">
        <v>1938</v>
      </c>
      <c r="D22" s="1051">
        <v>1.4E-3</v>
      </c>
      <c r="E22" s="1051">
        <v>2.0000000000000001E-4</v>
      </c>
      <c r="F22" s="1051">
        <v>2.0000000000000001E-4</v>
      </c>
      <c r="G22" s="1051">
        <v>2.0000000000000001E-4</v>
      </c>
      <c r="H22" s="1050">
        <v>0</v>
      </c>
      <c r="I22" s="1053"/>
      <c r="J22" s="1053"/>
      <c r="K22" s="1053"/>
      <c r="L22" s="1053"/>
      <c r="M22" s="1053"/>
      <c r="N22" s="1051">
        <v>1.4E-3</v>
      </c>
      <c r="O22" s="1051">
        <v>2.0000000000000001E-4</v>
      </c>
      <c r="P22" s="1051">
        <v>2.0000000000000001E-4</v>
      </c>
      <c r="Q22" s="1051">
        <v>2.0000000000000001E-4</v>
      </c>
      <c r="R22" s="1050">
        <v>0</v>
      </c>
      <c r="S22" s="1051">
        <v>3.0000000000000001E-3</v>
      </c>
      <c r="T22" s="1050">
        <v>0</v>
      </c>
      <c r="U22" s="1050">
        <v>0</v>
      </c>
      <c r="V22" s="1050">
        <v>0</v>
      </c>
      <c r="W22" s="1050">
        <v>0</v>
      </c>
      <c r="X22" s="1050">
        <v>0</v>
      </c>
      <c r="Y22" s="1053"/>
      <c r="Z22" s="1053"/>
      <c r="AA22" s="1053"/>
      <c r="AB22" s="1053"/>
      <c r="AC22" s="1053"/>
      <c r="AD22" s="1050">
        <v>0</v>
      </c>
      <c r="AE22" s="1050">
        <v>0</v>
      </c>
      <c r="AF22" s="1050">
        <v>0</v>
      </c>
      <c r="AG22" s="1050">
        <v>0</v>
      </c>
      <c r="AH22" s="1050">
        <v>0</v>
      </c>
      <c r="AI22" s="1050">
        <v>0</v>
      </c>
    </row>
    <row r="23" spans="2:35" ht="15">
      <c r="B23" s="576">
        <v>13</v>
      </c>
      <c r="C23" s="577" t="s">
        <v>1939</v>
      </c>
      <c r="D23" s="1051">
        <v>1.5299999999999999E-2</v>
      </c>
      <c r="E23" s="1050">
        <v>0</v>
      </c>
      <c r="F23" s="1050">
        <v>0</v>
      </c>
      <c r="G23" s="1050">
        <v>0</v>
      </c>
      <c r="H23" s="1050">
        <v>0</v>
      </c>
      <c r="I23" s="1053"/>
      <c r="J23" s="1053"/>
      <c r="K23" s="1053"/>
      <c r="L23" s="1053"/>
      <c r="M23" s="1053"/>
      <c r="N23" s="1050">
        <v>0</v>
      </c>
      <c r="O23" s="1050">
        <v>0</v>
      </c>
      <c r="P23" s="1050">
        <v>0</v>
      </c>
      <c r="Q23" s="1050">
        <v>0</v>
      </c>
      <c r="R23" s="1050">
        <v>0</v>
      </c>
      <c r="S23" s="1050">
        <v>0</v>
      </c>
      <c r="T23" s="1050">
        <v>0</v>
      </c>
      <c r="U23" s="1050">
        <v>0</v>
      </c>
      <c r="V23" s="1050">
        <v>0</v>
      </c>
      <c r="W23" s="1050">
        <v>0</v>
      </c>
      <c r="X23" s="1050">
        <v>0</v>
      </c>
      <c r="Y23" s="1053"/>
      <c r="Z23" s="1053"/>
      <c r="AA23" s="1053"/>
      <c r="AB23" s="1053"/>
      <c r="AC23" s="1053"/>
      <c r="AD23" s="1050">
        <v>0</v>
      </c>
      <c r="AE23" s="1050">
        <v>0</v>
      </c>
      <c r="AF23" s="1050">
        <v>0</v>
      </c>
      <c r="AG23" s="1050">
        <v>0</v>
      </c>
      <c r="AH23" s="1050">
        <v>0</v>
      </c>
      <c r="AI23" s="1050">
        <v>0</v>
      </c>
    </row>
    <row r="24" spans="2:35" ht="15">
      <c r="B24" s="576">
        <v>14</v>
      </c>
      <c r="C24" s="578" t="s">
        <v>2193</v>
      </c>
      <c r="D24" s="1050">
        <v>0</v>
      </c>
      <c r="E24" s="1050">
        <v>0</v>
      </c>
      <c r="F24" s="1050">
        <v>0</v>
      </c>
      <c r="G24" s="1050">
        <v>0</v>
      </c>
      <c r="H24" s="1050">
        <v>0</v>
      </c>
      <c r="I24" s="1053"/>
      <c r="J24" s="1053"/>
      <c r="K24" s="1053"/>
      <c r="L24" s="1053"/>
      <c r="M24" s="1053"/>
      <c r="N24" s="1050">
        <v>0</v>
      </c>
      <c r="O24" s="1050">
        <v>0</v>
      </c>
      <c r="P24" s="1050">
        <v>0</v>
      </c>
      <c r="Q24" s="1050">
        <v>0</v>
      </c>
      <c r="R24" s="1050">
        <v>0</v>
      </c>
      <c r="S24" s="1050">
        <v>0</v>
      </c>
      <c r="T24" s="1050">
        <v>0</v>
      </c>
      <c r="U24" s="1050">
        <v>0</v>
      </c>
      <c r="V24" s="1050">
        <v>0</v>
      </c>
      <c r="W24" s="1050">
        <v>0</v>
      </c>
      <c r="X24" s="1050">
        <v>0</v>
      </c>
      <c r="Y24" s="1053"/>
      <c r="Z24" s="1053"/>
      <c r="AA24" s="1053"/>
      <c r="AB24" s="1053"/>
      <c r="AC24" s="1053"/>
      <c r="AD24" s="1050">
        <v>0</v>
      </c>
      <c r="AE24" s="1050">
        <v>0</v>
      </c>
      <c r="AF24" s="1050">
        <v>0</v>
      </c>
      <c r="AG24" s="1050">
        <v>0</v>
      </c>
      <c r="AH24" s="1050">
        <v>0</v>
      </c>
      <c r="AI24" s="1050">
        <v>0</v>
      </c>
    </row>
    <row r="25" spans="2:35" ht="15">
      <c r="B25" s="576">
        <v>15</v>
      </c>
      <c r="C25" s="569" t="s">
        <v>2172</v>
      </c>
      <c r="D25" s="1050">
        <v>0</v>
      </c>
      <c r="E25" s="1050">
        <v>0</v>
      </c>
      <c r="F25" s="1050">
        <v>0</v>
      </c>
      <c r="G25" s="1050">
        <v>0</v>
      </c>
      <c r="H25" s="1050">
        <v>0</v>
      </c>
      <c r="I25" s="1053"/>
      <c r="J25" s="1053"/>
      <c r="K25" s="1053"/>
      <c r="L25" s="1053"/>
      <c r="M25" s="1053"/>
      <c r="N25" s="1050">
        <v>0</v>
      </c>
      <c r="O25" s="1050">
        <v>0</v>
      </c>
      <c r="P25" s="1050">
        <v>0</v>
      </c>
      <c r="Q25" s="1050">
        <v>0</v>
      </c>
      <c r="R25" s="1050">
        <v>0</v>
      </c>
      <c r="S25" s="1050">
        <v>0</v>
      </c>
      <c r="T25" s="1050">
        <v>0</v>
      </c>
      <c r="U25" s="1050">
        <v>0</v>
      </c>
      <c r="V25" s="1050">
        <v>0</v>
      </c>
      <c r="W25" s="1050">
        <v>0</v>
      </c>
      <c r="X25" s="1050">
        <v>0</v>
      </c>
      <c r="Y25" s="1053"/>
      <c r="Z25" s="1053"/>
      <c r="AA25" s="1053"/>
      <c r="AB25" s="1053"/>
      <c r="AC25" s="1053"/>
      <c r="AD25" s="1050">
        <v>0</v>
      </c>
      <c r="AE25" s="1050">
        <v>0</v>
      </c>
      <c r="AF25" s="1050">
        <v>0</v>
      </c>
      <c r="AG25" s="1050">
        <v>0</v>
      </c>
      <c r="AH25" s="1050">
        <v>0</v>
      </c>
      <c r="AI25" s="1050">
        <v>0</v>
      </c>
    </row>
    <row r="26" spans="2:35" ht="15">
      <c r="B26" s="576">
        <v>16</v>
      </c>
      <c r="C26" s="569" t="s">
        <v>2173</v>
      </c>
      <c r="D26" s="1050">
        <v>0</v>
      </c>
      <c r="E26" s="1050">
        <v>0</v>
      </c>
      <c r="F26" s="1050">
        <v>0</v>
      </c>
      <c r="G26" s="1050">
        <v>0</v>
      </c>
      <c r="H26" s="1050">
        <v>0</v>
      </c>
      <c r="I26" s="1050">
        <v>0</v>
      </c>
      <c r="J26" s="1050">
        <v>0</v>
      </c>
      <c r="K26" s="1050">
        <v>0</v>
      </c>
      <c r="L26" s="1050">
        <v>0</v>
      </c>
      <c r="M26" s="1050">
        <v>0</v>
      </c>
      <c r="N26" s="1050">
        <v>0</v>
      </c>
      <c r="O26" s="1050">
        <v>0</v>
      </c>
      <c r="P26" s="1050">
        <v>0</v>
      </c>
      <c r="Q26" s="1050">
        <v>0</v>
      </c>
      <c r="R26" s="1050">
        <v>0</v>
      </c>
      <c r="S26" s="1050">
        <v>0</v>
      </c>
      <c r="T26" s="1050">
        <v>0</v>
      </c>
      <c r="U26" s="1050">
        <v>0</v>
      </c>
      <c r="V26" s="1050">
        <v>0</v>
      </c>
      <c r="W26" s="1050">
        <v>0</v>
      </c>
      <c r="X26" s="1050">
        <v>0</v>
      </c>
      <c r="Y26" s="1050">
        <v>0</v>
      </c>
      <c r="Z26" s="1050">
        <v>0</v>
      </c>
      <c r="AA26" s="1050">
        <v>0</v>
      </c>
      <c r="AB26" s="1050">
        <v>0</v>
      </c>
      <c r="AC26" s="1050">
        <v>0</v>
      </c>
      <c r="AD26" s="1050">
        <v>0</v>
      </c>
      <c r="AE26" s="1050">
        <v>0</v>
      </c>
      <c r="AF26" s="1050">
        <v>0</v>
      </c>
      <c r="AG26" s="1050">
        <v>0</v>
      </c>
      <c r="AH26" s="1050">
        <v>0</v>
      </c>
      <c r="AI26" s="1050">
        <v>0</v>
      </c>
    </row>
    <row r="27" spans="2:35" ht="15">
      <c r="B27" s="576">
        <v>17</v>
      </c>
      <c r="C27" s="705" t="s">
        <v>1915</v>
      </c>
      <c r="D27" s="1050">
        <v>0</v>
      </c>
      <c r="E27" s="1050">
        <v>0</v>
      </c>
      <c r="F27" s="1050">
        <v>0</v>
      </c>
      <c r="G27" s="1050">
        <v>0</v>
      </c>
      <c r="H27" s="1050">
        <v>0</v>
      </c>
      <c r="I27" s="1053"/>
      <c r="J27" s="1053"/>
      <c r="K27" s="1053"/>
      <c r="L27" s="1053"/>
      <c r="M27" s="1053"/>
      <c r="N27" s="1050">
        <v>0</v>
      </c>
      <c r="O27" s="1050">
        <v>0</v>
      </c>
      <c r="P27" s="1050">
        <v>0</v>
      </c>
      <c r="Q27" s="1050">
        <v>0</v>
      </c>
      <c r="R27" s="1050">
        <v>0</v>
      </c>
      <c r="S27" s="1050">
        <v>0</v>
      </c>
      <c r="T27" s="1050">
        <v>0</v>
      </c>
      <c r="U27" s="1050">
        <v>0</v>
      </c>
      <c r="V27" s="1050">
        <v>0</v>
      </c>
      <c r="W27" s="1050">
        <v>0</v>
      </c>
      <c r="X27" s="1050">
        <v>0</v>
      </c>
      <c r="Y27" s="1053"/>
      <c r="Z27" s="1053"/>
      <c r="AA27" s="1053"/>
      <c r="AB27" s="1053"/>
      <c r="AC27" s="1053"/>
      <c r="AD27" s="1050">
        <v>0</v>
      </c>
      <c r="AE27" s="1050">
        <v>0</v>
      </c>
      <c r="AF27" s="1050">
        <v>0</v>
      </c>
      <c r="AG27" s="1050">
        <v>0</v>
      </c>
      <c r="AH27" s="1050">
        <v>0</v>
      </c>
      <c r="AI27" s="1050">
        <v>0</v>
      </c>
    </row>
    <row r="28" spans="2:35">
      <c r="B28" s="412"/>
      <c r="C28" s="412"/>
      <c r="D28" s="412"/>
      <c r="E28" s="412"/>
      <c r="F28" s="412"/>
      <c r="G28" s="412"/>
      <c r="H28" s="412"/>
      <c r="I28" s="412"/>
      <c r="J28" s="412"/>
      <c r="K28" s="412"/>
      <c r="L28" s="412"/>
    </row>
    <row r="29" spans="2:35">
      <c r="B29" s="412"/>
      <c r="C29" s="412"/>
      <c r="D29" s="412"/>
      <c r="E29" s="412"/>
      <c r="F29" s="412"/>
      <c r="G29" s="412"/>
      <c r="H29" s="412"/>
      <c r="I29" s="412"/>
      <c r="J29" s="412"/>
      <c r="K29" s="412"/>
      <c r="L29" s="412"/>
    </row>
    <row r="30" spans="2:35">
      <c r="B30" s="412"/>
      <c r="C30" s="412"/>
      <c r="D30" s="412"/>
      <c r="E30" s="412"/>
      <c r="F30" s="412"/>
      <c r="G30" s="412"/>
      <c r="H30" s="412"/>
      <c r="I30" s="412"/>
      <c r="J30" s="412"/>
      <c r="K30" s="412"/>
      <c r="L30" s="412"/>
    </row>
    <row r="31" spans="2:35">
      <c r="B31" s="412"/>
      <c r="C31" s="412"/>
      <c r="D31" s="412"/>
      <c r="E31" s="412"/>
      <c r="F31" s="412"/>
      <c r="G31" s="412"/>
      <c r="H31" s="412"/>
      <c r="I31" s="412"/>
      <c r="J31" s="412"/>
      <c r="K31" s="412"/>
      <c r="L31" s="412"/>
    </row>
    <row r="32" spans="2:35">
      <c r="B32" s="412"/>
      <c r="C32" s="412"/>
      <c r="D32" s="412"/>
      <c r="E32" s="412"/>
      <c r="F32" s="412"/>
      <c r="G32" s="412"/>
      <c r="H32" s="412"/>
      <c r="I32" s="412"/>
      <c r="J32" s="412"/>
      <c r="K32" s="412"/>
      <c r="L32" s="412"/>
    </row>
    <row r="33" spans="2:12">
      <c r="B33" s="412"/>
      <c r="C33" s="412"/>
      <c r="D33" s="412"/>
      <c r="E33" s="412"/>
      <c r="F33" s="412"/>
      <c r="G33" s="412"/>
      <c r="H33" s="412"/>
      <c r="I33" s="412"/>
      <c r="J33" s="412"/>
      <c r="K33" s="412"/>
      <c r="L33" s="412"/>
    </row>
    <row r="34" spans="2:12">
      <c r="B34" s="412"/>
      <c r="C34" s="412"/>
      <c r="D34" s="412"/>
      <c r="E34" s="412"/>
      <c r="F34" s="412"/>
      <c r="G34" s="412"/>
      <c r="H34" s="412"/>
      <c r="I34" s="412"/>
      <c r="J34" s="412"/>
      <c r="K34" s="412"/>
      <c r="L34" s="412"/>
    </row>
    <row r="35" spans="2:12">
      <c r="B35" s="412"/>
      <c r="C35" s="412"/>
      <c r="D35" s="412"/>
      <c r="E35" s="412"/>
      <c r="F35" s="412"/>
      <c r="G35" s="412"/>
      <c r="H35" s="412"/>
      <c r="I35" s="412"/>
      <c r="J35" s="412"/>
      <c r="K35" s="412"/>
      <c r="L35" s="412"/>
    </row>
    <row r="36" spans="2:12">
      <c r="B36" s="412"/>
      <c r="C36" s="412"/>
      <c r="D36" s="412"/>
      <c r="E36" s="412"/>
      <c r="F36" s="412"/>
      <c r="G36" s="412"/>
      <c r="H36" s="412"/>
      <c r="I36" s="412"/>
      <c r="J36" s="412"/>
      <c r="K36" s="412"/>
      <c r="L36" s="412"/>
    </row>
    <row r="37" spans="2:12">
      <c r="B37" s="412"/>
      <c r="C37" s="412"/>
      <c r="D37" s="412"/>
      <c r="E37" s="412"/>
      <c r="F37" s="412"/>
      <c r="G37" s="412"/>
      <c r="H37" s="412"/>
      <c r="I37" s="412"/>
      <c r="J37" s="412"/>
      <c r="K37" s="412"/>
      <c r="L37" s="412"/>
    </row>
    <row r="38" spans="2:12">
      <c r="B38" s="412"/>
      <c r="C38" s="412"/>
      <c r="D38" s="412"/>
      <c r="E38" s="412"/>
      <c r="F38" s="412"/>
      <c r="G38" s="412"/>
      <c r="H38" s="412"/>
      <c r="I38" s="412"/>
      <c r="J38" s="412"/>
      <c r="K38" s="412"/>
      <c r="L38" s="412"/>
    </row>
    <row r="39" spans="2:12">
      <c r="B39" s="412"/>
      <c r="C39" s="412"/>
      <c r="D39" s="412"/>
      <c r="E39" s="412"/>
      <c r="F39" s="412"/>
      <c r="G39" s="412"/>
      <c r="H39" s="412"/>
      <c r="I39" s="412"/>
      <c r="J39" s="412"/>
      <c r="K39" s="412"/>
      <c r="L39" s="412"/>
    </row>
    <row r="40" spans="2:12">
      <c r="B40" s="412"/>
      <c r="C40" s="412"/>
      <c r="D40" s="412"/>
      <c r="E40" s="412"/>
      <c r="F40" s="412"/>
      <c r="G40" s="412"/>
      <c r="H40" s="412"/>
      <c r="I40" s="412"/>
      <c r="J40" s="412"/>
      <c r="K40" s="412"/>
      <c r="L40" s="412"/>
    </row>
    <row r="41" spans="2:12">
      <c r="B41" s="412"/>
      <c r="C41" s="412"/>
      <c r="D41" s="412"/>
      <c r="E41" s="412"/>
      <c r="F41" s="412"/>
      <c r="G41" s="412"/>
      <c r="H41" s="412"/>
      <c r="I41" s="412"/>
      <c r="J41" s="412"/>
      <c r="K41" s="412"/>
      <c r="L41" s="412"/>
    </row>
    <row r="42" spans="2:12">
      <c r="B42" s="412"/>
      <c r="C42" s="412"/>
      <c r="D42" s="412"/>
      <c r="E42" s="412"/>
      <c r="F42" s="412"/>
      <c r="G42" s="412"/>
      <c r="H42" s="412"/>
      <c r="I42" s="412"/>
      <c r="J42" s="412"/>
      <c r="K42" s="412"/>
      <c r="L42" s="412"/>
    </row>
    <row r="43" spans="2:12">
      <c r="B43" s="412"/>
      <c r="C43" s="412"/>
      <c r="D43" s="412"/>
      <c r="E43" s="412"/>
      <c r="F43" s="412"/>
      <c r="G43" s="412"/>
      <c r="H43" s="412"/>
      <c r="I43" s="412"/>
      <c r="J43" s="412"/>
      <c r="K43" s="412"/>
      <c r="L43" s="412"/>
    </row>
    <row r="44" spans="2:12">
      <c r="B44" s="412"/>
      <c r="C44" s="412"/>
      <c r="D44" s="412"/>
      <c r="E44" s="412"/>
      <c r="F44" s="412"/>
      <c r="G44" s="412"/>
      <c r="H44" s="412"/>
      <c r="I44" s="412"/>
      <c r="J44" s="412"/>
      <c r="K44" s="412"/>
      <c r="L44" s="412"/>
    </row>
    <row r="45" spans="2:12">
      <c r="B45" s="412"/>
      <c r="C45" s="412"/>
      <c r="D45" s="412"/>
      <c r="E45" s="412"/>
      <c r="F45" s="412"/>
      <c r="G45" s="412"/>
      <c r="H45" s="412"/>
      <c r="I45" s="412"/>
      <c r="J45" s="412"/>
      <c r="K45" s="412"/>
      <c r="L45" s="412"/>
    </row>
    <row r="46" spans="2:12">
      <c r="B46" s="412"/>
      <c r="C46" s="412"/>
      <c r="D46" s="412"/>
      <c r="E46" s="412"/>
      <c r="F46" s="412"/>
      <c r="G46" s="412"/>
      <c r="H46" s="412"/>
      <c r="I46" s="412"/>
      <c r="J46" s="412"/>
      <c r="K46" s="412"/>
      <c r="L46" s="412"/>
    </row>
    <row r="47" spans="2:12">
      <c r="B47" s="412"/>
      <c r="C47" s="412"/>
      <c r="D47" s="412"/>
      <c r="E47" s="412"/>
      <c r="F47" s="412"/>
      <c r="G47" s="412"/>
      <c r="H47" s="412"/>
      <c r="I47" s="412"/>
      <c r="J47" s="412"/>
      <c r="K47" s="412"/>
      <c r="L47" s="412"/>
    </row>
    <row r="48" spans="2:12">
      <c r="B48" s="412"/>
      <c r="C48" s="412"/>
      <c r="D48" s="412"/>
      <c r="E48" s="412"/>
      <c r="F48" s="412"/>
      <c r="G48" s="412"/>
      <c r="H48" s="412"/>
      <c r="I48" s="412"/>
      <c r="J48" s="412"/>
      <c r="K48" s="412"/>
      <c r="L48" s="412"/>
    </row>
    <row r="49" spans="2:30">
      <c r="B49" s="412"/>
      <c r="C49" s="412"/>
      <c r="D49" s="412"/>
      <c r="E49" s="412"/>
      <c r="F49" s="412"/>
      <c r="G49" s="412"/>
      <c r="H49" s="412"/>
      <c r="I49" s="412"/>
      <c r="J49" s="412"/>
      <c r="K49" s="412"/>
      <c r="L49" s="412"/>
    </row>
    <row r="50" spans="2:30">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row>
    <row r="51" spans="2:30">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row>
    <row r="52" spans="2:30">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row>
    <row r="53" spans="2:30">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row>
    <row r="54" spans="2:30">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row>
    <row r="55" spans="2:30">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row>
    <row r="56" spans="2:30">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row>
    <row r="57" spans="2:30">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row>
    <row r="58" spans="2:30">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row>
    <row r="59" spans="2:30">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row>
    <row r="60" spans="2:30">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row>
    <row r="61" spans="2:30">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row>
    <row r="62" spans="2:30">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row>
    <row r="63" spans="2:30">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0">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23">
    <mergeCell ref="T8:X8"/>
    <mergeCell ref="Y8:AC8"/>
    <mergeCell ref="AD8:AH8"/>
    <mergeCell ref="AI8:AI10"/>
    <mergeCell ref="E9:H9"/>
    <mergeCell ref="J9:M9"/>
    <mergeCell ref="O9:R9"/>
    <mergeCell ref="U9:X9"/>
    <mergeCell ref="Z9:AC9"/>
    <mergeCell ref="AE9:AH9"/>
    <mergeCell ref="D8:H8"/>
    <mergeCell ref="I8:M8"/>
    <mergeCell ref="N8:R8"/>
    <mergeCell ref="S8:S10"/>
    <mergeCell ref="B5:C5"/>
    <mergeCell ref="T6:AI6"/>
    <mergeCell ref="D7:H7"/>
    <mergeCell ref="I7:M7"/>
    <mergeCell ref="N7:R7"/>
    <mergeCell ref="T7:X7"/>
    <mergeCell ref="Y7:AC7"/>
    <mergeCell ref="AD7:AI7"/>
    <mergeCell ref="D6:S6"/>
  </mergeCells>
  <conditionalFormatting sqref="D2:G4">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6" ht="15" customHeight="1"/>
    <row r="2" spans="2:36" ht="15.75" customHeight="1">
      <c r="B2" s="453" t="s">
        <v>2194</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5">
      <c r="B5" s="557" t="s">
        <v>2195</v>
      </c>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row>
    <row r="6" spans="2:36" ht="12.75" customHeight="1">
      <c r="B6" s="562"/>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row>
    <row r="7" spans="2:36" ht="15" customHeight="1">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c r="T7" s="562"/>
      <c r="U7" s="562"/>
      <c r="V7" s="562"/>
      <c r="W7" s="562"/>
      <c r="X7" s="562"/>
      <c r="Y7" s="562"/>
      <c r="Z7" s="562"/>
      <c r="AA7" s="562"/>
      <c r="AB7" s="562"/>
      <c r="AC7" s="562"/>
      <c r="AD7" s="562"/>
      <c r="AE7" s="562"/>
      <c r="AF7" s="562"/>
      <c r="AG7" s="562"/>
      <c r="AH7" s="562"/>
      <c r="AI7" s="562"/>
      <c r="AJ7" s="562"/>
    </row>
    <row r="8" spans="2:36" ht="17.25" customHeight="1">
      <c r="B8" s="1343" t="s">
        <v>1927</v>
      </c>
      <c r="C8" s="1345"/>
      <c r="D8" s="1346" t="s">
        <v>1922</v>
      </c>
      <c r="E8" s="1348"/>
      <c r="F8" s="1348"/>
      <c r="G8" s="1348"/>
      <c r="H8" s="1348"/>
      <c r="I8" s="1348"/>
      <c r="J8" s="1348"/>
      <c r="K8" s="1348"/>
      <c r="L8" s="1348"/>
      <c r="M8" s="1348"/>
      <c r="N8" s="1348"/>
      <c r="O8" s="1348"/>
      <c r="P8" s="1348"/>
      <c r="Q8" s="1348"/>
      <c r="R8" s="1348"/>
      <c r="S8" s="1347"/>
      <c r="T8" s="706"/>
      <c r="U8" s="706"/>
      <c r="V8" s="706"/>
      <c r="W8" s="706"/>
      <c r="X8" s="706"/>
      <c r="Y8" s="706"/>
      <c r="Z8" s="706"/>
      <c r="AA8" s="706"/>
      <c r="AB8" s="706"/>
      <c r="AC8" s="706"/>
      <c r="AD8" s="706"/>
      <c r="AE8" s="706"/>
      <c r="AF8" s="706"/>
      <c r="AG8" s="706"/>
      <c r="AH8" s="706"/>
      <c r="AI8" s="706"/>
      <c r="AJ8" s="706"/>
    </row>
    <row r="9" spans="2:36" ht="25.5" customHeight="1">
      <c r="B9" s="1346"/>
      <c r="C9" s="1347"/>
      <c r="D9" s="1349" t="s">
        <v>2162</v>
      </c>
      <c r="E9" s="1350" t="s">
        <v>1923</v>
      </c>
      <c r="F9" s="1351"/>
      <c r="G9" s="1351"/>
      <c r="H9" s="1351"/>
      <c r="I9" s="1352"/>
      <c r="J9" s="1350" t="s">
        <v>1924</v>
      </c>
      <c r="K9" s="1351"/>
      <c r="L9" s="1351"/>
      <c r="M9" s="1351"/>
      <c r="N9" s="1352"/>
      <c r="O9" s="1350" t="s">
        <v>1925</v>
      </c>
      <c r="P9" s="1351"/>
      <c r="Q9" s="1351"/>
      <c r="R9" s="1351"/>
      <c r="S9" s="1352"/>
      <c r="T9" s="706"/>
      <c r="U9" s="706"/>
      <c r="V9" s="706"/>
      <c r="W9" s="706"/>
      <c r="X9" s="706"/>
      <c r="Y9" s="706"/>
      <c r="Z9" s="706"/>
      <c r="AA9" s="706"/>
      <c r="AB9" s="706"/>
      <c r="AC9" s="706"/>
      <c r="AD9" s="706"/>
      <c r="AE9" s="706"/>
      <c r="AF9" s="706"/>
      <c r="AG9" s="706"/>
      <c r="AH9" s="706"/>
      <c r="AI9" s="706"/>
      <c r="AJ9" s="706"/>
    </row>
    <row r="10" spans="2:36" ht="15">
      <c r="B10" s="1346"/>
      <c r="C10" s="1347"/>
      <c r="D10" s="1349"/>
      <c r="E10" s="1343" t="s">
        <v>2163</v>
      </c>
      <c r="F10" s="1344"/>
      <c r="G10" s="1344"/>
      <c r="H10" s="1344"/>
      <c r="I10" s="1345"/>
      <c r="J10" s="1343" t="s">
        <v>2163</v>
      </c>
      <c r="K10" s="1344"/>
      <c r="L10" s="1344"/>
      <c r="M10" s="1344"/>
      <c r="N10" s="1345"/>
      <c r="O10" s="1343" t="s">
        <v>2163</v>
      </c>
      <c r="P10" s="1344"/>
      <c r="Q10" s="1344"/>
      <c r="R10" s="1344"/>
      <c r="S10" s="1345"/>
      <c r="T10" s="706"/>
      <c r="U10" s="706"/>
      <c r="V10" s="706"/>
      <c r="W10" s="706"/>
      <c r="X10" s="706"/>
      <c r="Y10" s="706"/>
      <c r="Z10" s="706"/>
      <c r="AA10" s="706"/>
      <c r="AB10" s="706"/>
      <c r="AC10" s="706"/>
      <c r="AD10" s="706"/>
      <c r="AE10" s="706"/>
      <c r="AF10" s="706"/>
      <c r="AG10" s="706"/>
      <c r="AH10" s="706"/>
      <c r="AI10" s="706"/>
      <c r="AJ10" s="706"/>
    </row>
    <row r="11" spans="2:36" ht="15">
      <c r="B11" s="1346"/>
      <c r="C11" s="1347"/>
      <c r="D11" s="1349"/>
      <c r="E11" s="572"/>
      <c r="F11" s="1343" t="s">
        <v>2164</v>
      </c>
      <c r="G11" s="1344"/>
      <c r="H11" s="1344"/>
      <c r="I11" s="1345"/>
      <c r="J11" s="572"/>
      <c r="K11" s="1343" t="s">
        <v>2164</v>
      </c>
      <c r="L11" s="1344"/>
      <c r="M11" s="1344"/>
      <c r="N11" s="1345"/>
      <c r="O11" s="572"/>
      <c r="P11" s="1343" t="s">
        <v>2164</v>
      </c>
      <c r="Q11" s="1344"/>
      <c r="R11" s="1344"/>
      <c r="S11" s="1345"/>
      <c r="T11" s="706"/>
      <c r="U11" s="706"/>
      <c r="V11" s="706"/>
      <c r="W11" s="706"/>
      <c r="X11" s="706"/>
      <c r="Y11" s="706"/>
      <c r="Z11" s="706"/>
      <c r="AA11" s="706"/>
      <c r="AB11" s="706"/>
      <c r="AC11" s="706"/>
      <c r="AD11" s="706"/>
      <c r="AE11" s="706"/>
      <c r="AF11" s="706"/>
      <c r="AG11" s="706"/>
      <c r="AH11" s="706"/>
      <c r="AI11" s="706"/>
      <c r="AJ11" s="706"/>
    </row>
    <row r="12" spans="2:36" ht="60">
      <c r="B12" s="1346"/>
      <c r="C12" s="1347"/>
      <c r="D12" s="1349"/>
      <c r="E12" s="682"/>
      <c r="F12" s="682"/>
      <c r="G12" s="683" t="s">
        <v>1928</v>
      </c>
      <c r="H12" s="683" t="s">
        <v>1929</v>
      </c>
      <c r="I12" s="683" t="s">
        <v>1930</v>
      </c>
      <c r="J12" s="682"/>
      <c r="K12" s="682"/>
      <c r="L12" s="683" t="s">
        <v>1928</v>
      </c>
      <c r="M12" s="683" t="s">
        <v>1931</v>
      </c>
      <c r="N12" s="683" t="s">
        <v>1930</v>
      </c>
      <c r="O12" s="682"/>
      <c r="P12" s="682"/>
      <c r="Q12" s="683" t="s">
        <v>1928</v>
      </c>
      <c r="R12" s="683" t="s">
        <v>1932</v>
      </c>
      <c r="S12" s="683" t="s">
        <v>1930</v>
      </c>
      <c r="T12" s="706"/>
      <c r="U12" s="706"/>
      <c r="V12" s="706"/>
      <c r="W12" s="706"/>
      <c r="X12" s="706"/>
      <c r="Y12" s="706"/>
      <c r="Z12" s="706"/>
      <c r="AA12" s="706"/>
      <c r="AB12" s="706"/>
      <c r="AC12" s="706"/>
      <c r="AD12" s="706"/>
      <c r="AE12" s="706"/>
      <c r="AF12" s="706"/>
      <c r="AG12" s="706"/>
      <c r="AH12" s="706"/>
      <c r="AI12" s="706"/>
      <c r="AJ12" s="706"/>
    </row>
    <row r="13" spans="2:36" ht="15">
      <c r="B13" s="643">
        <v>1</v>
      </c>
      <c r="C13" s="701" t="s">
        <v>2196</v>
      </c>
      <c r="D13" s="698"/>
      <c r="E13" s="692"/>
      <c r="F13" s="692"/>
      <c r="G13" s="692"/>
      <c r="H13" s="692"/>
      <c r="I13" s="692"/>
      <c r="J13" s="692"/>
      <c r="K13" s="692"/>
      <c r="L13" s="692"/>
      <c r="M13" s="692"/>
      <c r="N13" s="692"/>
      <c r="O13" s="692"/>
      <c r="P13" s="692"/>
      <c r="Q13" s="692"/>
      <c r="R13" s="692"/>
      <c r="S13" s="692"/>
      <c r="T13" s="45"/>
      <c r="U13" s="45"/>
      <c r="V13" s="45"/>
      <c r="W13" s="45"/>
      <c r="X13" s="45"/>
      <c r="Y13" s="45"/>
      <c r="Z13" s="45"/>
      <c r="AA13" s="45"/>
      <c r="AB13" s="45"/>
      <c r="AC13" s="45"/>
      <c r="AD13" s="45"/>
      <c r="AE13" s="45"/>
      <c r="AF13" s="45"/>
      <c r="AG13" s="45"/>
      <c r="AH13" s="45"/>
      <c r="AI13" s="45"/>
      <c r="AJ13" s="45"/>
    </row>
    <row r="14" spans="2:36" ht="30">
      <c r="B14" s="684"/>
      <c r="C14" s="685" t="s">
        <v>2197</v>
      </c>
      <c r="D14" s="686"/>
      <c r="E14" s="699"/>
      <c r="F14" s="699"/>
      <c r="G14" s="699"/>
      <c r="H14" s="699"/>
      <c r="I14" s="699"/>
      <c r="J14" s="699"/>
      <c r="K14" s="699"/>
      <c r="L14" s="699"/>
      <c r="M14" s="699"/>
      <c r="N14" s="699"/>
      <c r="O14" s="699"/>
      <c r="P14" s="699"/>
      <c r="Q14" s="699"/>
      <c r="R14" s="699"/>
      <c r="S14" s="700"/>
      <c r="T14" s="45"/>
      <c r="U14" s="45"/>
      <c r="V14" s="45"/>
      <c r="W14" s="45"/>
      <c r="X14" s="45"/>
      <c r="Y14" s="45"/>
      <c r="Z14" s="45"/>
      <c r="AA14" s="45"/>
      <c r="AB14" s="45"/>
      <c r="AC14" s="45"/>
      <c r="AD14" s="45"/>
      <c r="AE14" s="45"/>
      <c r="AF14" s="45"/>
      <c r="AG14" s="45"/>
      <c r="AH14" s="45"/>
      <c r="AI14" s="45"/>
      <c r="AJ14" s="45"/>
    </row>
    <row r="15" spans="2:36" ht="15">
      <c r="B15" s="565">
        <v>2</v>
      </c>
      <c r="C15" s="701" t="s">
        <v>2176</v>
      </c>
      <c r="D15" s="702"/>
      <c r="E15" s="702"/>
      <c r="F15" s="702"/>
      <c r="G15" s="702"/>
      <c r="H15" s="702"/>
      <c r="I15" s="702"/>
      <c r="J15" s="702"/>
      <c r="K15" s="702"/>
      <c r="L15" s="702"/>
      <c r="M15" s="702"/>
      <c r="N15" s="702"/>
      <c r="O15" s="702"/>
      <c r="P15" s="702"/>
      <c r="Q15" s="702"/>
      <c r="R15" s="702"/>
      <c r="S15" s="567"/>
      <c r="T15" s="706"/>
      <c r="U15" s="706"/>
      <c r="V15" s="706"/>
      <c r="W15" s="706"/>
      <c r="X15" s="706"/>
      <c r="Y15" s="706"/>
      <c r="Z15" s="706"/>
      <c r="AA15" s="706"/>
      <c r="AB15" s="706"/>
      <c r="AC15" s="706"/>
      <c r="AD15" s="706"/>
      <c r="AE15" s="706"/>
      <c r="AF15" s="706"/>
      <c r="AG15" s="706"/>
      <c r="AH15" s="706"/>
      <c r="AI15" s="706"/>
      <c r="AJ15" s="706"/>
    </row>
    <row r="16" spans="2:36" ht="15">
      <c r="B16" s="565">
        <v>3</v>
      </c>
      <c r="C16" s="691" t="s">
        <v>993</v>
      </c>
      <c r="D16" s="702"/>
      <c r="E16" s="702"/>
      <c r="F16" s="702"/>
      <c r="G16" s="702"/>
      <c r="H16" s="702"/>
      <c r="I16" s="702"/>
      <c r="J16" s="702"/>
      <c r="K16" s="702"/>
      <c r="L16" s="702"/>
      <c r="M16" s="702"/>
      <c r="N16" s="702"/>
      <c r="O16" s="702"/>
      <c r="P16" s="702"/>
      <c r="Q16" s="702"/>
      <c r="R16" s="702"/>
      <c r="S16" s="567"/>
      <c r="T16" s="706"/>
      <c r="U16" s="706"/>
      <c r="V16" s="706"/>
      <c r="W16" s="706"/>
      <c r="X16" s="706"/>
      <c r="Y16" s="706"/>
      <c r="Z16" s="706"/>
      <c r="AA16" s="706"/>
      <c r="AB16" s="706"/>
      <c r="AC16" s="706"/>
      <c r="AD16" s="706"/>
      <c r="AE16" s="706"/>
      <c r="AF16" s="706"/>
      <c r="AG16" s="706"/>
      <c r="AH16" s="706"/>
      <c r="AI16" s="706"/>
      <c r="AJ16" s="706"/>
    </row>
    <row r="17" spans="2:36" ht="15">
      <c r="B17" s="565">
        <v>4</v>
      </c>
      <c r="C17" s="693" t="s">
        <v>2198</v>
      </c>
      <c r="D17" s="702"/>
      <c r="E17" s="702"/>
      <c r="F17" s="702"/>
      <c r="G17" s="702"/>
      <c r="H17" s="702"/>
      <c r="I17" s="702"/>
      <c r="J17" s="707"/>
      <c r="K17" s="707"/>
      <c r="L17" s="707"/>
      <c r="M17" s="707"/>
      <c r="N17" s="707"/>
      <c r="O17" s="702"/>
      <c r="P17" s="702"/>
      <c r="Q17" s="702"/>
      <c r="R17" s="702"/>
      <c r="S17" s="567"/>
      <c r="T17" s="706"/>
      <c r="U17" s="706"/>
      <c r="V17" s="706"/>
      <c r="W17" s="706"/>
      <c r="X17" s="706"/>
      <c r="Y17" s="706"/>
      <c r="Z17" s="706"/>
      <c r="AA17" s="706"/>
      <c r="AB17" s="706"/>
      <c r="AC17" s="706"/>
      <c r="AD17" s="706"/>
      <c r="AE17" s="706"/>
      <c r="AF17" s="706"/>
      <c r="AG17" s="706"/>
      <c r="AH17" s="706"/>
      <c r="AI17" s="706"/>
      <c r="AJ17" s="706"/>
    </row>
    <row r="18" spans="2:36" ht="15">
      <c r="B18" s="565">
        <v>5</v>
      </c>
      <c r="C18" s="693" t="s">
        <v>1938</v>
      </c>
      <c r="D18" s="702"/>
      <c r="E18" s="702"/>
      <c r="F18" s="702"/>
      <c r="G18" s="702"/>
      <c r="H18" s="702"/>
      <c r="I18" s="702"/>
      <c r="J18" s="707"/>
      <c r="K18" s="707"/>
      <c r="L18" s="707"/>
      <c r="M18" s="707"/>
      <c r="N18" s="707"/>
      <c r="O18" s="702"/>
      <c r="P18" s="702"/>
      <c r="Q18" s="702"/>
      <c r="R18" s="702"/>
      <c r="S18" s="567"/>
      <c r="T18" s="706"/>
      <c r="U18" s="706"/>
      <c r="V18" s="706"/>
      <c r="W18" s="706"/>
      <c r="X18" s="706"/>
      <c r="Y18" s="706"/>
      <c r="Z18" s="706"/>
      <c r="AA18" s="706"/>
      <c r="AB18" s="706"/>
      <c r="AC18" s="706"/>
      <c r="AD18" s="706"/>
      <c r="AE18" s="706"/>
      <c r="AF18" s="706"/>
      <c r="AG18" s="706"/>
      <c r="AH18" s="706"/>
      <c r="AI18" s="706"/>
      <c r="AJ18" s="706"/>
    </row>
    <row r="19" spans="2:36" ht="15">
      <c r="B19" s="565">
        <v>6</v>
      </c>
      <c r="C19" s="691" t="s">
        <v>1008</v>
      </c>
      <c r="D19" s="702"/>
      <c r="E19" s="702"/>
      <c r="F19" s="702"/>
      <c r="G19" s="702"/>
      <c r="H19" s="702"/>
      <c r="I19" s="702"/>
      <c r="J19" s="702"/>
      <c r="K19" s="702"/>
      <c r="L19" s="702"/>
      <c r="M19" s="702"/>
      <c r="N19" s="702"/>
      <c r="O19" s="702"/>
      <c r="P19" s="702"/>
      <c r="Q19" s="702"/>
      <c r="R19" s="702"/>
      <c r="S19" s="567"/>
      <c r="T19" s="706"/>
      <c r="U19" s="706"/>
      <c r="V19" s="706"/>
      <c r="W19" s="706"/>
      <c r="X19" s="706"/>
      <c r="Y19" s="706"/>
      <c r="Z19" s="706"/>
      <c r="AA19" s="706"/>
      <c r="AB19" s="706"/>
      <c r="AC19" s="706"/>
      <c r="AD19" s="706"/>
      <c r="AE19" s="706"/>
      <c r="AF19" s="706"/>
      <c r="AG19" s="706"/>
      <c r="AH19" s="706"/>
      <c r="AI19" s="706"/>
      <c r="AJ19" s="706"/>
    </row>
    <row r="20" spans="2:36" ht="15">
      <c r="B20" s="565">
        <v>7</v>
      </c>
      <c r="C20" s="691" t="s">
        <v>1811</v>
      </c>
      <c r="D20" s="702"/>
      <c r="E20" s="702"/>
      <c r="F20" s="702"/>
      <c r="G20" s="702"/>
      <c r="H20" s="702"/>
      <c r="I20" s="702"/>
      <c r="J20" s="702"/>
      <c r="K20" s="702"/>
      <c r="L20" s="702"/>
      <c r="M20" s="702"/>
      <c r="N20" s="702"/>
      <c r="O20" s="702"/>
      <c r="P20" s="702"/>
      <c r="Q20" s="702"/>
      <c r="R20" s="702"/>
      <c r="S20" s="567"/>
      <c r="T20" s="706"/>
      <c r="U20" s="706"/>
      <c r="V20" s="706"/>
      <c r="W20" s="706"/>
      <c r="X20" s="706"/>
      <c r="Y20" s="706"/>
      <c r="Z20" s="706"/>
      <c r="AA20" s="706"/>
      <c r="AB20" s="706"/>
      <c r="AC20" s="706"/>
      <c r="AD20" s="706"/>
      <c r="AE20" s="706"/>
      <c r="AF20" s="706"/>
      <c r="AG20" s="706"/>
      <c r="AH20" s="706"/>
      <c r="AI20" s="706"/>
      <c r="AJ20" s="706"/>
    </row>
    <row r="21" spans="2:36" ht="30">
      <c r="B21" s="565">
        <v>8</v>
      </c>
      <c r="C21" s="701" t="s">
        <v>2177</v>
      </c>
      <c r="D21" s="702"/>
      <c r="E21" s="702"/>
      <c r="F21" s="702"/>
      <c r="G21" s="702"/>
      <c r="H21" s="702"/>
      <c r="I21" s="702"/>
      <c r="J21" s="702"/>
      <c r="K21" s="702"/>
      <c r="L21" s="702"/>
      <c r="M21" s="702"/>
      <c r="N21" s="702"/>
      <c r="O21" s="702"/>
      <c r="P21" s="702"/>
      <c r="Q21" s="702"/>
      <c r="R21" s="702"/>
      <c r="S21" s="567"/>
      <c r="T21" s="706"/>
      <c r="U21" s="706"/>
      <c r="V21" s="706"/>
      <c r="W21" s="706"/>
      <c r="X21" s="706"/>
      <c r="Y21" s="706"/>
      <c r="Z21" s="706"/>
      <c r="AA21" s="706"/>
      <c r="AB21" s="706"/>
      <c r="AC21" s="706"/>
      <c r="AD21" s="706"/>
      <c r="AE21" s="706"/>
      <c r="AF21" s="706"/>
      <c r="AG21" s="706"/>
      <c r="AH21" s="706"/>
      <c r="AI21" s="706"/>
      <c r="AJ21" s="706"/>
    </row>
    <row r="22" spans="2:36" ht="15">
      <c r="B22" s="565">
        <v>9</v>
      </c>
      <c r="C22" s="691" t="s">
        <v>993</v>
      </c>
      <c r="D22" s="702"/>
      <c r="E22" s="702"/>
      <c r="F22" s="702"/>
      <c r="G22" s="702"/>
      <c r="H22" s="702"/>
      <c r="I22" s="702"/>
      <c r="J22" s="702"/>
      <c r="K22" s="702"/>
      <c r="L22" s="702"/>
      <c r="M22" s="702"/>
      <c r="N22" s="702"/>
      <c r="O22" s="702"/>
      <c r="P22" s="702"/>
      <c r="Q22" s="702"/>
      <c r="R22" s="702"/>
      <c r="S22" s="567"/>
      <c r="T22" s="706"/>
      <c r="U22" s="706"/>
      <c r="V22" s="706"/>
      <c r="W22" s="706"/>
      <c r="X22" s="706"/>
      <c r="Y22" s="706"/>
      <c r="Z22" s="706"/>
      <c r="AA22" s="706"/>
      <c r="AB22" s="706"/>
      <c r="AC22" s="706"/>
      <c r="AD22" s="706"/>
      <c r="AE22" s="706"/>
      <c r="AF22" s="706"/>
      <c r="AG22" s="706"/>
      <c r="AH22" s="706"/>
      <c r="AI22" s="706"/>
      <c r="AJ22" s="706"/>
    </row>
    <row r="23" spans="2:36" ht="15">
      <c r="B23" s="565">
        <v>10</v>
      </c>
      <c r="C23" s="691" t="s">
        <v>1008</v>
      </c>
      <c r="D23" s="702"/>
      <c r="E23" s="702"/>
      <c r="F23" s="702"/>
      <c r="G23" s="702"/>
      <c r="H23" s="702"/>
      <c r="I23" s="702"/>
      <c r="J23" s="702"/>
      <c r="K23" s="702"/>
      <c r="L23" s="702"/>
      <c r="M23" s="702"/>
      <c r="N23" s="702"/>
      <c r="O23" s="702"/>
      <c r="P23" s="702"/>
      <c r="Q23" s="702"/>
      <c r="R23" s="702"/>
      <c r="S23" s="567"/>
      <c r="T23" s="706"/>
      <c r="U23" s="706"/>
      <c r="V23" s="706"/>
      <c r="W23" s="706"/>
      <c r="X23" s="706"/>
      <c r="Y23" s="706"/>
      <c r="Z23" s="706"/>
      <c r="AA23" s="706"/>
      <c r="AB23" s="706"/>
      <c r="AC23" s="706"/>
      <c r="AD23" s="706"/>
      <c r="AE23" s="706"/>
      <c r="AF23" s="706"/>
      <c r="AG23" s="706"/>
      <c r="AH23" s="706"/>
      <c r="AI23" s="706"/>
      <c r="AJ23" s="706"/>
    </row>
    <row r="24" spans="2:36" ht="15">
      <c r="B24" s="565">
        <v>11</v>
      </c>
      <c r="C24" s="691" t="s">
        <v>1811</v>
      </c>
      <c r="D24" s="702"/>
      <c r="E24" s="702"/>
      <c r="F24" s="702"/>
      <c r="G24" s="702"/>
      <c r="H24" s="702"/>
      <c r="I24" s="702"/>
      <c r="J24" s="702"/>
      <c r="K24" s="702"/>
      <c r="L24" s="702"/>
      <c r="M24" s="702"/>
      <c r="N24" s="702"/>
      <c r="O24" s="702"/>
      <c r="P24" s="702"/>
      <c r="Q24" s="702"/>
      <c r="R24" s="702"/>
      <c r="S24" s="567"/>
      <c r="T24" s="706"/>
      <c r="U24" s="706"/>
      <c r="V24" s="706"/>
      <c r="W24" s="706"/>
      <c r="X24" s="706"/>
      <c r="Y24" s="706"/>
      <c r="Z24" s="706"/>
      <c r="AA24" s="706"/>
      <c r="AB24" s="706"/>
      <c r="AC24" s="706"/>
      <c r="AD24" s="706"/>
      <c r="AE24" s="706"/>
      <c r="AF24" s="706"/>
      <c r="AG24" s="706"/>
      <c r="AH24" s="706"/>
      <c r="AI24" s="706"/>
      <c r="AJ24" s="706"/>
    </row>
    <row r="25" spans="2:36" ht="15">
      <c r="B25" s="565">
        <v>12</v>
      </c>
      <c r="C25" s="697" t="s">
        <v>2199</v>
      </c>
      <c r="D25" s="708"/>
      <c r="E25" s="702"/>
      <c r="F25" s="702"/>
      <c r="G25" s="702"/>
      <c r="H25" s="702"/>
      <c r="I25" s="702"/>
      <c r="J25" s="702"/>
      <c r="K25" s="702"/>
      <c r="L25" s="702"/>
      <c r="M25" s="702"/>
      <c r="N25" s="702"/>
      <c r="O25" s="702"/>
      <c r="P25" s="702"/>
      <c r="Q25" s="702"/>
      <c r="R25" s="702"/>
      <c r="S25" s="567"/>
      <c r="T25" s="706"/>
      <c r="U25" s="706"/>
      <c r="V25" s="706"/>
      <c r="W25" s="706"/>
      <c r="X25" s="706"/>
      <c r="Y25" s="706"/>
      <c r="Z25" s="706"/>
      <c r="AA25" s="706"/>
      <c r="AB25" s="706"/>
      <c r="AC25" s="706"/>
      <c r="AD25" s="706"/>
      <c r="AE25" s="706"/>
      <c r="AF25" s="706"/>
      <c r="AG25" s="706"/>
      <c r="AH25" s="706"/>
      <c r="AI25" s="706"/>
      <c r="AJ25" s="706"/>
    </row>
    <row r="26" spans="2:36" ht="15">
      <c r="B26" s="684"/>
      <c r="C26" s="685" t="s">
        <v>2200</v>
      </c>
      <c r="D26" s="686"/>
      <c r="E26" s="709"/>
      <c r="F26" s="709"/>
      <c r="G26" s="709"/>
      <c r="H26" s="709"/>
      <c r="I26" s="709"/>
      <c r="J26" s="709"/>
      <c r="K26" s="709"/>
      <c r="L26" s="709"/>
      <c r="M26" s="709"/>
      <c r="N26" s="709"/>
      <c r="O26" s="709"/>
      <c r="P26" s="709"/>
      <c r="Q26" s="709"/>
      <c r="R26" s="709"/>
      <c r="S26" s="710"/>
      <c r="T26" s="45"/>
      <c r="U26" s="45"/>
      <c r="V26" s="45"/>
      <c r="W26" s="45"/>
      <c r="X26" s="45"/>
      <c r="Y26" s="45"/>
      <c r="Z26" s="45"/>
      <c r="AA26" s="45"/>
      <c r="AB26" s="45"/>
      <c r="AC26" s="45"/>
      <c r="AD26" s="45"/>
      <c r="AE26" s="45"/>
      <c r="AF26" s="45"/>
      <c r="AG26" s="45"/>
      <c r="AH26" s="45"/>
      <c r="AI26" s="45"/>
      <c r="AJ26" s="45"/>
    </row>
    <row r="27" spans="2:36" ht="15">
      <c r="B27" s="576">
        <v>13</v>
      </c>
      <c r="C27" s="575" t="s">
        <v>2178</v>
      </c>
      <c r="D27" s="575"/>
      <c r="E27" s="574"/>
      <c r="F27" s="574"/>
      <c r="G27" s="574"/>
      <c r="H27" s="574"/>
      <c r="I27" s="574"/>
      <c r="J27" s="574"/>
      <c r="K27" s="574"/>
      <c r="L27" s="574"/>
      <c r="M27" s="574"/>
      <c r="N27" s="574"/>
      <c r="O27" s="574"/>
      <c r="P27" s="574"/>
      <c r="Q27" s="574"/>
      <c r="R27" s="574"/>
      <c r="S27" s="574"/>
      <c r="T27" s="711"/>
      <c r="U27" s="711"/>
      <c r="V27" s="711"/>
      <c r="W27" s="711"/>
      <c r="X27" s="711"/>
      <c r="Y27" s="711"/>
      <c r="Z27" s="711"/>
      <c r="AA27" s="711"/>
      <c r="AB27" s="711"/>
      <c r="AC27" s="711"/>
      <c r="AD27" s="711"/>
      <c r="AE27" s="711"/>
      <c r="AF27" s="711"/>
      <c r="AG27" s="711"/>
      <c r="AH27" s="711"/>
      <c r="AI27" s="711"/>
      <c r="AJ27" s="711"/>
    </row>
    <row r="28" spans="2:36" ht="15">
      <c r="B28" s="576">
        <v>14</v>
      </c>
      <c r="C28" s="575" t="s">
        <v>2179</v>
      </c>
      <c r="D28" s="575"/>
      <c r="E28" s="574"/>
      <c r="F28" s="574"/>
      <c r="G28" s="574"/>
      <c r="H28" s="574"/>
      <c r="I28" s="574"/>
      <c r="J28" s="574"/>
      <c r="K28" s="574"/>
      <c r="L28" s="574"/>
      <c r="M28" s="574"/>
      <c r="N28" s="574"/>
      <c r="O28" s="574"/>
      <c r="P28" s="574"/>
      <c r="Q28" s="574"/>
      <c r="R28" s="574"/>
      <c r="S28" s="574"/>
      <c r="T28" s="711"/>
      <c r="U28" s="711"/>
      <c r="V28" s="711"/>
      <c r="W28" s="711"/>
      <c r="X28" s="711"/>
      <c r="Y28" s="711"/>
      <c r="Z28" s="711"/>
      <c r="AA28" s="711"/>
      <c r="AB28" s="711"/>
      <c r="AC28" s="711"/>
      <c r="AD28" s="711"/>
      <c r="AE28" s="711"/>
      <c r="AF28" s="711"/>
      <c r="AG28" s="711"/>
      <c r="AH28" s="711"/>
      <c r="AI28" s="711"/>
      <c r="AJ28" s="711"/>
    </row>
    <row r="29" spans="2:36" ht="15">
      <c r="B29" s="576">
        <v>15</v>
      </c>
      <c r="C29" s="575" t="s">
        <v>2180</v>
      </c>
      <c r="D29" s="575"/>
      <c r="E29" s="574"/>
      <c r="F29" s="574"/>
      <c r="G29" s="574"/>
      <c r="H29" s="574"/>
      <c r="I29" s="574"/>
      <c r="J29" s="574"/>
      <c r="K29" s="574"/>
      <c r="L29" s="574"/>
      <c r="M29" s="574"/>
      <c r="N29" s="574"/>
      <c r="O29" s="574"/>
      <c r="P29" s="574"/>
      <c r="Q29" s="574"/>
      <c r="R29" s="574"/>
      <c r="S29" s="574"/>
      <c r="T29" s="711"/>
      <c r="U29" s="711"/>
      <c r="V29" s="711"/>
      <c r="W29" s="711"/>
      <c r="X29" s="711"/>
      <c r="Y29" s="711"/>
      <c r="Z29" s="711"/>
      <c r="AA29" s="711"/>
      <c r="AB29" s="711"/>
      <c r="AC29" s="711"/>
      <c r="AD29" s="711"/>
      <c r="AE29" s="711"/>
      <c r="AF29" s="711"/>
      <c r="AG29" s="711"/>
      <c r="AH29" s="711"/>
      <c r="AI29" s="711"/>
      <c r="AJ29" s="711"/>
    </row>
    <row r="30" spans="2:36" ht="15">
      <c r="B30" s="576">
        <v>16</v>
      </c>
      <c r="C30" s="575" t="s">
        <v>2181</v>
      </c>
      <c r="D30" s="575"/>
      <c r="E30" s="574"/>
      <c r="F30" s="574"/>
      <c r="G30" s="574"/>
      <c r="H30" s="574"/>
      <c r="I30" s="574"/>
      <c r="J30" s="574"/>
      <c r="K30" s="574"/>
      <c r="L30" s="574"/>
      <c r="M30" s="574"/>
      <c r="N30" s="574"/>
      <c r="O30" s="574"/>
      <c r="P30" s="574"/>
      <c r="Q30" s="574"/>
      <c r="R30" s="574"/>
      <c r="S30" s="574"/>
      <c r="T30" s="711"/>
      <c r="U30" s="711"/>
      <c r="V30" s="711"/>
      <c r="W30" s="711"/>
      <c r="X30" s="711"/>
      <c r="Y30" s="711"/>
      <c r="Z30" s="711"/>
      <c r="AA30" s="711"/>
      <c r="AB30" s="711"/>
      <c r="AC30" s="711"/>
      <c r="AD30" s="711"/>
      <c r="AE30" s="711"/>
      <c r="AF30" s="711"/>
      <c r="AG30" s="711"/>
      <c r="AH30" s="711"/>
      <c r="AI30" s="711"/>
      <c r="AJ30" s="711"/>
    </row>
    <row r="31" spans="2:36" ht="15">
      <c r="B31" s="565">
        <v>17</v>
      </c>
      <c r="C31" s="697" t="s">
        <v>2201</v>
      </c>
      <c r="D31" s="567"/>
      <c r="E31" s="566"/>
      <c r="F31" s="566"/>
      <c r="G31" s="566"/>
      <c r="H31" s="566"/>
      <c r="I31" s="566"/>
      <c r="J31" s="566"/>
      <c r="K31" s="566"/>
      <c r="L31" s="566"/>
      <c r="M31" s="566"/>
      <c r="N31" s="566"/>
      <c r="O31" s="566"/>
      <c r="P31" s="566"/>
      <c r="Q31" s="566"/>
      <c r="R31" s="566"/>
      <c r="S31" s="566"/>
      <c r="T31" s="706"/>
      <c r="U31" s="706"/>
      <c r="V31" s="706"/>
      <c r="W31" s="706"/>
      <c r="X31" s="706"/>
      <c r="Y31" s="706"/>
      <c r="Z31" s="706"/>
      <c r="AA31" s="706"/>
      <c r="AB31" s="706"/>
      <c r="AC31" s="706"/>
      <c r="AD31" s="706"/>
      <c r="AE31" s="706"/>
      <c r="AF31" s="706"/>
      <c r="AG31" s="706"/>
      <c r="AH31" s="706"/>
      <c r="AI31" s="706"/>
      <c r="AJ31" s="706"/>
    </row>
    <row r="32" spans="2:36" ht="30">
      <c r="B32" s="684"/>
      <c r="C32" s="685" t="s">
        <v>2202</v>
      </c>
      <c r="D32" s="686"/>
      <c r="E32" s="687"/>
      <c r="F32" s="687"/>
      <c r="G32" s="687"/>
      <c r="H32" s="687"/>
      <c r="I32" s="687"/>
      <c r="J32" s="687"/>
      <c r="K32" s="687"/>
      <c r="L32" s="687"/>
      <c r="M32" s="687"/>
      <c r="N32" s="687"/>
      <c r="O32" s="687"/>
      <c r="P32" s="687"/>
      <c r="Q32" s="687"/>
      <c r="R32" s="687"/>
      <c r="S32" s="688"/>
      <c r="T32" s="45"/>
      <c r="U32" s="45"/>
      <c r="V32" s="45"/>
      <c r="W32" s="45"/>
      <c r="X32" s="45"/>
      <c r="Y32" s="45"/>
      <c r="Z32" s="45"/>
      <c r="AA32" s="45"/>
      <c r="AB32" s="45"/>
      <c r="AC32" s="45"/>
      <c r="AD32" s="45"/>
      <c r="AE32" s="45"/>
      <c r="AF32" s="45"/>
      <c r="AG32" s="45"/>
      <c r="AH32" s="45"/>
      <c r="AI32" s="45"/>
      <c r="AJ32" s="45"/>
    </row>
    <row r="33" spans="2:36" ht="15">
      <c r="B33" s="565">
        <v>18</v>
      </c>
      <c r="C33" s="704" t="s">
        <v>2187</v>
      </c>
      <c r="D33" s="564"/>
      <c r="E33" s="566"/>
      <c r="F33" s="566"/>
      <c r="G33" s="566"/>
      <c r="H33" s="566"/>
      <c r="I33" s="566"/>
      <c r="J33" s="566"/>
      <c r="K33" s="566"/>
      <c r="L33" s="566"/>
      <c r="M33" s="566"/>
      <c r="N33" s="566"/>
      <c r="O33" s="566"/>
      <c r="P33" s="566"/>
      <c r="Q33" s="566"/>
      <c r="R33" s="566"/>
      <c r="S33" s="566"/>
      <c r="T33" s="706"/>
      <c r="U33" s="706"/>
      <c r="V33" s="706"/>
      <c r="W33" s="706"/>
      <c r="X33" s="706"/>
      <c r="Y33" s="706"/>
      <c r="Z33" s="706"/>
      <c r="AA33" s="706"/>
      <c r="AB33" s="706"/>
      <c r="AC33" s="706"/>
      <c r="AD33" s="706"/>
      <c r="AE33" s="706"/>
      <c r="AF33" s="706"/>
      <c r="AG33" s="706"/>
      <c r="AH33" s="706"/>
      <c r="AI33" s="706"/>
      <c r="AJ33" s="706"/>
    </row>
    <row r="34" spans="2:36" ht="15">
      <c r="B34" s="565">
        <v>19</v>
      </c>
      <c r="C34" s="697" t="s">
        <v>2188</v>
      </c>
      <c r="D34" s="698"/>
      <c r="E34" s="566"/>
      <c r="F34" s="566"/>
      <c r="G34" s="566"/>
      <c r="H34" s="566"/>
      <c r="I34" s="566"/>
      <c r="J34" s="566"/>
      <c r="K34" s="566"/>
      <c r="L34" s="566"/>
      <c r="M34" s="566"/>
      <c r="N34" s="566"/>
      <c r="O34" s="566"/>
      <c r="P34" s="566"/>
      <c r="Q34" s="566"/>
      <c r="R34" s="566"/>
      <c r="S34" s="566"/>
      <c r="T34" s="45"/>
      <c r="U34" s="45"/>
      <c r="V34" s="45"/>
      <c r="W34" s="45"/>
      <c r="X34" s="45"/>
      <c r="Y34" s="45"/>
      <c r="Z34" s="45"/>
      <c r="AA34" s="45"/>
      <c r="AB34" s="45"/>
      <c r="AC34" s="45"/>
      <c r="AD34" s="45"/>
      <c r="AE34" s="45"/>
      <c r="AF34" s="45"/>
      <c r="AG34" s="45"/>
      <c r="AH34" s="45"/>
      <c r="AI34" s="45"/>
      <c r="AJ34" s="45"/>
    </row>
    <row r="35" spans="2:36" ht="15">
      <c r="B35" s="562"/>
      <c r="C35" s="712"/>
      <c r="D35" s="713"/>
      <c r="E35" s="714"/>
      <c r="F35" s="714"/>
      <c r="G35" s="714"/>
      <c r="H35" s="714"/>
      <c r="I35" s="714"/>
      <c r="J35" s="714"/>
      <c r="K35" s="714"/>
      <c r="L35" s="714"/>
      <c r="M35" s="714"/>
      <c r="N35" s="714"/>
      <c r="O35" s="714"/>
      <c r="P35" s="714"/>
      <c r="Q35" s="714"/>
      <c r="R35" s="714"/>
      <c r="S35" s="714"/>
      <c r="T35" s="706"/>
      <c r="U35" s="706"/>
      <c r="V35" s="706"/>
      <c r="W35" s="706"/>
      <c r="X35" s="706"/>
      <c r="Y35" s="706"/>
      <c r="Z35" s="706"/>
      <c r="AA35" s="706"/>
      <c r="AB35" s="706"/>
      <c r="AC35" s="706"/>
      <c r="AD35" s="706"/>
      <c r="AE35" s="706"/>
      <c r="AF35" s="706"/>
      <c r="AG35" s="706"/>
      <c r="AH35" s="706"/>
      <c r="AI35" s="706"/>
      <c r="AJ35" s="706"/>
    </row>
    <row r="36" spans="2:36" ht="15">
      <c r="B36" s="557" t="s">
        <v>2203</v>
      </c>
      <c r="C36" s="706"/>
      <c r="D36" s="706"/>
      <c r="E36" s="706"/>
      <c r="F36" s="706"/>
      <c r="G36" s="706"/>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row>
    <row r="37" spans="2:36" ht="15.75" thickBot="1">
      <c r="B37" s="557"/>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row>
    <row r="38" spans="2:36" ht="15.75" thickBot="1">
      <c r="B38" s="1367"/>
      <c r="C38" s="1368"/>
      <c r="D38" s="6" t="s">
        <v>363</v>
      </c>
      <c r="E38" s="588" t="s">
        <v>364</v>
      </c>
      <c r="F38" s="588" t="s">
        <v>365</v>
      </c>
      <c r="G38" s="588" t="s">
        <v>370</v>
      </c>
      <c r="H38" s="588" t="s">
        <v>371</v>
      </c>
      <c r="I38" s="588" t="s">
        <v>473</v>
      </c>
      <c r="J38" s="588" t="s">
        <v>474</v>
      </c>
      <c r="K38" s="588" t="s">
        <v>541</v>
      </c>
      <c r="L38" s="588" t="s">
        <v>785</v>
      </c>
      <c r="M38" s="588" t="s">
        <v>786</v>
      </c>
      <c r="N38" s="588" t="s">
        <v>787</v>
      </c>
      <c r="O38" s="588" t="s">
        <v>788</v>
      </c>
      <c r="P38" s="588" t="s">
        <v>789</v>
      </c>
      <c r="Q38" s="588" t="s">
        <v>976</v>
      </c>
      <c r="R38" s="588" t="s">
        <v>977</v>
      </c>
      <c r="S38" s="588" t="s">
        <v>1207</v>
      </c>
      <c r="T38" s="588" t="s">
        <v>1208</v>
      </c>
      <c r="U38" s="588" t="s">
        <v>1880</v>
      </c>
      <c r="V38" s="588" t="s">
        <v>1881</v>
      </c>
      <c r="W38" s="588" t="s">
        <v>1882</v>
      </c>
      <c r="X38" s="588" t="s">
        <v>1883</v>
      </c>
      <c r="Y38" s="588" t="s">
        <v>1884</v>
      </c>
      <c r="Z38" s="588" t="s">
        <v>1885</v>
      </c>
      <c r="AA38" s="588" t="s">
        <v>1403</v>
      </c>
      <c r="AB38" s="588" t="s">
        <v>1405</v>
      </c>
      <c r="AC38" s="588" t="s">
        <v>1886</v>
      </c>
      <c r="AD38" s="588" t="s">
        <v>1940</v>
      </c>
      <c r="AE38" s="588" t="s">
        <v>1941</v>
      </c>
      <c r="AF38" s="588" t="s">
        <v>1942</v>
      </c>
      <c r="AG38" s="588" t="s">
        <v>1943</v>
      </c>
      <c r="AH38" s="588" t="s">
        <v>1944</v>
      </c>
      <c r="AI38" s="588" t="s">
        <v>1945</v>
      </c>
      <c r="AJ38" s="715"/>
    </row>
    <row r="39" spans="2:36" ht="15">
      <c r="B39" s="587"/>
      <c r="C39" s="586"/>
      <c r="D39" s="1355" t="s">
        <v>1946</v>
      </c>
      <c r="E39" s="1356"/>
      <c r="F39" s="1356"/>
      <c r="G39" s="1356"/>
      <c r="H39" s="1356"/>
      <c r="I39" s="1356"/>
      <c r="J39" s="1356"/>
      <c r="K39" s="1356"/>
      <c r="L39" s="1356"/>
      <c r="M39" s="1356"/>
      <c r="N39" s="1356"/>
      <c r="O39" s="1356"/>
      <c r="P39" s="1356"/>
      <c r="Q39" s="1356"/>
      <c r="R39" s="1356"/>
      <c r="S39" s="1356"/>
      <c r="T39" s="1355" t="s">
        <v>1947</v>
      </c>
      <c r="U39" s="1356"/>
      <c r="V39" s="1356"/>
      <c r="W39" s="1356"/>
      <c r="X39" s="1356"/>
      <c r="Y39" s="1356"/>
      <c r="Z39" s="1356"/>
      <c r="AA39" s="1356"/>
      <c r="AB39" s="1356"/>
      <c r="AC39" s="1356"/>
      <c r="AD39" s="1356"/>
      <c r="AE39" s="1356"/>
      <c r="AF39" s="1356"/>
      <c r="AG39" s="1356"/>
      <c r="AH39" s="1356"/>
      <c r="AI39" s="1357"/>
      <c r="AJ39" s="711"/>
    </row>
    <row r="40" spans="2:36" ht="15">
      <c r="B40" s="582"/>
      <c r="C40" s="584"/>
      <c r="D40" s="1358" t="s">
        <v>1923</v>
      </c>
      <c r="E40" s="1359"/>
      <c r="F40" s="1359"/>
      <c r="G40" s="1359"/>
      <c r="H40" s="1360"/>
      <c r="I40" s="1358" t="s">
        <v>1924</v>
      </c>
      <c r="J40" s="1359"/>
      <c r="K40" s="1359"/>
      <c r="L40" s="1359"/>
      <c r="M40" s="1360"/>
      <c r="N40" s="1358" t="s">
        <v>1925</v>
      </c>
      <c r="O40" s="1359"/>
      <c r="P40" s="1359"/>
      <c r="Q40" s="1359"/>
      <c r="R40" s="1359"/>
      <c r="S40" s="585"/>
      <c r="T40" s="1358" t="s">
        <v>1923</v>
      </c>
      <c r="U40" s="1359"/>
      <c r="V40" s="1359"/>
      <c r="W40" s="1359"/>
      <c r="X40" s="1360"/>
      <c r="Y40" s="1358" t="s">
        <v>1924</v>
      </c>
      <c r="Z40" s="1359"/>
      <c r="AA40" s="1359"/>
      <c r="AB40" s="1359"/>
      <c r="AC40" s="1360"/>
      <c r="AD40" s="1358" t="s">
        <v>1925</v>
      </c>
      <c r="AE40" s="1359"/>
      <c r="AF40" s="1359"/>
      <c r="AG40" s="1359"/>
      <c r="AH40" s="1359"/>
      <c r="AI40" s="1360"/>
      <c r="AJ40" s="711"/>
    </row>
    <row r="41" spans="2:36" ht="15">
      <c r="B41" s="582"/>
      <c r="C41" s="584"/>
      <c r="D41" s="1361" t="s">
        <v>1948</v>
      </c>
      <c r="E41" s="1362"/>
      <c r="F41" s="1362"/>
      <c r="G41" s="1362"/>
      <c r="H41" s="1363"/>
      <c r="I41" s="1361" t="s">
        <v>1948</v>
      </c>
      <c r="J41" s="1362"/>
      <c r="K41" s="1362"/>
      <c r="L41" s="1362"/>
      <c r="M41" s="1363"/>
      <c r="N41" s="1361" t="s">
        <v>1948</v>
      </c>
      <c r="O41" s="1362"/>
      <c r="P41" s="1362"/>
      <c r="Q41" s="1362"/>
      <c r="R41" s="1363"/>
      <c r="S41" s="1364" t="s">
        <v>1949</v>
      </c>
      <c r="T41" s="1361" t="s">
        <v>1950</v>
      </c>
      <c r="U41" s="1362"/>
      <c r="V41" s="1362"/>
      <c r="W41" s="1362"/>
      <c r="X41" s="1363"/>
      <c r="Y41" s="1361" t="s">
        <v>1950</v>
      </c>
      <c r="Z41" s="1362"/>
      <c r="AA41" s="1362"/>
      <c r="AB41" s="1362"/>
      <c r="AC41" s="1363"/>
      <c r="AD41" s="1361" t="s">
        <v>1950</v>
      </c>
      <c r="AE41" s="1362"/>
      <c r="AF41" s="1362"/>
      <c r="AG41" s="1362"/>
      <c r="AH41" s="1363"/>
      <c r="AI41" s="1364" t="s">
        <v>1951</v>
      </c>
      <c r="AJ41" s="711"/>
    </row>
    <row r="42" spans="2:36" ht="15">
      <c r="B42" s="582"/>
      <c r="C42" s="584"/>
      <c r="D42" s="583"/>
      <c r="E42" s="1361" t="s">
        <v>1926</v>
      </c>
      <c r="F42" s="1362"/>
      <c r="G42" s="1362"/>
      <c r="H42" s="1363"/>
      <c r="I42" s="583"/>
      <c r="J42" s="1361" t="s">
        <v>1926</v>
      </c>
      <c r="K42" s="1362"/>
      <c r="L42" s="1362"/>
      <c r="M42" s="1363"/>
      <c r="N42" s="583"/>
      <c r="O42" s="1361" t="s">
        <v>1926</v>
      </c>
      <c r="P42" s="1362"/>
      <c r="Q42" s="1362"/>
      <c r="R42" s="1363"/>
      <c r="S42" s="1365"/>
      <c r="T42" s="583"/>
      <c r="U42" s="1361" t="s">
        <v>1926</v>
      </c>
      <c r="V42" s="1362"/>
      <c r="W42" s="1362"/>
      <c r="X42" s="1363"/>
      <c r="Y42" s="583"/>
      <c r="Z42" s="1361" t="s">
        <v>1926</v>
      </c>
      <c r="AA42" s="1362"/>
      <c r="AB42" s="1362"/>
      <c r="AC42" s="1363"/>
      <c r="AD42" s="583"/>
      <c r="AE42" s="1361" t="s">
        <v>1926</v>
      </c>
      <c r="AF42" s="1362"/>
      <c r="AG42" s="1362"/>
      <c r="AH42" s="1363"/>
      <c r="AI42" s="1365"/>
      <c r="AJ42" s="711"/>
    </row>
    <row r="43" spans="2:36" ht="60">
      <c r="B43" s="582"/>
      <c r="C43" s="581" t="s">
        <v>2190</v>
      </c>
      <c r="D43" s="579"/>
      <c r="E43" s="579"/>
      <c r="F43" s="573" t="s">
        <v>1928</v>
      </c>
      <c r="G43" s="563" t="s">
        <v>1929</v>
      </c>
      <c r="H43" s="563" t="s">
        <v>1930</v>
      </c>
      <c r="I43" s="579"/>
      <c r="J43" s="579"/>
      <c r="K43" s="573" t="s">
        <v>1928</v>
      </c>
      <c r="L43" s="563" t="s">
        <v>1931</v>
      </c>
      <c r="M43" s="563" t="s">
        <v>1930</v>
      </c>
      <c r="N43" s="579"/>
      <c r="O43" s="579"/>
      <c r="P43" s="573" t="s">
        <v>1928</v>
      </c>
      <c r="Q43" s="563" t="s">
        <v>1932</v>
      </c>
      <c r="R43" s="563" t="s">
        <v>1930</v>
      </c>
      <c r="S43" s="1366"/>
      <c r="T43" s="579"/>
      <c r="U43" s="579"/>
      <c r="V43" s="573" t="s">
        <v>1928</v>
      </c>
      <c r="W43" s="563" t="s">
        <v>1929</v>
      </c>
      <c r="X43" s="563" t="s">
        <v>1930</v>
      </c>
      <c r="Y43" s="579"/>
      <c r="Z43" s="579"/>
      <c r="AA43" s="573" t="s">
        <v>1928</v>
      </c>
      <c r="AB43" s="563" t="s">
        <v>1931</v>
      </c>
      <c r="AC43" s="563" t="s">
        <v>1930</v>
      </c>
      <c r="AD43" s="579"/>
      <c r="AE43" s="579"/>
      <c r="AF43" s="573" t="s">
        <v>1928</v>
      </c>
      <c r="AG43" s="563" t="s">
        <v>1932</v>
      </c>
      <c r="AH43" s="563" t="s">
        <v>1930</v>
      </c>
      <c r="AI43" s="1366"/>
      <c r="AJ43" s="711"/>
    </row>
    <row r="44" spans="2:36" ht="15">
      <c r="B44" s="576">
        <v>1</v>
      </c>
      <c r="C44" s="580" t="s">
        <v>2204</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711"/>
    </row>
    <row r="45" spans="2:36" ht="15">
      <c r="B45" s="576">
        <v>2</v>
      </c>
      <c r="C45" s="695" t="s">
        <v>2191</v>
      </c>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711"/>
    </row>
    <row r="46" spans="2:36" ht="15">
      <c r="B46" s="576">
        <v>3</v>
      </c>
      <c r="C46" s="696" t="s">
        <v>2205</v>
      </c>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711"/>
    </row>
    <row r="47" spans="2:36" ht="15">
      <c r="B47" s="576">
        <v>4</v>
      </c>
      <c r="C47" s="694" t="s">
        <v>2198</v>
      </c>
      <c r="D47" s="573"/>
      <c r="E47" s="573"/>
      <c r="F47" s="573"/>
      <c r="G47" s="573"/>
      <c r="H47" s="573"/>
      <c r="I47" s="574"/>
      <c r="J47" s="574"/>
      <c r="K47" s="574"/>
      <c r="L47" s="574"/>
      <c r="M47" s="574"/>
      <c r="N47" s="573"/>
      <c r="O47" s="573"/>
      <c r="P47" s="573"/>
      <c r="Q47" s="573"/>
      <c r="R47" s="573"/>
      <c r="S47" s="573"/>
      <c r="T47" s="573"/>
      <c r="U47" s="573"/>
      <c r="V47" s="573"/>
      <c r="W47" s="573"/>
      <c r="X47" s="573"/>
      <c r="Y47" s="574"/>
      <c r="Z47" s="574"/>
      <c r="AA47" s="574"/>
      <c r="AB47" s="574"/>
      <c r="AC47" s="574"/>
      <c r="AD47" s="573"/>
      <c r="AE47" s="573"/>
      <c r="AF47" s="573"/>
      <c r="AG47" s="573"/>
      <c r="AH47" s="573"/>
      <c r="AI47" s="573"/>
      <c r="AJ47" s="711"/>
    </row>
    <row r="48" spans="2:36" ht="15">
      <c r="B48" s="576">
        <v>5</v>
      </c>
      <c r="C48" s="694" t="s">
        <v>1938</v>
      </c>
      <c r="D48" s="573"/>
      <c r="E48" s="573"/>
      <c r="F48" s="573"/>
      <c r="G48" s="573"/>
      <c r="H48" s="573"/>
      <c r="I48" s="574"/>
      <c r="J48" s="574"/>
      <c r="K48" s="574"/>
      <c r="L48" s="574"/>
      <c r="M48" s="574"/>
      <c r="N48" s="573"/>
      <c r="O48" s="573"/>
      <c r="P48" s="573"/>
      <c r="Q48" s="573"/>
      <c r="R48" s="573"/>
      <c r="S48" s="573"/>
      <c r="T48" s="573"/>
      <c r="U48" s="573"/>
      <c r="V48" s="573"/>
      <c r="W48" s="573"/>
      <c r="X48" s="573"/>
      <c r="Y48" s="574"/>
      <c r="Z48" s="574"/>
      <c r="AA48" s="574"/>
      <c r="AB48" s="574"/>
      <c r="AC48" s="574"/>
      <c r="AD48" s="573"/>
      <c r="AE48" s="573"/>
      <c r="AF48" s="573"/>
      <c r="AG48" s="573"/>
      <c r="AH48" s="573"/>
      <c r="AI48" s="573"/>
      <c r="AJ48" s="711"/>
    </row>
    <row r="49" spans="2:36" ht="15">
      <c r="B49" s="576">
        <v>5</v>
      </c>
      <c r="C49" s="696" t="s">
        <v>2206</v>
      </c>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711"/>
    </row>
    <row r="50" spans="2:36" ht="15">
      <c r="B50" s="706"/>
      <c r="C50" s="706"/>
      <c r="D50" s="706"/>
      <c r="E50" s="706"/>
      <c r="F50" s="706"/>
      <c r="G50" s="706"/>
      <c r="H50" s="706"/>
      <c r="I50" s="706"/>
      <c r="J50" s="706"/>
      <c r="K50" s="706"/>
      <c r="L50" s="706"/>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row>
    <row r="51" spans="2:36" ht="15">
      <c r="B51" s="706"/>
      <c r="C51" s="706"/>
      <c r="D51" s="706"/>
      <c r="E51" s="706"/>
      <c r="F51" s="706"/>
      <c r="G51" s="706"/>
      <c r="H51" s="706"/>
      <c r="I51" s="706"/>
      <c r="J51" s="706"/>
      <c r="K51" s="706"/>
      <c r="L51" s="706"/>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row>
    <row r="52" spans="2:36" ht="15">
      <c r="B52" s="557" t="s">
        <v>2207</v>
      </c>
      <c r="C52" s="706"/>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row>
    <row r="53" spans="2:36" ht="15">
      <c r="B53" s="706"/>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row>
    <row r="54" spans="2:36" ht="15">
      <c r="B54" s="679"/>
      <c r="C54" s="716" t="s">
        <v>2153</v>
      </c>
      <c r="D54" s="717"/>
      <c r="E54" s="718"/>
      <c r="F54" s="1341" t="s">
        <v>2154</v>
      </c>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row>
    <row r="55" spans="2:36" ht="30">
      <c r="B55" s="679"/>
      <c r="C55" s="719" t="s">
        <v>2208</v>
      </c>
      <c r="D55" s="719" t="s">
        <v>2209</v>
      </c>
      <c r="E55" s="719" t="s">
        <v>2210</v>
      </c>
      <c r="F55" s="1342"/>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row>
    <row r="56" spans="2:36" ht="15">
      <c r="B56" s="679" t="s">
        <v>2211</v>
      </c>
      <c r="C56" s="679"/>
      <c r="D56" s="679"/>
      <c r="E56" s="679"/>
      <c r="F56" s="679"/>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row>
    <row r="57" spans="2:36" ht="15">
      <c r="B57" s="679" t="s">
        <v>2212</v>
      </c>
      <c r="C57" s="679"/>
      <c r="D57" s="679"/>
      <c r="E57" s="679"/>
      <c r="F57" s="679"/>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row>
    <row r="58" spans="2:36" ht="15">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row>
    <row r="59" spans="2:36"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6"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6"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6"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6">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6">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36">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 ref="T39:AI39"/>
    <mergeCell ref="D40:H40"/>
    <mergeCell ref="I40:M40"/>
    <mergeCell ref="N40:R40"/>
    <mergeCell ref="T40:X40"/>
    <mergeCell ref="Y40:AC40"/>
    <mergeCell ref="AD40:AI40"/>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s>
  <conditionalFormatting sqref="D2:G4">
    <cfRule type="cellIs" dxfId="1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7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38" style="112" customWidth="1"/>
    <col min="4" max="4" width="65.140625" style="112" bestFit="1" customWidth="1"/>
    <col min="5" max="8" width="17.7109375" style="112" customWidth="1"/>
    <col min="9" max="9" width="19.42578125" style="112" customWidth="1"/>
    <col min="10" max="11" width="17.7109375" style="112" customWidth="1"/>
    <col min="12" max="12" width="13.7109375" style="112" customWidth="1"/>
    <col min="13" max="16384" width="8.85546875" style="112"/>
  </cols>
  <sheetData>
    <row r="1" spans="2:27" ht="15" customHeight="1"/>
    <row r="2" spans="2:27" ht="15.75" customHeight="1">
      <c r="B2" s="453" t="s">
        <v>2213</v>
      </c>
      <c r="D2" s="115"/>
      <c r="E2" s="115"/>
      <c r="F2" s="115"/>
      <c r="G2" s="115"/>
      <c r="H2" s="115"/>
    </row>
    <row r="3" spans="2:27" ht="15" customHeight="1">
      <c r="C3" s="118"/>
      <c r="D3" s="115"/>
      <c r="E3" s="115"/>
      <c r="F3" s="115"/>
      <c r="G3" s="115"/>
      <c r="H3" s="115"/>
    </row>
    <row r="4" spans="2:27" ht="15" customHeight="1">
      <c r="C4" s="118"/>
      <c r="D4" s="115"/>
      <c r="E4" s="115"/>
      <c r="F4" s="115"/>
      <c r="G4" s="115"/>
      <c r="H4" s="115"/>
    </row>
    <row r="5" spans="2:27" ht="15" customHeight="1">
      <c r="B5" s="925" t="s">
        <v>2611</v>
      </c>
      <c r="C5" s="118"/>
      <c r="D5" s="115"/>
      <c r="E5" s="115"/>
      <c r="F5" s="115"/>
      <c r="G5" s="115"/>
      <c r="H5" s="115"/>
    </row>
    <row r="6" spans="2:27" ht="15" customHeight="1">
      <c r="C6" s="118"/>
      <c r="D6" s="115"/>
      <c r="E6" s="115"/>
      <c r="F6" s="115"/>
      <c r="G6" s="115"/>
      <c r="H6" s="115"/>
    </row>
    <row r="7" spans="2:27" ht="15">
      <c r="B7" s="589"/>
      <c r="C7" s="591" t="s">
        <v>363</v>
      </c>
      <c r="D7" s="591" t="s">
        <v>364</v>
      </c>
      <c r="E7" s="591" t="s">
        <v>365</v>
      </c>
      <c r="F7" s="591" t="s">
        <v>370</v>
      </c>
      <c r="G7" s="591" t="s">
        <v>371</v>
      </c>
      <c r="H7" s="591" t="s">
        <v>473</v>
      </c>
      <c r="I7" s="562"/>
      <c r="J7" s="562"/>
      <c r="K7" s="562"/>
      <c r="L7" s="562"/>
      <c r="M7" s="562"/>
      <c r="N7" s="562"/>
      <c r="O7" s="562"/>
      <c r="P7" s="562"/>
      <c r="Q7" s="562"/>
      <c r="R7" s="562"/>
      <c r="S7" s="562"/>
      <c r="T7" s="562"/>
      <c r="U7" s="562"/>
      <c r="V7" s="562"/>
      <c r="W7" s="562"/>
      <c r="X7" s="562"/>
      <c r="Y7" s="562"/>
      <c r="Z7" s="562"/>
      <c r="AA7" s="562"/>
    </row>
    <row r="8" spans="2:27" ht="12.75" customHeight="1">
      <c r="B8" s="589"/>
      <c r="C8" s="1372" t="s">
        <v>1953</v>
      </c>
      <c r="D8" s="1372" t="s">
        <v>1952</v>
      </c>
      <c r="E8" s="1364" t="s">
        <v>1090</v>
      </c>
      <c r="F8" s="1230" t="s">
        <v>2214</v>
      </c>
      <c r="G8" s="1230" t="s">
        <v>2215</v>
      </c>
      <c r="H8" s="1364" t="s">
        <v>1954</v>
      </c>
      <c r="I8" s="562"/>
      <c r="J8" s="562"/>
      <c r="K8" s="562"/>
      <c r="L8" s="562"/>
      <c r="M8" s="562"/>
      <c r="N8" s="562"/>
      <c r="O8" s="562"/>
      <c r="P8" s="562"/>
      <c r="Q8" s="562"/>
      <c r="R8" s="562"/>
      <c r="S8" s="562"/>
      <c r="T8" s="562"/>
      <c r="U8" s="562"/>
      <c r="V8" s="562"/>
      <c r="W8" s="562"/>
      <c r="X8" s="562"/>
      <c r="Y8" s="562"/>
      <c r="Z8" s="562"/>
      <c r="AA8" s="562"/>
    </row>
    <row r="9" spans="2:27" ht="15" customHeight="1">
      <c r="B9" s="589"/>
      <c r="C9" s="1373"/>
      <c r="D9" s="1373"/>
      <c r="E9" s="1366"/>
      <c r="F9" s="1231"/>
      <c r="G9" s="1231"/>
      <c r="H9" s="1366"/>
      <c r="I9" s="562"/>
      <c r="J9" s="562"/>
      <c r="K9" s="562"/>
      <c r="L9" s="562"/>
      <c r="M9" s="562"/>
      <c r="N9" s="562"/>
      <c r="O9" s="562"/>
      <c r="P9" s="562"/>
      <c r="Q9" s="562"/>
      <c r="R9" s="562"/>
      <c r="S9" s="562"/>
      <c r="T9" s="562"/>
      <c r="U9" s="562"/>
      <c r="V9" s="562"/>
      <c r="W9" s="562"/>
      <c r="X9" s="562"/>
      <c r="Y9" s="562"/>
      <c r="Z9" s="562"/>
      <c r="AA9" s="562"/>
    </row>
    <row r="10" spans="2:27" ht="15">
      <c r="B10" s="591">
        <v>1</v>
      </c>
      <c r="C10" s="1369" t="s">
        <v>2216</v>
      </c>
      <c r="D10" s="590" t="s">
        <v>1934</v>
      </c>
      <c r="E10" s="1019"/>
      <c r="F10" s="1020"/>
      <c r="G10" s="1020"/>
      <c r="H10" s="1019"/>
      <c r="I10" s="562"/>
      <c r="J10" s="562"/>
      <c r="K10" s="562"/>
      <c r="L10" s="562"/>
      <c r="M10" s="562"/>
      <c r="N10" s="562"/>
      <c r="O10" s="562"/>
      <c r="P10" s="562"/>
      <c r="Q10" s="562"/>
      <c r="R10" s="562"/>
      <c r="S10" s="562"/>
      <c r="T10" s="562"/>
      <c r="U10" s="562"/>
      <c r="V10" s="562"/>
      <c r="W10" s="562"/>
      <c r="X10" s="562"/>
      <c r="Y10" s="562"/>
      <c r="Z10" s="562"/>
      <c r="AA10" s="562"/>
    </row>
    <row r="11" spans="2:27" ht="15">
      <c r="B11" s="591">
        <v>2</v>
      </c>
      <c r="C11" s="1370"/>
      <c r="D11" s="590" t="s">
        <v>1002</v>
      </c>
      <c r="E11" s="1019"/>
      <c r="F11" s="1020"/>
      <c r="G11" s="1020"/>
      <c r="H11" s="1019"/>
      <c r="I11" s="562"/>
      <c r="J11" s="562"/>
      <c r="K11" s="562"/>
      <c r="L11" s="562"/>
      <c r="M11" s="562"/>
      <c r="N11" s="562"/>
      <c r="O11" s="562"/>
      <c r="P11" s="562"/>
      <c r="Q11" s="562"/>
      <c r="R11" s="562"/>
      <c r="S11" s="562"/>
      <c r="T11" s="562"/>
      <c r="U11" s="562"/>
      <c r="V11" s="562"/>
      <c r="W11" s="562"/>
      <c r="X11" s="562"/>
      <c r="Y11" s="562"/>
      <c r="Z11" s="562"/>
      <c r="AA11" s="562"/>
    </row>
    <row r="12" spans="2:27" ht="15">
      <c r="B12" s="591">
        <v>3</v>
      </c>
      <c r="C12" s="1370"/>
      <c r="D12" s="720" t="s">
        <v>2097</v>
      </c>
      <c r="E12" s="1019"/>
      <c r="F12" s="1020"/>
      <c r="G12" s="1020"/>
      <c r="H12" s="1019"/>
      <c r="I12" s="562"/>
      <c r="J12" s="562"/>
      <c r="K12" s="562"/>
      <c r="L12" s="562"/>
      <c r="M12" s="562"/>
      <c r="N12" s="562"/>
      <c r="O12" s="562"/>
      <c r="P12" s="562"/>
      <c r="Q12" s="562"/>
      <c r="R12" s="562"/>
      <c r="S12" s="562"/>
      <c r="T12" s="562"/>
      <c r="U12" s="562"/>
      <c r="V12" s="562"/>
      <c r="W12" s="562"/>
      <c r="X12" s="562"/>
      <c r="Y12" s="562"/>
      <c r="Z12" s="562"/>
      <c r="AA12" s="562"/>
    </row>
    <row r="13" spans="2:27" ht="15">
      <c r="B13" s="591">
        <v>4</v>
      </c>
      <c r="C13" s="1370"/>
      <c r="D13" s="590" t="s">
        <v>1006</v>
      </c>
      <c r="E13" s="1019"/>
      <c r="F13" s="1020"/>
      <c r="G13" s="1020"/>
      <c r="H13" s="1019"/>
      <c r="I13" s="562"/>
      <c r="J13" s="562"/>
      <c r="K13" s="562"/>
      <c r="L13" s="562"/>
      <c r="M13" s="562"/>
      <c r="N13" s="562"/>
      <c r="O13" s="562"/>
      <c r="P13" s="562"/>
      <c r="Q13" s="562"/>
      <c r="R13" s="562"/>
      <c r="S13" s="562"/>
      <c r="T13" s="562"/>
      <c r="U13" s="562"/>
      <c r="V13" s="562"/>
      <c r="W13" s="562"/>
      <c r="X13" s="562"/>
      <c r="Y13" s="562"/>
      <c r="Z13" s="562"/>
      <c r="AA13" s="562"/>
    </row>
    <row r="14" spans="2:27" ht="15">
      <c r="B14" s="591">
        <v>5</v>
      </c>
      <c r="C14" s="1370"/>
      <c r="D14" s="720" t="s">
        <v>2098</v>
      </c>
      <c r="E14" s="1019"/>
      <c r="F14" s="1020"/>
      <c r="G14" s="1020"/>
      <c r="H14" s="1019"/>
      <c r="I14" s="562"/>
      <c r="J14" s="562"/>
      <c r="K14" s="562"/>
      <c r="L14" s="562"/>
      <c r="M14" s="562"/>
      <c r="N14" s="562"/>
      <c r="O14" s="562"/>
      <c r="P14" s="562"/>
      <c r="Q14" s="562"/>
      <c r="R14" s="562"/>
      <c r="S14" s="562"/>
      <c r="T14" s="562"/>
      <c r="U14" s="562"/>
      <c r="V14" s="562"/>
      <c r="W14" s="562"/>
      <c r="X14" s="562"/>
      <c r="Y14" s="562"/>
      <c r="Z14" s="562"/>
      <c r="AA14" s="562"/>
    </row>
    <row r="15" spans="2:27" ht="15">
      <c r="B15" s="591">
        <v>6</v>
      </c>
      <c r="C15" s="1370"/>
      <c r="D15" s="720" t="s">
        <v>2217</v>
      </c>
      <c r="E15" s="1019"/>
      <c r="F15" s="1020"/>
      <c r="G15" s="1020"/>
      <c r="H15" s="1019"/>
      <c r="I15" s="562"/>
      <c r="J15" s="562"/>
      <c r="K15" s="562"/>
      <c r="L15" s="562"/>
      <c r="M15" s="562"/>
      <c r="N15" s="562"/>
      <c r="O15" s="562"/>
      <c r="P15" s="562"/>
      <c r="Q15" s="562"/>
      <c r="R15" s="562"/>
      <c r="S15" s="562"/>
      <c r="T15" s="562"/>
      <c r="U15" s="562"/>
      <c r="V15" s="562"/>
      <c r="W15" s="562"/>
      <c r="X15" s="562"/>
      <c r="Y15" s="562"/>
      <c r="Z15" s="562"/>
      <c r="AA15" s="562"/>
    </row>
    <row r="16" spans="2:27" ht="15">
      <c r="B16" s="591">
        <v>7</v>
      </c>
      <c r="C16" s="1371"/>
      <c r="D16" s="590" t="s">
        <v>2218</v>
      </c>
      <c r="E16" s="1019"/>
      <c r="F16" s="1020"/>
      <c r="G16" s="1020"/>
      <c r="H16" s="1019"/>
      <c r="I16" s="562"/>
      <c r="J16" s="562"/>
      <c r="K16" s="562"/>
      <c r="L16" s="562"/>
      <c r="M16" s="562"/>
      <c r="N16" s="562"/>
      <c r="O16" s="562"/>
      <c r="P16" s="562"/>
      <c r="Q16" s="562"/>
      <c r="R16" s="562"/>
      <c r="S16" s="562"/>
      <c r="T16" s="562"/>
      <c r="U16" s="562"/>
      <c r="V16" s="562"/>
      <c r="W16" s="562"/>
      <c r="X16" s="562"/>
      <c r="Y16" s="562"/>
      <c r="Z16" s="562"/>
      <c r="AA16" s="562"/>
    </row>
    <row r="17" spans="2:35" ht="15">
      <c r="B17" s="591">
        <v>8</v>
      </c>
      <c r="C17" s="1369" t="s">
        <v>2219</v>
      </c>
      <c r="D17" s="590" t="s">
        <v>1934</v>
      </c>
      <c r="E17" s="1019"/>
      <c r="F17" s="1020"/>
      <c r="G17" s="1020"/>
      <c r="H17" s="1019"/>
      <c r="I17" s="562"/>
      <c r="J17" s="562"/>
      <c r="K17" s="562"/>
      <c r="L17" s="562"/>
      <c r="M17" s="562"/>
      <c r="N17" s="562"/>
      <c r="O17" s="562"/>
      <c r="P17" s="562"/>
      <c r="Q17" s="562"/>
      <c r="R17" s="562"/>
      <c r="S17" s="562"/>
      <c r="T17" s="562"/>
      <c r="U17" s="562"/>
      <c r="V17" s="562"/>
      <c r="W17" s="562"/>
      <c r="X17" s="562"/>
      <c r="Y17" s="562"/>
      <c r="Z17" s="562"/>
      <c r="AA17" s="562"/>
    </row>
    <row r="18" spans="2:35" ht="15">
      <c r="B18" s="591">
        <v>9</v>
      </c>
      <c r="C18" s="1370"/>
      <c r="D18" s="590" t="s">
        <v>1002</v>
      </c>
      <c r="E18" s="1019"/>
      <c r="F18" s="1020"/>
      <c r="G18" s="1020"/>
      <c r="H18" s="1019"/>
      <c r="I18" s="562"/>
      <c r="J18" s="562"/>
      <c r="K18" s="562"/>
      <c r="L18" s="562"/>
      <c r="M18" s="562"/>
      <c r="N18" s="562"/>
      <c r="O18" s="562"/>
      <c r="P18" s="562"/>
      <c r="Q18" s="562"/>
      <c r="R18" s="562"/>
      <c r="S18" s="562"/>
      <c r="T18" s="562"/>
      <c r="U18" s="562"/>
      <c r="V18" s="562"/>
      <c r="W18" s="562"/>
      <c r="X18" s="562"/>
      <c r="Y18" s="562"/>
      <c r="Z18" s="562"/>
      <c r="AA18" s="562"/>
    </row>
    <row r="19" spans="2:35" ht="15">
      <c r="B19" s="591">
        <v>10</v>
      </c>
      <c r="C19" s="1370"/>
      <c r="D19" s="720" t="s">
        <v>2097</v>
      </c>
      <c r="E19" s="1019"/>
      <c r="F19" s="1020"/>
      <c r="G19" s="1020"/>
      <c r="H19" s="1019"/>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row>
    <row r="20" spans="2:35" ht="15">
      <c r="B20" s="591">
        <v>11</v>
      </c>
      <c r="C20" s="1370"/>
      <c r="D20" s="590" t="s">
        <v>1006</v>
      </c>
      <c r="E20" s="1019"/>
      <c r="F20" s="1020"/>
      <c r="G20" s="1020"/>
      <c r="H20" s="1019"/>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row>
    <row r="21" spans="2:35" ht="15">
      <c r="B21" s="591">
        <v>12</v>
      </c>
      <c r="C21" s="1370"/>
      <c r="D21" s="720" t="s">
        <v>2098</v>
      </c>
      <c r="E21" s="1019"/>
      <c r="F21" s="1020"/>
      <c r="G21" s="1020"/>
      <c r="H21" s="1019"/>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row>
    <row r="22" spans="2:35" ht="15">
      <c r="B22" s="591">
        <v>13</v>
      </c>
      <c r="C22" s="1370"/>
      <c r="D22" s="720" t="s">
        <v>2217</v>
      </c>
      <c r="E22" s="1019"/>
      <c r="F22" s="1020"/>
      <c r="G22" s="1020"/>
      <c r="H22" s="1019"/>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row>
    <row r="23" spans="2:35" ht="15">
      <c r="B23" s="591">
        <v>14</v>
      </c>
      <c r="C23" s="1371"/>
      <c r="D23" s="590" t="s">
        <v>2218</v>
      </c>
      <c r="E23" s="1019"/>
      <c r="F23" s="1020"/>
      <c r="G23" s="1020"/>
      <c r="H23" s="1019"/>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row>
    <row r="24" spans="2:35" ht="15">
      <c r="B24" s="562"/>
      <c r="C24" s="562"/>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row>
    <row r="25" spans="2:35" ht="15">
      <c r="B25" s="562"/>
      <c r="C25" s="562"/>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row>
    <row r="26" spans="2:35" ht="15">
      <c r="B26" s="562"/>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row>
    <row r="27" spans="2:35" ht="15">
      <c r="B27" s="562"/>
      <c r="C27" s="56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row>
    <row r="28" spans="2:35" ht="15">
      <c r="B28" s="562"/>
      <c r="C28" s="562"/>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row>
    <row r="29" spans="2:35" ht="15">
      <c r="B29" s="562"/>
      <c r="C29" s="562"/>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row>
    <row r="30" spans="2:35" ht="15">
      <c r="B30" s="562"/>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row>
    <row r="31" spans="2:35" ht="15">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row>
    <row r="32" spans="2:35" ht="15">
      <c r="B32" s="562"/>
      <c r="C32" s="562"/>
      <c r="D32" s="562"/>
      <c r="E32" s="562"/>
      <c r="F32" s="562"/>
      <c r="G32" s="562"/>
      <c r="H32" s="562"/>
      <c r="I32" s="562"/>
      <c r="J32" s="562"/>
      <c r="K32" s="562"/>
      <c r="L32" s="562"/>
      <c r="M32" s="562"/>
      <c r="N32" s="562"/>
      <c r="O32" s="562"/>
      <c r="P32" s="562"/>
      <c r="Q32" s="562"/>
      <c r="R32" s="562"/>
      <c r="S32" s="562"/>
      <c r="T32" s="412"/>
      <c r="U32" s="412"/>
      <c r="V32" s="412"/>
      <c r="W32" s="412"/>
      <c r="X32" s="412"/>
      <c r="Y32" s="412"/>
      <c r="Z32" s="412"/>
      <c r="AA32" s="412"/>
      <c r="AB32" s="412"/>
      <c r="AC32" s="412"/>
      <c r="AD32" s="412"/>
    </row>
    <row r="33" spans="2:30" ht="15">
      <c r="B33" s="562"/>
      <c r="C33" s="562"/>
      <c r="D33" s="562"/>
      <c r="E33" s="562"/>
      <c r="F33" s="562"/>
      <c r="G33" s="562"/>
      <c r="H33" s="562"/>
      <c r="I33" s="562"/>
      <c r="J33" s="562"/>
      <c r="K33" s="562"/>
      <c r="L33" s="562"/>
      <c r="M33" s="562"/>
      <c r="N33" s="562"/>
      <c r="O33" s="562"/>
      <c r="P33" s="562"/>
      <c r="Q33" s="562"/>
      <c r="R33" s="562"/>
      <c r="S33" s="562"/>
      <c r="T33" s="412"/>
      <c r="U33" s="412"/>
      <c r="V33" s="412"/>
      <c r="W33" s="412"/>
      <c r="X33" s="412"/>
      <c r="Y33" s="412"/>
      <c r="Z33" s="412"/>
      <c r="AA33" s="412"/>
      <c r="AB33" s="412"/>
      <c r="AC33" s="412"/>
      <c r="AD33" s="412"/>
    </row>
    <row r="34" spans="2:30" ht="15">
      <c r="B34" s="562"/>
      <c r="C34" s="562"/>
      <c r="D34" s="562"/>
      <c r="E34" s="562"/>
      <c r="F34" s="562"/>
      <c r="G34" s="562"/>
      <c r="H34" s="562"/>
      <c r="I34" s="562"/>
      <c r="J34" s="562"/>
      <c r="K34" s="562"/>
      <c r="L34" s="562"/>
      <c r="M34" s="562"/>
      <c r="N34" s="562"/>
      <c r="O34" s="562"/>
      <c r="P34" s="562"/>
      <c r="Q34" s="562"/>
      <c r="R34" s="562"/>
      <c r="S34" s="562"/>
      <c r="T34" s="412"/>
      <c r="U34" s="412"/>
      <c r="V34" s="412"/>
      <c r="W34" s="412"/>
      <c r="X34" s="412"/>
      <c r="Y34" s="412"/>
      <c r="Z34" s="412"/>
      <c r="AA34" s="412"/>
      <c r="AB34" s="412"/>
      <c r="AC34" s="412"/>
      <c r="AD34" s="412"/>
    </row>
    <row r="35" spans="2:30" ht="15">
      <c r="B35" s="562"/>
      <c r="C35" s="562"/>
      <c r="D35" s="562"/>
      <c r="E35" s="562"/>
      <c r="F35" s="562"/>
      <c r="G35" s="562"/>
      <c r="H35" s="562"/>
      <c r="I35" s="562"/>
      <c r="J35" s="562"/>
      <c r="K35" s="562"/>
      <c r="L35" s="562"/>
      <c r="M35" s="562"/>
      <c r="N35" s="562"/>
      <c r="O35" s="562"/>
      <c r="P35" s="562"/>
      <c r="Q35" s="562"/>
      <c r="R35" s="562"/>
      <c r="S35" s="562"/>
      <c r="T35" s="412"/>
      <c r="U35" s="412"/>
      <c r="V35" s="412"/>
      <c r="W35" s="412"/>
      <c r="X35" s="412"/>
      <c r="Y35" s="412"/>
      <c r="Z35" s="412"/>
      <c r="AA35" s="412"/>
      <c r="AB35" s="412"/>
      <c r="AC35" s="412"/>
      <c r="AD35" s="412"/>
    </row>
    <row r="36" spans="2:30" ht="15">
      <c r="B36" s="562"/>
      <c r="C36" s="562"/>
      <c r="D36" s="562"/>
      <c r="E36" s="562"/>
      <c r="F36" s="562"/>
      <c r="G36" s="562"/>
      <c r="H36" s="562"/>
      <c r="I36" s="562"/>
      <c r="J36" s="562"/>
      <c r="K36" s="562"/>
      <c r="L36" s="562"/>
      <c r="M36" s="562"/>
      <c r="N36" s="562"/>
      <c r="O36" s="562"/>
      <c r="P36" s="562"/>
      <c r="Q36" s="562"/>
      <c r="R36" s="562"/>
      <c r="S36" s="562"/>
      <c r="T36" s="412"/>
      <c r="U36" s="412"/>
      <c r="V36" s="412"/>
      <c r="W36" s="412"/>
      <c r="X36" s="412"/>
      <c r="Y36" s="412"/>
      <c r="Z36" s="412"/>
      <c r="AA36" s="412"/>
      <c r="AB36" s="412"/>
      <c r="AC36" s="412"/>
      <c r="AD36" s="412"/>
    </row>
    <row r="37" spans="2:30" ht="15">
      <c r="B37" s="562"/>
      <c r="C37" s="562"/>
      <c r="D37" s="562"/>
      <c r="E37" s="562"/>
      <c r="F37" s="562"/>
      <c r="G37" s="562"/>
      <c r="H37" s="562"/>
      <c r="I37" s="562"/>
      <c r="J37" s="562"/>
      <c r="K37" s="562"/>
      <c r="L37" s="562"/>
      <c r="M37" s="562"/>
      <c r="N37" s="562"/>
      <c r="O37" s="562"/>
      <c r="P37" s="562"/>
      <c r="Q37" s="562"/>
      <c r="R37" s="562"/>
      <c r="S37" s="562"/>
      <c r="T37" s="412"/>
      <c r="U37" s="412"/>
      <c r="V37" s="412"/>
      <c r="W37" s="412"/>
      <c r="X37" s="412"/>
      <c r="Y37" s="412"/>
      <c r="Z37" s="412"/>
      <c r="AA37" s="412"/>
      <c r="AB37" s="412"/>
      <c r="AC37" s="412"/>
      <c r="AD37" s="412"/>
    </row>
    <row r="38" spans="2:30" ht="15">
      <c r="B38" s="562"/>
      <c r="C38" s="562"/>
      <c r="D38" s="562"/>
      <c r="E38" s="562"/>
      <c r="F38" s="562"/>
      <c r="G38" s="562"/>
      <c r="H38" s="562"/>
      <c r="I38" s="562"/>
      <c r="J38" s="562"/>
      <c r="K38" s="562"/>
      <c r="L38" s="562"/>
      <c r="M38" s="562"/>
      <c r="N38" s="562"/>
      <c r="O38" s="562"/>
      <c r="P38" s="562"/>
      <c r="Q38" s="562"/>
      <c r="R38" s="562"/>
      <c r="S38" s="562"/>
      <c r="T38" s="412"/>
      <c r="U38" s="412"/>
      <c r="V38" s="412"/>
      <c r="W38" s="412"/>
      <c r="X38" s="412"/>
      <c r="Y38" s="412"/>
      <c r="Z38" s="412"/>
      <c r="AA38" s="412"/>
      <c r="AB38" s="412"/>
      <c r="AC38" s="412"/>
      <c r="AD38" s="412"/>
    </row>
    <row r="39" spans="2:30" ht="15">
      <c r="B39" s="562"/>
      <c r="C39" s="562"/>
      <c r="D39" s="562"/>
      <c r="E39" s="562"/>
      <c r="F39" s="562"/>
      <c r="G39" s="562"/>
      <c r="H39" s="562"/>
      <c r="I39" s="562"/>
      <c r="J39" s="562"/>
      <c r="K39" s="562"/>
      <c r="L39" s="562"/>
      <c r="M39" s="562"/>
      <c r="N39" s="562"/>
      <c r="O39" s="562"/>
      <c r="P39" s="562"/>
      <c r="Q39" s="562"/>
      <c r="R39" s="562"/>
      <c r="S39" s="562"/>
      <c r="T39" s="412"/>
      <c r="U39" s="412"/>
      <c r="V39" s="412"/>
      <c r="W39" s="412"/>
      <c r="X39" s="412"/>
      <c r="Y39" s="412"/>
      <c r="Z39" s="412"/>
      <c r="AA39" s="412"/>
      <c r="AB39" s="412"/>
      <c r="AC39" s="412"/>
      <c r="AD39" s="412"/>
    </row>
    <row r="40" spans="2:30" ht="15">
      <c r="B40" s="562"/>
      <c r="C40" s="562"/>
      <c r="D40" s="562"/>
      <c r="E40" s="562"/>
      <c r="F40" s="562"/>
      <c r="G40" s="562"/>
      <c r="H40" s="562"/>
      <c r="I40" s="562"/>
      <c r="J40" s="562"/>
      <c r="K40" s="562"/>
      <c r="L40" s="562"/>
      <c r="M40" s="562"/>
      <c r="N40" s="562"/>
      <c r="O40" s="562"/>
      <c r="P40" s="562"/>
      <c r="Q40" s="562"/>
      <c r="R40" s="562"/>
      <c r="S40" s="562"/>
      <c r="T40" s="412"/>
      <c r="U40" s="412"/>
      <c r="V40" s="412"/>
      <c r="W40" s="412"/>
      <c r="X40" s="412"/>
      <c r="Y40" s="412"/>
      <c r="Z40" s="412"/>
      <c r="AA40" s="412"/>
      <c r="AB40" s="412"/>
      <c r="AC40" s="412"/>
      <c r="AD40" s="412"/>
    </row>
    <row r="41" spans="2:30" ht="15">
      <c r="B41" s="562"/>
      <c r="C41" s="562"/>
      <c r="D41" s="562"/>
      <c r="E41" s="562"/>
      <c r="F41" s="562"/>
      <c r="G41" s="562"/>
      <c r="H41" s="562"/>
      <c r="I41" s="562"/>
      <c r="J41" s="562"/>
      <c r="K41" s="562"/>
      <c r="L41" s="562"/>
      <c r="M41" s="562"/>
      <c r="N41" s="562"/>
      <c r="O41" s="562"/>
      <c r="P41" s="562"/>
      <c r="Q41" s="562"/>
      <c r="R41" s="562"/>
      <c r="S41" s="562"/>
      <c r="T41" s="412"/>
      <c r="U41" s="412"/>
      <c r="V41" s="412"/>
      <c r="W41" s="412"/>
      <c r="X41" s="412"/>
      <c r="Y41" s="412"/>
      <c r="Z41" s="412"/>
      <c r="AA41" s="412"/>
      <c r="AB41" s="412"/>
      <c r="AC41" s="412"/>
      <c r="AD41" s="412"/>
    </row>
    <row r="42" spans="2:30" ht="15">
      <c r="B42" s="562"/>
      <c r="C42" s="562"/>
      <c r="D42" s="562"/>
      <c r="E42" s="562"/>
      <c r="F42" s="562"/>
      <c r="G42" s="562"/>
      <c r="H42" s="562"/>
      <c r="I42" s="562"/>
      <c r="J42" s="562"/>
      <c r="K42" s="562"/>
      <c r="L42" s="562"/>
      <c r="M42" s="562"/>
      <c r="N42" s="562"/>
      <c r="O42" s="562"/>
      <c r="P42" s="562"/>
      <c r="Q42" s="562"/>
      <c r="R42" s="562"/>
      <c r="S42" s="562"/>
      <c r="T42" s="412"/>
      <c r="U42" s="412"/>
      <c r="V42" s="412"/>
      <c r="W42" s="412"/>
      <c r="X42" s="412"/>
      <c r="Y42" s="412"/>
      <c r="Z42" s="412"/>
      <c r="AA42" s="412"/>
      <c r="AB42" s="412"/>
      <c r="AC42" s="412"/>
      <c r="AD42" s="412"/>
    </row>
    <row r="43" spans="2:30" ht="15">
      <c r="B43" s="562"/>
      <c r="C43" s="562"/>
      <c r="D43" s="562"/>
      <c r="E43" s="562"/>
      <c r="F43" s="562"/>
      <c r="G43" s="562"/>
      <c r="H43" s="562"/>
      <c r="I43" s="562"/>
      <c r="J43" s="562"/>
      <c r="K43" s="562"/>
      <c r="L43" s="562"/>
      <c r="M43" s="562"/>
      <c r="N43" s="562"/>
      <c r="O43" s="562"/>
      <c r="P43" s="562"/>
      <c r="Q43" s="562"/>
      <c r="R43" s="562"/>
      <c r="S43" s="562"/>
      <c r="T43" s="412"/>
      <c r="U43" s="412"/>
      <c r="V43" s="412"/>
      <c r="W43" s="412"/>
      <c r="X43" s="412"/>
      <c r="Y43" s="412"/>
      <c r="Z43" s="412"/>
      <c r="AA43" s="412"/>
      <c r="AB43" s="412"/>
      <c r="AC43" s="412"/>
      <c r="AD43" s="412"/>
    </row>
    <row r="44" spans="2:30" ht="15">
      <c r="B44" s="562"/>
      <c r="C44" s="562"/>
      <c r="D44" s="562"/>
      <c r="E44" s="562"/>
      <c r="F44" s="562"/>
      <c r="G44" s="562"/>
      <c r="H44" s="562"/>
      <c r="I44" s="562"/>
      <c r="J44" s="562"/>
      <c r="K44" s="562"/>
      <c r="L44" s="562"/>
      <c r="M44" s="562"/>
      <c r="N44" s="562"/>
      <c r="O44" s="562"/>
      <c r="P44" s="562"/>
      <c r="Q44" s="562"/>
      <c r="R44" s="562"/>
      <c r="S44" s="562"/>
      <c r="T44" s="412"/>
      <c r="U44" s="412"/>
      <c r="V44" s="412"/>
      <c r="W44" s="412"/>
      <c r="X44" s="412"/>
      <c r="Y44" s="412"/>
      <c r="Z44" s="412"/>
      <c r="AA44" s="412"/>
      <c r="AB44" s="412"/>
      <c r="AC44" s="412"/>
      <c r="AD44" s="412"/>
    </row>
    <row r="45" spans="2:30" ht="15">
      <c r="B45" s="562"/>
      <c r="C45" s="562"/>
      <c r="D45" s="562"/>
      <c r="E45" s="562"/>
      <c r="F45" s="562"/>
      <c r="G45" s="562"/>
      <c r="H45" s="562"/>
      <c r="I45" s="562"/>
      <c r="J45" s="562"/>
      <c r="K45" s="562"/>
      <c r="L45" s="562"/>
      <c r="M45" s="562"/>
      <c r="N45" s="562"/>
      <c r="O45" s="562"/>
      <c r="P45" s="562"/>
      <c r="Q45" s="562"/>
      <c r="R45" s="562"/>
      <c r="S45" s="562"/>
      <c r="T45" s="412"/>
      <c r="U45" s="412"/>
      <c r="V45" s="412"/>
      <c r="W45" s="412"/>
      <c r="X45" s="412"/>
      <c r="Y45" s="412"/>
      <c r="Z45" s="412"/>
      <c r="AA45" s="412"/>
      <c r="AB45" s="412"/>
      <c r="AC45" s="412"/>
      <c r="AD45" s="412"/>
    </row>
    <row r="46" spans="2:30" ht="15">
      <c r="B46" s="562"/>
      <c r="C46" s="562"/>
      <c r="D46" s="562"/>
      <c r="E46" s="562"/>
      <c r="F46" s="562"/>
      <c r="G46" s="562"/>
      <c r="H46" s="562"/>
      <c r="I46" s="562"/>
      <c r="J46" s="562"/>
      <c r="K46" s="562"/>
      <c r="L46" s="562"/>
      <c r="M46" s="562"/>
      <c r="N46" s="562"/>
      <c r="O46" s="562"/>
      <c r="P46" s="562"/>
      <c r="Q46" s="562"/>
      <c r="R46" s="562"/>
      <c r="S46" s="562"/>
      <c r="T46" s="412"/>
      <c r="U46" s="412"/>
      <c r="V46" s="412"/>
      <c r="W46" s="412"/>
      <c r="X46" s="412"/>
      <c r="Y46" s="412"/>
      <c r="Z46" s="412"/>
      <c r="AA46" s="412"/>
      <c r="AB46" s="412"/>
      <c r="AC46" s="412"/>
      <c r="AD46" s="412"/>
    </row>
    <row r="47" spans="2:30" ht="15">
      <c r="B47" s="562"/>
      <c r="C47" s="562"/>
      <c r="D47" s="562"/>
      <c r="E47" s="562"/>
      <c r="F47" s="562"/>
      <c r="G47" s="562"/>
      <c r="H47" s="562"/>
      <c r="I47" s="562"/>
      <c r="J47" s="562"/>
      <c r="K47" s="562"/>
      <c r="L47" s="562"/>
      <c r="M47" s="562"/>
      <c r="N47" s="562"/>
      <c r="O47" s="562"/>
      <c r="P47" s="562"/>
      <c r="Q47" s="562"/>
      <c r="R47" s="562"/>
      <c r="S47" s="562"/>
      <c r="T47" s="412"/>
      <c r="U47" s="412"/>
      <c r="V47" s="412"/>
      <c r="W47" s="412"/>
      <c r="X47" s="412"/>
      <c r="Y47" s="412"/>
      <c r="Z47" s="412"/>
      <c r="AA47" s="412"/>
      <c r="AB47" s="412"/>
      <c r="AC47" s="412"/>
      <c r="AD47" s="412"/>
    </row>
    <row r="48" spans="2:30" ht="15">
      <c r="B48" s="562"/>
      <c r="C48" s="562"/>
      <c r="D48" s="562"/>
      <c r="E48" s="562"/>
      <c r="F48" s="562"/>
      <c r="G48" s="562"/>
      <c r="H48" s="562"/>
      <c r="I48" s="562"/>
      <c r="J48" s="562"/>
      <c r="K48" s="562"/>
      <c r="L48" s="562"/>
      <c r="M48" s="562"/>
      <c r="N48" s="562"/>
      <c r="O48" s="562"/>
      <c r="P48" s="562"/>
      <c r="Q48" s="562"/>
      <c r="R48" s="562"/>
      <c r="S48" s="562"/>
      <c r="T48" s="412"/>
      <c r="U48" s="412"/>
      <c r="V48" s="412"/>
      <c r="W48" s="412"/>
      <c r="X48" s="412"/>
      <c r="Y48" s="412"/>
      <c r="Z48" s="412"/>
      <c r="AA48" s="412"/>
      <c r="AB48" s="412"/>
      <c r="AC48" s="412"/>
      <c r="AD48" s="412"/>
    </row>
    <row r="49" spans="2:30" ht="15">
      <c r="B49" s="562"/>
      <c r="C49" s="562"/>
      <c r="D49" s="562"/>
      <c r="E49" s="562"/>
      <c r="F49" s="562"/>
      <c r="G49" s="562"/>
      <c r="H49" s="562"/>
      <c r="I49" s="562"/>
      <c r="J49" s="562"/>
      <c r="K49" s="562"/>
      <c r="L49" s="562"/>
      <c r="M49" s="562"/>
      <c r="N49" s="562"/>
      <c r="O49" s="562"/>
      <c r="P49" s="562"/>
      <c r="Q49" s="562"/>
      <c r="R49" s="562"/>
      <c r="S49" s="562"/>
      <c r="T49" s="412"/>
      <c r="U49" s="412"/>
      <c r="V49" s="412"/>
      <c r="W49" s="412"/>
      <c r="X49" s="412"/>
      <c r="Y49" s="412"/>
      <c r="Z49" s="412"/>
      <c r="AA49" s="412"/>
      <c r="AB49" s="412"/>
      <c r="AC49" s="412"/>
      <c r="AD49" s="412"/>
    </row>
    <row r="50" spans="2:30" ht="15">
      <c r="B50" s="562"/>
      <c r="C50" s="562"/>
      <c r="D50" s="562"/>
      <c r="E50" s="562"/>
      <c r="F50" s="562"/>
      <c r="G50" s="562"/>
      <c r="H50" s="562"/>
      <c r="I50" s="562"/>
      <c r="J50" s="562"/>
      <c r="K50" s="562"/>
      <c r="L50" s="562"/>
      <c r="M50" s="562"/>
      <c r="N50" s="562"/>
      <c r="O50" s="562"/>
      <c r="P50" s="562"/>
      <c r="Q50" s="562"/>
      <c r="R50" s="562"/>
      <c r="S50" s="562"/>
      <c r="T50" s="412"/>
      <c r="U50" s="412"/>
      <c r="V50" s="412"/>
      <c r="W50" s="412"/>
      <c r="X50" s="412"/>
      <c r="Y50" s="412"/>
      <c r="Z50" s="412"/>
      <c r="AA50" s="412"/>
      <c r="AB50" s="412"/>
      <c r="AC50" s="412"/>
      <c r="AD50" s="412"/>
    </row>
    <row r="51" spans="2:30" ht="15">
      <c r="B51" s="562"/>
      <c r="C51" s="562"/>
      <c r="D51" s="562"/>
      <c r="E51" s="562"/>
      <c r="F51" s="562"/>
      <c r="G51" s="562"/>
      <c r="H51" s="562"/>
      <c r="I51" s="562"/>
      <c r="J51" s="562"/>
      <c r="K51" s="562"/>
      <c r="L51" s="562"/>
      <c r="M51" s="562"/>
      <c r="N51" s="562"/>
      <c r="O51" s="562"/>
      <c r="P51" s="562"/>
      <c r="Q51" s="562"/>
      <c r="R51" s="562"/>
      <c r="S51" s="562"/>
      <c r="T51" s="412"/>
      <c r="U51" s="412"/>
      <c r="V51" s="412"/>
      <c r="W51" s="412"/>
      <c r="X51" s="412"/>
      <c r="Y51" s="412"/>
      <c r="Z51" s="412"/>
      <c r="AA51" s="412"/>
      <c r="AB51" s="412"/>
      <c r="AC51" s="412"/>
      <c r="AD51" s="412"/>
    </row>
    <row r="52" spans="2:30" ht="15">
      <c r="B52" s="562"/>
      <c r="C52" s="562"/>
      <c r="D52" s="562"/>
      <c r="E52" s="562"/>
      <c r="F52" s="562"/>
      <c r="G52" s="562"/>
      <c r="H52" s="562"/>
      <c r="I52" s="562"/>
      <c r="J52" s="562"/>
      <c r="K52" s="562"/>
      <c r="L52" s="562"/>
      <c r="M52" s="562"/>
      <c r="N52" s="562"/>
      <c r="O52" s="562"/>
      <c r="P52" s="562"/>
      <c r="Q52" s="562"/>
      <c r="R52" s="562"/>
      <c r="S52" s="562"/>
      <c r="T52" s="412"/>
      <c r="U52" s="412"/>
      <c r="V52" s="412"/>
      <c r="W52" s="412"/>
      <c r="X52" s="412"/>
      <c r="Y52" s="412"/>
      <c r="Z52" s="412"/>
      <c r="AA52" s="412"/>
      <c r="AB52" s="412"/>
      <c r="AC52" s="412"/>
      <c r="AD52" s="412"/>
    </row>
    <row r="53" spans="2:30" ht="15">
      <c r="B53" s="562"/>
      <c r="C53" s="562"/>
      <c r="D53" s="562"/>
      <c r="E53" s="562"/>
      <c r="F53" s="562"/>
      <c r="G53" s="562"/>
      <c r="H53" s="562"/>
      <c r="I53" s="562"/>
      <c r="J53" s="562"/>
      <c r="K53" s="562"/>
      <c r="L53" s="562"/>
      <c r="M53" s="562"/>
      <c r="N53" s="562"/>
      <c r="O53" s="562"/>
      <c r="P53" s="562"/>
      <c r="Q53" s="562"/>
      <c r="R53" s="562"/>
      <c r="S53" s="562"/>
      <c r="T53" s="412"/>
      <c r="U53" s="412"/>
      <c r="V53" s="412"/>
      <c r="W53" s="412"/>
      <c r="X53" s="412"/>
      <c r="Y53" s="412"/>
      <c r="Z53" s="412"/>
      <c r="AA53" s="412"/>
      <c r="AB53" s="412"/>
      <c r="AC53" s="412"/>
      <c r="AD53" s="412"/>
    </row>
    <row r="54" spans="2:30" ht="15">
      <c r="B54" s="562"/>
      <c r="C54" s="562"/>
      <c r="D54" s="562"/>
      <c r="E54" s="562"/>
      <c r="F54" s="562"/>
      <c r="G54" s="562"/>
      <c r="H54" s="562"/>
      <c r="I54" s="562"/>
      <c r="J54" s="562"/>
      <c r="K54" s="562"/>
      <c r="L54" s="562"/>
      <c r="M54" s="562"/>
      <c r="N54" s="562"/>
      <c r="O54" s="562"/>
      <c r="P54" s="562"/>
      <c r="Q54" s="562"/>
      <c r="R54" s="562"/>
      <c r="S54" s="562"/>
      <c r="T54" s="412"/>
      <c r="U54" s="412"/>
      <c r="V54" s="412"/>
      <c r="W54" s="412"/>
      <c r="X54" s="412"/>
      <c r="Y54" s="412"/>
      <c r="Z54" s="412"/>
      <c r="AA54" s="412"/>
      <c r="AB54" s="412"/>
      <c r="AC54" s="412"/>
      <c r="AD54" s="412"/>
    </row>
    <row r="55" spans="2:30" ht="15">
      <c r="B55" s="562"/>
      <c r="C55" s="562"/>
      <c r="D55" s="562"/>
      <c r="E55" s="562"/>
      <c r="F55" s="562"/>
      <c r="G55" s="562"/>
      <c r="H55" s="562"/>
      <c r="I55" s="562"/>
      <c r="J55" s="562"/>
      <c r="K55" s="562"/>
      <c r="L55" s="562"/>
      <c r="M55" s="562"/>
      <c r="N55" s="562"/>
      <c r="O55" s="562"/>
      <c r="P55" s="562"/>
      <c r="Q55" s="562"/>
      <c r="R55" s="562"/>
      <c r="S55" s="562"/>
      <c r="T55" s="412"/>
      <c r="U55" s="412"/>
      <c r="V55" s="412"/>
      <c r="W55" s="412"/>
      <c r="X55" s="412"/>
      <c r="Y55" s="412"/>
      <c r="Z55" s="412"/>
      <c r="AA55" s="412"/>
      <c r="AB55" s="412"/>
      <c r="AC55" s="412"/>
      <c r="AD55" s="412"/>
    </row>
    <row r="56" spans="2:30" ht="15">
      <c r="B56" s="562"/>
      <c r="C56" s="562"/>
      <c r="D56" s="562"/>
      <c r="E56" s="562"/>
      <c r="F56" s="562"/>
      <c r="G56" s="562"/>
      <c r="H56" s="562"/>
      <c r="I56" s="562"/>
      <c r="J56" s="562"/>
      <c r="K56" s="562"/>
      <c r="L56" s="562"/>
      <c r="M56" s="562"/>
      <c r="N56" s="562"/>
      <c r="O56" s="562"/>
      <c r="P56" s="562"/>
      <c r="Q56" s="562"/>
      <c r="R56" s="562"/>
      <c r="S56" s="562"/>
      <c r="T56" s="412"/>
      <c r="U56" s="412"/>
      <c r="V56" s="412"/>
      <c r="W56" s="412"/>
      <c r="X56" s="412"/>
      <c r="Y56" s="412"/>
      <c r="Z56" s="412"/>
      <c r="AA56" s="412"/>
      <c r="AB56" s="412"/>
      <c r="AC56" s="412"/>
      <c r="AD56" s="412"/>
    </row>
    <row r="57" spans="2:30" ht="15">
      <c r="B57" s="562"/>
      <c r="C57" s="562"/>
      <c r="D57" s="562"/>
      <c r="E57" s="562"/>
      <c r="F57" s="562"/>
      <c r="G57" s="562"/>
      <c r="H57" s="562"/>
      <c r="I57" s="562"/>
      <c r="J57" s="562"/>
      <c r="K57" s="562"/>
      <c r="L57" s="562"/>
      <c r="M57" s="562"/>
      <c r="N57" s="562"/>
      <c r="O57" s="562"/>
      <c r="P57" s="562"/>
      <c r="Q57" s="562"/>
      <c r="R57" s="562"/>
      <c r="S57" s="562"/>
      <c r="T57" s="412"/>
      <c r="U57" s="412"/>
      <c r="V57" s="412"/>
      <c r="W57" s="412"/>
      <c r="X57" s="412"/>
      <c r="Y57" s="412"/>
      <c r="Z57" s="412"/>
      <c r="AA57" s="412"/>
      <c r="AB57" s="412"/>
      <c r="AC57" s="412"/>
      <c r="AD57" s="412"/>
    </row>
    <row r="58" spans="2:30" ht="15">
      <c r="B58" s="562"/>
      <c r="C58" s="562"/>
      <c r="D58" s="562"/>
      <c r="E58" s="562"/>
      <c r="F58" s="562"/>
      <c r="G58" s="562"/>
      <c r="H58" s="562"/>
      <c r="I58" s="562"/>
      <c r="J58" s="562"/>
      <c r="K58" s="562"/>
      <c r="L58" s="562"/>
      <c r="M58" s="562"/>
      <c r="N58" s="562"/>
      <c r="O58" s="562"/>
      <c r="P58" s="562"/>
      <c r="Q58" s="562"/>
      <c r="R58" s="562"/>
      <c r="S58" s="562"/>
      <c r="T58" s="412"/>
      <c r="U58" s="412"/>
      <c r="V58" s="412"/>
      <c r="W58" s="412"/>
      <c r="X58" s="412"/>
      <c r="Y58" s="412"/>
      <c r="Z58" s="412"/>
      <c r="AA58" s="412"/>
      <c r="AB58" s="412"/>
      <c r="AC58" s="412"/>
      <c r="AD58" s="412"/>
    </row>
    <row r="59" spans="2:30"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0"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0"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0"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0" ht="15">
      <c r="B63" s="562"/>
      <c r="C63" s="562"/>
      <c r="D63" s="562"/>
      <c r="E63" s="562"/>
      <c r="F63" s="562"/>
      <c r="G63" s="562"/>
      <c r="H63" s="562"/>
      <c r="I63" s="562"/>
      <c r="J63" s="562"/>
      <c r="K63" s="562"/>
      <c r="L63" s="562"/>
      <c r="M63" s="562"/>
      <c r="N63" s="562"/>
      <c r="O63" s="562"/>
      <c r="P63" s="562"/>
      <c r="Q63" s="562"/>
      <c r="R63" s="562"/>
      <c r="S63" s="562"/>
      <c r="T63" s="412"/>
      <c r="U63" s="412"/>
      <c r="V63" s="412"/>
      <c r="W63" s="412"/>
      <c r="X63" s="412"/>
      <c r="Y63" s="412"/>
      <c r="Z63" s="412"/>
      <c r="AA63" s="412"/>
      <c r="AB63" s="412"/>
      <c r="AC63" s="412"/>
      <c r="AD63" s="412"/>
    </row>
    <row r="64" spans="2:30" ht="15">
      <c r="B64" s="562"/>
      <c r="C64" s="562"/>
      <c r="D64" s="562"/>
      <c r="E64" s="562"/>
      <c r="F64" s="562"/>
      <c r="G64" s="562"/>
      <c r="H64" s="562"/>
      <c r="I64" s="562"/>
      <c r="J64" s="562"/>
      <c r="K64" s="562"/>
      <c r="L64" s="562"/>
      <c r="M64" s="562"/>
      <c r="N64" s="562"/>
      <c r="O64" s="562"/>
      <c r="P64" s="562"/>
      <c r="Q64" s="562"/>
      <c r="R64" s="562"/>
      <c r="S64" s="562"/>
      <c r="T64" s="412"/>
      <c r="U64" s="412"/>
      <c r="V64" s="412"/>
      <c r="W64" s="412"/>
      <c r="X64" s="412"/>
      <c r="Y64" s="412"/>
      <c r="Z64" s="412"/>
      <c r="AA64" s="412"/>
      <c r="AB64" s="412"/>
      <c r="AC64" s="412"/>
      <c r="AD64" s="412"/>
    </row>
    <row r="65" spans="2:30">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row>
    <row r="66" spans="2:30">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row>
    <row r="67" spans="2:30">
      <c r="B67" s="57"/>
      <c r="C67" s="57"/>
      <c r="D67" s="57"/>
      <c r="E67" s="57"/>
      <c r="F67" s="57"/>
      <c r="G67" s="57"/>
      <c r="H67" s="57"/>
      <c r="I67" s="57"/>
    </row>
    <row r="68" spans="2:30">
      <c r="B68" s="57"/>
      <c r="C68" s="57"/>
      <c r="D68" s="57"/>
      <c r="E68" s="57"/>
      <c r="F68" s="57"/>
      <c r="G68" s="57"/>
      <c r="H68" s="57"/>
      <c r="I68" s="57"/>
    </row>
    <row r="69" spans="2:30">
      <c r="B69" s="57"/>
      <c r="C69" s="57"/>
      <c r="D69" s="57"/>
      <c r="E69" s="57"/>
      <c r="F69" s="57"/>
      <c r="G69" s="57"/>
      <c r="H69" s="57"/>
      <c r="I69" s="57"/>
    </row>
    <row r="70" spans="2:30">
      <c r="B70" s="57"/>
      <c r="C70" s="57"/>
      <c r="D70" s="57"/>
      <c r="E70" s="57"/>
      <c r="F70" s="57"/>
      <c r="G70" s="57"/>
      <c r="H70" s="57"/>
      <c r="I70" s="57"/>
    </row>
    <row r="71" spans="2:30">
      <c r="B71" s="57"/>
      <c r="C71" s="57"/>
      <c r="D71" s="57"/>
      <c r="E71" s="57"/>
      <c r="F71" s="57"/>
      <c r="G71" s="57"/>
      <c r="H71" s="57"/>
      <c r="I71" s="57"/>
    </row>
    <row r="72" spans="2:30">
      <c r="B72" s="57"/>
      <c r="C72" s="57"/>
      <c r="D72" s="57"/>
      <c r="E72" s="57"/>
      <c r="F72" s="57"/>
      <c r="G72" s="57"/>
      <c r="H72" s="57"/>
      <c r="I72" s="57"/>
    </row>
  </sheetData>
  <mergeCells count="8">
    <mergeCell ref="H8:H9"/>
    <mergeCell ref="E8:E9"/>
    <mergeCell ref="F8:F9"/>
    <mergeCell ref="C10:C16"/>
    <mergeCell ref="C17:C23"/>
    <mergeCell ref="C8:C9"/>
    <mergeCell ref="D8:D9"/>
    <mergeCell ref="G8:G9"/>
  </mergeCells>
  <conditionalFormatting sqref="D2:G6">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40625" defaultRowHeight="15"/>
  <cols>
    <col min="3" max="3" width="76.85546875" bestFit="1" customWidth="1"/>
    <col min="4" max="4" width="19.42578125" customWidth="1"/>
    <col min="5" max="5" width="27" bestFit="1" customWidth="1"/>
  </cols>
  <sheetData>
    <row r="1" spans="1:6" ht="18.75">
      <c r="B1" s="8" t="s">
        <v>1955</v>
      </c>
    </row>
    <row r="2" spans="1:6">
      <c r="B2" t="s">
        <v>1956</v>
      </c>
    </row>
    <row r="3" spans="1:6">
      <c r="A3" s="18"/>
      <c r="B3" s="18"/>
      <c r="C3" s="18"/>
      <c r="D3" s="18"/>
      <c r="E3" s="18"/>
      <c r="F3" s="18"/>
    </row>
    <row r="4" spans="1:6" ht="30">
      <c r="A4" s="18"/>
      <c r="B4" s="6" t="s">
        <v>430</v>
      </c>
      <c r="C4" s="1311" t="s">
        <v>440</v>
      </c>
      <c r="D4" s="1311"/>
      <c r="E4" s="592" t="s">
        <v>439</v>
      </c>
      <c r="F4" s="18"/>
    </row>
    <row r="5" spans="1:6" ht="30" customHeight="1">
      <c r="A5" s="18"/>
      <c r="B5" s="593" t="s">
        <v>433</v>
      </c>
      <c r="C5" s="594" t="s">
        <v>1957</v>
      </c>
      <c r="D5" s="593"/>
      <c r="E5" s="594" t="s">
        <v>1958</v>
      </c>
      <c r="F5" s="18"/>
    </row>
    <row r="6" spans="1:6" ht="30" customHeight="1">
      <c r="A6" s="18"/>
      <c r="B6" s="593" t="s">
        <v>436</v>
      </c>
      <c r="C6" s="593" t="s">
        <v>1959</v>
      </c>
      <c r="D6" s="593"/>
      <c r="E6" s="594" t="s">
        <v>1960</v>
      </c>
      <c r="F6" s="18"/>
    </row>
    <row r="7" spans="1:6" ht="30" customHeight="1">
      <c r="A7" s="18"/>
      <c r="B7" s="593" t="s">
        <v>466</v>
      </c>
      <c r="C7" s="594" t="s">
        <v>1961</v>
      </c>
      <c r="D7" s="593"/>
      <c r="E7" s="594" t="s">
        <v>1962</v>
      </c>
      <c r="F7" s="18"/>
    </row>
    <row r="8" spans="1:6" ht="30" customHeight="1">
      <c r="A8" s="18"/>
      <c r="B8" s="593" t="s">
        <v>450</v>
      </c>
      <c r="C8" s="594" t="s">
        <v>1963</v>
      </c>
      <c r="D8" s="593"/>
      <c r="E8" s="594" t="s">
        <v>1964</v>
      </c>
      <c r="F8" s="18"/>
    </row>
    <row r="9" spans="1:6" ht="30" customHeight="1">
      <c r="A9" s="18"/>
      <c r="B9" s="593" t="s">
        <v>1965</v>
      </c>
      <c r="C9" s="594" t="s">
        <v>1966</v>
      </c>
      <c r="D9" s="593"/>
      <c r="E9" s="594" t="s">
        <v>1967</v>
      </c>
      <c r="F9" s="18"/>
    </row>
    <row r="10" spans="1:6" ht="30" customHeight="1">
      <c r="A10" s="18"/>
      <c r="B10" s="593" t="s">
        <v>455</v>
      </c>
      <c r="C10" s="594" t="s">
        <v>1968</v>
      </c>
      <c r="D10" s="593"/>
      <c r="E10" s="594" t="s">
        <v>1969</v>
      </c>
      <c r="F10" s="18"/>
    </row>
    <row r="11" spans="1:6" ht="30" customHeight="1">
      <c r="A11" s="18"/>
      <c r="B11" s="593" t="s">
        <v>458</v>
      </c>
      <c r="C11" s="594" t="s">
        <v>1970</v>
      </c>
      <c r="D11" s="593"/>
      <c r="E11" s="594" t="s">
        <v>1971</v>
      </c>
      <c r="F11" s="18"/>
    </row>
    <row r="12" spans="1:6" ht="30" customHeight="1">
      <c r="A12" s="18"/>
      <c r="B12" s="593" t="s">
        <v>868</v>
      </c>
      <c r="C12" s="594" t="s">
        <v>1972</v>
      </c>
      <c r="D12" s="593"/>
      <c r="E12" s="594" t="s">
        <v>1973</v>
      </c>
      <c r="F12" s="18"/>
    </row>
    <row r="13" spans="1:6" ht="30" customHeight="1">
      <c r="A13" s="18"/>
      <c r="B13" s="593" t="s">
        <v>870</v>
      </c>
      <c r="C13" s="594" t="s">
        <v>1974</v>
      </c>
      <c r="D13" s="593"/>
      <c r="E13" s="594"/>
      <c r="F13" s="18"/>
    </row>
    <row r="14" spans="1:6" ht="30" customHeight="1">
      <c r="A14" s="18"/>
      <c r="B14" s="593" t="s">
        <v>1975</v>
      </c>
      <c r="C14" s="594" t="s">
        <v>1976</v>
      </c>
      <c r="D14" s="594"/>
      <c r="E14" s="594" t="s">
        <v>1977</v>
      </c>
      <c r="F14" s="18"/>
    </row>
    <row r="15" spans="1:6">
      <c r="A15" s="18"/>
      <c r="B15" s="18"/>
      <c r="C15" s="18"/>
      <c r="D15" s="18"/>
      <c r="E15" s="18"/>
      <c r="F15" s="18"/>
    </row>
    <row r="16" spans="1:6">
      <c r="A16" s="18"/>
      <c r="B16" s="18"/>
      <c r="C16" s="18"/>
      <c r="D16" s="18"/>
      <c r="E16" s="18"/>
      <c r="F16" s="18"/>
    </row>
    <row r="17" spans="1:6">
      <c r="A17" s="18"/>
      <c r="B17" s="18"/>
      <c r="C17" s="18"/>
      <c r="D17" s="18"/>
      <c r="E17" s="18"/>
      <c r="F17" s="18"/>
    </row>
  </sheetData>
  <mergeCells count="1">
    <mergeCell ref="C4:D4"/>
  </mergeCells>
  <pageMargins left="0.7" right="0.7" top="0.75" bottom="0.75" header="0.3" footer="0.3"/>
  <pageSetup paperSize="9"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G15"/>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6" width="17.7109375" style="112" customWidth="1"/>
    <col min="7" max="7" width="19.42578125" style="112" customWidth="1"/>
    <col min="8" max="9" width="17.7109375" style="112" customWidth="1"/>
    <col min="10" max="10" width="13.7109375" style="112" customWidth="1"/>
    <col min="11" max="16384" width="8.85546875" style="112"/>
  </cols>
  <sheetData>
    <row r="1" spans="2:7" ht="15" customHeight="1"/>
    <row r="2" spans="2:7" ht="15.75" customHeight="1">
      <c r="B2" s="453" t="s">
        <v>1978</v>
      </c>
      <c r="D2" s="115"/>
      <c r="E2" s="115"/>
      <c r="F2" s="115"/>
    </row>
    <row r="3" spans="2:7" ht="15" customHeight="1">
      <c r="C3" s="118"/>
      <c r="D3" s="115"/>
      <c r="E3" s="115"/>
      <c r="F3" s="115"/>
    </row>
    <row r="4" spans="2:7" ht="15" customHeight="1">
      <c r="B4" s="925"/>
      <c r="C4" s="118"/>
      <c r="D4" s="115"/>
      <c r="E4" s="115"/>
      <c r="F4" s="115"/>
    </row>
    <row r="5" spans="2:7" ht="15" customHeight="1">
      <c r="B5" s="925" t="s">
        <v>2611</v>
      </c>
      <c r="C5" s="118"/>
      <c r="D5" s="115"/>
      <c r="E5" s="115"/>
    </row>
    <row r="6" spans="2:7" ht="15" customHeight="1">
      <c r="B6" s="925"/>
      <c r="C6" s="118"/>
      <c r="D6" s="115"/>
      <c r="E6" s="115"/>
    </row>
    <row r="7" spans="2:7">
      <c r="B7" s="1374" t="s">
        <v>1979</v>
      </c>
      <c r="C7" s="1375"/>
      <c r="D7" s="378" t="s">
        <v>363</v>
      </c>
      <c r="E7" s="378" t="s">
        <v>363</v>
      </c>
      <c r="F7" s="378" t="s">
        <v>365</v>
      </c>
      <c r="G7" s="378" t="s">
        <v>365</v>
      </c>
    </row>
    <row r="8" spans="2:7" ht="38.25">
      <c r="B8" s="1376"/>
      <c r="C8" s="1377"/>
      <c r="D8" s="852" t="s">
        <v>1980</v>
      </c>
      <c r="E8" s="852" t="s">
        <v>1980</v>
      </c>
      <c r="F8" s="380" t="s">
        <v>1981</v>
      </c>
      <c r="G8" s="380" t="s">
        <v>1981</v>
      </c>
    </row>
    <row r="9" spans="2:7">
      <c r="B9" s="1378"/>
      <c r="C9" s="1379"/>
      <c r="D9" s="933">
        <v>45291</v>
      </c>
      <c r="E9" s="933">
        <v>44926</v>
      </c>
      <c r="F9" s="933">
        <v>45291</v>
      </c>
      <c r="G9" s="933">
        <v>44926</v>
      </c>
    </row>
    <row r="10" spans="2:7">
      <c r="B10" s="380">
        <v>1</v>
      </c>
      <c r="C10" s="381" t="s">
        <v>1982</v>
      </c>
      <c r="D10" s="756">
        <v>-48.726489928266673</v>
      </c>
      <c r="E10" s="756">
        <v>54.963739484866267</v>
      </c>
      <c r="F10" s="756">
        <v>220.2740513845456</v>
      </c>
      <c r="G10" s="756">
        <v>254.00178771250103</v>
      </c>
    </row>
    <row r="11" spans="2:7">
      <c r="B11" s="380">
        <v>2</v>
      </c>
      <c r="C11" s="382" t="s">
        <v>1983</v>
      </c>
      <c r="D11" s="756">
        <v>48.726489928266673</v>
      </c>
      <c r="E11" s="756">
        <v>-54.963739484866267</v>
      </c>
      <c r="F11" s="756">
        <v>-220.2740513845456</v>
      </c>
      <c r="G11" s="756">
        <v>-254.00178771250103</v>
      </c>
    </row>
    <row r="12" spans="2:7">
      <c r="B12" s="380">
        <v>3</v>
      </c>
      <c r="C12" s="381" t="s">
        <v>1984</v>
      </c>
      <c r="D12" s="756">
        <v>14.123743590013111</v>
      </c>
      <c r="E12" s="756">
        <v>-24.59095091425608</v>
      </c>
      <c r="F12" s="759"/>
      <c r="G12" s="759"/>
    </row>
    <row r="13" spans="2:7">
      <c r="B13" s="380">
        <v>4</v>
      </c>
      <c r="C13" s="381" t="s">
        <v>1985</v>
      </c>
      <c r="D13" s="756">
        <v>-25.087203823873125</v>
      </c>
      <c r="E13" s="756">
        <v>36.957792298350995</v>
      </c>
      <c r="F13" s="759"/>
      <c r="G13" s="759"/>
    </row>
    <row r="14" spans="2:7">
      <c r="B14" s="380">
        <v>5</v>
      </c>
      <c r="C14" s="381" t="s">
        <v>1986</v>
      </c>
      <c r="D14" s="756">
        <v>-42.740112992357368</v>
      </c>
      <c r="E14" s="756">
        <v>56.083159151400736</v>
      </c>
      <c r="F14" s="759"/>
      <c r="G14" s="759"/>
    </row>
    <row r="15" spans="2:7">
      <c r="B15" s="384">
        <v>6</v>
      </c>
      <c r="C15" s="381" t="s">
        <v>1987</v>
      </c>
      <c r="D15" s="756">
        <v>42.740112992357368</v>
      </c>
      <c r="E15" s="756">
        <v>-56.083159151400736</v>
      </c>
      <c r="F15" s="759"/>
      <c r="G15" s="759"/>
    </row>
  </sheetData>
  <mergeCells count="1">
    <mergeCell ref="B7:C9"/>
  </mergeCells>
  <conditionalFormatting sqref="D2:E9">
    <cfRule type="cellIs" dxfId="14" priority="5" stopIfTrue="1" operator="lessThan">
      <formula>0</formula>
    </cfRule>
  </conditionalFormatting>
  <conditionalFormatting sqref="F7:G9">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L3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56" style="112" customWidth="1"/>
    <col min="4" max="4" width="17.7109375" style="112" customWidth="1"/>
    <col min="5" max="5" width="17.5703125" style="112" customWidth="1"/>
    <col min="6" max="6" width="17.7109375" style="112" customWidth="1"/>
    <col min="7" max="9" width="8.85546875" style="112"/>
    <col min="10" max="10" width="18.85546875" style="112" bestFit="1" customWidth="1"/>
    <col min="11" max="16384" width="8.85546875" style="112"/>
  </cols>
  <sheetData>
    <row r="1" spans="2:12" ht="15" customHeight="1"/>
    <row r="2" spans="2:12" ht="15.75" customHeight="1">
      <c r="B2" s="453" t="s">
        <v>1988</v>
      </c>
      <c r="D2" s="115"/>
    </row>
    <row r="3" spans="2:12" ht="15" customHeight="1">
      <c r="C3" s="118"/>
      <c r="D3" s="115"/>
    </row>
    <row r="4" spans="2:12" ht="15" customHeight="1">
      <c r="C4" s="118"/>
      <c r="D4" s="115"/>
    </row>
    <row r="5" spans="2:12">
      <c r="B5" s="925" t="s">
        <v>2611</v>
      </c>
      <c r="C5" s="854"/>
      <c r="D5" s="1382" t="s">
        <v>363</v>
      </c>
      <c r="E5" s="1382"/>
      <c r="F5" s="1382"/>
    </row>
    <row r="6" spans="2:12" ht="51" customHeight="1">
      <c r="B6" s="853"/>
      <c r="C6" s="854"/>
      <c r="D6" s="1383" t="s">
        <v>1989</v>
      </c>
      <c r="E6" s="1383"/>
      <c r="F6" s="1383"/>
    </row>
    <row r="7" spans="2:12">
      <c r="B7" s="853"/>
      <c r="C7" s="853"/>
      <c r="D7" s="1060">
        <v>45291</v>
      </c>
      <c r="E7" s="1060">
        <v>45107</v>
      </c>
      <c r="F7" s="1060">
        <v>44926</v>
      </c>
    </row>
    <row r="8" spans="2:12" ht="12.75" customHeight="1">
      <c r="B8" s="1380" t="s">
        <v>2357</v>
      </c>
      <c r="C8" s="1381"/>
      <c r="D8" s="855"/>
      <c r="E8" s="855"/>
      <c r="F8" s="855"/>
    </row>
    <row r="9" spans="2:12" ht="12.75" customHeight="1">
      <c r="B9" s="823" t="s">
        <v>2358</v>
      </c>
      <c r="C9" s="211" t="s">
        <v>2359</v>
      </c>
      <c r="D9" s="824">
        <v>52745.660660000001</v>
      </c>
      <c r="E9" s="824">
        <v>58867</v>
      </c>
      <c r="F9" s="824">
        <v>54756</v>
      </c>
      <c r="J9" s="932"/>
      <c r="L9" s="976"/>
    </row>
    <row r="10" spans="2:12" ht="12.75" customHeight="1">
      <c r="B10" s="823" t="s">
        <v>2360</v>
      </c>
      <c r="C10" s="825" t="s">
        <v>2361</v>
      </c>
      <c r="D10" s="824">
        <v>26015.844659999999</v>
      </c>
      <c r="E10" s="824">
        <v>24967</v>
      </c>
      <c r="F10" s="824">
        <v>15443</v>
      </c>
      <c r="J10" s="932"/>
      <c r="L10" s="976"/>
    </row>
    <row r="11" spans="2:12" ht="12.75" customHeight="1">
      <c r="B11" s="823" t="s">
        <v>2362</v>
      </c>
      <c r="C11" s="211" t="s">
        <v>2363</v>
      </c>
      <c r="D11" s="824">
        <v>84016.391378999993</v>
      </c>
      <c r="E11" s="824">
        <v>78367</v>
      </c>
      <c r="F11" s="824">
        <v>75893</v>
      </c>
      <c r="J11" s="932"/>
      <c r="L11" s="976"/>
    </row>
    <row r="12" spans="2:12" ht="12.75" customHeight="1">
      <c r="B12" s="823" t="s">
        <v>2364</v>
      </c>
      <c r="C12" s="211" t="s">
        <v>2365</v>
      </c>
      <c r="D12" s="1041">
        <v>0.62780202522699446</v>
      </c>
      <c r="E12" s="1041">
        <v>0.751</v>
      </c>
      <c r="F12" s="1041">
        <v>0.72099999999999997</v>
      </c>
      <c r="J12" s="930"/>
      <c r="L12" s="931"/>
    </row>
    <row r="13" spans="2:12" ht="12.75" customHeight="1">
      <c r="B13" s="823" t="s">
        <v>612</v>
      </c>
      <c r="C13" s="825" t="s">
        <v>2361</v>
      </c>
      <c r="D13" s="1042">
        <v>0.30965201233937656</v>
      </c>
      <c r="E13" s="1042">
        <v>0.31900000000000001</v>
      </c>
      <c r="F13" s="1042">
        <v>0.28899999999999998</v>
      </c>
      <c r="J13" s="930"/>
      <c r="L13" s="931"/>
    </row>
    <row r="14" spans="2:12" ht="12.75" customHeight="1">
      <c r="B14" s="823" t="s">
        <v>2366</v>
      </c>
      <c r="C14" s="211" t="s">
        <v>2367</v>
      </c>
      <c r="D14" s="826">
        <v>183153.09628600001</v>
      </c>
      <c r="E14" s="826">
        <v>182759</v>
      </c>
      <c r="F14" s="826">
        <v>174457</v>
      </c>
      <c r="J14" s="932"/>
      <c r="L14" s="976"/>
    </row>
    <row r="15" spans="2:12" ht="12.75" customHeight="1">
      <c r="B15" s="823" t="s">
        <v>2368</v>
      </c>
      <c r="C15" s="211" t="s">
        <v>2369</v>
      </c>
      <c r="D15" s="1041">
        <v>0.28798672656691426</v>
      </c>
      <c r="E15" s="1041">
        <v>0.32200000000000001</v>
      </c>
      <c r="F15" s="1041">
        <v>0.314</v>
      </c>
      <c r="J15" s="930"/>
      <c r="L15" s="931"/>
    </row>
    <row r="16" spans="2:12" ht="12.75" customHeight="1">
      <c r="B16" s="823" t="s">
        <v>615</v>
      </c>
      <c r="C16" s="825" t="s">
        <v>2370</v>
      </c>
      <c r="D16" s="1042">
        <v>0.1420442525272701</v>
      </c>
      <c r="E16" s="1042">
        <v>0.13661160325893662</v>
      </c>
      <c r="F16" s="1042">
        <v>8.8999999999999996E-2</v>
      </c>
      <c r="J16" s="930"/>
      <c r="L16" s="931"/>
    </row>
    <row r="17" spans="2:6" ht="12.75" customHeight="1">
      <c r="B17" s="823" t="s">
        <v>2371</v>
      </c>
      <c r="C17" s="211" t="s">
        <v>2372</v>
      </c>
      <c r="D17" s="827"/>
      <c r="E17" s="827"/>
      <c r="F17" s="827"/>
    </row>
    <row r="18" spans="2:6" ht="12.75" customHeight="1">
      <c r="B18" s="823" t="s">
        <v>2373</v>
      </c>
      <c r="C18" s="211" t="s">
        <v>2374</v>
      </c>
      <c r="D18" s="827"/>
      <c r="E18" s="827"/>
      <c r="F18" s="827"/>
    </row>
    <row r="19" spans="2:6" ht="12.75" customHeight="1">
      <c r="B19" s="823" t="s">
        <v>2375</v>
      </c>
      <c r="C19" s="376" t="s">
        <v>2376</v>
      </c>
      <c r="D19" s="827"/>
      <c r="E19" s="827"/>
      <c r="F19" s="827"/>
    </row>
    <row r="20" spans="2:6">
      <c r="B20" s="1380" t="s">
        <v>1989</v>
      </c>
      <c r="C20" s="1381"/>
      <c r="D20" s="855"/>
      <c r="E20" s="855"/>
      <c r="F20" s="855"/>
    </row>
    <row r="21" spans="2:6" ht="12.75" customHeight="1">
      <c r="B21" s="823" t="s">
        <v>844</v>
      </c>
      <c r="C21" s="211" t="s">
        <v>2377</v>
      </c>
      <c r="D21" s="1039">
        <v>0.36299999999999999</v>
      </c>
      <c r="E21" s="1039">
        <v>0.36099999999999999</v>
      </c>
      <c r="F21" s="1039">
        <v>0.35599999999999998</v>
      </c>
    </row>
    <row r="22" spans="2:6" ht="12.75" customHeight="1">
      <c r="B22" s="823" t="s">
        <v>846</v>
      </c>
      <c r="C22" s="825" t="s">
        <v>2378</v>
      </c>
      <c r="D22" s="1039">
        <v>0.29299999999999998</v>
      </c>
      <c r="E22" s="1039">
        <v>0.29099999999999998</v>
      </c>
      <c r="F22" s="1039">
        <v>0.28599999999999998</v>
      </c>
    </row>
    <row r="23" spans="2:6" ht="12.75" customHeight="1">
      <c r="B23" s="823" t="s">
        <v>848</v>
      </c>
      <c r="C23" s="211" t="s">
        <v>2379</v>
      </c>
      <c r="D23" s="1040">
        <v>0.06</v>
      </c>
      <c r="E23" s="1040">
        <v>0.06</v>
      </c>
      <c r="F23" s="1040">
        <v>0.06</v>
      </c>
    </row>
    <row r="24" spans="2:6" ht="12.75" customHeight="1">
      <c r="B24" s="823" t="s">
        <v>850</v>
      </c>
      <c r="C24" s="825" t="s">
        <v>2380</v>
      </c>
      <c r="D24" s="1040">
        <v>0.03</v>
      </c>
      <c r="E24" s="1040">
        <v>0.03</v>
      </c>
      <c r="F24" s="1040">
        <v>0.03</v>
      </c>
    </row>
    <row r="25" spans="2:6" ht="12.75" customHeight="1">
      <c r="D25" s="931"/>
    </row>
    <row r="26" spans="2:6" ht="12.75" customHeight="1"/>
    <row r="27" spans="2:6" ht="12.75" customHeight="1"/>
    <row r="28" spans="2:6" ht="12.75" customHeight="1"/>
    <row r="29" spans="2:6" ht="12.75" customHeight="1"/>
    <row r="30" spans="2:6" ht="12.75" customHeight="1"/>
    <row r="31" spans="2:6">
      <c r="D31" s="1066"/>
      <c r="E31" s="1066"/>
      <c r="F31" s="1066"/>
    </row>
    <row r="34" spans="5:5">
      <c r="E34" s="1088"/>
    </row>
  </sheetData>
  <mergeCells count="4">
    <mergeCell ref="B8:C8"/>
    <mergeCell ref="B20:C20"/>
    <mergeCell ref="D5:F5"/>
    <mergeCell ref="D6:F6"/>
  </mergeCells>
  <conditionalFormatting sqref="D2:D5">
    <cfRule type="cellIs" dxfId="12" priority="34" stopIfTrue="1" operator="lessThan">
      <formula>0</formula>
    </cfRule>
  </conditionalFormatting>
  <conditionalFormatting sqref="D8:F24">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G52"/>
  <sheetViews>
    <sheetView showGridLines="0" showRowColHeaders="0" zoomScale="85" zoomScaleNormal="85" workbookViewId="0"/>
  </sheetViews>
  <sheetFormatPr baseColWidth="10" defaultColWidth="8.85546875" defaultRowHeight="12.75"/>
  <cols>
    <col min="1" max="1" width="2.85546875" style="112" customWidth="1"/>
    <col min="2" max="2" width="6.5703125" style="112" customWidth="1"/>
    <col min="3" max="3" width="116.28515625" style="112" customWidth="1"/>
    <col min="4" max="4" width="17.7109375" style="112" customWidth="1"/>
    <col min="5" max="5" width="17.5703125" style="112" customWidth="1"/>
    <col min="6" max="7" width="17.7109375" style="112" customWidth="1"/>
    <col min="8" max="8" width="13.7109375" style="112" customWidth="1"/>
    <col min="9" max="16384" width="8.85546875" style="112"/>
  </cols>
  <sheetData>
    <row r="1" spans="2:7" ht="15" customHeight="1"/>
    <row r="2" spans="2:7" ht="15.75" customHeight="1">
      <c r="B2" s="453" t="s">
        <v>1990</v>
      </c>
      <c r="D2" s="115"/>
    </row>
    <row r="3" spans="2:7" ht="15" customHeight="1">
      <c r="C3" s="118"/>
      <c r="D3" s="115"/>
    </row>
    <row r="4" spans="2:7" ht="15" customHeight="1">
      <c r="C4" s="118"/>
      <c r="D4" s="115"/>
    </row>
    <row r="5" spans="2:7" ht="12.75" customHeight="1">
      <c r="B5" s="925" t="s">
        <v>2611</v>
      </c>
      <c r="C5" s="57"/>
      <c r="D5" s="1384" t="s">
        <v>363</v>
      </c>
      <c r="E5" s="1385"/>
    </row>
    <row r="6" spans="2:7" ht="27" customHeight="1">
      <c r="B6" s="828"/>
      <c r="C6" s="57"/>
      <c r="D6" s="1386" t="s">
        <v>1989</v>
      </c>
      <c r="E6" s="1387"/>
    </row>
    <row r="7" spans="2:7">
      <c r="B7" s="828"/>
      <c r="C7" s="57"/>
      <c r="D7" s="1065">
        <v>45291</v>
      </c>
      <c r="E7" s="1080">
        <v>44926</v>
      </c>
    </row>
    <row r="8" spans="2:7" ht="12.75" customHeight="1">
      <c r="B8" s="1062" t="s">
        <v>2416</v>
      </c>
      <c r="C8" s="1061"/>
      <c r="D8" s="1078"/>
      <c r="E8" s="1079"/>
    </row>
    <row r="9" spans="2:7">
      <c r="B9" s="856">
        <v>1</v>
      </c>
      <c r="C9" s="857" t="s">
        <v>2389</v>
      </c>
      <c r="D9" s="858">
        <v>14119</v>
      </c>
      <c r="E9" s="1081">
        <v>13169</v>
      </c>
      <c r="G9" s="932"/>
    </row>
    <row r="10" spans="2:7">
      <c r="B10" s="856">
        <v>2</v>
      </c>
      <c r="C10" s="857" t="s">
        <v>2417</v>
      </c>
      <c r="D10" s="858">
        <v>1027</v>
      </c>
      <c r="E10" s="858">
        <v>1023</v>
      </c>
      <c r="G10" s="932"/>
    </row>
    <row r="11" spans="2:7">
      <c r="B11" s="836">
        <v>3</v>
      </c>
      <c r="C11" s="859" t="s">
        <v>621</v>
      </c>
      <c r="D11" s="860"/>
      <c r="E11" s="860"/>
    </row>
    <row r="12" spans="2:7">
      <c r="B12" s="836">
        <v>4</v>
      </c>
      <c r="C12" s="859" t="s">
        <v>621</v>
      </c>
      <c r="D12" s="860"/>
      <c r="E12" s="860"/>
    </row>
    <row r="13" spans="2:7">
      <c r="B13" s="836">
        <v>5</v>
      </c>
      <c r="C13" s="859" t="s">
        <v>621</v>
      </c>
      <c r="D13" s="860"/>
      <c r="E13" s="860"/>
    </row>
    <row r="14" spans="2:7">
      <c r="B14" s="856">
        <v>6</v>
      </c>
      <c r="C14" s="857" t="s">
        <v>2418</v>
      </c>
      <c r="D14" s="858">
        <v>1370</v>
      </c>
      <c r="E14" s="858">
        <v>1251</v>
      </c>
      <c r="G14" s="932"/>
    </row>
    <row r="15" spans="2:7">
      <c r="B15" s="836">
        <v>7</v>
      </c>
      <c r="C15" s="859" t="s">
        <v>621</v>
      </c>
      <c r="D15" s="861"/>
      <c r="E15" s="861"/>
    </row>
    <row r="16" spans="2:7">
      <c r="B16" s="836">
        <v>8</v>
      </c>
      <c r="C16" s="859" t="s">
        <v>621</v>
      </c>
      <c r="D16" s="861"/>
      <c r="E16" s="861"/>
    </row>
    <row r="17" spans="2:7" ht="12.75" customHeight="1">
      <c r="B17" s="856">
        <v>11</v>
      </c>
      <c r="C17" s="862" t="s">
        <v>2419</v>
      </c>
      <c r="D17" s="863"/>
      <c r="E17" s="1082"/>
    </row>
    <row r="18" spans="2:7" ht="12.75" customHeight="1">
      <c r="B18" s="1062" t="s">
        <v>2540</v>
      </c>
      <c r="C18" s="1061"/>
      <c r="D18" s="1078"/>
      <c r="E18" s="1079"/>
    </row>
    <row r="19" spans="2:7">
      <c r="B19" s="856">
        <v>12</v>
      </c>
      <c r="C19" s="862" t="s">
        <v>2541</v>
      </c>
      <c r="D19" s="863">
        <v>36230</v>
      </c>
      <c r="E19" s="1083">
        <v>32127</v>
      </c>
      <c r="G19" s="932"/>
    </row>
    <row r="20" spans="2:7" ht="12.75" customHeight="1">
      <c r="B20" s="856" t="s">
        <v>2420</v>
      </c>
      <c r="C20" s="862" t="s">
        <v>2421</v>
      </c>
      <c r="D20" s="864">
        <v>0</v>
      </c>
      <c r="E20" s="864"/>
    </row>
    <row r="21" spans="2:7">
      <c r="B21" s="865" t="s">
        <v>2422</v>
      </c>
      <c r="C21" s="862" t="s">
        <v>2423</v>
      </c>
      <c r="D21" s="863">
        <v>0</v>
      </c>
      <c r="E21" s="863">
        <v>7186</v>
      </c>
    </row>
    <row r="22" spans="2:7">
      <c r="B22" s="865" t="s">
        <v>2424</v>
      </c>
      <c r="C22" s="862" t="s">
        <v>2425</v>
      </c>
      <c r="D22" s="866">
        <v>0</v>
      </c>
      <c r="E22" s="866"/>
    </row>
    <row r="23" spans="2:7">
      <c r="B23" s="856">
        <v>13</v>
      </c>
      <c r="C23" s="862" t="s">
        <v>2426</v>
      </c>
      <c r="D23" s="858">
        <v>0</v>
      </c>
      <c r="E23" s="858"/>
    </row>
    <row r="24" spans="2:7">
      <c r="B24" s="865" t="s">
        <v>1728</v>
      </c>
      <c r="C24" s="862" t="s">
        <v>2427</v>
      </c>
      <c r="D24" s="858">
        <v>0</v>
      </c>
      <c r="E24" s="858"/>
    </row>
    <row r="25" spans="2:7" ht="12" customHeight="1">
      <c r="B25" s="856">
        <v>14</v>
      </c>
      <c r="C25" s="862" t="s">
        <v>2428</v>
      </c>
      <c r="D25" s="858">
        <v>0</v>
      </c>
      <c r="E25" s="858"/>
    </row>
    <row r="26" spans="2:7">
      <c r="B26" s="836">
        <v>15</v>
      </c>
      <c r="C26" s="859" t="s">
        <v>621</v>
      </c>
      <c r="D26" s="867"/>
      <c r="E26" s="867"/>
    </row>
    <row r="27" spans="2:7">
      <c r="B27" s="836">
        <v>16</v>
      </c>
      <c r="C27" s="859" t="s">
        <v>621</v>
      </c>
      <c r="D27" s="867"/>
      <c r="E27" s="867"/>
    </row>
    <row r="28" spans="2:7">
      <c r="B28" s="856">
        <v>17</v>
      </c>
      <c r="C28" s="857" t="s">
        <v>2429</v>
      </c>
      <c r="D28" s="863">
        <v>36230</v>
      </c>
      <c r="E28" s="863">
        <v>39313</v>
      </c>
      <c r="G28" s="976"/>
    </row>
    <row r="29" spans="2:7">
      <c r="B29" s="865" t="s">
        <v>1991</v>
      </c>
      <c r="C29" s="868" t="s">
        <v>2430</v>
      </c>
      <c r="D29" s="869">
        <v>0</v>
      </c>
      <c r="E29" s="1084"/>
    </row>
    <row r="30" spans="2:7" ht="12.75" customHeight="1">
      <c r="B30" s="1062" t="s">
        <v>2431</v>
      </c>
      <c r="C30" s="1061"/>
      <c r="D30" s="1078"/>
      <c r="E30" s="1079"/>
    </row>
    <row r="31" spans="2:7">
      <c r="B31" s="856">
        <v>18</v>
      </c>
      <c r="C31" s="862" t="s">
        <v>2432</v>
      </c>
      <c r="D31" s="863">
        <v>52746</v>
      </c>
      <c r="E31" s="1083">
        <v>54756</v>
      </c>
      <c r="G31" s="976"/>
    </row>
    <row r="32" spans="2:7">
      <c r="B32" s="856">
        <v>19</v>
      </c>
      <c r="C32" s="862" t="s">
        <v>2433</v>
      </c>
      <c r="D32" s="870"/>
      <c r="E32" s="870"/>
    </row>
    <row r="33" spans="2:7">
      <c r="B33" s="856">
        <v>20</v>
      </c>
      <c r="C33" s="862" t="s">
        <v>2434</v>
      </c>
      <c r="D33" s="870"/>
      <c r="E33" s="870"/>
    </row>
    <row r="34" spans="2:7">
      <c r="B34" s="836">
        <v>21</v>
      </c>
      <c r="C34" s="859" t="s">
        <v>621</v>
      </c>
      <c r="D34" s="871"/>
      <c r="E34" s="871"/>
    </row>
    <row r="35" spans="2:7">
      <c r="B35" s="856">
        <v>22</v>
      </c>
      <c r="C35" s="862" t="s">
        <v>2435</v>
      </c>
      <c r="D35" s="869">
        <v>0</v>
      </c>
      <c r="E35" s="869"/>
    </row>
    <row r="36" spans="2:7">
      <c r="B36" s="865" t="s">
        <v>1992</v>
      </c>
      <c r="C36" s="872" t="s">
        <v>2436</v>
      </c>
      <c r="D36" s="869">
        <v>0</v>
      </c>
      <c r="E36" s="1084"/>
    </row>
    <row r="37" spans="2:7" ht="12.75" customHeight="1">
      <c r="B37" s="1064" t="s">
        <v>2437</v>
      </c>
      <c r="C37" s="1063"/>
      <c r="D37" s="1075"/>
      <c r="E37" s="1079"/>
    </row>
    <row r="38" spans="2:7">
      <c r="B38" s="856">
        <v>23</v>
      </c>
      <c r="C38" s="862" t="s">
        <v>810</v>
      </c>
      <c r="D38" s="873">
        <v>84016</v>
      </c>
      <c r="E38" s="1085">
        <v>75893</v>
      </c>
      <c r="G38" s="932"/>
    </row>
    <row r="39" spans="2:7">
      <c r="B39" s="856">
        <v>24</v>
      </c>
      <c r="C39" s="862" t="s">
        <v>1993</v>
      </c>
      <c r="D39" s="858">
        <v>183153</v>
      </c>
      <c r="E39" s="1086">
        <v>174457</v>
      </c>
      <c r="G39" s="932"/>
    </row>
    <row r="40" spans="2:7" ht="12.75" customHeight="1">
      <c r="B40" s="1064" t="s">
        <v>2397</v>
      </c>
      <c r="C40" s="1063"/>
      <c r="D40" s="1075"/>
      <c r="E40" s="1079"/>
    </row>
    <row r="41" spans="2:7">
      <c r="B41" s="856">
        <v>25</v>
      </c>
      <c r="C41" s="862" t="s">
        <v>2438</v>
      </c>
      <c r="D41" s="1043">
        <v>0.628</v>
      </c>
      <c r="E41" s="1087">
        <v>0.72099999999999997</v>
      </c>
    </row>
    <row r="42" spans="2:7">
      <c r="B42" s="865" t="s">
        <v>641</v>
      </c>
      <c r="C42" s="872" t="s">
        <v>2436</v>
      </c>
      <c r="D42" s="1044">
        <v>0.31</v>
      </c>
      <c r="E42" s="1044">
        <v>0.28899999999999998</v>
      </c>
    </row>
    <row r="43" spans="2:7">
      <c r="B43" s="856">
        <v>26</v>
      </c>
      <c r="C43" s="862" t="s">
        <v>2439</v>
      </c>
      <c r="D43" s="1043">
        <v>0.28799999999999998</v>
      </c>
      <c r="E43" s="1044">
        <v>0.314</v>
      </c>
    </row>
    <row r="44" spans="2:7">
      <c r="B44" s="865" t="s">
        <v>1994</v>
      </c>
      <c r="C44" s="872" t="s">
        <v>2436</v>
      </c>
      <c r="D44" s="1044">
        <v>0.14199999999999999</v>
      </c>
      <c r="E44" s="1044">
        <v>8.8999999999999996E-2</v>
      </c>
    </row>
    <row r="45" spans="2:7">
      <c r="B45" s="856">
        <v>27</v>
      </c>
      <c r="C45" s="857" t="s">
        <v>2440</v>
      </c>
      <c r="D45" s="1043">
        <v>1.7000000000000001E-2</v>
      </c>
      <c r="E45" s="1043">
        <v>2.0500000000000001E-2</v>
      </c>
    </row>
    <row r="46" spans="2:7">
      <c r="B46" s="856">
        <v>28</v>
      </c>
      <c r="C46" s="857" t="s">
        <v>2441</v>
      </c>
      <c r="D46" s="870"/>
      <c r="E46" s="870"/>
    </row>
    <row r="47" spans="2:7">
      <c r="B47" s="856">
        <v>29</v>
      </c>
      <c r="C47" s="874" t="s">
        <v>674</v>
      </c>
      <c r="D47" s="870"/>
      <c r="E47" s="870"/>
    </row>
    <row r="48" spans="2:7">
      <c r="B48" s="856">
        <v>30</v>
      </c>
      <c r="C48" s="874" t="s">
        <v>675</v>
      </c>
      <c r="D48" s="870"/>
      <c r="E48" s="870"/>
    </row>
    <row r="49" spans="2:5">
      <c r="B49" s="856">
        <v>31</v>
      </c>
      <c r="C49" s="874" t="s">
        <v>676</v>
      </c>
      <c r="D49" s="870"/>
      <c r="E49" s="870"/>
    </row>
    <row r="50" spans="2:5">
      <c r="B50" s="856" t="s">
        <v>2442</v>
      </c>
      <c r="C50" s="874" t="s">
        <v>678</v>
      </c>
      <c r="D50" s="870"/>
      <c r="E50" s="1076"/>
    </row>
    <row r="51" spans="2:5" ht="12.75" customHeight="1">
      <c r="B51" s="1064" t="s">
        <v>1995</v>
      </c>
      <c r="C51" s="1063"/>
      <c r="D51" s="1075"/>
      <c r="E51" s="1079"/>
    </row>
    <row r="52" spans="2:5">
      <c r="B52" s="856" t="s">
        <v>2443</v>
      </c>
      <c r="C52" s="875" t="s">
        <v>2415</v>
      </c>
      <c r="D52" s="870"/>
      <c r="E52" s="1077"/>
    </row>
  </sheetData>
  <mergeCells count="2">
    <mergeCell ref="D5:E5"/>
    <mergeCell ref="D6:E6"/>
  </mergeCells>
  <conditionalFormatting sqref="D2:D4">
    <cfRule type="cellIs" dxfId="10"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1" ht="15" customHeight="1"/>
    <row r="2" spans="2:11" ht="15.75" customHeight="1">
      <c r="B2" s="453" t="s">
        <v>2001</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389"/>
      <c r="C5" s="1390"/>
      <c r="D5" s="1393" t="s">
        <v>2002</v>
      </c>
      <c r="E5" s="1394"/>
      <c r="F5" s="1394"/>
      <c r="G5" s="1394"/>
      <c r="H5" s="1394"/>
      <c r="I5" s="1394"/>
      <c r="J5" s="1395"/>
      <c r="K5" s="1388" t="s">
        <v>2003</v>
      </c>
    </row>
    <row r="6" spans="2:11" ht="12.75" customHeight="1">
      <c r="B6" s="1389"/>
      <c r="C6" s="1390"/>
      <c r="D6" s="627">
        <v>1</v>
      </c>
      <c r="E6" s="627">
        <v>1</v>
      </c>
      <c r="F6" s="630">
        <v>2</v>
      </c>
      <c r="G6" s="627">
        <v>2</v>
      </c>
      <c r="H6" s="627" t="s">
        <v>1916</v>
      </c>
      <c r="I6" s="627" t="s">
        <v>976</v>
      </c>
      <c r="J6" s="627" t="s">
        <v>976</v>
      </c>
      <c r="K6" s="1388"/>
    </row>
    <row r="7" spans="2:11" ht="15" customHeight="1">
      <c r="B7" s="1389"/>
      <c r="C7" s="1390"/>
      <c r="D7" s="628" t="s">
        <v>2004</v>
      </c>
      <c r="E7" s="628" t="s">
        <v>2004</v>
      </c>
      <c r="F7" s="629"/>
      <c r="G7" s="628"/>
      <c r="H7" s="628"/>
      <c r="I7" s="628" t="s">
        <v>2005</v>
      </c>
      <c r="J7" s="628" t="s">
        <v>2005</v>
      </c>
      <c r="K7" s="1388"/>
    </row>
    <row r="8" spans="2:11" ht="17.25" customHeight="1">
      <c r="B8" s="1391"/>
      <c r="C8" s="1392"/>
      <c r="D8" s="627" t="s">
        <v>2006</v>
      </c>
      <c r="E8" s="627" t="s">
        <v>1443</v>
      </c>
      <c r="F8" s="627" t="s">
        <v>2006</v>
      </c>
      <c r="G8" s="627" t="s">
        <v>1443</v>
      </c>
      <c r="H8" s="627" t="s">
        <v>1916</v>
      </c>
      <c r="I8" s="627" t="s">
        <v>2006</v>
      </c>
      <c r="J8" s="627" t="s">
        <v>1443</v>
      </c>
      <c r="K8" s="1388"/>
    </row>
    <row r="9" spans="2:11">
      <c r="B9" s="620">
        <v>1</v>
      </c>
      <c r="C9" s="620" t="s">
        <v>621</v>
      </c>
      <c r="D9" s="620"/>
      <c r="E9" s="620"/>
      <c r="F9" s="620"/>
      <c r="G9" s="620"/>
      <c r="H9" s="620"/>
      <c r="I9" s="620"/>
      <c r="J9" s="620"/>
      <c r="K9" s="620"/>
    </row>
    <row r="10" spans="2:11">
      <c r="B10" s="623">
        <v>2</v>
      </c>
      <c r="C10" s="617" t="s">
        <v>2007</v>
      </c>
      <c r="D10" s="618"/>
      <c r="E10" s="618"/>
      <c r="F10" s="618"/>
      <c r="G10" s="618"/>
      <c r="H10" s="618"/>
      <c r="I10" s="618"/>
      <c r="J10" s="618"/>
      <c r="K10" s="619"/>
    </row>
    <row r="11" spans="2:11">
      <c r="B11" s="623">
        <v>3</v>
      </c>
      <c r="C11" s="617" t="s">
        <v>2008</v>
      </c>
      <c r="D11" s="618"/>
      <c r="E11" s="618"/>
      <c r="F11" s="618"/>
      <c r="G11" s="618"/>
      <c r="H11" s="618"/>
      <c r="I11" s="618"/>
      <c r="J11" s="618"/>
      <c r="K11" s="618"/>
    </row>
    <row r="12" spans="2:11" ht="12.75" customHeight="1">
      <c r="B12" s="623">
        <v>4</v>
      </c>
      <c r="C12" s="616" t="s">
        <v>2009</v>
      </c>
      <c r="D12" s="618"/>
      <c r="E12" s="618"/>
      <c r="F12" s="618"/>
      <c r="G12" s="618"/>
      <c r="H12" s="618"/>
      <c r="I12" s="618"/>
      <c r="J12" s="618"/>
      <c r="K12" s="618"/>
    </row>
    <row r="13" spans="2:11">
      <c r="B13" s="623">
        <v>5</v>
      </c>
      <c r="C13" s="617" t="s">
        <v>2010</v>
      </c>
      <c r="D13" s="618"/>
      <c r="E13" s="618"/>
      <c r="F13" s="618"/>
      <c r="G13" s="618"/>
      <c r="H13" s="618"/>
      <c r="I13" s="618"/>
      <c r="J13" s="618"/>
      <c r="K13" s="618"/>
    </row>
    <row r="14" spans="2:11" ht="33.75">
      <c r="B14" s="623">
        <v>6</v>
      </c>
      <c r="C14" s="617" t="s">
        <v>2011</v>
      </c>
      <c r="D14" s="618"/>
      <c r="E14" s="618"/>
      <c r="F14" s="618"/>
      <c r="G14" s="618"/>
      <c r="H14" s="618"/>
      <c r="I14" s="618"/>
      <c r="J14" s="618"/>
      <c r="K14" s="618"/>
    </row>
    <row r="15" spans="2:11">
      <c r="B15" s="623">
        <v>7</v>
      </c>
      <c r="C15" s="616" t="s">
        <v>2012</v>
      </c>
      <c r="D15" s="618"/>
      <c r="E15" s="618"/>
      <c r="F15" s="618"/>
      <c r="G15" s="618"/>
      <c r="H15" s="618"/>
      <c r="I15" s="618"/>
      <c r="J15" s="618"/>
      <c r="K15" s="618"/>
    </row>
    <row r="16" spans="2:11">
      <c r="B16" s="623">
        <v>8</v>
      </c>
      <c r="C16" s="616" t="s">
        <v>2013</v>
      </c>
      <c r="D16" s="618"/>
      <c r="E16" s="618"/>
      <c r="F16" s="618"/>
      <c r="G16" s="618"/>
      <c r="H16" s="618"/>
      <c r="I16" s="618"/>
      <c r="J16" s="618"/>
      <c r="K16" s="618"/>
    </row>
    <row r="17" spans="2:11" ht="12.75" customHeight="1">
      <c r="B17" s="623">
        <v>9</v>
      </c>
      <c r="C17" s="616" t="s">
        <v>2014</v>
      </c>
      <c r="D17" s="618"/>
      <c r="E17" s="618"/>
      <c r="F17" s="618"/>
      <c r="G17" s="618"/>
      <c r="H17" s="618"/>
      <c r="I17" s="618"/>
      <c r="J17" s="618"/>
      <c r="K17" s="618"/>
    </row>
    <row r="18" spans="2:11">
      <c r="B18" s="623">
        <v>10</v>
      </c>
      <c r="C18" s="616" t="s">
        <v>2015</v>
      </c>
      <c r="D18" s="618"/>
      <c r="E18" s="618"/>
      <c r="F18" s="618"/>
      <c r="G18" s="618"/>
      <c r="H18" s="618"/>
      <c r="I18" s="618"/>
      <c r="J18" s="618"/>
      <c r="K18" s="618"/>
    </row>
    <row r="19" spans="2:11">
      <c r="B19" s="623">
        <v>11</v>
      </c>
      <c r="C19" s="616" t="s">
        <v>2016</v>
      </c>
      <c r="D19" s="618"/>
      <c r="E19" s="618"/>
      <c r="F19" s="618"/>
      <c r="G19" s="618"/>
      <c r="H19" s="618"/>
      <c r="I19" s="618"/>
      <c r="J19" s="618"/>
      <c r="K19" s="618"/>
    </row>
    <row r="20" spans="2:11" ht="12.75" customHeight="1">
      <c r="B20" s="635"/>
      <c r="C20" s="634"/>
      <c r="D20" s="633"/>
      <c r="E20" s="633"/>
      <c r="F20" s="633"/>
      <c r="G20" s="633"/>
      <c r="H20" s="633"/>
      <c r="I20" s="633"/>
      <c r="J20" s="633"/>
      <c r="K20" s="633"/>
    </row>
    <row r="21" spans="2:11" ht="12.75" customHeight="1">
      <c r="B21" s="622"/>
      <c r="C21" s="622"/>
      <c r="D21" s="622"/>
      <c r="E21" s="622"/>
      <c r="F21" s="622"/>
      <c r="G21" s="622"/>
      <c r="H21" s="622"/>
      <c r="I21" s="622"/>
      <c r="J21" s="622"/>
      <c r="K21" s="622"/>
    </row>
    <row r="22" spans="2:11" ht="15">
      <c r="B22" s="453" t="s">
        <v>2017</v>
      </c>
      <c r="C22" s="632"/>
      <c r="D22" s="631"/>
      <c r="E22" s="631"/>
      <c r="F22" s="631"/>
      <c r="G22" s="631"/>
      <c r="H22" s="631"/>
      <c r="I22" s="631"/>
      <c r="J22" s="631"/>
      <c r="K22" s="631"/>
    </row>
    <row r="23" spans="2:11">
      <c r="B23" s="621"/>
      <c r="C23" s="621"/>
      <c r="D23" s="621"/>
      <c r="E23" s="621"/>
      <c r="F23" s="621"/>
      <c r="G23" s="621"/>
      <c r="H23" s="621"/>
      <c r="I23" s="621"/>
      <c r="J23" s="621"/>
      <c r="K23" s="622"/>
    </row>
    <row r="24" spans="2:11" ht="12.75" customHeight="1">
      <c r="B24" s="1389"/>
      <c r="C24" s="1390"/>
      <c r="D24" s="1393" t="s">
        <v>2002</v>
      </c>
      <c r="E24" s="1394"/>
      <c r="F24" s="1394"/>
      <c r="G24" s="1394"/>
      <c r="H24" s="1394"/>
      <c r="I24" s="1394"/>
      <c r="J24" s="1395"/>
      <c r="K24" s="1388" t="s">
        <v>2003</v>
      </c>
    </row>
    <row r="25" spans="2:11">
      <c r="B25" s="1389"/>
      <c r="C25" s="1390"/>
      <c r="D25" s="627">
        <v>1</v>
      </c>
      <c r="E25" s="627">
        <v>1</v>
      </c>
      <c r="F25" s="630">
        <v>2</v>
      </c>
      <c r="G25" s="627">
        <v>2</v>
      </c>
      <c r="H25" s="627" t="s">
        <v>1916</v>
      </c>
      <c r="I25" s="627" t="s">
        <v>976</v>
      </c>
      <c r="J25" s="627" t="s">
        <v>976</v>
      </c>
      <c r="K25" s="1388"/>
    </row>
    <row r="26" spans="2:11">
      <c r="B26" s="1389"/>
      <c r="C26" s="1390"/>
      <c r="D26" s="628" t="s">
        <v>2004</v>
      </c>
      <c r="E26" s="628" t="s">
        <v>2004</v>
      </c>
      <c r="F26" s="629"/>
      <c r="G26" s="628"/>
      <c r="H26" s="628"/>
      <c r="I26" s="628" t="s">
        <v>2005</v>
      </c>
      <c r="J26" s="628" t="s">
        <v>2005</v>
      </c>
      <c r="K26" s="1388"/>
    </row>
    <row r="27" spans="2:11">
      <c r="B27" s="1391"/>
      <c r="C27" s="1392"/>
      <c r="D27" s="627" t="s">
        <v>2006</v>
      </c>
      <c r="E27" s="627" t="s">
        <v>1443</v>
      </c>
      <c r="F27" s="627" t="s">
        <v>2006</v>
      </c>
      <c r="G27" s="627" t="s">
        <v>1443</v>
      </c>
      <c r="H27" s="627" t="s">
        <v>1916</v>
      </c>
      <c r="I27" s="627" t="s">
        <v>2006</v>
      </c>
      <c r="J27" s="627" t="s">
        <v>1443</v>
      </c>
      <c r="K27" s="1388"/>
    </row>
    <row r="28" spans="2:11">
      <c r="B28" s="620">
        <v>1</v>
      </c>
      <c r="C28" s="620" t="s">
        <v>621</v>
      </c>
      <c r="D28" s="620"/>
      <c r="E28" s="620"/>
      <c r="F28" s="620"/>
      <c r="G28" s="620"/>
      <c r="H28" s="620"/>
      <c r="I28" s="620"/>
      <c r="J28" s="620"/>
      <c r="K28" s="626"/>
    </row>
    <row r="29" spans="2:11" ht="12.75" customHeight="1">
      <c r="B29" s="623">
        <v>2</v>
      </c>
      <c r="C29" s="617" t="s">
        <v>2007</v>
      </c>
      <c r="D29" s="618"/>
      <c r="E29" s="618"/>
      <c r="F29" s="618"/>
      <c r="G29" s="618"/>
      <c r="H29" s="618"/>
      <c r="I29" s="618"/>
      <c r="J29" s="625"/>
      <c r="K29" s="619"/>
    </row>
    <row r="30" spans="2:11">
      <c r="B30" s="620">
        <v>3</v>
      </c>
      <c r="C30" s="620" t="s">
        <v>621</v>
      </c>
      <c r="D30" s="620"/>
      <c r="E30" s="620"/>
      <c r="F30" s="620"/>
      <c r="G30" s="620"/>
      <c r="H30" s="620"/>
      <c r="I30" s="620"/>
      <c r="J30" s="620"/>
      <c r="K30" s="624"/>
    </row>
    <row r="31" spans="2:11" ht="12.75" customHeight="1">
      <c r="B31" s="620">
        <v>4</v>
      </c>
      <c r="C31" s="620" t="s">
        <v>621</v>
      </c>
      <c r="D31" s="620"/>
      <c r="E31" s="620"/>
      <c r="F31" s="620"/>
      <c r="G31" s="620"/>
      <c r="H31" s="620"/>
      <c r="I31" s="620"/>
      <c r="J31" s="620"/>
      <c r="K31" s="620"/>
    </row>
    <row r="32" spans="2:11">
      <c r="B32" s="620">
        <v>5</v>
      </c>
      <c r="C32" s="620" t="s">
        <v>621</v>
      </c>
      <c r="D32" s="620"/>
      <c r="E32" s="620"/>
      <c r="F32" s="620"/>
      <c r="G32" s="620"/>
      <c r="H32" s="620"/>
      <c r="I32" s="620"/>
      <c r="J32" s="620"/>
      <c r="K32" s="620"/>
    </row>
    <row r="33" spans="2:11">
      <c r="B33" s="623">
        <v>6</v>
      </c>
      <c r="C33" s="617" t="s">
        <v>2018</v>
      </c>
      <c r="D33" s="618"/>
      <c r="E33" s="618"/>
      <c r="F33" s="618"/>
      <c r="G33" s="618"/>
      <c r="H33" s="618"/>
      <c r="I33" s="618"/>
      <c r="J33" s="618"/>
      <c r="K33" s="618"/>
    </row>
    <row r="34" spans="2:11">
      <c r="B34" s="623">
        <v>7</v>
      </c>
      <c r="C34" s="616" t="s">
        <v>2012</v>
      </c>
      <c r="D34" s="618"/>
      <c r="E34" s="618"/>
      <c r="F34" s="618"/>
      <c r="G34" s="618"/>
      <c r="H34" s="618"/>
      <c r="I34" s="618"/>
      <c r="J34" s="618"/>
      <c r="K34" s="618"/>
    </row>
    <row r="35" spans="2:11">
      <c r="B35" s="623">
        <v>8</v>
      </c>
      <c r="C35" s="616" t="s">
        <v>2013</v>
      </c>
      <c r="D35" s="618"/>
      <c r="E35" s="618"/>
      <c r="F35" s="618"/>
      <c r="G35" s="618"/>
      <c r="H35" s="618"/>
      <c r="I35" s="618"/>
      <c r="J35" s="618"/>
      <c r="K35" s="618"/>
    </row>
    <row r="36" spans="2:11" ht="12.75" customHeight="1">
      <c r="B36" s="623">
        <v>9</v>
      </c>
      <c r="C36" s="616" t="s">
        <v>2014</v>
      </c>
      <c r="D36" s="618"/>
      <c r="E36" s="618"/>
      <c r="F36" s="618"/>
      <c r="G36" s="618"/>
      <c r="H36" s="618"/>
      <c r="I36" s="618"/>
      <c r="J36" s="618"/>
      <c r="K36" s="618"/>
    </row>
    <row r="37" spans="2:11">
      <c r="B37" s="623">
        <v>10</v>
      </c>
      <c r="C37" s="616" t="s">
        <v>2015</v>
      </c>
      <c r="D37" s="618"/>
      <c r="E37" s="618"/>
      <c r="F37" s="618"/>
      <c r="G37" s="618"/>
      <c r="H37" s="618"/>
      <c r="I37" s="618"/>
      <c r="J37" s="618"/>
      <c r="K37" s="618"/>
    </row>
    <row r="38" spans="2:11">
      <c r="B38" s="623">
        <v>11</v>
      </c>
      <c r="C38" s="616" t="s">
        <v>2016</v>
      </c>
      <c r="D38" s="618"/>
      <c r="E38" s="618"/>
      <c r="F38" s="618"/>
      <c r="G38" s="618"/>
      <c r="H38" s="618"/>
      <c r="I38" s="618"/>
      <c r="J38" s="618"/>
      <c r="K38" s="61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9" priority="6" stopIfTrue="1" operator="lessThan">
      <formula>0</formula>
    </cfRule>
  </conditionalFormatting>
  <conditionalFormatting sqref="D10:K20">
    <cfRule type="cellIs" dxfId="8" priority="1" stopIfTrue="1" operator="lessThan">
      <formula>0</formula>
    </cfRule>
  </conditionalFormatting>
  <conditionalFormatting sqref="D29:K29">
    <cfRule type="cellIs" dxfId="7" priority="2" stopIfTrue="1" operator="lessThan">
      <formula>0</formula>
    </cfRule>
  </conditionalFormatting>
  <conditionalFormatting sqref="D33:K38">
    <cfRule type="cellIs" dxfId="6"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1" width="17.7109375" style="112" customWidth="1"/>
    <col min="12" max="12" width="19.42578125" style="112" customWidth="1"/>
    <col min="13" max="14" width="17.7109375" style="112" customWidth="1"/>
    <col min="15" max="15" width="13.7109375" style="112" customWidth="1"/>
    <col min="16" max="16384" width="8.85546875" style="112"/>
  </cols>
  <sheetData>
    <row r="1" spans="2:11" ht="15" customHeight="1"/>
    <row r="2" spans="2:11" ht="15.75" customHeight="1">
      <c r="B2" s="453" t="s">
        <v>2020</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398" t="s">
        <v>2611</v>
      </c>
      <c r="C5" s="1399"/>
      <c r="D5" s="1402" t="s">
        <v>2708</v>
      </c>
      <c r="E5" s="1403"/>
      <c r="F5" s="1403"/>
      <c r="G5" s="1403"/>
      <c r="H5" s="1403"/>
      <c r="I5" s="1403"/>
      <c r="J5" s="1404"/>
      <c r="K5" s="1396" t="s">
        <v>2003</v>
      </c>
    </row>
    <row r="6" spans="2:11" ht="12.75" customHeight="1">
      <c r="B6" s="1398"/>
      <c r="C6" s="1399"/>
      <c r="D6" s="523">
        <v>1</v>
      </c>
      <c r="E6" s="523">
        <v>2</v>
      </c>
      <c r="F6" s="523">
        <v>3</v>
      </c>
      <c r="G6" s="523">
        <v>4</v>
      </c>
      <c r="H6" s="832">
        <v>5</v>
      </c>
      <c r="I6" s="832">
        <v>6</v>
      </c>
      <c r="J6" s="832">
        <v>7</v>
      </c>
      <c r="K6" s="1397"/>
    </row>
    <row r="7" spans="2:11" ht="15" customHeight="1">
      <c r="B7" s="1400"/>
      <c r="C7" s="1401"/>
      <c r="D7" s="160" t="s">
        <v>2004</v>
      </c>
      <c r="E7" s="522"/>
      <c r="F7" s="522"/>
      <c r="G7" s="394"/>
      <c r="H7" s="833"/>
      <c r="I7" s="833"/>
      <c r="J7" s="834" t="s">
        <v>2005</v>
      </c>
      <c r="K7" s="1397"/>
    </row>
    <row r="8" spans="2:11" ht="63.75">
      <c r="B8" s="160">
        <v>1</v>
      </c>
      <c r="C8" s="211" t="s">
        <v>2007</v>
      </c>
      <c r="D8" s="835" t="s">
        <v>2525</v>
      </c>
      <c r="E8" s="835" t="s">
        <v>2526</v>
      </c>
      <c r="F8" s="835" t="s">
        <v>2527</v>
      </c>
      <c r="G8" s="835" t="s">
        <v>2528</v>
      </c>
      <c r="H8" s="835" t="s">
        <v>2529</v>
      </c>
      <c r="I8" s="835" t="s">
        <v>2530</v>
      </c>
      <c r="J8" s="835" t="s">
        <v>2531</v>
      </c>
      <c r="K8" s="830"/>
    </row>
    <row r="9" spans="2:11">
      <c r="B9" s="829">
        <v>2</v>
      </c>
      <c r="C9" s="829" t="s">
        <v>621</v>
      </c>
      <c r="D9" s="829"/>
      <c r="E9" s="829"/>
      <c r="F9" s="829"/>
      <c r="G9" s="829"/>
      <c r="H9" s="836"/>
      <c r="I9" s="836"/>
      <c r="J9" s="836"/>
      <c r="K9" s="829"/>
    </row>
    <row r="10" spans="2:11">
      <c r="B10" s="829">
        <v>3</v>
      </c>
      <c r="C10" s="829" t="s">
        <v>621</v>
      </c>
      <c r="D10" s="829"/>
      <c r="E10" s="829"/>
      <c r="F10" s="829"/>
      <c r="G10" s="829"/>
      <c r="H10" s="836"/>
      <c r="I10" s="836"/>
      <c r="J10" s="836"/>
      <c r="K10" s="829"/>
    </row>
    <row r="11" spans="2:11">
      <c r="B11" s="829">
        <v>4</v>
      </c>
      <c r="C11" s="829" t="s">
        <v>621</v>
      </c>
      <c r="D11" s="829"/>
      <c r="E11" s="829"/>
      <c r="F11" s="829"/>
      <c r="G11" s="829"/>
      <c r="H11" s="836"/>
      <c r="I11" s="836"/>
      <c r="J11" s="836"/>
      <c r="K11" s="829"/>
    </row>
    <row r="12" spans="2:11" ht="12.75" customHeight="1">
      <c r="B12" s="160">
        <v>5</v>
      </c>
      <c r="C12" s="211" t="s">
        <v>2021</v>
      </c>
      <c r="D12" s="508">
        <v>16800.412292000001</v>
      </c>
      <c r="E12" s="508">
        <v>969.33738600000004</v>
      </c>
      <c r="F12" s="508">
        <v>1277.718834</v>
      </c>
      <c r="G12" s="508">
        <v>9500</v>
      </c>
      <c r="H12" s="508">
        <v>55106.951629000003</v>
      </c>
      <c r="I12" s="508">
        <v>8357.6230759999999</v>
      </c>
      <c r="J12" s="508">
        <v>55073.628752999997</v>
      </c>
      <c r="K12" s="508">
        <v>147085.67197</v>
      </c>
    </row>
    <row r="13" spans="2:11">
      <c r="B13" s="160">
        <v>6</v>
      </c>
      <c r="C13" s="825" t="s">
        <v>2012</v>
      </c>
      <c r="D13" s="508">
        <v>0</v>
      </c>
      <c r="E13" s="508">
        <v>0</v>
      </c>
      <c r="F13" s="508">
        <v>0</v>
      </c>
      <c r="G13" s="508">
        <v>1500</v>
      </c>
      <c r="H13" s="508">
        <v>3812.17</v>
      </c>
      <c r="I13" s="508">
        <v>0</v>
      </c>
      <c r="J13" s="508">
        <v>0</v>
      </c>
      <c r="K13" s="508">
        <v>5312.17</v>
      </c>
    </row>
    <row r="14" spans="2:11">
      <c r="B14" s="160">
        <v>7</v>
      </c>
      <c r="C14" s="825" t="s">
        <v>2013</v>
      </c>
      <c r="D14" s="508">
        <v>0</v>
      </c>
      <c r="E14" s="508">
        <v>0</v>
      </c>
      <c r="F14" s="508">
        <v>0</v>
      </c>
      <c r="G14" s="508">
        <v>8000</v>
      </c>
      <c r="H14" s="508">
        <v>18866.255000000001</v>
      </c>
      <c r="I14" s="508">
        <v>0</v>
      </c>
      <c r="J14" s="508">
        <v>0</v>
      </c>
      <c r="K14" s="508">
        <v>26866.255000000001</v>
      </c>
    </row>
    <row r="15" spans="2:11">
      <c r="B15" s="160">
        <v>8</v>
      </c>
      <c r="C15" s="825" t="s">
        <v>2014</v>
      </c>
      <c r="D15" s="508">
        <v>0</v>
      </c>
      <c r="E15" s="508">
        <v>0</v>
      </c>
      <c r="F15" s="508">
        <v>0</v>
      </c>
      <c r="G15" s="508">
        <v>0</v>
      </c>
      <c r="H15" s="508">
        <v>3602.7109999999998</v>
      </c>
      <c r="I15" s="508">
        <v>0</v>
      </c>
      <c r="J15" s="508">
        <v>0</v>
      </c>
      <c r="K15" s="508">
        <v>3602.7109999999998</v>
      </c>
    </row>
    <row r="16" spans="2:11">
      <c r="B16" s="160">
        <v>9</v>
      </c>
      <c r="C16" s="825" t="s">
        <v>2015</v>
      </c>
      <c r="D16" s="508">
        <v>0</v>
      </c>
      <c r="E16" s="508">
        <v>0</v>
      </c>
      <c r="F16" s="508">
        <v>0</v>
      </c>
      <c r="G16" s="508">
        <v>0</v>
      </c>
      <c r="H16" s="508">
        <v>448.68</v>
      </c>
      <c r="I16" s="508">
        <v>0</v>
      </c>
      <c r="J16" s="508">
        <v>0</v>
      </c>
      <c r="K16" s="508">
        <v>448.68</v>
      </c>
    </row>
    <row r="17" spans="2:11" ht="12.75" customHeight="1">
      <c r="B17" s="160">
        <v>10</v>
      </c>
      <c r="C17" s="825" t="s">
        <v>2019</v>
      </c>
      <c r="D17" s="508">
        <v>16800.412292000001</v>
      </c>
      <c r="E17" s="508">
        <v>969.33738600000004</v>
      </c>
      <c r="F17" s="508">
        <v>1277.718834</v>
      </c>
      <c r="G17" s="508">
        <v>0</v>
      </c>
      <c r="H17" s="508">
        <v>0</v>
      </c>
      <c r="I17" s="508">
        <v>0</v>
      </c>
      <c r="J17" s="508">
        <v>0</v>
      </c>
      <c r="K17" s="508">
        <v>19047.468511999999</v>
      </c>
    </row>
    <row r="19" spans="2:11">
      <c r="B19" s="1398"/>
      <c r="C19" s="1399"/>
      <c r="D19" s="1407" t="s">
        <v>2707</v>
      </c>
      <c r="E19" s="1408"/>
      <c r="F19" s="1408"/>
      <c r="G19" s="1408"/>
      <c r="H19" s="1408"/>
      <c r="I19" s="1408"/>
      <c r="J19" s="1409"/>
      <c r="K19" s="1410" t="s">
        <v>2003</v>
      </c>
    </row>
    <row r="20" spans="2:11" ht="12.75" customHeight="1">
      <c r="B20" s="1398"/>
      <c r="C20" s="1399"/>
      <c r="D20" s="523">
        <v>1</v>
      </c>
      <c r="E20" s="523">
        <v>2</v>
      </c>
      <c r="F20" s="523">
        <v>3</v>
      </c>
      <c r="G20" s="523">
        <v>4</v>
      </c>
      <c r="H20" s="1067">
        <v>5</v>
      </c>
      <c r="I20" s="1067">
        <v>6</v>
      </c>
      <c r="J20" s="1067">
        <v>7</v>
      </c>
      <c r="K20" s="1411"/>
    </row>
    <row r="21" spans="2:11" ht="12.75" customHeight="1">
      <c r="B21" s="1405"/>
      <c r="C21" s="1406"/>
      <c r="D21" s="1068" t="s">
        <v>2004</v>
      </c>
      <c r="E21" s="1067"/>
      <c r="F21" s="1067"/>
      <c r="G21" s="394"/>
      <c r="H21" s="1069"/>
      <c r="I21" s="1069"/>
      <c r="J21" s="834" t="s">
        <v>2005</v>
      </c>
      <c r="K21" s="1411"/>
    </row>
    <row r="22" spans="2:11" ht="63.75">
      <c r="B22" s="1068">
        <v>1</v>
      </c>
      <c r="C22" s="1070" t="s">
        <v>2007</v>
      </c>
      <c r="D22" s="835" t="s">
        <v>2525</v>
      </c>
      <c r="E22" s="835" t="s">
        <v>2526</v>
      </c>
      <c r="F22" s="835" t="s">
        <v>2527</v>
      </c>
      <c r="G22" s="835" t="s">
        <v>2528</v>
      </c>
      <c r="H22" s="835" t="s">
        <v>2529</v>
      </c>
      <c r="I22" s="835" t="s">
        <v>2530</v>
      </c>
      <c r="J22" s="835" t="s">
        <v>2531</v>
      </c>
      <c r="K22" s="1071"/>
    </row>
    <row r="23" spans="2:11">
      <c r="B23" s="1072">
        <v>2</v>
      </c>
      <c r="C23" s="1072" t="s">
        <v>621</v>
      </c>
      <c r="D23" s="1072"/>
      <c r="E23" s="1072"/>
      <c r="F23" s="1072"/>
      <c r="G23" s="1072"/>
      <c r="H23" s="1072"/>
      <c r="I23" s="1072"/>
      <c r="J23" s="1072"/>
      <c r="K23" s="1072"/>
    </row>
    <row r="24" spans="2:11" ht="12.75" customHeight="1">
      <c r="B24" s="1072">
        <v>3</v>
      </c>
      <c r="C24" s="1072" t="s">
        <v>621</v>
      </c>
      <c r="D24" s="1072"/>
      <c r="E24" s="1072"/>
      <c r="F24" s="1072"/>
      <c r="G24" s="1072"/>
      <c r="H24" s="1072"/>
      <c r="I24" s="1072"/>
      <c r="J24" s="1072"/>
      <c r="K24" s="1072"/>
    </row>
    <row r="25" spans="2:11">
      <c r="B25" s="1072">
        <v>4</v>
      </c>
      <c r="C25" s="1072" t="s">
        <v>621</v>
      </c>
      <c r="D25" s="1072"/>
      <c r="E25" s="1072"/>
      <c r="F25" s="1072"/>
      <c r="G25" s="1072"/>
      <c r="H25" s="1072"/>
      <c r="I25" s="1072"/>
      <c r="J25" s="1072"/>
      <c r="K25" s="1072"/>
    </row>
    <row r="26" spans="2:11">
      <c r="B26" s="1068">
        <v>5</v>
      </c>
      <c r="C26" s="1070" t="s">
        <v>2021</v>
      </c>
      <c r="D26" s="1073">
        <v>15446.950257</v>
      </c>
      <c r="E26" s="1073">
        <v>970.03704200000004</v>
      </c>
      <c r="F26" s="1073">
        <v>1180.62835</v>
      </c>
      <c r="G26" s="1073">
        <v>6500</v>
      </c>
      <c r="H26" s="1073">
        <v>32812.806400000001</v>
      </c>
      <c r="I26" s="1073">
        <v>0</v>
      </c>
      <c r="J26" s="1073">
        <v>0</v>
      </c>
      <c r="K26" s="1073">
        <v>56910.422049000001</v>
      </c>
    </row>
    <row r="27" spans="2:11">
      <c r="B27" s="1068">
        <v>6</v>
      </c>
      <c r="C27" s="1074" t="s">
        <v>2012</v>
      </c>
      <c r="D27" s="1073">
        <v>0</v>
      </c>
      <c r="E27" s="1073">
        <v>0</v>
      </c>
      <c r="F27" s="1073">
        <v>0</v>
      </c>
      <c r="G27" s="1073">
        <v>0</v>
      </c>
      <c r="H27" s="1073">
        <v>7956.84</v>
      </c>
      <c r="I27" s="1073">
        <v>0</v>
      </c>
      <c r="J27" s="1073">
        <v>0</v>
      </c>
      <c r="K27" s="1073">
        <v>7956.84</v>
      </c>
    </row>
    <row r="28" spans="2:11">
      <c r="B28" s="1068">
        <v>7</v>
      </c>
      <c r="C28" s="1074" t="s">
        <v>2013</v>
      </c>
      <c r="D28" s="1073">
        <v>0</v>
      </c>
      <c r="E28" s="1073">
        <v>0</v>
      </c>
      <c r="F28" s="1073">
        <v>0</v>
      </c>
      <c r="G28" s="1073">
        <v>5000</v>
      </c>
      <c r="H28" s="1073">
        <v>23267.966400000001</v>
      </c>
      <c r="I28" s="1073">
        <v>0</v>
      </c>
      <c r="J28" s="1073">
        <v>0</v>
      </c>
      <c r="K28" s="1073">
        <v>28267.966400000001</v>
      </c>
    </row>
    <row r="29" spans="2:11" ht="12.75" customHeight="1">
      <c r="B29" s="1068">
        <v>8</v>
      </c>
      <c r="C29" s="1074" t="s">
        <v>2014</v>
      </c>
      <c r="D29" s="1073">
        <v>0</v>
      </c>
      <c r="E29" s="1073">
        <v>0</v>
      </c>
      <c r="F29" s="1073">
        <v>680.62834999999995</v>
      </c>
      <c r="G29" s="1073">
        <v>1500</v>
      </c>
      <c r="H29" s="1073">
        <v>1170</v>
      </c>
      <c r="I29" s="1073">
        <v>0</v>
      </c>
      <c r="J29" s="1073">
        <v>0</v>
      </c>
      <c r="K29" s="1073">
        <v>3350.62835</v>
      </c>
    </row>
    <row r="30" spans="2:11">
      <c r="B30" s="1068">
        <v>9</v>
      </c>
      <c r="C30" s="1074" t="s">
        <v>2015</v>
      </c>
      <c r="D30" s="1073">
        <v>0</v>
      </c>
      <c r="E30" s="1073">
        <v>0</v>
      </c>
      <c r="F30" s="1073">
        <v>500</v>
      </c>
      <c r="G30" s="1073">
        <v>0</v>
      </c>
      <c r="H30" s="1073">
        <v>418</v>
      </c>
      <c r="I30" s="1073">
        <v>0</v>
      </c>
      <c r="J30" s="1073">
        <v>0</v>
      </c>
      <c r="K30" s="1073">
        <v>918</v>
      </c>
    </row>
    <row r="31" spans="2:11" ht="12.75" customHeight="1">
      <c r="B31" s="1068">
        <v>10</v>
      </c>
      <c r="C31" s="1074" t="s">
        <v>2019</v>
      </c>
      <c r="D31" s="1073">
        <v>15446.950257</v>
      </c>
      <c r="E31" s="1073">
        <v>970.03704200000004</v>
      </c>
      <c r="F31" s="1073">
        <v>0</v>
      </c>
      <c r="G31" s="1073">
        <v>0</v>
      </c>
      <c r="H31" s="1073">
        <v>0</v>
      </c>
      <c r="I31" s="1073">
        <v>0</v>
      </c>
      <c r="J31" s="1073">
        <v>0</v>
      </c>
      <c r="K31" s="1073">
        <v>16416.987299</v>
      </c>
    </row>
    <row r="36" ht="12.75" customHeight="1"/>
    <row r="39" ht="12.75" customHeight="1"/>
    <row r="50" ht="12.75" customHeight="1"/>
  </sheetData>
  <mergeCells count="6">
    <mergeCell ref="K5:K7"/>
    <mergeCell ref="B5:C7"/>
    <mergeCell ref="D5:J5"/>
    <mergeCell ref="B19:C21"/>
    <mergeCell ref="D19:J19"/>
    <mergeCell ref="K19:K21"/>
  </mergeCells>
  <conditionalFormatting sqref="D2:J3">
    <cfRule type="cellIs" dxfId="5" priority="13" stopIfTrue="1" operator="lessThan">
      <formula>0</formula>
    </cfRule>
  </conditionalFormatting>
  <conditionalFormatting sqref="D8:K8">
    <cfRule type="cellIs" dxfId="4" priority="4" stopIfTrue="1" operator="lessThan">
      <formula>0</formula>
    </cfRule>
  </conditionalFormatting>
  <conditionalFormatting sqref="D12:K17">
    <cfRule type="cellIs" dxfId="3" priority="5" stopIfTrue="1" operator="lessThan">
      <formula>0</formula>
    </cfRule>
  </conditionalFormatting>
  <conditionalFormatting sqref="D22:K22">
    <cfRule type="cellIs" dxfId="2" priority="1" stopIfTrue="1" operator="lessThan">
      <formula>0</formula>
    </cfRule>
  </conditionalFormatting>
  <conditionalFormatting sqref="D26:K31">
    <cfRule type="cellIs" dxfId="1"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3.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3" t="s">
        <v>1996</v>
      </c>
      <c r="D2" s="115"/>
    </row>
    <row r="3" spans="2:4" ht="15" customHeight="1">
      <c r="C3" s="118"/>
      <c r="D3" s="115"/>
    </row>
    <row r="4" spans="2:4" ht="15" customHeight="1">
      <c r="C4" s="118"/>
      <c r="D4" s="115"/>
    </row>
    <row r="5" spans="2:4" ht="12.75" customHeight="1">
      <c r="B5" s="837"/>
      <c r="C5" s="212"/>
      <c r="D5" s="184" t="s">
        <v>363</v>
      </c>
    </row>
    <row r="6" spans="2:4" ht="63.75">
      <c r="B6" s="838"/>
      <c r="C6" s="839"/>
      <c r="D6" s="196" t="s">
        <v>2381</v>
      </c>
    </row>
    <row r="7" spans="2:4">
      <c r="B7" s="1413" t="s">
        <v>2382</v>
      </c>
      <c r="C7" s="1413"/>
      <c r="D7" s="1413"/>
    </row>
    <row r="8" spans="2:4">
      <c r="B8" s="84" t="s">
        <v>832</v>
      </c>
      <c r="C8" s="138" t="s">
        <v>2383</v>
      </c>
      <c r="D8" s="840"/>
    </row>
    <row r="9" spans="2:4">
      <c r="B9" s="84" t="s">
        <v>834</v>
      </c>
      <c r="C9" s="138" t="s">
        <v>2384</v>
      </c>
      <c r="D9" s="840"/>
    </row>
    <row r="10" spans="2:4">
      <c r="B10" s="82" t="s">
        <v>2385</v>
      </c>
      <c r="C10" s="204" t="s">
        <v>2386</v>
      </c>
      <c r="D10" s="840"/>
    </row>
    <row r="11" spans="2:4" ht="12.75" customHeight="1">
      <c r="B11" s="82" t="s">
        <v>2387</v>
      </c>
      <c r="C11" s="204" t="s">
        <v>2388</v>
      </c>
      <c r="D11" s="840"/>
    </row>
    <row r="12" spans="2:4">
      <c r="B12" s="1413" t="s">
        <v>1997</v>
      </c>
      <c r="C12" s="1413"/>
      <c r="D12" s="1413"/>
    </row>
    <row r="13" spans="2:4">
      <c r="B13" s="84" t="s">
        <v>836</v>
      </c>
      <c r="C13" s="204" t="s">
        <v>2389</v>
      </c>
      <c r="D13" s="841"/>
    </row>
    <row r="14" spans="2:4">
      <c r="B14" s="84" t="s">
        <v>838</v>
      </c>
      <c r="C14" s="204" t="s">
        <v>2390</v>
      </c>
      <c r="D14" s="842"/>
    </row>
    <row r="15" spans="2:4">
      <c r="B15" s="84" t="s">
        <v>840</v>
      </c>
      <c r="C15" s="204" t="s">
        <v>2391</v>
      </c>
      <c r="D15" s="843"/>
    </row>
    <row r="16" spans="2:4" ht="12.75" customHeight="1">
      <c r="B16" s="84" t="s">
        <v>842</v>
      </c>
      <c r="C16" s="204" t="s">
        <v>2392</v>
      </c>
      <c r="D16" s="844"/>
    </row>
    <row r="17" spans="2:4">
      <c r="B17" s="84" t="s">
        <v>844</v>
      </c>
      <c r="C17" s="204" t="s">
        <v>2393</v>
      </c>
      <c r="D17" s="841"/>
    </row>
    <row r="18" spans="2:4">
      <c r="B18" s="84" t="s">
        <v>846</v>
      </c>
      <c r="C18" s="825" t="s">
        <v>2394</v>
      </c>
      <c r="D18" s="845"/>
    </row>
    <row r="19" spans="2:4" ht="12.75" customHeight="1">
      <c r="B19" s="84" t="s">
        <v>1998</v>
      </c>
      <c r="C19" s="204" t="s">
        <v>2395</v>
      </c>
      <c r="D19" s="849"/>
    </row>
    <row r="20" spans="2:4" ht="12.75" customHeight="1">
      <c r="B20" s="82" t="s">
        <v>1999</v>
      </c>
      <c r="C20" s="204" t="s">
        <v>2396</v>
      </c>
      <c r="D20" s="849"/>
    </row>
    <row r="21" spans="2:4">
      <c r="B21" s="1414" t="s">
        <v>2000</v>
      </c>
      <c r="C21" s="1414"/>
      <c r="D21" s="1414"/>
    </row>
    <row r="22" spans="2:4">
      <c r="B22" s="84" t="s">
        <v>850</v>
      </c>
      <c r="C22" s="138" t="s">
        <v>810</v>
      </c>
      <c r="D22" s="841"/>
    </row>
    <row r="23" spans="2:4" ht="12.75" customHeight="1">
      <c r="B23" s="84" t="s">
        <v>852</v>
      </c>
      <c r="C23" s="138" t="s">
        <v>1993</v>
      </c>
      <c r="D23" s="144"/>
    </row>
    <row r="24" spans="2:4">
      <c r="B24" s="1413" t="s">
        <v>2397</v>
      </c>
      <c r="C24" s="1413"/>
      <c r="D24" s="1413"/>
    </row>
    <row r="25" spans="2:4" ht="12" customHeight="1">
      <c r="B25" s="84" t="s">
        <v>854</v>
      </c>
      <c r="C25" s="138" t="s">
        <v>2398</v>
      </c>
      <c r="D25" s="843"/>
    </row>
    <row r="26" spans="2:4">
      <c r="B26" s="84" t="s">
        <v>2399</v>
      </c>
      <c r="C26" s="831" t="s">
        <v>2400</v>
      </c>
      <c r="D26" s="843"/>
    </row>
    <row r="27" spans="2:4">
      <c r="B27" s="84" t="s">
        <v>2401</v>
      </c>
      <c r="C27" s="138" t="s">
        <v>2542</v>
      </c>
      <c r="D27" s="841"/>
    </row>
    <row r="28" spans="2:4" ht="12.75" customHeight="1">
      <c r="B28" s="84" t="s">
        <v>2402</v>
      </c>
      <c r="C28" s="831" t="s">
        <v>2400</v>
      </c>
      <c r="D28" s="841"/>
    </row>
    <row r="29" spans="2:4">
      <c r="B29" s="84" t="s">
        <v>2403</v>
      </c>
      <c r="C29" s="204" t="s">
        <v>2404</v>
      </c>
      <c r="D29" s="841"/>
    </row>
    <row r="30" spans="2:4" ht="12.75" customHeight="1">
      <c r="B30" s="84" t="s">
        <v>2405</v>
      </c>
      <c r="C30" s="138" t="s">
        <v>2406</v>
      </c>
      <c r="D30" s="840"/>
    </row>
    <row r="31" spans="2:4">
      <c r="B31" s="1414" t="s">
        <v>2407</v>
      </c>
      <c r="C31" s="1414"/>
      <c r="D31" s="1414"/>
    </row>
    <row r="32" spans="2:4">
      <c r="B32" s="82" t="s">
        <v>2408</v>
      </c>
      <c r="C32" s="204" t="s">
        <v>2409</v>
      </c>
      <c r="D32" s="846"/>
    </row>
    <row r="33" spans="2:4" ht="12" customHeight="1">
      <c r="B33" s="82" t="s">
        <v>2410</v>
      </c>
      <c r="C33" s="831" t="s">
        <v>2411</v>
      </c>
      <c r="D33" s="847"/>
    </row>
    <row r="34" spans="2:4">
      <c r="B34" s="82" t="s">
        <v>2412</v>
      </c>
      <c r="C34" s="204" t="s">
        <v>2413</v>
      </c>
      <c r="D34" s="846"/>
    </row>
    <row r="35" spans="2:4" ht="12.75" customHeight="1">
      <c r="B35" s="82" t="s">
        <v>913</v>
      </c>
      <c r="C35" s="831" t="s">
        <v>2411</v>
      </c>
      <c r="D35" s="847"/>
    </row>
    <row r="36" spans="2:4" ht="12" customHeight="1">
      <c r="B36" s="1380" t="s">
        <v>1995</v>
      </c>
      <c r="C36" s="1381"/>
      <c r="D36" s="1412"/>
    </row>
    <row r="37" spans="2:4">
      <c r="B37" s="84" t="s">
        <v>2414</v>
      </c>
      <c r="C37" s="138" t="s">
        <v>2415</v>
      </c>
      <c r="D37" s="848"/>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40625" defaultRowHeight="15"/>
  <cols>
    <col min="1" max="1" width="2.85546875" customWidth="1"/>
    <col min="2" max="2" width="8.5703125" style="10" customWidth="1"/>
    <col min="3" max="3" width="96.85546875" customWidth="1"/>
    <col min="4" max="8" width="14.140625" customWidth="1"/>
    <col min="9" max="9" width="25.42578125" customWidth="1"/>
  </cols>
  <sheetData>
    <row r="2" spans="2:8" s="13" customFormat="1" ht="15" customHeight="1">
      <c r="B2" s="439" t="s">
        <v>521</v>
      </c>
    </row>
    <row r="5" spans="2:8">
      <c r="B5" s="925" t="s">
        <v>2611</v>
      </c>
      <c r="C5" s="57"/>
      <c r="D5" s="167" t="s">
        <v>363</v>
      </c>
      <c r="E5" s="167" t="s">
        <v>364</v>
      </c>
      <c r="F5" s="167" t="s">
        <v>365</v>
      </c>
      <c r="G5" s="167" t="s">
        <v>370</v>
      </c>
      <c r="H5" s="167" t="s">
        <v>371</v>
      </c>
    </row>
    <row r="6" spans="2:8">
      <c r="B6" s="57"/>
      <c r="C6" s="57"/>
      <c r="D6" s="1094" t="s">
        <v>368</v>
      </c>
      <c r="E6" s="1094" t="s">
        <v>522</v>
      </c>
      <c r="F6" s="1094"/>
      <c r="G6" s="1094"/>
      <c r="H6" s="1094"/>
    </row>
    <row r="7" spans="2:8" ht="25.5">
      <c r="B7" s="57"/>
      <c r="C7" s="57"/>
      <c r="D7" s="1094"/>
      <c r="E7" s="167" t="s">
        <v>523</v>
      </c>
      <c r="F7" s="167" t="s">
        <v>524</v>
      </c>
      <c r="G7" s="173" t="s">
        <v>525</v>
      </c>
      <c r="H7" s="167" t="s">
        <v>526</v>
      </c>
    </row>
    <row r="8" spans="2:8">
      <c r="B8" s="174">
        <v>1</v>
      </c>
      <c r="C8" s="171" t="s">
        <v>527</v>
      </c>
      <c r="D8" s="747">
        <v>254830</v>
      </c>
      <c r="E8" s="747">
        <v>249777</v>
      </c>
      <c r="F8" s="898">
        <v>0</v>
      </c>
      <c r="G8" s="747">
        <v>5054</v>
      </c>
      <c r="H8" s="747">
        <v>0</v>
      </c>
    </row>
    <row r="9" spans="2:8">
      <c r="B9" s="174">
        <v>2</v>
      </c>
      <c r="C9" s="171" t="s">
        <v>528</v>
      </c>
      <c r="D9" s="747">
        <v>233929</v>
      </c>
      <c r="E9" s="747">
        <v>0</v>
      </c>
      <c r="F9" s="898">
        <v>0</v>
      </c>
      <c r="G9" s="747">
        <v>0</v>
      </c>
      <c r="H9" s="747">
        <v>0</v>
      </c>
    </row>
    <row r="10" spans="2:8">
      <c r="B10" s="174">
        <v>3</v>
      </c>
      <c r="C10" s="171" t="s">
        <v>529</v>
      </c>
      <c r="D10" s="747">
        <v>0</v>
      </c>
      <c r="E10" s="747">
        <v>0</v>
      </c>
      <c r="F10" s="898">
        <v>0</v>
      </c>
      <c r="G10" s="747">
        <v>0</v>
      </c>
      <c r="H10" s="747">
        <v>0</v>
      </c>
    </row>
    <row r="11" spans="2:8">
      <c r="B11" s="174">
        <v>4</v>
      </c>
      <c r="C11" s="171" t="s">
        <v>530</v>
      </c>
      <c r="D11" s="747">
        <v>16350</v>
      </c>
      <c r="E11" s="747">
        <v>16350</v>
      </c>
      <c r="F11" s="898">
        <v>0</v>
      </c>
      <c r="G11" s="747">
        <v>0</v>
      </c>
      <c r="H11" s="899"/>
    </row>
    <row r="12" spans="2:8">
      <c r="B12" s="167">
        <v>5</v>
      </c>
      <c r="C12" s="175" t="s">
        <v>531</v>
      </c>
      <c r="D12" s="469">
        <v>-980</v>
      </c>
      <c r="E12" s="469">
        <v>0</v>
      </c>
      <c r="F12" s="470">
        <v>0</v>
      </c>
      <c r="G12" s="469">
        <v>-980</v>
      </c>
      <c r="H12" s="471"/>
    </row>
    <row r="13" spans="2:8">
      <c r="B13" s="167">
        <v>6</v>
      </c>
      <c r="C13" s="175" t="s">
        <v>532</v>
      </c>
      <c r="D13" s="469">
        <v>0</v>
      </c>
      <c r="E13" s="469">
        <v>0</v>
      </c>
      <c r="F13" s="470">
        <v>0</v>
      </c>
      <c r="G13" s="469">
        <v>0</v>
      </c>
      <c r="H13" s="471"/>
    </row>
    <row r="14" spans="2:8">
      <c r="B14" s="167">
        <v>7</v>
      </c>
      <c r="C14" s="175" t="s">
        <v>533</v>
      </c>
      <c r="D14" s="469">
        <v>0</v>
      </c>
      <c r="E14" s="469">
        <v>0</v>
      </c>
      <c r="F14" s="470">
        <v>0</v>
      </c>
      <c r="G14" s="469">
        <v>0</v>
      </c>
      <c r="H14" s="471"/>
    </row>
    <row r="15" spans="2:8">
      <c r="B15" s="167">
        <v>8</v>
      </c>
      <c r="C15" s="175" t="s">
        <v>534</v>
      </c>
      <c r="D15" s="469">
        <v>-2194</v>
      </c>
      <c r="E15" s="469">
        <v>0</v>
      </c>
      <c r="F15" s="470">
        <v>0</v>
      </c>
      <c r="G15" s="469">
        <v>-2194</v>
      </c>
      <c r="H15" s="471"/>
    </row>
    <row r="16" spans="2:8">
      <c r="B16" s="167">
        <v>9</v>
      </c>
      <c r="C16" s="175" t="s">
        <v>535</v>
      </c>
      <c r="D16" s="469">
        <v>11306</v>
      </c>
      <c r="E16" s="469">
        <v>11306</v>
      </c>
      <c r="F16" s="470">
        <v>0</v>
      </c>
      <c r="G16" s="469">
        <v>0</v>
      </c>
      <c r="H16" s="471"/>
    </row>
    <row r="17" spans="2:8">
      <c r="B17" s="167">
        <v>10</v>
      </c>
      <c r="C17" s="175" t="s">
        <v>536</v>
      </c>
      <c r="D17" s="469">
        <v>0</v>
      </c>
      <c r="E17" s="469">
        <v>0</v>
      </c>
      <c r="F17" s="470">
        <v>0</v>
      </c>
      <c r="G17" s="469">
        <v>0</v>
      </c>
      <c r="H17" s="471"/>
    </row>
    <row r="18" spans="2:8">
      <c r="B18" s="167">
        <v>11</v>
      </c>
      <c r="C18" s="175" t="s">
        <v>537</v>
      </c>
      <c r="D18" s="469">
        <v>-136</v>
      </c>
      <c r="E18" s="469">
        <v>-277433</v>
      </c>
      <c r="F18" s="470">
        <v>0</v>
      </c>
      <c r="G18" s="469">
        <v>1468</v>
      </c>
      <c r="H18" s="471"/>
    </row>
    <row r="19" spans="2:8">
      <c r="B19" s="174">
        <v>12</v>
      </c>
      <c r="C19" s="171" t="s">
        <v>538</v>
      </c>
      <c r="D19" s="747">
        <v>279176</v>
      </c>
      <c r="E19" s="747">
        <v>0</v>
      </c>
      <c r="F19" s="898">
        <v>0</v>
      </c>
      <c r="G19" s="747">
        <v>3347</v>
      </c>
      <c r="H19" s="747">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5546875" defaultRowHeight="12.75"/>
  <cols>
    <col min="1" max="1" width="2.85546875" style="112" customWidth="1"/>
    <col min="2" max="2" width="11.85546875" style="112" customWidth="1"/>
    <col min="3" max="3" width="78.42578125"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2" spans="2:7" ht="15">
      <c r="B2" s="398" t="s">
        <v>2022</v>
      </c>
      <c r="D2" s="112" t="s">
        <v>475</v>
      </c>
      <c r="E2" s="112" t="s">
        <v>2023</v>
      </c>
    </row>
    <row r="3" spans="2:7" ht="15">
      <c r="B3"/>
    </row>
    <row r="4" spans="2:7" ht="15">
      <c r="B4"/>
    </row>
    <row r="6" spans="2:7">
      <c r="B6" s="184" t="s">
        <v>430</v>
      </c>
      <c r="C6" s="285" t="s">
        <v>440</v>
      </c>
    </row>
    <row r="7" spans="2:7">
      <c r="B7" s="144" t="s">
        <v>433</v>
      </c>
      <c r="C7" s="150" t="s">
        <v>2024</v>
      </c>
    </row>
    <row r="8" spans="2:7" ht="52.5" customHeight="1">
      <c r="B8" s="406" t="s">
        <v>436</v>
      </c>
      <c r="C8" s="407" t="s">
        <v>2025</v>
      </c>
      <c r="D8" s="130"/>
      <c r="E8" s="130"/>
      <c r="F8" s="130"/>
      <c r="G8" s="130"/>
    </row>
    <row r="9" spans="2:7" ht="17.25" customHeight="1">
      <c r="B9" s="128"/>
      <c r="C9" s="35"/>
      <c r="D9" s="129"/>
      <c r="E9" s="129"/>
      <c r="F9" s="129"/>
      <c r="G9" s="129"/>
    </row>
    <row r="10" spans="2:7" ht="15">
      <c r="B10" s="128"/>
      <c r="C10" s="129"/>
      <c r="D10" s="129"/>
      <c r="E10" s="129"/>
      <c r="F10" s="129"/>
      <c r="G10" s="129"/>
    </row>
    <row r="11" spans="2:7" ht="15">
      <c r="B11" s="128"/>
      <c r="C11" s="129"/>
      <c r="D11" s="129"/>
      <c r="E11" s="129"/>
      <c r="F11" s="129"/>
      <c r="G11" s="129"/>
    </row>
    <row r="12" spans="2:7" ht="15">
      <c r="B12" s="128"/>
      <c r="C12" s="129"/>
      <c r="D12" s="129"/>
      <c r="E12" s="129"/>
      <c r="F12" s="129"/>
      <c r="G12" s="129"/>
    </row>
    <row r="13" spans="2:7" ht="15">
      <c r="B13" s="128"/>
      <c r="C13" s="70"/>
      <c r="D13" s="70"/>
      <c r="E13" s="70"/>
      <c r="F13" s="70"/>
      <c r="G13" s="70"/>
    </row>
    <row r="14" spans="2:7" ht="15">
      <c r="B14" s="127"/>
      <c r="C14" s="70"/>
      <c r="D14" s="70"/>
      <c r="E14" s="70"/>
      <c r="F14" s="70"/>
      <c r="G14" s="70"/>
    </row>
    <row r="15" spans="2:7" ht="15">
      <c r="B15" s="127"/>
      <c r="C15" s="70"/>
      <c r="D15" s="70"/>
      <c r="E15" s="70"/>
      <c r="F15" s="70"/>
      <c r="G15" s="70"/>
    </row>
    <row r="16" spans="2:7">
      <c r="C16" s="116"/>
    </row>
    <row r="24" spans="3:3">
      <c r="C24" s="408"/>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5"/>
  <sheetViews>
    <sheetView showGridLines="0" showRowColHeaders="0" zoomScale="85" zoomScaleNormal="85" workbookViewId="0"/>
  </sheetViews>
  <sheetFormatPr baseColWidth="10" defaultColWidth="9.140625" defaultRowHeight="15"/>
  <cols>
    <col min="1" max="1" width="2.85546875" customWidth="1"/>
    <col min="2" max="2" width="36.85546875" customWidth="1"/>
    <col min="3" max="5" width="37" customWidth="1"/>
  </cols>
  <sheetData>
    <row r="1" spans="1:5">
      <c r="A1" s="441"/>
    </row>
    <row r="2" spans="1:5">
      <c r="B2" s="439" t="s">
        <v>539</v>
      </c>
    </row>
    <row r="3" spans="1:5" s="13" customFormat="1" ht="15" customHeight="1"/>
    <row r="5" spans="1:5">
      <c r="B5" s="144" t="s">
        <v>363</v>
      </c>
      <c r="C5" s="84" t="s">
        <v>364</v>
      </c>
      <c r="D5" s="144" t="s">
        <v>540</v>
      </c>
      <c r="E5" s="84" t="s">
        <v>541</v>
      </c>
    </row>
    <row r="6" spans="1:5">
      <c r="B6" s="84" t="s">
        <v>542</v>
      </c>
      <c r="C6" s="164" t="s">
        <v>543</v>
      </c>
      <c r="D6" s="810" t="s">
        <v>544</v>
      </c>
      <c r="E6" s="164" t="s">
        <v>545</v>
      </c>
    </row>
    <row r="7" spans="1:5">
      <c r="B7" s="462" t="s">
        <v>546</v>
      </c>
      <c r="C7" s="205" t="s">
        <v>547</v>
      </c>
      <c r="D7" s="205" t="s">
        <v>547</v>
      </c>
      <c r="E7" s="205" t="s">
        <v>548</v>
      </c>
    </row>
    <row r="8" spans="1:5">
      <c r="B8" s="462" t="s">
        <v>549</v>
      </c>
      <c r="C8" s="205" t="s">
        <v>547</v>
      </c>
      <c r="D8" s="205" t="s">
        <v>547</v>
      </c>
      <c r="E8" s="205" t="s">
        <v>550</v>
      </c>
    </row>
    <row r="9" spans="1:5">
      <c r="B9" s="462" t="s">
        <v>2650</v>
      </c>
      <c r="C9" s="205" t="s">
        <v>547</v>
      </c>
      <c r="D9" s="205" t="s">
        <v>547</v>
      </c>
      <c r="E9" s="205" t="s">
        <v>551</v>
      </c>
    </row>
    <row r="10" spans="1:5">
      <c r="B10" s="462" t="s">
        <v>2651</v>
      </c>
      <c r="C10" s="205" t="s">
        <v>547</v>
      </c>
      <c r="D10" s="205" t="s">
        <v>547</v>
      </c>
      <c r="E10" s="205" t="s">
        <v>552</v>
      </c>
    </row>
    <row r="11" spans="1:5">
      <c r="B11" s="462" t="s">
        <v>553</v>
      </c>
      <c r="C11" s="205" t="s">
        <v>547</v>
      </c>
      <c r="D11" s="205" t="s">
        <v>547</v>
      </c>
      <c r="E11" s="205" t="s">
        <v>551</v>
      </c>
    </row>
    <row r="12" spans="1:5">
      <c r="B12" s="462" t="s">
        <v>554</v>
      </c>
      <c r="C12" s="205" t="s">
        <v>547</v>
      </c>
      <c r="D12" s="205" t="s">
        <v>547</v>
      </c>
      <c r="E12" s="205" t="s">
        <v>555</v>
      </c>
    </row>
    <row r="13" spans="1:5">
      <c r="B13" s="462" t="s">
        <v>556</v>
      </c>
      <c r="C13" s="205" t="s">
        <v>547</v>
      </c>
      <c r="D13" s="205" t="s">
        <v>547</v>
      </c>
      <c r="E13" s="205" t="s">
        <v>555</v>
      </c>
    </row>
    <row r="14" spans="1:5">
      <c r="B14" s="462" t="s">
        <v>557</v>
      </c>
      <c r="C14" s="205" t="s">
        <v>558</v>
      </c>
      <c r="D14" s="205" t="s">
        <v>559</v>
      </c>
      <c r="E14" s="205" t="s">
        <v>560</v>
      </c>
    </row>
    <row r="15" spans="1:5">
      <c r="B15" s="462" t="s">
        <v>561</v>
      </c>
      <c r="C15" s="205" t="s">
        <v>558</v>
      </c>
      <c r="D15" s="205" t="s">
        <v>559</v>
      </c>
      <c r="E15" s="205" t="s">
        <v>560</v>
      </c>
    </row>
    <row r="16" spans="1:5">
      <c r="B16" s="462" t="s">
        <v>2652</v>
      </c>
      <c r="C16" s="205" t="s">
        <v>558</v>
      </c>
      <c r="D16" s="205" t="s">
        <v>559</v>
      </c>
      <c r="E16" s="205" t="s">
        <v>550</v>
      </c>
    </row>
    <row r="17" spans="2:5">
      <c r="B17" s="462" t="s">
        <v>697</v>
      </c>
      <c r="C17" s="205" t="s">
        <v>558</v>
      </c>
      <c r="D17" s="205" t="s">
        <v>559</v>
      </c>
      <c r="E17" s="205" t="s">
        <v>562</v>
      </c>
    </row>
    <row r="18" spans="2:5">
      <c r="B18" s="462" t="s">
        <v>2653</v>
      </c>
      <c r="C18" s="205" t="s">
        <v>558</v>
      </c>
      <c r="D18" s="205" t="s">
        <v>558</v>
      </c>
      <c r="E18" s="205" t="s">
        <v>2654</v>
      </c>
    </row>
    <row r="19" spans="2:5">
      <c r="B19" s="462" t="s">
        <v>563</v>
      </c>
      <c r="C19" s="205" t="s">
        <v>558</v>
      </c>
      <c r="D19" s="205" t="s">
        <v>558</v>
      </c>
      <c r="E19" s="205" t="s">
        <v>564</v>
      </c>
    </row>
    <row r="20" spans="2:5">
      <c r="B20" s="462" t="s">
        <v>565</v>
      </c>
      <c r="C20" s="205" t="s">
        <v>558</v>
      </c>
      <c r="D20" s="205" t="s">
        <v>558</v>
      </c>
      <c r="E20" s="205" t="s">
        <v>564</v>
      </c>
    </row>
    <row r="21" spans="2:5">
      <c r="B21" s="462" t="s">
        <v>566</v>
      </c>
      <c r="C21" s="205" t="s">
        <v>558</v>
      </c>
      <c r="D21" s="205" t="s">
        <v>558</v>
      </c>
      <c r="E21" s="205" t="s">
        <v>567</v>
      </c>
    </row>
    <row r="22" spans="2:5">
      <c r="B22" s="462" t="s">
        <v>2352</v>
      </c>
      <c r="C22" s="205" t="s">
        <v>558</v>
      </c>
      <c r="D22" s="205" t="s">
        <v>558</v>
      </c>
      <c r="E22" s="205" t="s">
        <v>2655</v>
      </c>
    </row>
    <row r="23" spans="2:5">
      <c r="B23" s="462" t="s">
        <v>2353</v>
      </c>
      <c r="C23" s="205" t="s">
        <v>558</v>
      </c>
      <c r="D23" s="205" t="s">
        <v>558</v>
      </c>
      <c r="E23" s="205" t="s">
        <v>2656</v>
      </c>
    </row>
    <row r="24" spans="2:5">
      <c r="B24" s="462" t="s">
        <v>2354</v>
      </c>
      <c r="C24" s="205" t="s">
        <v>558</v>
      </c>
      <c r="D24" s="205" t="s">
        <v>558</v>
      </c>
      <c r="E24" s="205" t="s">
        <v>564</v>
      </c>
    </row>
    <row r="25" spans="2:5">
      <c r="B25" s="462" t="s">
        <v>2657</v>
      </c>
      <c r="C25" s="205" t="s">
        <v>558</v>
      </c>
      <c r="D25" s="205" t="s">
        <v>558</v>
      </c>
      <c r="E25" s="205" t="s">
        <v>2658</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40625" defaultRowHeight="15"/>
  <cols>
    <col min="1" max="1" width="2.85546875" customWidth="1"/>
    <col min="2" max="2" width="15.42578125" style="14" customWidth="1"/>
    <col min="3" max="3" width="12.28515625" bestFit="1" customWidth="1"/>
    <col min="4" max="4" width="84.140625" bestFit="1" customWidth="1"/>
    <col min="5" max="7" width="26.7109375" customWidth="1"/>
  </cols>
  <sheetData>
    <row r="2" spans="2:4">
      <c r="B2" s="9" t="s">
        <v>568</v>
      </c>
    </row>
    <row r="3" spans="2:4">
      <c r="B3"/>
      <c r="C3" s="17"/>
    </row>
    <row r="5" spans="2:4">
      <c r="B5" s="144" t="s">
        <v>439</v>
      </c>
      <c r="C5" s="144" t="s">
        <v>430</v>
      </c>
      <c r="D5" s="164" t="s">
        <v>440</v>
      </c>
    </row>
    <row r="6" spans="2:4" s="16" customFormat="1" ht="12.75">
      <c r="B6" s="144" t="s">
        <v>569</v>
      </c>
      <c r="C6" s="144" t="s">
        <v>433</v>
      </c>
      <c r="D6" s="164" t="s">
        <v>570</v>
      </c>
    </row>
    <row r="7" spans="2:4" s="16" customFormat="1" ht="25.5">
      <c r="B7" s="144" t="s">
        <v>571</v>
      </c>
      <c r="C7" s="144" t="s">
        <v>436</v>
      </c>
      <c r="D7" s="164" t="s">
        <v>572</v>
      </c>
    </row>
    <row r="10" spans="2:4">
      <c r="B10" s="15"/>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2578125" defaultRowHeight="15"/>
  <cols>
    <col min="1" max="1" width="2.85546875" customWidth="1"/>
    <col min="2" max="2" width="14.7109375" customWidth="1"/>
    <col min="3" max="3" width="13.28515625" customWidth="1"/>
    <col min="4" max="4" width="95.85546875" customWidth="1"/>
  </cols>
  <sheetData>
    <row r="2" spans="2:4">
      <c r="B2" s="9" t="s">
        <v>573</v>
      </c>
    </row>
    <row r="5" spans="2:4">
      <c r="B5" s="144" t="s">
        <v>439</v>
      </c>
      <c r="C5" s="144" t="s">
        <v>430</v>
      </c>
      <c r="D5" s="164" t="s">
        <v>440</v>
      </c>
    </row>
    <row r="6" spans="2:4">
      <c r="B6" s="144" t="s">
        <v>574</v>
      </c>
      <c r="C6" s="144" t="s">
        <v>433</v>
      </c>
      <c r="D6" s="164" t="s">
        <v>575</v>
      </c>
    </row>
    <row r="7" spans="2:4" ht="25.5">
      <c r="B7" s="144" t="s">
        <v>576</v>
      </c>
      <c r="C7" s="144" t="s">
        <v>436</v>
      </c>
      <c r="D7" s="164" t="s">
        <v>577</v>
      </c>
    </row>
    <row r="8" spans="2:4" ht="25.5">
      <c r="B8" s="144" t="s">
        <v>578</v>
      </c>
      <c r="C8" s="144" t="s">
        <v>466</v>
      </c>
      <c r="D8" s="164" t="s">
        <v>579</v>
      </c>
    </row>
    <row r="9" spans="2:4" s="5" customFormat="1" ht="25.5">
      <c r="B9" s="139" t="s">
        <v>576</v>
      </c>
      <c r="C9" s="139" t="s">
        <v>450</v>
      </c>
      <c r="D9" s="140" t="s">
        <v>580</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2578125" defaultRowHeight="15"/>
  <cols>
    <col min="1" max="1" width="2.85546875" customWidth="1"/>
    <col min="2" max="2" width="4" customWidth="1"/>
    <col min="3" max="3" width="38.140625" customWidth="1"/>
    <col min="4" max="13" width="14.42578125" customWidth="1"/>
  </cols>
  <sheetData>
    <row r="2" spans="2:14">
      <c r="B2" s="431" t="s">
        <v>581</v>
      </c>
    </row>
    <row r="3" spans="2:14">
      <c r="C3" s="20"/>
    </row>
    <row r="4" spans="2:14">
      <c r="B4" s="19"/>
    </row>
    <row r="5" spans="2:14">
      <c r="B5" s="177"/>
      <c r="C5" s="178"/>
      <c r="D5" s="144" t="s">
        <v>363</v>
      </c>
      <c r="E5" s="144" t="s">
        <v>364</v>
      </c>
      <c r="F5" s="144" t="s">
        <v>365</v>
      </c>
      <c r="G5" s="144" t="s">
        <v>370</v>
      </c>
      <c r="H5" s="144" t="s">
        <v>371</v>
      </c>
      <c r="I5" s="179" t="s">
        <v>582</v>
      </c>
      <c r="J5" s="179" t="s">
        <v>583</v>
      </c>
      <c r="K5" s="144" t="s">
        <v>473</v>
      </c>
      <c r="L5" s="144" t="s">
        <v>474</v>
      </c>
      <c r="M5" s="144" t="s">
        <v>541</v>
      </c>
      <c r="N5" s="1"/>
    </row>
    <row r="6" spans="2:14" ht="30" customHeight="1">
      <c r="B6" s="177"/>
      <c r="C6" s="178"/>
      <c r="D6" s="1098" t="s">
        <v>584</v>
      </c>
      <c r="E6" s="1099"/>
      <c r="F6" s="1099"/>
      <c r="G6" s="1099"/>
      <c r="H6" s="1100"/>
      <c r="I6" s="1101" t="s">
        <v>585</v>
      </c>
      <c r="J6" s="1102"/>
      <c r="K6" s="1103" t="s">
        <v>586</v>
      </c>
      <c r="L6" s="180"/>
      <c r="M6" s="181"/>
      <c r="N6" s="1"/>
    </row>
    <row r="7" spans="2:14" ht="38.25">
      <c r="B7" s="177"/>
      <c r="C7" s="193" t="s">
        <v>587</v>
      </c>
      <c r="D7" s="184" t="s">
        <v>588</v>
      </c>
      <c r="E7" s="184" t="s">
        <v>589</v>
      </c>
      <c r="F7" s="184" t="s">
        <v>590</v>
      </c>
      <c r="G7" s="184" t="s">
        <v>591</v>
      </c>
      <c r="H7" s="184" t="s">
        <v>592</v>
      </c>
      <c r="I7" s="474" t="s">
        <v>593</v>
      </c>
      <c r="J7" s="474" t="s">
        <v>594</v>
      </c>
      <c r="K7" s="1104"/>
      <c r="L7" s="179" t="s">
        <v>595</v>
      </c>
      <c r="M7" s="179" t="s">
        <v>596</v>
      </c>
      <c r="N7" s="1"/>
    </row>
    <row r="8" spans="2:14">
      <c r="B8" s="144">
        <v>1</v>
      </c>
      <c r="C8" s="182" t="s">
        <v>597</v>
      </c>
      <c r="D8" s="144"/>
      <c r="E8" s="144"/>
      <c r="F8" s="144"/>
      <c r="G8" s="144"/>
      <c r="H8" s="144"/>
      <c r="I8" s="183"/>
      <c r="J8" s="183"/>
      <c r="K8" s="184"/>
      <c r="L8" s="144"/>
      <c r="M8" s="144"/>
      <c r="N8" s="1"/>
    </row>
    <row r="9" spans="2:14">
      <c r="B9" s="185">
        <v>2</v>
      </c>
      <c r="C9" s="186" t="s">
        <v>598</v>
      </c>
      <c r="D9" s="185"/>
      <c r="E9" s="185"/>
      <c r="F9" s="185"/>
      <c r="G9" s="185"/>
      <c r="H9" s="185"/>
      <c r="I9" s="187"/>
      <c r="J9" s="187"/>
      <c r="K9" s="188"/>
      <c r="L9" s="185"/>
      <c r="M9" s="185"/>
      <c r="N9" s="1"/>
    </row>
    <row r="10" spans="2:14">
      <c r="B10" s="144">
        <v>3</v>
      </c>
      <c r="C10" s="182" t="s">
        <v>599</v>
      </c>
      <c r="D10" s="73"/>
      <c r="E10" s="73"/>
      <c r="F10" s="73"/>
      <c r="G10" s="73"/>
      <c r="H10" s="73"/>
      <c r="I10" s="189"/>
      <c r="J10" s="189"/>
      <c r="K10" s="73"/>
      <c r="L10" s="73"/>
      <c r="M10" s="73"/>
      <c r="N10" s="1"/>
    </row>
    <row r="11" spans="2:14">
      <c r="B11" s="144">
        <v>4</v>
      </c>
      <c r="C11" s="182" t="s">
        <v>600</v>
      </c>
      <c r="D11" s="73"/>
      <c r="E11" s="73"/>
      <c r="F11" s="73"/>
      <c r="G11" s="73"/>
      <c r="H11" s="73"/>
      <c r="I11" s="189"/>
      <c r="J11" s="189"/>
      <c r="K11" s="73"/>
      <c r="L11" s="73"/>
      <c r="M11" s="73"/>
      <c r="N11" s="1"/>
    </row>
    <row r="12" spans="2:14">
      <c r="B12" s="144">
        <v>5</v>
      </c>
      <c r="C12" s="182" t="s">
        <v>601</v>
      </c>
      <c r="D12" s="73"/>
      <c r="E12" s="73"/>
      <c r="F12" s="73"/>
      <c r="G12" s="73"/>
      <c r="H12" s="73"/>
      <c r="I12" s="189"/>
      <c r="J12" s="189"/>
      <c r="K12" s="73"/>
      <c r="L12" s="73"/>
      <c r="M12" s="73"/>
      <c r="N12" s="1"/>
    </row>
    <row r="13" spans="2:14">
      <c r="B13" s="144">
        <v>6</v>
      </c>
      <c r="C13" s="182" t="s">
        <v>602</v>
      </c>
      <c r="D13" s="73"/>
      <c r="E13" s="73"/>
      <c r="F13" s="73"/>
      <c r="G13" s="73"/>
      <c r="H13" s="73"/>
      <c r="I13" s="189"/>
      <c r="J13" s="189"/>
      <c r="K13" s="73"/>
      <c r="L13" s="73"/>
      <c r="M13" s="73"/>
      <c r="N13" s="1"/>
    </row>
    <row r="14" spans="2:14">
      <c r="B14" s="144">
        <v>7</v>
      </c>
      <c r="C14" s="182" t="s">
        <v>603</v>
      </c>
      <c r="D14" s="73"/>
      <c r="E14" s="73"/>
      <c r="F14" s="73"/>
      <c r="G14" s="73"/>
      <c r="H14" s="73"/>
      <c r="I14" s="189"/>
      <c r="J14" s="189"/>
      <c r="K14" s="73"/>
      <c r="L14" s="73"/>
      <c r="M14" s="73"/>
      <c r="N14" s="1"/>
    </row>
    <row r="15" spans="2:14">
      <c r="B15" s="190">
        <v>8</v>
      </c>
      <c r="C15" s="191" t="s">
        <v>598</v>
      </c>
      <c r="D15" s="190"/>
      <c r="E15" s="190"/>
      <c r="F15" s="190"/>
      <c r="G15" s="190"/>
      <c r="H15" s="190"/>
      <c r="I15" s="190"/>
      <c r="J15" s="190"/>
      <c r="K15" s="192"/>
      <c r="L15" s="190"/>
      <c r="M15" s="190"/>
      <c r="N15" s="1"/>
    </row>
    <row r="16" spans="2:14">
      <c r="B16" s="190">
        <v>9</v>
      </c>
      <c r="C16" s="191" t="s">
        <v>598</v>
      </c>
      <c r="D16" s="190"/>
      <c r="E16" s="190"/>
      <c r="F16" s="190"/>
      <c r="G16" s="190"/>
      <c r="H16" s="190"/>
      <c r="I16" s="190"/>
      <c r="J16" s="190"/>
      <c r="K16" s="192"/>
      <c r="L16" s="190"/>
      <c r="M16" s="190"/>
      <c r="N16" s="1"/>
    </row>
    <row r="17" spans="2:14">
      <c r="B17" s="144">
        <v>10</v>
      </c>
      <c r="C17" s="182" t="s">
        <v>604</v>
      </c>
      <c r="D17" s="73"/>
      <c r="E17" s="73"/>
      <c r="F17" s="73"/>
      <c r="G17" s="73"/>
      <c r="H17" s="73"/>
      <c r="I17" s="189"/>
      <c r="J17" s="189"/>
      <c r="K17" s="73"/>
      <c r="L17" s="73"/>
      <c r="M17" s="73"/>
      <c r="N17" s="1"/>
    </row>
    <row r="18" spans="2:14">
      <c r="B18" s="190">
        <v>11</v>
      </c>
      <c r="C18" s="191" t="s">
        <v>598</v>
      </c>
      <c r="D18" s="190"/>
      <c r="E18" s="190"/>
      <c r="F18" s="190"/>
      <c r="G18" s="190"/>
      <c r="H18" s="190"/>
      <c r="I18" s="190"/>
      <c r="J18" s="190"/>
      <c r="K18" s="192"/>
      <c r="L18" s="190"/>
      <c r="M18" s="190"/>
      <c r="N18" s="1"/>
    </row>
    <row r="19" spans="2:14">
      <c r="B19" s="144">
        <v>12</v>
      </c>
      <c r="C19" s="193" t="s">
        <v>605</v>
      </c>
      <c r="D19" s="194"/>
      <c r="E19" s="194"/>
      <c r="F19" s="194"/>
      <c r="G19" s="194"/>
      <c r="H19" s="194"/>
      <c r="I19" s="194"/>
      <c r="J19" s="194"/>
      <c r="K19" s="176"/>
      <c r="L19" s="195"/>
      <c r="M19" s="195"/>
      <c r="N19" s="1"/>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5"/>
  <cols>
    <col min="1" max="1" width="2.85546875" customWidth="1"/>
    <col min="3" max="3" width="216.5703125" customWidth="1"/>
    <col min="4" max="5" width="22.140625" customWidth="1"/>
    <col min="6" max="6" width="9.140625" bestFit="1" customWidth="1"/>
  </cols>
  <sheetData>
    <row r="2" spans="2:4">
      <c r="B2" s="431" t="s">
        <v>606</v>
      </c>
    </row>
    <row r="5" spans="2:4">
      <c r="B5" s="925" t="s">
        <v>2611</v>
      </c>
      <c r="C5" s="57"/>
      <c r="D5" s="139" t="s">
        <v>607</v>
      </c>
    </row>
    <row r="6" spans="2:4">
      <c r="B6" s="57"/>
      <c r="C6" s="57"/>
      <c r="D6" s="139" t="s">
        <v>608</v>
      </c>
    </row>
    <row r="7" spans="2:4" ht="15" customHeight="1">
      <c r="B7" s="793" t="s">
        <v>2480</v>
      </c>
      <c r="C7" s="792"/>
      <c r="D7" s="799"/>
    </row>
    <row r="8" spans="2:4" ht="15" customHeight="1">
      <c r="B8" s="82">
        <v>1</v>
      </c>
      <c r="C8" s="197" t="s">
        <v>609</v>
      </c>
      <c r="D8" s="749">
        <v>6639.2587089999997</v>
      </c>
    </row>
    <row r="9" spans="2:4" ht="15" customHeight="1">
      <c r="B9" s="82"/>
      <c r="C9" s="197" t="s">
        <v>2481</v>
      </c>
      <c r="D9" s="749"/>
    </row>
    <row r="10" spans="2:4" ht="15" customHeight="1">
      <c r="B10" s="82"/>
      <c r="C10" s="197" t="s">
        <v>2482</v>
      </c>
      <c r="D10" s="749"/>
    </row>
    <row r="11" spans="2:4" ht="15" customHeight="1">
      <c r="B11" s="82"/>
      <c r="C11" s="197" t="s">
        <v>2483</v>
      </c>
      <c r="D11" s="749"/>
    </row>
    <row r="12" spans="2:4" ht="15" customHeight="1">
      <c r="B12" s="82">
        <v>2</v>
      </c>
      <c r="C12" s="197" t="s">
        <v>610</v>
      </c>
      <c r="D12" s="749">
        <v>10025.756128999999</v>
      </c>
    </row>
    <row r="13" spans="2:4" ht="15" customHeight="1">
      <c r="B13" s="82">
        <v>3</v>
      </c>
      <c r="C13" s="197" t="s">
        <v>611</v>
      </c>
      <c r="D13" s="749">
        <v>501.55954800000001</v>
      </c>
    </row>
    <row r="14" spans="2:4" ht="15" customHeight="1">
      <c r="B14" s="82" t="s">
        <v>612</v>
      </c>
      <c r="C14" s="197" t="s">
        <v>613</v>
      </c>
      <c r="D14" s="749">
        <v>0</v>
      </c>
    </row>
    <row r="15" spans="2:4" ht="15" customHeight="1">
      <c r="B15" s="82">
        <v>4</v>
      </c>
      <c r="C15" s="197" t="s">
        <v>2484</v>
      </c>
      <c r="D15" s="749">
        <v>0</v>
      </c>
    </row>
    <row r="16" spans="2:4" ht="15" customHeight="1">
      <c r="B16" s="82">
        <v>5</v>
      </c>
      <c r="C16" s="197" t="s">
        <v>614</v>
      </c>
      <c r="D16" s="749">
        <v>201.64922999999999</v>
      </c>
    </row>
    <row r="17" spans="2:4" ht="15" customHeight="1">
      <c r="B17" s="82" t="s">
        <v>615</v>
      </c>
      <c r="C17" s="197" t="s">
        <v>616</v>
      </c>
      <c r="D17" s="749">
        <v>931.60244299999999</v>
      </c>
    </row>
    <row r="18" spans="2:4" ht="15" customHeight="1">
      <c r="B18" s="199">
        <v>6</v>
      </c>
      <c r="C18" s="200" t="s">
        <v>617</v>
      </c>
      <c r="D18" s="748">
        <v>18299.826058999999</v>
      </c>
    </row>
    <row r="19" spans="2:4" ht="15" customHeight="1">
      <c r="B19" s="793" t="s">
        <v>618</v>
      </c>
      <c r="C19" s="794"/>
      <c r="D19" s="803" t="s">
        <v>2479</v>
      </c>
    </row>
    <row r="20" spans="2:4" ht="15" customHeight="1">
      <c r="B20" s="82">
        <v>7</v>
      </c>
      <c r="C20" s="149" t="s">
        <v>619</v>
      </c>
      <c r="D20" s="749">
        <v>-49.444409999999998</v>
      </c>
    </row>
    <row r="21" spans="2:4" ht="15" customHeight="1">
      <c r="B21" s="82">
        <v>8</v>
      </c>
      <c r="C21" s="149" t="s">
        <v>620</v>
      </c>
      <c r="D21" s="749">
        <v>-329.38442199999997</v>
      </c>
    </row>
    <row r="22" spans="2:4" ht="15" customHeight="1">
      <c r="B22" s="82">
        <v>9</v>
      </c>
      <c r="C22" s="149" t="s">
        <v>24</v>
      </c>
      <c r="D22" s="749">
        <v>0</v>
      </c>
    </row>
    <row r="23" spans="2:4" ht="15" customHeight="1">
      <c r="B23" s="82">
        <v>10</v>
      </c>
      <c r="C23" s="149" t="s">
        <v>2485</v>
      </c>
      <c r="D23" s="749">
        <v>-100.678336</v>
      </c>
    </row>
    <row r="24" spans="2:4" ht="15" customHeight="1">
      <c r="B24" s="82">
        <v>11</v>
      </c>
      <c r="C24" s="149" t="s">
        <v>622</v>
      </c>
      <c r="D24" s="749">
        <v>-3.7235689999999999</v>
      </c>
    </row>
    <row r="25" spans="2:4" ht="15" customHeight="1">
      <c r="B25" s="82">
        <v>12</v>
      </c>
      <c r="C25" s="149" t="s">
        <v>623</v>
      </c>
      <c r="D25" s="749">
        <v>-541.15134699999999</v>
      </c>
    </row>
    <row r="26" spans="2:4" ht="15" customHeight="1">
      <c r="B26" s="82">
        <v>13</v>
      </c>
      <c r="C26" s="149" t="s">
        <v>624</v>
      </c>
      <c r="D26" s="749">
        <v>0</v>
      </c>
    </row>
    <row r="27" spans="2:4" ht="15" customHeight="1">
      <c r="B27" s="82">
        <v>14</v>
      </c>
      <c r="C27" s="149" t="s">
        <v>625</v>
      </c>
      <c r="D27" s="749">
        <v>0</v>
      </c>
    </row>
    <row r="28" spans="2:4" ht="15" customHeight="1">
      <c r="B28" s="82">
        <v>15</v>
      </c>
      <c r="C28" s="149" t="s">
        <v>626</v>
      </c>
      <c r="D28" s="749">
        <v>0</v>
      </c>
    </row>
    <row r="29" spans="2:4" ht="15" customHeight="1">
      <c r="B29" s="82">
        <v>16</v>
      </c>
      <c r="C29" s="149" t="s">
        <v>2486</v>
      </c>
      <c r="D29" s="749">
        <v>-0.17308699999999999</v>
      </c>
    </row>
    <row r="30" spans="2:4" ht="15" customHeight="1">
      <c r="B30" s="82">
        <v>17</v>
      </c>
      <c r="C30" s="149" t="s">
        <v>627</v>
      </c>
      <c r="D30" s="749">
        <v>0</v>
      </c>
    </row>
    <row r="31" spans="2:4" ht="15" customHeight="1">
      <c r="B31" s="82">
        <v>18</v>
      </c>
      <c r="C31" s="149" t="s">
        <v>628</v>
      </c>
      <c r="D31" s="749">
        <v>0</v>
      </c>
    </row>
    <row r="32" spans="2:4" ht="15" customHeight="1">
      <c r="B32" s="82">
        <v>19</v>
      </c>
      <c r="C32" s="149" t="s">
        <v>629</v>
      </c>
      <c r="D32" s="749">
        <v>0</v>
      </c>
    </row>
    <row r="33" spans="2:4" ht="15" customHeight="1">
      <c r="B33" s="82">
        <v>20</v>
      </c>
      <c r="C33" s="149" t="s">
        <v>24</v>
      </c>
      <c r="D33" s="749">
        <v>0</v>
      </c>
    </row>
    <row r="34" spans="2:4" ht="15" customHeight="1">
      <c r="B34" s="82" t="s">
        <v>630</v>
      </c>
      <c r="C34" s="149" t="s">
        <v>631</v>
      </c>
      <c r="D34" s="749">
        <v>0</v>
      </c>
    </row>
    <row r="35" spans="2:4" ht="15" customHeight="1">
      <c r="B35" s="82" t="s">
        <v>632</v>
      </c>
      <c r="C35" s="149" t="s">
        <v>633</v>
      </c>
      <c r="D35" s="749">
        <v>0</v>
      </c>
    </row>
    <row r="36" spans="2:4" ht="15" customHeight="1">
      <c r="B36" s="82" t="s">
        <v>634</v>
      </c>
      <c r="C36" s="140" t="s">
        <v>635</v>
      </c>
      <c r="D36" s="749">
        <v>0</v>
      </c>
    </row>
    <row r="37" spans="2:4" ht="15" customHeight="1">
      <c r="B37" s="82" t="s">
        <v>636</v>
      </c>
      <c r="C37" s="149" t="s">
        <v>637</v>
      </c>
      <c r="D37" s="749">
        <v>0</v>
      </c>
    </row>
    <row r="38" spans="2:4" ht="15" customHeight="1">
      <c r="B38" s="82">
        <v>21</v>
      </c>
      <c r="C38" s="149" t="s">
        <v>2487</v>
      </c>
      <c r="D38" s="749">
        <v>0</v>
      </c>
    </row>
    <row r="39" spans="2:4" ht="15" customHeight="1">
      <c r="B39" s="82">
        <v>22</v>
      </c>
      <c r="C39" s="149" t="s">
        <v>638</v>
      </c>
      <c r="D39" s="749">
        <v>0</v>
      </c>
    </row>
    <row r="40" spans="2:4" ht="15" customHeight="1">
      <c r="B40" s="82">
        <v>23</v>
      </c>
      <c r="C40" s="149" t="s">
        <v>639</v>
      </c>
      <c r="D40" s="749">
        <v>0</v>
      </c>
    </row>
    <row r="41" spans="2:4" ht="15" customHeight="1">
      <c r="B41" s="82">
        <v>24</v>
      </c>
      <c r="C41" s="149" t="s">
        <v>24</v>
      </c>
      <c r="D41" s="749">
        <v>0</v>
      </c>
    </row>
    <row r="42" spans="2:4" ht="15" customHeight="1">
      <c r="B42" s="82">
        <v>25</v>
      </c>
      <c r="C42" s="149" t="s">
        <v>640</v>
      </c>
      <c r="D42" s="749">
        <v>0</v>
      </c>
    </row>
    <row r="43" spans="2:4" ht="15" customHeight="1">
      <c r="B43" s="82" t="s">
        <v>641</v>
      </c>
      <c r="C43" s="149" t="s">
        <v>642</v>
      </c>
      <c r="D43" s="749">
        <v>0</v>
      </c>
    </row>
    <row r="44" spans="2:4" ht="15" customHeight="1">
      <c r="B44" s="82" t="s">
        <v>643</v>
      </c>
      <c r="C44" s="149" t="s">
        <v>644</v>
      </c>
      <c r="D44" s="749">
        <v>0</v>
      </c>
    </row>
    <row r="45" spans="2:4" ht="15" customHeight="1">
      <c r="B45" s="82">
        <v>26</v>
      </c>
      <c r="C45" s="149" t="s">
        <v>24</v>
      </c>
      <c r="D45" s="749">
        <v>0</v>
      </c>
    </row>
    <row r="46" spans="2:4" ht="15" customHeight="1">
      <c r="B46" s="82">
        <v>27</v>
      </c>
      <c r="C46" s="149" t="s">
        <v>645</v>
      </c>
      <c r="D46" s="749">
        <v>0</v>
      </c>
    </row>
    <row r="47" spans="2:4" ht="15" customHeight="1">
      <c r="B47" s="82" t="s">
        <v>2488</v>
      </c>
      <c r="C47" s="149" t="s">
        <v>2489</v>
      </c>
      <c r="D47" s="749">
        <v>-228.129266</v>
      </c>
    </row>
    <row r="48" spans="2:4" ht="15" customHeight="1">
      <c r="B48" s="82">
        <v>28</v>
      </c>
      <c r="C48" s="149" t="s">
        <v>646</v>
      </c>
      <c r="D48" s="749">
        <v>-1252.6844369999999</v>
      </c>
    </row>
    <row r="49" spans="2:4" ht="15" customHeight="1">
      <c r="B49" s="82">
        <v>29</v>
      </c>
      <c r="C49" s="203" t="s">
        <v>647</v>
      </c>
      <c r="D49" s="748">
        <v>17047.141621999999</v>
      </c>
    </row>
    <row r="50" spans="2:4" ht="15" customHeight="1">
      <c r="B50" s="793" t="s">
        <v>648</v>
      </c>
      <c r="C50" s="794"/>
      <c r="D50" s="803" t="s">
        <v>2479</v>
      </c>
    </row>
    <row r="51" spans="2:4" ht="15" customHeight="1">
      <c r="B51" s="82">
        <v>30</v>
      </c>
      <c r="C51" s="149" t="s">
        <v>609</v>
      </c>
      <c r="D51" s="749">
        <v>1000</v>
      </c>
    </row>
    <row r="52" spans="2:4" ht="15" customHeight="1">
      <c r="B52" s="82">
        <v>31</v>
      </c>
      <c r="C52" s="149" t="s">
        <v>649</v>
      </c>
      <c r="D52" s="749">
        <v>1233.0652070000001</v>
      </c>
    </row>
    <row r="53" spans="2:4" ht="15" customHeight="1">
      <c r="B53" s="82">
        <v>32</v>
      </c>
      <c r="C53" s="149" t="s">
        <v>650</v>
      </c>
      <c r="D53" s="749">
        <v>1706.449057</v>
      </c>
    </row>
    <row r="54" spans="2:4" ht="15" customHeight="1">
      <c r="B54" s="82">
        <v>33</v>
      </c>
      <c r="C54" s="149" t="s">
        <v>2490</v>
      </c>
      <c r="D54" s="749">
        <v>0</v>
      </c>
    </row>
    <row r="55" spans="2:4" ht="15" customHeight="1">
      <c r="B55" s="82" t="s">
        <v>2491</v>
      </c>
      <c r="C55" s="149" t="s">
        <v>2492</v>
      </c>
      <c r="D55" s="749">
        <v>0</v>
      </c>
    </row>
    <row r="56" spans="2:4" ht="15" customHeight="1">
      <c r="B56" s="82" t="s">
        <v>2493</v>
      </c>
      <c r="C56" s="149" t="s">
        <v>2494</v>
      </c>
      <c r="D56" s="749">
        <v>0</v>
      </c>
    </row>
    <row r="57" spans="2:4" ht="15" customHeight="1">
      <c r="B57" s="82">
        <v>34</v>
      </c>
      <c r="C57" s="149" t="s">
        <v>651</v>
      </c>
      <c r="D57" s="749">
        <v>263.72782100000001</v>
      </c>
    </row>
    <row r="58" spans="2:4" ht="15" customHeight="1">
      <c r="B58" s="82">
        <v>35</v>
      </c>
      <c r="C58" s="149" t="s">
        <v>652</v>
      </c>
      <c r="D58" s="749">
        <v>0</v>
      </c>
    </row>
    <row r="59" spans="2:4" ht="15" customHeight="1">
      <c r="B59" s="199">
        <v>36</v>
      </c>
      <c r="C59" s="203" t="s">
        <v>653</v>
      </c>
      <c r="D59" s="748">
        <v>1263.7278209999999</v>
      </c>
    </row>
    <row r="60" spans="2:4" ht="15" customHeight="1">
      <c r="B60" s="793" t="s">
        <v>654</v>
      </c>
      <c r="C60" s="794"/>
      <c r="D60" s="803" t="s">
        <v>2479</v>
      </c>
    </row>
    <row r="61" spans="2:4" ht="15" customHeight="1">
      <c r="B61" s="82">
        <v>37</v>
      </c>
      <c r="C61" s="149" t="s">
        <v>2495</v>
      </c>
      <c r="D61" s="749">
        <v>0</v>
      </c>
    </row>
    <row r="62" spans="2:4" ht="15" customHeight="1">
      <c r="B62" s="82">
        <v>38</v>
      </c>
      <c r="C62" s="149" t="s">
        <v>655</v>
      </c>
      <c r="D62" s="749">
        <v>0</v>
      </c>
    </row>
    <row r="63" spans="2:4" ht="15" customHeight="1">
      <c r="B63" s="82">
        <v>39</v>
      </c>
      <c r="C63" s="149" t="s">
        <v>656</v>
      </c>
      <c r="D63" s="749">
        <v>0</v>
      </c>
    </row>
    <row r="64" spans="2:4" ht="15" customHeight="1">
      <c r="B64" s="82">
        <v>40</v>
      </c>
      <c r="C64" s="149" t="s">
        <v>657</v>
      </c>
      <c r="D64" s="749">
        <v>-30.662614000000001</v>
      </c>
    </row>
    <row r="65" spans="2:4" ht="15" customHeight="1">
      <c r="B65" s="82">
        <v>41</v>
      </c>
      <c r="C65" s="149" t="s">
        <v>24</v>
      </c>
      <c r="D65" s="749">
        <v>0</v>
      </c>
    </row>
    <row r="66" spans="2:4" ht="15" customHeight="1">
      <c r="B66" s="82">
        <v>42</v>
      </c>
      <c r="C66" s="149" t="s">
        <v>658</v>
      </c>
      <c r="D66" s="749">
        <v>0</v>
      </c>
    </row>
    <row r="67" spans="2:4" ht="15" customHeight="1">
      <c r="B67" s="82" t="s">
        <v>2496</v>
      </c>
      <c r="C67" s="149" t="s">
        <v>2497</v>
      </c>
      <c r="D67" s="749">
        <v>0</v>
      </c>
    </row>
    <row r="68" spans="2:4" ht="15" customHeight="1">
      <c r="B68" s="82">
        <v>43</v>
      </c>
      <c r="C68" s="149" t="s">
        <v>659</v>
      </c>
      <c r="D68" s="749">
        <v>-30.662614000000001</v>
      </c>
    </row>
    <row r="69" spans="2:4" ht="15" customHeight="1">
      <c r="B69" s="82">
        <v>44</v>
      </c>
      <c r="C69" s="149" t="s">
        <v>660</v>
      </c>
      <c r="D69" s="749">
        <v>1233.0652070000001</v>
      </c>
    </row>
    <row r="70" spans="2:4" ht="15" customHeight="1">
      <c r="B70" s="199">
        <v>45</v>
      </c>
      <c r="C70" s="203" t="s">
        <v>661</v>
      </c>
      <c r="D70" s="748">
        <v>18280.206828999999</v>
      </c>
    </row>
    <row r="71" spans="2:4" ht="15" customHeight="1">
      <c r="B71" s="793" t="s">
        <v>662</v>
      </c>
      <c r="C71" s="794"/>
      <c r="D71" s="803" t="s">
        <v>2479</v>
      </c>
    </row>
    <row r="72" spans="2:4" ht="15" customHeight="1">
      <c r="B72" s="82">
        <v>46</v>
      </c>
      <c r="C72" s="149" t="s">
        <v>663</v>
      </c>
      <c r="D72" s="749">
        <v>1400</v>
      </c>
    </row>
    <row r="73" spans="2:4" ht="15" customHeight="1">
      <c r="B73" s="82">
        <v>47</v>
      </c>
      <c r="C73" s="149" t="s">
        <v>2498</v>
      </c>
      <c r="D73" s="749">
        <v>0</v>
      </c>
    </row>
    <row r="74" spans="2:4" ht="15" customHeight="1">
      <c r="B74" s="82" t="s">
        <v>2499</v>
      </c>
      <c r="C74" s="149" t="s">
        <v>2500</v>
      </c>
      <c r="D74" s="749">
        <v>0</v>
      </c>
    </row>
    <row r="75" spans="2:4" ht="15" customHeight="1">
      <c r="B75" s="82" t="s">
        <v>2501</v>
      </c>
      <c r="C75" s="149" t="s">
        <v>2502</v>
      </c>
      <c r="D75" s="749">
        <v>0</v>
      </c>
    </row>
    <row r="76" spans="2:4" ht="15" customHeight="1">
      <c r="B76" s="82">
        <v>48</v>
      </c>
      <c r="C76" s="149" t="s">
        <v>664</v>
      </c>
      <c r="D76" s="749">
        <v>428.73022300000002</v>
      </c>
    </row>
    <row r="77" spans="2:4" ht="15" customHeight="1">
      <c r="B77" s="82">
        <v>49</v>
      </c>
      <c r="C77" s="149" t="s">
        <v>665</v>
      </c>
      <c r="D77" s="749">
        <v>0</v>
      </c>
    </row>
    <row r="78" spans="2:4" ht="15" customHeight="1">
      <c r="B78" s="82">
        <v>50</v>
      </c>
      <c r="C78" s="149" t="s">
        <v>666</v>
      </c>
      <c r="D78" s="749">
        <v>0</v>
      </c>
    </row>
    <row r="79" spans="2:4" ht="15" customHeight="1">
      <c r="B79" s="199">
        <v>51</v>
      </c>
      <c r="C79" s="203" t="s">
        <v>667</v>
      </c>
      <c r="D79" s="748">
        <v>1828.730223</v>
      </c>
    </row>
    <row r="80" spans="2:4" ht="15" customHeight="1">
      <c r="B80" s="793" t="s">
        <v>668</v>
      </c>
      <c r="C80" s="794"/>
      <c r="D80" s="803" t="s">
        <v>2479</v>
      </c>
    </row>
    <row r="81" spans="2:4" ht="15" customHeight="1">
      <c r="B81" s="82">
        <v>52</v>
      </c>
      <c r="C81" s="149" t="s">
        <v>2503</v>
      </c>
      <c r="D81" s="749">
        <v>0</v>
      </c>
    </row>
    <row r="82" spans="2:4" ht="15" customHeight="1">
      <c r="B82" s="82">
        <v>53</v>
      </c>
      <c r="C82" s="149" t="s">
        <v>2504</v>
      </c>
      <c r="D82" s="749">
        <v>0</v>
      </c>
    </row>
    <row r="83" spans="2:4" ht="15" customHeight="1">
      <c r="B83" s="82">
        <v>54</v>
      </c>
      <c r="C83" s="149" t="s">
        <v>2505</v>
      </c>
      <c r="D83" s="749">
        <v>0</v>
      </c>
    </row>
    <row r="84" spans="2:4" ht="15" customHeight="1">
      <c r="B84" s="82" t="s">
        <v>669</v>
      </c>
      <c r="C84" s="149" t="s">
        <v>24</v>
      </c>
      <c r="D84" s="749">
        <v>0</v>
      </c>
    </row>
    <row r="85" spans="2:4" ht="15" customHeight="1">
      <c r="B85" s="82">
        <v>55</v>
      </c>
      <c r="C85" s="149" t="s">
        <v>2506</v>
      </c>
      <c r="D85" s="749">
        <v>-122.281166</v>
      </c>
    </row>
    <row r="86" spans="2:4" ht="15" customHeight="1">
      <c r="B86" s="82">
        <v>56</v>
      </c>
      <c r="C86" s="149" t="s">
        <v>24</v>
      </c>
      <c r="D86" s="749">
        <v>0</v>
      </c>
    </row>
    <row r="87" spans="2:4" ht="15" customHeight="1">
      <c r="B87" s="82" t="s">
        <v>670</v>
      </c>
      <c r="C87" s="140" t="s">
        <v>2507</v>
      </c>
      <c r="D87" s="748">
        <v>0</v>
      </c>
    </row>
    <row r="88" spans="2:4" ht="15" customHeight="1">
      <c r="B88" s="82" t="s">
        <v>2508</v>
      </c>
      <c r="C88" s="140" t="s">
        <v>2509</v>
      </c>
      <c r="D88" s="748">
        <v>0</v>
      </c>
    </row>
    <row r="89" spans="2:4" ht="15" customHeight="1">
      <c r="B89" s="82">
        <v>57</v>
      </c>
      <c r="C89" s="140" t="s">
        <v>671</v>
      </c>
      <c r="D89" s="748">
        <v>-122.281166</v>
      </c>
    </row>
    <row r="90" spans="2:4" ht="15" customHeight="1">
      <c r="B90" s="199">
        <v>58</v>
      </c>
      <c r="C90" s="202" t="s">
        <v>672</v>
      </c>
      <c r="D90" s="748">
        <v>1706.449057</v>
      </c>
    </row>
    <row r="91" spans="2:4" ht="15" customHeight="1">
      <c r="B91" s="199">
        <v>59</v>
      </c>
      <c r="C91" s="202" t="s">
        <v>2510</v>
      </c>
      <c r="D91" s="748">
        <v>19986.655886</v>
      </c>
    </row>
    <row r="92" spans="2:4" ht="15" customHeight="1">
      <c r="B92" s="199">
        <v>60</v>
      </c>
      <c r="C92" s="202" t="s">
        <v>810</v>
      </c>
      <c r="D92" s="748">
        <v>100340.923303</v>
      </c>
    </row>
    <row r="93" spans="2:4" ht="15" customHeight="1">
      <c r="B93" s="793" t="s">
        <v>2511</v>
      </c>
      <c r="C93" s="794"/>
      <c r="D93" s="802" t="s">
        <v>2479</v>
      </c>
    </row>
    <row r="94" spans="2:4" ht="15" customHeight="1">
      <c r="B94" s="82">
        <v>61</v>
      </c>
      <c r="C94" s="149" t="s">
        <v>710</v>
      </c>
      <c r="D94" s="961">
        <v>0.1699</v>
      </c>
    </row>
    <row r="95" spans="2:4" ht="15" customHeight="1">
      <c r="B95" s="82">
        <v>62</v>
      </c>
      <c r="C95" s="149" t="s">
        <v>713</v>
      </c>
      <c r="D95" s="961">
        <v>0.1822</v>
      </c>
    </row>
    <row r="96" spans="2:4" ht="15" customHeight="1">
      <c r="B96" s="82">
        <v>63</v>
      </c>
      <c r="C96" s="149" t="s">
        <v>673</v>
      </c>
      <c r="D96" s="961">
        <v>0.19919999999999999</v>
      </c>
    </row>
    <row r="97" spans="2:4" ht="15" customHeight="1">
      <c r="B97" s="82">
        <v>64</v>
      </c>
      <c r="C97" s="475" t="s">
        <v>2512</v>
      </c>
      <c r="D97" s="961">
        <v>0.1507</v>
      </c>
    </row>
    <row r="98" spans="2:4" ht="15" customHeight="1">
      <c r="B98" s="82">
        <v>65</v>
      </c>
      <c r="C98" s="140" t="s">
        <v>674</v>
      </c>
      <c r="D98" s="961">
        <v>2.5000000004235561E-2</v>
      </c>
    </row>
    <row r="99" spans="2:4" ht="15" customHeight="1">
      <c r="B99" s="82">
        <v>66</v>
      </c>
      <c r="C99" s="140" t="s">
        <v>2513</v>
      </c>
      <c r="D99" s="961">
        <v>2.5000000004235561E-2</v>
      </c>
    </row>
    <row r="100" spans="2:4" ht="15" customHeight="1">
      <c r="B100" s="82">
        <v>67</v>
      </c>
      <c r="C100" s="140" t="s">
        <v>676</v>
      </c>
      <c r="D100" s="961">
        <v>4.5000000003637596E-2</v>
      </c>
    </row>
    <row r="101" spans="2:4" ht="15" customHeight="1">
      <c r="B101" s="82" t="s">
        <v>677</v>
      </c>
      <c r="C101" s="149" t="s">
        <v>2514</v>
      </c>
      <c r="D101" s="961">
        <v>0</v>
      </c>
    </row>
    <row r="102" spans="2:4" ht="15" customHeight="1">
      <c r="B102" s="82" t="s">
        <v>2515</v>
      </c>
      <c r="C102" s="149" t="s">
        <v>2516</v>
      </c>
      <c r="D102" s="961">
        <v>1.0700000000000001E-2</v>
      </c>
    </row>
    <row r="103" spans="2:4" ht="15" customHeight="1">
      <c r="B103" s="82">
        <v>68</v>
      </c>
      <c r="C103" s="472" t="s">
        <v>2517</v>
      </c>
      <c r="D103" s="961">
        <v>0.10589221406618574</v>
      </c>
    </row>
    <row r="104" spans="2:4" ht="15" customHeight="1">
      <c r="B104" s="82">
        <v>69</v>
      </c>
      <c r="C104" s="204" t="s">
        <v>24</v>
      </c>
      <c r="D104" s="800" t="s">
        <v>2479</v>
      </c>
    </row>
    <row r="105" spans="2:4" ht="15" customHeight="1">
      <c r="B105" s="82">
        <v>70</v>
      </c>
      <c r="C105" s="204" t="s">
        <v>24</v>
      </c>
      <c r="D105" s="800" t="s">
        <v>2479</v>
      </c>
    </row>
    <row r="106" spans="2:4" ht="15" customHeight="1">
      <c r="B106" s="82">
        <v>71</v>
      </c>
      <c r="C106" s="204" t="s">
        <v>24</v>
      </c>
      <c r="D106" s="800" t="s">
        <v>2479</v>
      </c>
    </row>
    <row r="107" spans="2:4" ht="15" customHeight="1">
      <c r="B107" s="793" t="s">
        <v>679</v>
      </c>
      <c r="C107" s="794"/>
      <c r="D107" s="802" t="s">
        <v>2479</v>
      </c>
    </row>
    <row r="108" spans="2:4" ht="15" customHeight="1">
      <c r="B108" s="344">
        <v>72</v>
      </c>
      <c r="C108" s="417" t="s">
        <v>2518</v>
      </c>
      <c r="D108" s="801">
        <v>382.03312</v>
      </c>
    </row>
    <row r="109" spans="2:4" ht="15" customHeight="1">
      <c r="B109" s="82">
        <v>73</v>
      </c>
      <c r="C109" s="149" t="s">
        <v>680</v>
      </c>
      <c r="D109" s="749">
        <v>1630.2137439999999</v>
      </c>
    </row>
    <row r="110" spans="2:4" ht="15" customHeight="1">
      <c r="B110" s="82">
        <v>74</v>
      </c>
      <c r="C110" s="149" t="s">
        <v>24</v>
      </c>
      <c r="D110" s="749">
        <v>0</v>
      </c>
    </row>
    <row r="111" spans="2:4" ht="15" customHeight="1">
      <c r="B111" s="82">
        <v>75</v>
      </c>
      <c r="C111" s="149" t="s">
        <v>2519</v>
      </c>
      <c r="D111" s="749">
        <v>0</v>
      </c>
    </row>
    <row r="112" spans="2:4" ht="15" customHeight="1">
      <c r="B112" s="793" t="s">
        <v>681</v>
      </c>
      <c r="C112" s="794"/>
      <c r="D112" s="803" t="s">
        <v>2479</v>
      </c>
    </row>
    <row r="113" spans="2:4" ht="15" customHeight="1">
      <c r="B113" s="82">
        <v>76</v>
      </c>
      <c r="C113" s="149" t="s">
        <v>682</v>
      </c>
      <c r="D113" s="749">
        <v>0</v>
      </c>
    </row>
    <row r="114" spans="2:4" ht="15" customHeight="1">
      <c r="B114" s="82">
        <v>77</v>
      </c>
      <c r="C114" s="149" t="s">
        <v>683</v>
      </c>
      <c r="D114" s="749">
        <v>0</v>
      </c>
    </row>
    <row r="115" spans="2:4" ht="15" customHeight="1">
      <c r="B115" s="82">
        <v>78</v>
      </c>
      <c r="C115" s="149" t="s">
        <v>684</v>
      </c>
      <c r="D115" s="749">
        <v>0</v>
      </c>
    </row>
    <row r="116" spans="2:4" ht="15" customHeight="1">
      <c r="B116" s="82">
        <v>79</v>
      </c>
      <c r="C116" s="149" t="s">
        <v>685</v>
      </c>
      <c r="D116" s="749">
        <v>3.6122732400000004</v>
      </c>
    </row>
    <row r="117" spans="2:4" ht="15" customHeight="1">
      <c r="B117" s="795" t="s">
        <v>686</v>
      </c>
      <c r="C117" s="796"/>
      <c r="D117" s="804" t="s">
        <v>2479</v>
      </c>
    </row>
    <row r="118" spans="2:4" ht="15" customHeight="1">
      <c r="B118" s="82">
        <v>80</v>
      </c>
      <c r="C118" s="149" t="s">
        <v>687</v>
      </c>
      <c r="D118" s="798">
        <v>0</v>
      </c>
    </row>
    <row r="119" spans="2:4" ht="15" customHeight="1">
      <c r="B119" s="82">
        <v>81</v>
      </c>
      <c r="C119" s="149" t="s">
        <v>688</v>
      </c>
      <c r="D119" s="798">
        <v>0</v>
      </c>
    </row>
    <row r="120" spans="2:4" ht="15" customHeight="1">
      <c r="B120" s="82">
        <v>82</v>
      </c>
      <c r="C120" s="149" t="s">
        <v>689</v>
      </c>
      <c r="D120" s="797">
        <v>0</v>
      </c>
    </row>
    <row r="121" spans="2:4" ht="15" customHeight="1">
      <c r="B121" s="82">
        <v>83</v>
      </c>
      <c r="C121" s="149" t="s">
        <v>690</v>
      </c>
      <c r="D121" s="797">
        <v>0</v>
      </c>
    </row>
    <row r="122" spans="2:4" ht="15" customHeight="1">
      <c r="B122" s="82">
        <v>84</v>
      </c>
      <c r="C122" s="149" t="s">
        <v>691</v>
      </c>
      <c r="D122" s="797">
        <v>0</v>
      </c>
    </row>
    <row r="123" spans="2:4" ht="15" customHeight="1">
      <c r="B123" s="82">
        <v>85</v>
      </c>
      <c r="C123" s="149" t="s">
        <v>692</v>
      </c>
      <c r="D123" s="797">
        <v>0</v>
      </c>
    </row>
    <row r="124" spans="2:4" ht="15" customHeight="1">
      <c r="B124" s="22"/>
    </row>
    <row r="125" spans="2:4" ht="15" customHeight="1">
      <c r="B125" s="22"/>
    </row>
    <row r="126" spans="2:4" ht="15" customHeight="1">
      <c r="B126" s="21"/>
    </row>
    <row r="127" spans="2:4" ht="15" customHeight="1">
      <c r="B127" s="21"/>
    </row>
    <row r="128" spans="2:4" ht="15" customHeight="1">
      <c r="B128" s="21"/>
    </row>
    <row r="129" spans="2:2" ht="15" customHeight="1">
      <c r="B129" s="21"/>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0" orientation="portrait" r:id="rId1"/>
  <headerFooter>
    <oddHeader>&amp;CEN
Annex VII</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59.140625" customWidth="1"/>
    <col min="4" max="10" width="14.28515625" customWidth="1"/>
  </cols>
  <sheetData>
    <row r="2" spans="2:11">
      <c r="B2" s="442" t="s">
        <v>693</v>
      </c>
    </row>
    <row r="4" spans="2:11">
      <c r="B4"/>
    </row>
    <row r="5" spans="2:11">
      <c r="B5" s="925" t="s">
        <v>2611</v>
      </c>
      <c r="C5" s="57"/>
      <c r="D5" s="167" t="s">
        <v>363</v>
      </c>
      <c r="E5" s="167" t="s">
        <v>364</v>
      </c>
    </row>
    <row r="6" spans="2:11" ht="68.25" customHeight="1">
      <c r="B6" s="57"/>
      <c r="C6" s="57" t="s">
        <v>475</v>
      </c>
      <c r="D6" s="926" t="s">
        <v>476</v>
      </c>
      <c r="E6" s="926" t="s">
        <v>477</v>
      </c>
    </row>
    <row r="7" spans="2:11">
      <c r="B7" s="65"/>
      <c r="C7" s="168" t="s">
        <v>484</v>
      </c>
      <c r="D7" s="169"/>
      <c r="E7" s="11"/>
      <c r="K7" s="12"/>
    </row>
    <row r="8" spans="2:11">
      <c r="B8" s="84">
        <v>1</v>
      </c>
      <c r="C8" s="170" t="s">
        <v>485</v>
      </c>
      <c r="D8" s="463">
        <v>497</v>
      </c>
      <c r="E8" s="464">
        <v>180</v>
      </c>
    </row>
    <row r="9" spans="2:11">
      <c r="B9" s="84">
        <f>B8+1</f>
        <v>2</v>
      </c>
      <c r="C9" s="170" t="s">
        <v>486</v>
      </c>
      <c r="D9" s="463">
        <v>3520</v>
      </c>
      <c r="E9" s="464">
        <v>5779</v>
      </c>
    </row>
    <row r="10" spans="2:11">
      <c r="B10" s="84">
        <f t="shared" ref="B10:B20" si="0">B9+1</f>
        <v>3</v>
      </c>
      <c r="C10" s="170" t="s">
        <v>487</v>
      </c>
      <c r="D10" s="463">
        <v>133009</v>
      </c>
      <c r="E10" s="464">
        <v>198603</v>
      </c>
    </row>
    <row r="11" spans="2:11">
      <c r="B11" s="84">
        <f t="shared" si="0"/>
        <v>4</v>
      </c>
      <c r="C11" s="170" t="s">
        <v>488</v>
      </c>
      <c r="D11" s="463">
        <v>29109</v>
      </c>
      <c r="E11" s="464">
        <v>33878</v>
      </c>
    </row>
    <row r="12" spans="2:11">
      <c r="B12" s="84">
        <f t="shared" si="0"/>
        <v>5</v>
      </c>
      <c r="C12" s="170" t="s">
        <v>489</v>
      </c>
      <c r="D12" s="463">
        <v>1797</v>
      </c>
      <c r="E12" s="464">
        <v>3793</v>
      </c>
    </row>
    <row r="13" spans="2:11">
      <c r="B13" s="84">
        <f t="shared" si="0"/>
        <v>6</v>
      </c>
      <c r="C13" s="170" t="s">
        <v>490</v>
      </c>
      <c r="D13" s="463">
        <v>828</v>
      </c>
      <c r="E13" s="464">
        <v>879</v>
      </c>
    </row>
    <row r="14" spans="2:11">
      <c r="B14" s="84">
        <f t="shared" si="0"/>
        <v>7</v>
      </c>
      <c r="C14" s="170" t="s">
        <v>491</v>
      </c>
      <c r="D14" s="463">
        <v>5721</v>
      </c>
      <c r="E14" s="464">
        <v>1810</v>
      </c>
    </row>
    <row r="15" spans="2:11">
      <c r="B15" s="84">
        <f t="shared" si="0"/>
        <v>8</v>
      </c>
      <c r="C15" s="170" t="s">
        <v>492</v>
      </c>
      <c r="D15" s="463">
        <v>0</v>
      </c>
      <c r="E15" s="464">
        <v>0</v>
      </c>
    </row>
    <row r="16" spans="2:11">
      <c r="B16" s="84">
        <f t="shared" si="0"/>
        <v>9</v>
      </c>
      <c r="C16" s="170" t="s">
        <v>493</v>
      </c>
      <c r="D16" s="463">
        <v>610</v>
      </c>
      <c r="E16" s="464">
        <v>633</v>
      </c>
    </row>
    <row r="17" spans="2:5">
      <c r="B17" s="84">
        <f t="shared" si="0"/>
        <v>10</v>
      </c>
      <c r="C17" s="170" t="s">
        <v>494</v>
      </c>
      <c r="D17" s="463">
        <v>333</v>
      </c>
      <c r="E17" s="464">
        <v>352</v>
      </c>
    </row>
    <row r="18" spans="2:5">
      <c r="B18" s="84">
        <f t="shared" si="0"/>
        <v>11</v>
      </c>
      <c r="C18" s="170" t="s">
        <v>495</v>
      </c>
      <c r="D18" s="463">
        <v>0</v>
      </c>
      <c r="E18" s="464">
        <v>0</v>
      </c>
    </row>
    <row r="19" spans="2:5">
      <c r="B19" s="84">
        <f t="shared" si="0"/>
        <v>12</v>
      </c>
      <c r="C19" s="170" t="s">
        <v>496</v>
      </c>
      <c r="D19" s="463">
        <v>909</v>
      </c>
      <c r="E19" s="464">
        <v>1196</v>
      </c>
    </row>
    <row r="20" spans="2:5">
      <c r="B20" s="84">
        <f t="shared" si="0"/>
        <v>13</v>
      </c>
      <c r="C20" s="171" t="s">
        <v>497</v>
      </c>
      <c r="D20" s="466">
        <v>176333</v>
      </c>
      <c r="E20" s="467">
        <v>247103</v>
      </c>
    </row>
    <row r="21" spans="2:5">
      <c r="B21" s="84"/>
      <c r="C21" s="168" t="s">
        <v>498</v>
      </c>
      <c r="D21" s="169"/>
      <c r="E21" s="11"/>
    </row>
    <row r="22" spans="2:5">
      <c r="B22" s="84">
        <f>B20+1</f>
        <v>14</v>
      </c>
      <c r="C22" s="170" t="s">
        <v>499</v>
      </c>
      <c r="D22" s="463">
        <v>2229</v>
      </c>
      <c r="E22" s="464">
        <v>5471</v>
      </c>
    </row>
    <row r="23" spans="2:5">
      <c r="B23" s="84">
        <f>B22+1</f>
        <v>15</v>
      </c>
      <c r="C23" s="170" t="s">
        <v>500</v>
      </c>
      <c r="D23" s="463">
        <v>106535</v>
      </c>
      <c r="E23" s="464">
        <v>106326</v>
      </c>
    </row>
    <row r="24" spans="2:5">
      <c r="B24" s="84">
        <f t="shared" ref="B24:B31" si="1">B23+1</f>
        <v>16</v>
      </c>
      <c r="C24" s="170" t="s">
        <v>501</v>
      </c>
      <c r="D24" s="463">
        <v>41650</v>
      </c>
      <c r="E24" s="464">
        <v>105726</v>
      </c>
    </row>
    <row r="25" spans="2:5">
      <c r="B25" s="84">
        <f t="shared" si="1"/>
        <v>17</v>
      </c>
      <c r="C25" s="170" t="s">
        <v>489</v>
      </c>
      <c r="D25" s="463">
        <v>2042</v>
      </c>
      <c r="E25" s="464">
        <v>4545</v>
      </c>
    </row>
    <row r="26" spans="2:5">
      <c r="B26" s="84">
        <f t="shared" si="1"/>
        <v>18</v>
      </c>
      <c r="C26" s="170" t="s">
        <v>502</v>
      </c>
      <c r="D26" s="463">
        <v>496</v>
      </c>
      <c r="E26" s="464">
        <v>469</v>
      </c>
    </row>
    <row r="27" spans="2:5">
      <c r="B27" s="84">
        <f t="shared" si="1"/>
        <v>19</v>
      </c>
      <c r="C27" s="170" t="s">
        <v>503</v>
      </c>
      <c r="D27" s="463">
        <v>489</v>
      </c>
      <c r="E27" s="464">
        <v>394</v>
      </c>
    </row>
    <row r="28" spans="2:5">
      <c r="B28" s="84">
        <f t="shared" si="1"/>
        <v>20</v>
      </c>
      <c r="C28" s="170" t="s">
        <v>504</v>
      </c>
      <c r="D28" s="463">
        <v>820</v>
      </c>
      <c r="E28" s="464">
        <v>1907</v>
      </c>
    </row>
    <row r="29" spans="2:5">
      <c r="B29" s="84">
        <f t="shared" si="1"/>
        <v>21</v>
      </c>
      <c r="C29" s="170" t="s">
        <v>505</v>
      </c>
      <c r="D29" s="463">
        <v>1413</v>
      </c>
      <c r="E29" s="464">
        <v>1810</v>
      </c>
    </row>
    <row r="30" spans="2:5">
      <c r="B30" s="84">
        <f t="shared" si="1"/>
        <v>22</v>
      </c>
      <c r="C30" s="170" t="s">
        <v>506</v>
      </c>
      <c r="D30" s="463">
        <v>1400</v>
      </c>
      <c r="E30" s="464">
        <v>1706</v>
      </c>
    </row>
    <row r="31" spans="2:5">
      <c r="B31" s="172">
        <f t="shared" si="1"/>
        <v>23</v>
      </c>
      <c r="C31" s="171" t="s">
        <v>507</v>
      </c>
      <c r="D31" s="466">
        <v>155674</v>
      </c>
      <c r="E31" s="467">
        <v>226648</v>
      </c>
    </row>
    <row r="32" spans="2:5">
      <c r="B32" s="84"/>
      <c r="C32" s="168" t="s">
        <v>2567</v>
      </c>
      <c r="D32" s="169"/>
      <c r="E32" s="11"/>
    </row>
    <row r="33" spans="2:5">
      <c r="B33" s="84">
        <v>24</v>
      </c>
      <c r="C33" s="170" t="s">
        <v>508</v>
      </c>
      <c r="D33" s="463">
        <v>5791</v>
      </c>
      <c r="E33" s="464">
        <v>5791</v>
      </c>
    </row>
    <row r="34" spans="2:5">
      <c r="B34" s="84">
        <v>25</v>
      </c>
      <c r="C34" s="170" t="s">
        <v>509</v>
      </c>
      <c r="D34" s="463">
        <v>848</v>
      </c>
      <c r="E34" s="464">
        <v>848</v>
      </c>
    </row>
    <row r="35" spans="2:5">
      <c r="B35" s="84">
        <v>26</v>
      </c>
      <c r="C35" s="170" t="s">
        <v>510</v>
      </c>
      <c r="D35" s="463">
        <v>5146</v>
      </c>
      <c r="E35" s="464">
        <v>5146</v>
      </c>
    </row>
    <row r="36" spans="2:5">
      <c r="B36" s="84">
        <v>27</v>
      </c>
      <c r="C36" s="170" t="s">
        <v>511</v>
      </c>
      <c r="D36" s="463">
        <v>903</v>
      </c>
      <c r="E36" s="464">
        <v>903</v>
      </c>
    </row>
    <row r="37" spans="2:5">
      <c r="B37" s="84">
        <v>28</v>
      </c>
      <c r="C37" s="170" t="s">
        <v>512</v>
      </c>
      <c r="D37" s="463">
        <v>5025</v>
      </c>
      <c r="E37" s="464">
        <v>5025</v>
      </c>
    </row>
    <row r="38" spans="2:5">
      <c r="B38" s="84">
        <v>29</v>
      </c>
      <c r="C38" s="170" t="s">
        <v>513</v>
      </c>
      <c r="D38" s="463">
        <v>38</v>
      </c>
      <c r="E38" s="464">
        <v>38</v>
      </c>
    </row>
    <row r="39" spans="2:5">
      <c r="B39" s="84">
        <v>30</v>
      </c>
      <c r="C39" s="170" t="s">
        <v>514</v>
      </c>
      <c r="D39" s="463">
        <v>519</v>
      </c>
      <c r="E39" s="464">
        <v>519</v>
      </c>
    </row>
    <row r="40" spans="2:5">
      <c r="B40" s="84">
        <v>31</v>
      </c>
      <c r="C40" s="170" t="s">
        <v>515</v>
      </c>
      <c r="D40" s="463">
        <v>387</v>
      </c>
      <c r="E40" s="464">
        <v>387</v>
      </c>
    </row>
    <row r="41" spans="2:5">
      <c r="B41" s="84">
        <v>32</v>
      </c>
      <c r="C41" s="170" t="s">
        <v>516</v>
      </c>
      <c r="D41" s="463">
        <v>1000</v>
      </c>
      <c r="E41" s="464">
        <v>1241</v>
      </c>
    </row>
    <row r="42" spans="2:5">
      <c r="B42" s="84">
        <v>33</v>
      </c>
      <c r="C42" s="170" t="s">
        <v>2633</v>
      </c>
      <c r="D42" s="463">
        <v>1000</v>
      </c>
      <c r="E42" s="464">
        <v>1233</v>
      </c>
    </row>
    <row r="43" spans="2:5">
      <c r="B43" s="84">
        <v>34</v>
      </c>
      <c r="C43" s="170" t="s">
        <v>517</v>
      </c>
      <c r="D43" s="463">
        <v>734</v>
      </c>
      <c r="E43" s="464">
        <v>736</v>
      </c>
    </row>
    <row r="44" spans="2:5">
      <c r="B44" s="84">
        <v>35</v>
      </c>
      <c r="C44" s="170" t="s">
        <v>2634</v>
      </c>
      <c r="D44" s="463">
        <v>267</v>
      </c>
      <c r="E44" s="464">
        <v>267</v>
      </c>
    </row>
    <row r="45" spans="2:5">
      <c r="B45" s="84">
        <v>36</v>
      </c>
      <c r="C45" s="170" t="s">
        <v>518</v>
      </c>
      <c r="D45" s="463">
        <v>202</v>
      </c>
      <c r="E45" s="464">
        <v>202</v>
      </c>
    </row>
    <row r="46" spans="2:5">
      <c r="B46" s="172">
        <v>37</v>
      </c>
      <c r="C46" s="171" t="s">
        <v>519</v>
      </c>
      <c r="D46" s="466">
        <v>20660</v>
      </c>
      <c r="E46" s="467">
        <v>20901</v>
      </c>
    </row>
    <row r="47" spans="2:5">
      <c r="B47" s="84"/>
      <c r="C47" s="168"/>
      <c r="D47" s="169"/>
      <c r="E47" s="11"/>
    </row>
    <row r="48" spans="2:5">
      <c r="B48" s="172">
        <v>38</v>
      </c>
      <c r="C48" s="171" t="s">
        <v>520</v>
      </c>
      <c r="D48" s="466">
        <v>176333</v>
      </c>
      <c r="E48" s="467">
        <v>254830</v>
      </c>
    </row>
    <row r="49" spans="3:8">
      <c r="C49" s="10"/>
      <c r="D49" s="10"/>
      <c r="E49" s="10"/>
    </row>
    <row r="50" spans="3:8">
      <c r="C50" s="10"/>
      <c r="D50" s="10"/>
      <c r="E50" s="10"/>
      <c r="F50" s="10"/>
      <c r="G50" s="10"/>
      <c r="H50" s="10"/>
    </row>
    <row r="51" spans="3:8">
      <c r="C51" s="10"/>
      <c r="D51" s="10"/>
      <c r="E51" s="10"/>
      <c r="F51" s="10"/>
      <c r="G51" s="10"/>
      <c r="H51" s="10"/>
    </row>
    <row r="52" spans="3:8">
      <c r="C52" s="1096"/>
      <c r="D52" s="1096"/>
    </row>
    <row r="53" spans="3:8">
      <c r="C53" s="1095"/>
      <c r="D53" s="1095"/>
    </row>
    <row r="54" spans="3:8">
      <c r="C54" s="1097"/>
      <c r="D54" s="1097"/>
    </row>
    <row r="55" spans="3:8">
      <c r="C55" s="1097"/>
      <c r="D55" s="1097"/>
    </row>
    <row r="56" spans="3:8">
      <c r="C56" s="1097"/>
      <c r="D56" s="1097"/>
    </row>
    <row r="57" spans="3:8">
      <c r="C57" s="1095"/>
      <c r="D57" s="1095"/>
    </row>
  </sheetData>
  <mergeCells count="6">
    <mergeCell ref="C55:D55"/>
    <mergeCell ref="C56:D56"/>
    <mergeCell ref="C57:D57"/>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I53"/>
  <sheetViews>
    <sheetView showGridLines="0" showRowColHeaders="0" zoomScale="85" zoomScaleNormal="85" zoomScalePageLayoutView="90" workbookViewId="0"/>
  </sheetViews>
  <sheetFormatPr baseColWidth="10" defaultColWidth="9" defaultRowHeight="15"/>
  <cols>
    <col min="1" max="1" width="2.85546875" customWidth="1"/>
    <col min="2" max="2" width="9.140625" bestFit="1" customWidth="1"/>
    <col min="3" max="3" width="51" customWidth="1"/>
    <col min="4" max="35" width="24.5703125" customWidth="1"/>
  </cols>
  <sheetData>
    <row r="1" spans="1:35">
      <c r="A1" s="440"/>
    </row>
    <row r="2" spans="1:35">
      <c r="B2" s="439" t="s">
        <v>694</v>
      </c>
    </row>
    <row r="3" spans="1:35">
      <c r="B3" s="9"/>
    </row>
    <row r="5" spans="1:35">
      <c r="B5" s="925" t="s">
        <v>2611</v>
      </c>
      <c r="C5" s="57"/>
      <c r="D5" s="1106" t="s">
        <v>363</v>
      </c>
      <c r="E5" s="1106"/>
      <c r="F5" s="1106"/>
      <c r="G5" s="1106"/>
      <c r="H5" s="1106"/>
      <c r="I5" s="1106"/>
      <c r="J5" s="1106"/>
      <c r="K5" s="1106"/>
      <c r="L5" s="1106"/>
      <c r="M5" s="1106"/>
      <c r="N5" s="1106"/>
      <c r="O5" s="1106"/>
      <c r="P5" s="1106"/>
      <c r="Q5" s="1106"/>
      <c r="R5" s="1106"/>
      <c r="S5" s="1106"/>
      <c r="T5" s="1106"/>
      <c r="U5" s="1106"/>
      <c r="V5" s="1106"/>
      <c r="W5" s="1106"/>
      <c r="X5" s="1106"/>
      <c r="Y5" s="1106"/>
      <c r="Z5" s="1106"/>
      <c r="AA5" s="1106"/>
      <c r="AB5" s="1106"/>
      <c r="AC5" s="1106"/>
      <c r="AD5" s="1106"/>
      <c r="AE5" s="1106"/>
      <c r="AF5" s="1106"/>
      <c r="AG5" s="1106"/>
      <c r="AH5" s="1106"/>
      <c r="AI5" s="1106"/>
    </row>
    <row r="6" spans="1:35" ht="15" customHeight="1">
      <c r="B6" s="57"/>
      <c r="C6" s="206"/>
      <c r="D6" s="1105" t="s">
        <v>695</v>
      </c>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row>
    <row r="7" spans="1:35">
      <c r="B7" s="476">
        <v>1</v>
      </c>
      <c r="C7" s="477" t="s">
        <v>696</v>
      </c>
      <c r="D7" s="478" t="s">
        <v>546</v>
      </c>
      <c r="E7" s="478" t="s">
        <v>546</v>
      </c>
      <c r="F7" s="478" t="s">
        <v>546</v>
      </c>
      <c r="G7" s="478" t="s">
        <v>546</v>
      </c>
      <c r="H7" s="478" t="s">
        <v>546</v>
      </c>
      <c r="I7" s="478" t="s">
        <v>546</v>
      </c>
      <c r="J7" s="478" t="s">
        <v>546</v>
      </c>
      <c r="K7" s="478" t="s">
        <v>546</v>
      </c>
      <c r="L7" s="478" t="s">
        <v>546</v>
      </c>
      <c r="M7" s="478" t="s">
        <v>546</v>
      </c>
      <c r="N7" s="478" t="s">
        <v>546</v>
      </c>
      <c r="O7" s="478" t="s">
        <v>546</v>
      </c>
      <c r="P7" s="478" t="s">
        <v>546</v>
      </c>
      <c r="Q7" s="478" t="s">
        <v>546</v>
      </c>
      <c r="R7" s="478" t="s">
        <v>546</v>
      </c>
      <c r="S7" s="478" t="s">
        <v>546</v>
      </c>
      <c r="T7" s="478" t="s">
        <v>546</v>
      </c>
      <c r="U7" s="478" t="s">
        <v>546</v>
      </c>
      <c r="V7" s="478" t="s">
        <v>557</v>
      </c>
      <c r="W7" s="478" t="s">
        <v>557</v>
      </c>
      <c r="X7" s="478" t="s">
        <v>557</v>
      </c>
      <c r="Y7" s="478" t="s">
        <v>557</v>
      </c>
      <c r="Z7" s="478" t="s">
        <v>557</v>
      </c>
      <c r="AA7" s="478" t="s">
        <v>557</v>
      </c>
      <c r="AB7" s="478" t="s">
        <v>557</v>
      </c>
      <c r="AC7" s="478" t="s">
        <v>557</v>
      </c>
      <c r="AD7" s="478" t="s">
        <v>557</v>
      </c>
      <c r="AE7" s="478" t="s">
        <v>697</v>
      </c>
      <c r="AF7" s="478" t="s">
        <v>697</v>
      </c>
      <c r="AG7" s="478" t="s">
        <v>697</v>
      </c>
      <c r="AH7" s="478" t="s">
        <v>697</v>
      </c>
      <c r="AI7" s="478" t="s">
        <v>697</v>
      </c>
    </row>
    <row r="8" spans="1:35">
      <c r="B8" s="476"/>
      <c r="C8" s="477" t="s">
        <v>698</v>
      </c>
      <c r="D8" s="478" t="s">
        <v>2568</v>
      </c>
      <c r="E8" s="478" t="s">
        <v>2568</v>
      </c>
      <c r="F8" s="478" t="s">
        <v>2568</v>
      </c>
      <c r="G8" s="478" t="s">
        <v>2568</v>
      </c>
      <c r="H8" s="478" t="s">
        <v>2568</v>
      </c>
      <c r="I8" s="479" t="s">
        <v>2568</v>
      </c>
      <c r="J8" s="479" t="s">
        <v>2568</v>
      </c>
      <c r="K8" s="479" t="s">
        <v>2568</v>
      </c>
      <c r="L8" s="479" t="s">
        <v>2568</v>
      </c>
      <c r="M8" s="479" t="s">
        <v>2568</v>
      </c>
      <c r="N8" s="479" t="s">
        <v>2568</v>
      </c>
      <c r="O8" s="479" t="s">
        <v>2568</v>
      </c>
      <c r="P8" s="479" t="s">
        <v>2568</v>
      </c>
      <c r="Q8" s="479" t="s">
        <v>2568</v>
      </c>
      <c r="R8" s="479" t="s">
        <v>2568</v>
      </c>
      <c r="S8" s="479" t="s">
        <v>2568</v>
      </c>
      <c r="T8" s="479" t="s">
        <v>2568</v>
      </c>
      <c r="U8" s="479" t="s">
        <v>2568</v>
      </c>
      <c r="V8" s="479">
        <v>0.2389</v>
      </c>
      <c r="W8" s="479">
        <v>0.2389</v>
      </c>
      <c r="X8" s="479">
        <v>0.2389</v>
      </c>
      <c r="Y8" s="479">
        <v>0.2389</v>
      </c>
      <c r="Z8" s="479">
        <v>0.2389</v>
      </c>
      <c r="AA8" s="479">
        <v>0.2389</v>
      </c>
      <c r="AB8" s="479">
        <v>0.2389</v>
      </c>
      <c r="AC8" s="479">
        <v>0.2389</v>
      </c>
      <c r="AD8" s="479">
        <v>0.2389</v>
      </c>
      <c r="AE8" s="479">
        <v>9.9900000000000003E-2</v>
      </c>
      <c r="AF8" s="479">
        <v>9.9900000000000003E-2</v>
      </c>
      <c r="AG8" s="479">
        <v>9.9900000000000003E-2</v>
      </c>
      <c r="AH8" s="479">
        <v>9.9900000000000003E-2</v>
      </c>
      <c r="AI8" s="479">
        <v>9.9900000000000003E-2</v>
      </c>
    </row>
    <row r="9" spans="1:35">
      <c r="B9" s="913"/>
      <c r="C9" s="914" t="s">
        <v>2580</v>
      </c>
      <c r="D9" s="915" t="s">
        <v>2568</v>
      </c>
      <c r="E9" s="915" t="s">
        <v>2568</v>
      </c>
      <c r="F9" s="915" t="s">
        <v>2568</v>
      </c>
      <c r="G9" s="915" t="s">
        <v>2568</v>
      </c>
      <c r="H9" s="915" t="s">
        <v>2568</v>
      </c>
      <c r="I9" s="916" t="s">
        <v>2568</v>
      </c>
      <c r="J9" s="916" t="s">
        <v>2568</v>
      </c>
      <c r="K9" s="916" t="s">
        <v>2568</v>
      </c>
      <c r="L9" s="916" t="s">
        <v>2568</v>
      </c>
      <c r="M9" s="916" t="s">
        <v>2568</v>
      </c>
      <c r="N9" s="916" t="s">
        <v>2568</v>
      </c>
      <c r="O9" s="916" t="s">
        <v>2568</v>
      </c>
      <c r="P9" s="916" t="s">
        <v>2568</v>
      </c>
      <c r="Q9" s="916" t="s">
        <v>2568</v>
      </c>
      <c r="R9" s="916" t="s">
        <v>2568</v>
      </c>
      <c r="S9" s="916" t="s">
        <v>2568</v>
      </c>
      <c r="T9" s="916" t="s">
        <v>2568</v>
      </c>
      <c r="U9" s="916" t="s">
        <v>2568</v>
      </c>
      <c r="V9" s="916">
        <v>0.23219999999999999</v>
      </c>
      <c r="W9" s="916">
        <v>0.23219999999999999</v>
      </c>
      <c r="X9" s="916">
        <v>0.23219999999999999</v>
      </c>
      <c r="Y9" s="916">
        <v>0.23219999999999999</v>
      </c>
      <c r="Z9" s="916">
        <v>0.23219999999999999</v>
      </c>
      <c r="AA9" s="916">
        <v>0.23219999999999999</v>
      </c>
      <c r="AB9" s="916">
        <v>0.23219999999999999</v>
      </c>
      <c r="AC9" s="916">
        <v>0.23219999999999999</v>
      </c>
      <c r="AD9" s="916">
        <v>0.23219999999999999</v>
      </c>
      <c r="AE9" s="916">
        <v>9.9900000000000003E-2</v>
      </c>
      <c r="AF9" s="916">
        <v>9.9900000000000003E-2</v>
      </c>
      <c r="AG9" s="916">
        <v>9.9900000000000003E-2</v>
      </c>
      <c r="AH9" s="916">
        <v>9.9900000000000003E-2</v>
      </c>
      <c r="AI9" s="916">
        <v>9.9900000000000003E-2</v>
      </c>
    </row>
    <row r="10" spans="1:35">
      <c r="B10" s="476">
        <v>2</v>
      </c>
      <c r="C10" s="477" t="s">
        <v>699</v>
      </c>
      <c r="D10" s="478" t="s">
        <v>700</v>
      </c>
      <c r="E10" s="478" t="s">
        <v>701</v>
      </c>
      <c r="F10" s="478" t="s">
        <v>2569</v>
      </c>
      <c r="G10" s="478" t="s">
        <v>2659</v>
      </c>
      <c r="H10" s="478" t="s">
        <v>2660</v>
      </c>
      <c r="I10" s="478" t="s">
        <v>2661</v>
      </c>
      <c r="J10" s="478" t="s">
        <v>702</v>
      </c>
      <c r="K10" s="478" t="s">
        <v>2570</v>
      </c>
      <c r="L10" s="478" t="s">
        <v>2571</v>
      </c>
      <c r="M10" s="478" t="s">
        <v>2572</v>
      </c>
      <c r="N10" s="478" t="s">
        <v>2573</v>
      </c>
      <c r="O10" s="478" t="s">
        <v>2574</v>
      </c>
      <c r="P10" s="478" t="s">
        <v>2662</v>
      </c>
      <c r="Q10" s="478" t="s">
        <v>2663</v>
      </c>
      <c r="R10" s="478" t="s">
        <v>2664</v>
      </c>
      <c r="S10" s="478" t="s">
        <v>2665</v>
      </c>
      <c r="T10" s="478" t="s">
        <v>2666</v>
      </c>
      <c r="U10" s="478" t="s">
        <v>2667</v>
      </c>
      <c r="V10" s="478" t="s">
        <v>703</v>
      </c>
      <c r="W10" s="478" t="s">
        <v>2668</v>
      </c>
      <c r="X10" s="478" t="s">
        <v>704</v>
      </c>
      <c r="Y10" s="478" t="s">
        <v>2669</v>
      </c>
      <c r="Z10" s="478" t="s">
        <v>2670</v>
      </c>
      <c r="AA10" s="478" t="s">
        <v>2575</v>
      </c>
      <c r="AB10" s="478" t="s">
        <v>2576</v>
      </c>
      <c r="AC10" s="478" t="s">
        <v>2577</v>
      </c>
      <c r="AD10" s="478" t="s">
        <v>705</v>
      </c>
      <c r="AE10" s="478" t="s">
        <v>2578</v>
      </c>
      <c r="AF10" s="478" t="s">
        <v>706</v>
      </c>
      <c r="AG10" s="478" t="s">
        <v>2579</v>
      </c>
      <c r="AH10" s="478" t="s">
        <v>2671</v>
      </c>
      <c r="AI10" s="478" t="s">
        <v>2672</v>
      </c>
    </row>
    <row r="11" spans="1:35">
      <c r="B11" s="476">
        <v>3</v>
      </c>
      <c r="C11" s="477" t="s">
        <v>707</v>
      </c>
      <c r="D11" s="478" t="s">
        <v>806</v>
      </c>
      <c r="E11" s="478" t="s">
        <v>806</v>
      </c>
      <c r="F11" s="478" t="s">
        <v>806</v>
      </c>
      <c r="G11" s="478" t="s">
        <v>806</v>
      </c>
      <c r="H11" s="478" t="s">
        <v>806</v>
      </c>
      <c r="I11" s="478" t="s">
        <v>806</v>
      </c>
      <c r="J11" s="478" t="s">
        <v>806</v>
      </c>
      <c r="K11" s="478" t="s">
        <v>806</v>
      </c>
      <c r="L11" s="478" t="s">
        <v>806</v>
      </c>
      <c r="M11" s="478" t="s">
        <v>806</v>
      </c>
      <c r="N11" s="478" t="s">
        <v>806</v>
      </c>
      <c r="O11" s="478" t="s">
        <v>806</v>
      </c>
      <c r="P11" s="478" t="s">
        <v>806</v>
      </c>
      <c r="Q11" s="478" t="s">
        <v>806</v>
      </c>
      <c r="R11" s="478" t="s">
        <v>806</v>
      </c>
      <c r="S11" s="478" t="s">
        <v>806</v>
      </c>
      <c r="T11" s="478" t="s">
        <v>806</v>
      </c>
      <c r="U11" s="478" t="s">
        <v>806</v>
      </c>
      <c r="V11" s="478" t="s">
        <v>806</v>
      </c>
      <c r="W11" s="478" t="s">
        <v>806</v>
      </c>
      <c r="X11" s="478" t="s">
        <v>806</v>
      </c>
      <c r="Y11" s="478" t="s">
        <v>806</v>
      </c>
      <c r="Z11" s="478" t="s">
        <v>806</v>
      </c>
      <c r="AA11" s="478" t="s">
        <v>806</v>
      </c>
      <c r="AB11" s="478" t="s">
        <v>806</v>
      </c>
      <c r="AC11" s="478" t="s">
        <v>806</v>
      </c>
      <c r="AD11" s="478" t="s">
        <v>806</v>
      </c>
      <c r="AE11" s="478" t="s">
        <v>806</v>
      </c>
      <c r="AF11" s="478" t="s">
        <v>806</v>
      </c>
      <c r="AG11" s="478" t="s">
        <v>806</v>
      </c>
      <c r="AH11" s="478" t="s">
        <v>806</v>
      </c>
      <c r="AI11" s="478" t="s">
        <v>806</v>
      </c>
    </row>
    <row r="12" spans="1:35">
      <c r="B12" s="480"/>
      <c r="C12" s="481" t="s">
        <v>708</v>
      </c>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row>
    <row r="13" spans="1:35">
      <c r="B13" s="476">
        <v>4</v>
      </c>
      <c r="C13" s="477" t="s">
        <v>709</v>
      </c>
      <c r="D13" s="478" t="s">
        <v>710</v>
      </c>
      <c r="E13" s="478" t="s">
        <v>711</v>
      </c>
      <c r="F13" s="478" t="s">
        <v>711</v>
      </c>
      <c r="G13" s="478" t="s">
        <v>711</v>
      </c>
      <c r="H13" s="478" t="s">
        <v>712</v>
      </c>
      <c r="I13" s="478" t="s">
        <v>712</v>
      </c>
      <c r="J13" s="478" t="s">
        <v>712</v>
      </c>
      <c r="K13" s="478" t="s">
        <v>2607</v>
      </c>
      <c r="L13" s="478" t="s">
        <v>2607</v>
      </c>
      <c r="M13" s="478" t="s">
        <v>2607</v>
      </c>
      <c r="N13" s="478" t="s">
        <v>2607</v>
      </c>
      <c r="O13" s="478" t="s">
        <v>2607</v>
      </c>
      <c r="P13" s="478" t="s">
        <v>2607</v>
      </c>
      <c r="Q13" s="478" t="s">
        <v>2607</v>
      </c>
      <c r="R13" s="478" t="s">
        <v>2607</v>
      </c>
      <c r="S13" s="478" t="s">
        <v>2607</v>
      </c>
      <c r="T13" s="478" t="s">
        <v>2607</v>
      </c>
      <c r="U13" s="478" t="s">
        <v>2607</v>
      </c>
      <c r="V13" s="478" t="s">
        <v>711</v>
      </c>
      <c r="W13" s="478" t="s">
        <v>712</v>
      </c>
      <c r="X13" s="478" t="s">
        <v>712</v>
      </c>
      <c r="Y13" s="478" t="s">
        <v>712</v>
      </c>
      <c r="Z13" s="478" t="s">
        <v>712</v>
      </c>
      <c r="AA13" s="478" t="s">
        <v>711</v>
      </c>
      <c r="AB13" s="478" t="s">
        <v>711</v>
      </c>
      <c r="AC13" s="478" t="s">
        <v>711</v>
      </c>
      <c r="AD13" s="478" t="s">
        <v>712</v>
      </c>
      <c r="AE13" s="478" t="s">
        <v>711</v>
      </c>
      <c r="AF13" s="478" t="s">
        <v>712</v>
      </c>
      <c r="AG13" s="478" t="s">
        <v>712</v>
      </c>
      <c r="AH13" s="478" t="s">
        <v>711</v>
      </c>
      <c r="AI13" s="478" t="s">
        <v>712</v>
      </c>
    </row>
    <row r="14" spans="1:35">
      <c r="B14" s="476">
        <v>5</v>
      </c>
      <c r="C14" s="477" t="s">
        <v>714</v>
      </c>
      <c r="D14" s="478" t="s">
        <v>710</v>
      </c>
      <c r="E14" s="478" t="s">
        <v>711</v>
      </c>
      <c r="F14" s="478" t="s">
        <v>711</v>
      </c>
      <c r="G14" s="478" t="s">
        <v>711</v>
      </c>
      <c r="H14" s="478" t="s">
        <v>712</v>
      </c>
      <c r="I14" s="478" t="s">
        <v>712</v>
      </c>
      <c r="J14" s="478" t="s">
        <v>712</v>
      </c>
      <c r="K14" s="478" t="s">
        <v>2607</v>
      </c>
      <c r="L14" s="478" t="s">
        <v>2607</v>
      </c>
      <c r="M14" s="478" t="s">
        <v>2607</v>
      </c>
      <c r="N14" s="478" t="s">
        <v>2607</v>
      </c>
      <c r="O14" s="478" t="s">
        <v>2607</v>
      </c>
      <c r="P14" s="478" t="s">
        <v>2607</v>
      </c>
      <c r="Q14" s="478" t="s">
        <v>2607</v>
      </c>
      <c r="R14" s="478" t="s">
        <v>2607</v>
      </c>
      <c r="S14" s="478" t="s">
        <v>2607</v>
      </c>
      <c r="T14" s="478" t="s">
        <v>2607</v>
      </c>
      <c r="U14" s="478" t="s">
        <v>2607</v>
      </c>
      <c r="V14" s="478" t="s">
        <v>711</v>
      </c>
      <c r="W14" s="478" t="s">
        <v>712</v>
      </c>
      <c r="X14" s="478" t="s">
        <v>712</v>
      </c>
      <c r="Y14" s="478" t="s">
        <v>712</v>
      </c>
      <c r="Z14" s="478" t="s">
        <v>712</v>
      </c>
      <c r="AA14" s="478" t="s">
        <v>711</v>
      </c>
      <c r="AB14" s="478" t="s">
        <v>711</v>
      </c>
      <c r="AC14" s="478" t="s">
        <v>711</v>
      </c>
      <c r="AD14" s="478" t="s">
        <v>712</v>
      </c>
      <c r="AE14" s="478" t="s">
        <v>711</v>
      </c>
      <c r="AF14" s="478" t="s">
        <v>712</v>
      </c>
      <c r="AG14" s="478" t="s">
        <v>712</v>
      </c>
      <c r="AH14" s="478" t="s">
        <v>711</v>
      </c>
      <c r="AI14" s="478" t="s">
        <v>712</v>
      </c>
    </row>
    <row r="15" spans="1:35">
      <c r="B15" s="476">
        <v>6</v>
      </c>
      <c r="C15" s="477" t="s">
        <v>715</v>
      </c>
      <c r="D15" s="478" t="s">
        <v>716</v>
      </c>
      <c r="E15" s="478" t="s">
        <v>716</v>
      </c>
      <c r="F15" s="478" t="s">
        <v>716</v>
      </c>
      <c r="G15" s="478" t="s">
        <v>716</v>
      </c>
      <c r="H15" s="478" t="s">
        <v>716</v>
      </c>
      <c r="I15" s="478" t="s">
        <v>716</v>
      </c>
      <c r="J15" s="478" t="s">
        <v>716</v>
      </c>
      <c r="K15" s="478" t="s">
        <v>716</v>
      </c>
      <c r="L15" s="478" t="s">
        <v>716</v>
      </c>
      <c r="M15" s="478" t="s">
        <v>716</v>
      </c>
      <c r="N15" s="478" t="s">
        <v>716</v>
      </c>
      <c r="O15" s="478" t="s">
        <v>716</v>
      </c>
      <c r="P15" s="478" t="s">
        <v>716</v>
      </c>
      <c r="Q15" s="478" t="s">
        <v>716</v>
      </c>
      <c r="R15" s="478" t="s">
        <v>716</v>
      </c>
      <c r="S15" s="478" t="s">
        <v>716</v>
      </c>
      <c r="T15" s="478" t="s">
        <v>716</v>
      </c>
      <c r="U15" s="478" t="s">
        <v>716</v>
      </c>
      <c r="V15" s="478" t="s">
        <v>717</v>
      </c>
      <c r="W15" s="478" t="s">
        <v>717</v>
      </c>
      <c r="X15" s="478" t="s">
        <v>717</v>
      </c>
      <c r="Y15" s="478" t="s">
        <v>717</v>
      </c>
      <c r="Z15" s="478" t="s">
        <v>717</v>
      </c>
      <c r="AA15" s="478" t="s">
        <v>717</v>
      </c>
      <c r="AB15" s="478" t="s">
        <v>717</v>
      </c>
      <c r="AC15" s="478" t="s">
        <v>717</v>
      </c>
      <c r="AD15" s="478" t="s">
        <v>717</v>
      </c>
      <c r="AE15" s="478" t="s">
        <v>716</v>
      </c>
      <c r="AF15" s="478" t="s">
        <v>716</v>
      </c>
      <c r="AG15" s="478" t="s">
        <v>716</v>
      </c>
      <c r="AH15" s="478" t="s">
        <v>716</v>
      </c>
      <c r="AI15" s="478" t="s">
        <v>716</v>
      </c>
    </row>
    <row r="16" spans="1:35" ht="25.5">
      <c r="B16" s="476">
        <v>7</v>
      </c>
      <c r="C16" s="477" t="s">
        <v>718</v>
      </c>
      <c r="D16" s="917" t="s">
        <v>719</v>
      </c>
      <c r="E16" s="917" t="s">
        <v>516</v>
      </c>
      <c r="F16" s="917" t="s">
        <v>516</v>
      </c>
      <c r="G16" s="917" t="s">
        <v>516</v>
      </c>
      <c r="H16" s="917" t="s">
        <v>505</v>
      </c>
      <c r="I16" s="917" t="s">
        <v>505</v>
      </c>
      <c r="J16" s="917" t="s">
        <v>505</v>
      </c>
      <c r="K16" s="917" t="s">
        <v>781</v>
      </c>
      <c r="L16" s="917" t="s">
        <v>781</v>
      </c>
      <c r="M16" s="917" t="s">
        <v>781</v>
      </c>
      <c r="N16" s="917" t="s">
        <v>781</v>
      </c>
      <c r="O16" s="917" t="s">
        <v>781</v>
      </c>
      <c r="P16" s="917" t="s">
        <v>781</v>
      </c>
      <c r="Q16" s="917" t="s">
        <v>781</v>
      </c>
      <c r="R16" s="917" t="s">
        <v>781</v>
      </c>
      <c r="S16" s="917" t="s">
        <v>781</v>
      </c>
      <c r="T16" s="917" t="s">
        <v>781</v>
      </c>
      <c r="U16" s="917" t="s">
        <v>781</v>
      </c>
      <c r="V16" s="917" t="s">
        <v>516</v>
      </c>
      <c r="W16" s="917" t="s">
        <v>505</v>
      </c>
      <c r="X16" s="917" t="s">
        <v>505</v>
      </c>
      <c r="Y16" s="917" t="s">
        <v>505</v>
      </c>
      <c r="Z16" s="917" t="s">
        <v>505</v>
      </c>
      <c r="AA16" s="917" t="s">
        <v>516</v>
      </c>
      <c r="AB16" s="917" t="s">
        <v>516</v>
      </c>
      <c r="AC16" s="917" t="s">
        <v>516</v>
      </c>
      <c r="AD16" s="917" t="s">
        <v>505</v>
      </c>
      <c r="AE16" s="917" t="s">
        <v>516</v>
      </c>
      <c r="AF16" s="917" t="s">
        <v>505</v>
      </c>
      <c r="AG16" s="917" t="s">
        <v>505</v>
      </c>
      <c r="AH16" s="917" t="s">
        <v>516</v>
      </c>
      <c r="AI16" s="917" t="s">
        <v>505</v>
      </c>
    </row>
    <row r="17" spans="2:35">
      <c r="B17" s="476">
        <v>8</v>
      </c>
      <c r="C17" s="477" t="s">
        <v>720</v>
      </c>
      <c r="D17" s="483">
        <v>5791</v>
      </c>
      <c r="E17" s="483">
        <v>300</v>
      </c>
      <c r="F17" s="483">
        <v>350</v>
      </c>
      <c r="G17" s="483">
        <v>350</v>
      </c>
      <c r="H17" s="483">
        <v>500</v>
      </c>
      <c r="I17" s="483">
        <v>500</v>
      </c>
      <c r="J17" s="483">
        <v>400</v>
      </c>
      <c r="K17" s="483">
        <v>1500</v>
      </c>
      <c r="L17" s="483">
        <v>1000</v>
      </c>
      <c r="M17" s="483">
        <v>1500</v>
      </c>
      <c r="N17" s="483">
        <v>1500</v>
      </c>
      <c r="O17" s="483">
        <v>1000</v>
      </c>
      <c r="P17" s="483">
        <v>500</v>
      </c>
      <c r="Q17" s="483">
        <v>500</v>
      </c>
      <c r="R17" s="483">
        <v>700</v>
      </c>
      <c r="S17" s="483">
        <v>500</v>
      </c>
      <c r="T17" s="483">
        <v>500</v>
      </c>
      <c r="U17" s="483">
        <v>300</v>
      </c>
      <c r="V17" s="483">
        <v>350</v>
      </c>
      <c r="W17" s="483">
        <v>300</v>
      </c>
      <c r="X17" s="483">
        <v>300</v>
      </c>
      <c r="Y17" s="483">
        <v>335</v>
      </c>
      <c r="Z17" s="483">
        <v>370</v>
      </c>
      <c r="AA17" s="483">
        <v>200</v>
      </c>
      <c r="AB17" s="483">
        <v>250</v>
      </c>
      <c r="AC17" s="483">
        <v>100</v>
      </c>
      <c r="AD17" s="483">
        <v>400</v>
      </c>
      <c r="AE17" s="483">
        <v>100</v>
      </c>
      <c r="AF17" s="483">
        <v>300</v>
      </c>
      <c r="AG17" s="483">
        <v>100</v>
      </c>
      <c r="AH17" s="483">
        <v>225</v>
      </c>
      <c r="AI17" s="483">
        <v>200</v>
      </c>
    </row>
    <row r="18" spans="2:35">
      <c r="B18" s="476">
        <v>9</v>
      </c>
      <c r="C18" s="477" t="s">
        <v>721</v>
      </c>
      <c r="D18" s="927" t="s">
        <v>2614</v>
      </c>
      <c r="E18" s="927" t="s">
        <v>2615</v>
      </c>
      <c r="F18" s="927" t="s">
        <v>2616</v>
      </c>
      <c r="G18" s="927" t="s">
        <v>2616</v>
      </c>
      <c r="H18" s="927" t="s">
        <v>2617</v>
      </c>
      <c r="I18" s="927" t="s">
        <v>2617</v>
      </c>
      <c r="J18" s="927" t="s">
        <v>2618</v>
      </c>
      <c r="K18" s="927" t="s">
        <v>2619</v>
      </c>
      <c r="L18" s="927" t="s">
        <v>2620</v>
      </c>
      <c r="M18" s="927" t="s">
        <v>2619</v>
      </c>
      <c r="N18" s="927" t="s">
        <v>2619</v>
      </c>
      <c r="O18" s="927" t="s">
        <v>2620</v>
      </c>
      <c r="P18" s="927" t="s">
        <v>2617</v>
      </c>
      <c r="Q18" s="927" t="s">
        <v>2617</v>
      </c>
      <c r="R18" s="927" t="s">
        <v>2673</v>
      </c>
      <c r="S18" s="927" t="s">
        <v>2617</v>
      </c>
      <c r="T18" s="927" t="s">
        <v>2617</v>
      </c>
      <c r="U18" s="927" t="s">
        <v>2615</v>
      </c>
      <c r="V18" s="927" t="s">
        <v>2616</v>
      </c>
      <c r="W18" s="927" t="s">
        <v>2615</v>
      </c>
      <c r="X18" s="927" t="s">
        <v>2615</v>
      </c>
      <c r="Y18" s="927" t="s">
        <v>2674</v>
      </c>
      <c r="Z18" s="927" t="s">
        <v>2675</v>
      </c>
      <c r="AA18" s="927" t="s">
        <v>2621</v>
      </c>
      <c r="AB18" s="927" t="s">
        <v>2622</v>
      </c>
      <c r="AC18" s="927" t="s">
        <v>2623</v>
      </c>
      <c r="AD18" s="927" t="s">
        <v>2618</v>
      </c>
      <c r="AE18" s="927" t="s">
        <v>2623</v>
      </c>
      <c r="AF18" s="927" t="s">
        <v>2615</v>
      </c>
      <c r="AG18" s="927" t="s">
        <v>2623</v>
      </c>
      <c r="AH18" s="927" t="s">
        <v>2624</v>
      </c>
      <c r="AI18" s="927" t="s">
        <v>2621</v>
      </c>
    </row>
    <row r="19" spans="2:35">
      <c r="B19" s="476" t="s">
        <v>722</v>
      </c>
      <c r="C19" s="477" t="s">
        <v>723</v>
      </c>
      <c r="D19" s="483">
        <v>100</v>
      </c>
      <c r="E19" s="483">
        <v>100</v>
      </c>
      <c r="F19" s="483">
        <v>100</v>
      </c>
      <c r="G19" s="483">
        <v>100</v>
      </c>
      <c r="H19" s="483">
        <v>100</v>
      </c>
      <c r="I19" s="483">
        <v>100</v>
      </c>
      <c r="J19" s="483">
        <v>100</v>
      </c>
      <c r="K19" s="483">
        <v>100</v>
      </c>
      <c r="L19" s="483">
        <v>100</v>
      </c>
      <c r="M19" s="483">
        <v>100</v>
      </c>
      <c r="N19" s="483">
        <v>100</v>
      </c>
      <c r="O19" s="483">
        <v>100</v>
      </c>
      <c r="P19" s="483">
        <v>100</v>
      </c>
      <c r="Q19" s="483">
        <v>100</v>
      </c>
      <c r="R19" s="483">
        <v>100</v>
      </c>
      <c r="S19" s="483">
        <v>100</v>
      </c>
      <c r="T19" s="483">
        <v>100</v>
      </c>
      <c r="U19" s="483">
        <v>100</v>
      </c>
      <c r="V19" s="483">
        <v>100</v>
      </c>
      <c r="W19" s="483">
        <v>100</v>
      </c>
      <c r="X19" s="483">
        <v>100</v>
      </c>
      <c r="Y19" s="483">
        <v>100</v>
      </c>
      <c r="Z19" s="483">
        <v>100</v>
      </c>
      <c r="AA19" s="483">
        <v>100</v>
      </c>
      <c r="AB19" s="483">
        <v>100</v>
      </c>
      <c r="AC19" s="483">
        <v>100</v>
      </c>
      <c r="AD19" s="483">
        <v>100</v>
      </c>
      <c r="AE19" s="483">
        <v>100</v>
      </c>
      <c r="AF19" s="483">
        <v>100</v>
      </c>
      <c r="AG19" s="483">
        <v>100</v>
      </c>
      <c r="AH19" s="483">
        <v>100</v>
      </c>
      <c r="AI19" s="483">
        <v>100</v>
      </c>
    </row>
    <row r="20" spans="2:35">
      <c r="B20" s="476" t="s">
        <v>724</v>
      </c>
      <c r="C20" s="477" t="s">
        <v>725</v>
      </c>
      <c r="D20" s="483" t="s">
        <v>2568</v>
      </c>
      <c r="E20" s="483">
        <v>100</v>
      </c>
      <c r="F20" s="483">
        <v>100</v>
      </c>
      <c r="G20" s="483">
        <v>100</v>
      </c>
      <c r="H20" s="483">
        <v>100</v>
      </c>
      <c r="I20" s="483">
        <v>100</v>
      </c>
      <c r="J20" s="483">
        <v>100</v>
      </c>
      <c r="K20" s="483">
        <v>100</v>
      </c>
      <c r="L20" s="483">
        <v>100</v>
      </c>
      <c r="M20" s="483">
        <v>100</v>
      </c>
      <c r="N20" s="483">
        <v>100</v>
      </c>
      <c r="O20" s="483">
        <v>100</v>
      </c>
      <c r="P20" s="483">
        <v>100</v>
      </c>
      <c r="Q20" s="483">
        <v>100</v>
      </c>
      <c r="R20" s="483">
        <v>100</v>
      </c>
      <c r="S20" s="483">
        <v>100</v>
      </c>
      <c r="T20" s="483">
        <v>100</v>
      </c>
      <c r="U20" s="483">
        <v>100</v>
      </c>
      <c r="V20" s="483">
        <v>100</v>
      </c>
      <c r="W20" s="483">
        <v>100</v>
      </c>
      <c r="X20" s="483">
        <v>100</v>
      </c>
      <c r="Y20" s="483">
        <v>100</v>
      </c>
      <c r="Z20" s="483">
        <v>100</v>
      </c>
      <c r="AA20" s="483">
        <v>100</v>
      </c>
      <c r="AB20" s="483">
        <v>100</v>
      </c>
      <c r="AC20" s="483">
        <v>100</v>
      </c>
      <c r="AD20" s="483">
        <v>100</v>
      </c>
      <c r="AE20" s="483">
        <v>100</v>
      </c>
      <c r="AF20" s="483">
        <v>100</v>
      </c>
      <c r="AG20" s="483">
        <v>100</v>
      </c>
      <c r="AH20" s="483">
        <v>100</v>
      </c>
      <c r="AI20" s="483">
        <v>100</v>
      </c>
    </row>
    <row r="21" spans="2:35">
      <c r="B21" s="476">
        <v>10</v>
      </c>
      <c r="C21" s="477" t="s">
        <v>726</v>
      </c>
      <c r="D21" s="920" t="s">
        <v>588</v>
      </c>
      <c r="E21" s="920" t="s">
        <v>588</v>
      </c>
      <c r="F21" s="920" t="s">
        <v>588</v>
      </c>
      <c r="G21" s="920" t="s">
        <v>588</v>
      </c>
      <c r="H21" s="920" t="s">
        <v>727</v>
      </c>
      <c r="I21" s="920" t="s">
        <v>727</v>
      </c>
      <c r="J21" s="920" t="s">
        <v>727</v>
      </c>
      <c r="K21" s="920" t="s">
        <v>727</v>
      </c>
      <c r="L21" s="920" t="s">
        <v>727</v>
      </c>
      <c r="M21" s="920" t="s">
        <v>727</v>
      </c>
      <c r="N21" s="920" t="s">
        <v>727</v>
      </c>
      <c r="O21" s="920" t="s">
        <v>727</v>
      </c>
      <c r="P21" s="920" t="s">
        <v>727</v>
      </c>
      <c r="Q21" s="920" t="s">
        <v>727</v>
      </c>
      <c r="R21" s="920" t="s">
        <v>727</v>
      </c>
      <c r="S21" s="920" t="s">
        <v>727</v>
      </c>
      <c r="T21" s="920" t="s">
        <v>727</v>
      </c>
      <c r="U21" s="920" t="s">
        <v>727</v>
      </c>
      <c r="V21" s="920" t="s">
        <v>588</v>
      </c>
      <c r="W21" s="920" t="s">
        <v>727</v>
      </c>
      <c r="X21" s="920" t="s">
        <v>727</v>
      </c>
      <c r="Y21" s="920" t="s">
        <v>727</v>
      </c>
      <c r="Z21" s="920" t="s">
        <v>727</v>
      </c>
      <c r="AA21" s="920" t="s">
        <v>588</v>
      </c>
      <c r="AB21" s="920" t="s">
        <v>588</v>
      </c>
      <c r="AC21" s="920" t="s">
        <v>588</v>
      </c>
      <c r="AD21" s="920" t="s">
        <v>727</v>
      </c>
      <c r="AE21" s="920" t="s">
        <v>588</v>
      </c>
      <c r="AF21" s="920" t="s">
        <v>727</v>
      </c>
      <c r="AG21" s="920" t="s">
        <v>727</v>
      </c>
      <c r="AH21" s="920" t="s">
        <v>588</v>
      </c>
      <c r="AI21" s="920" t="s">
        <v>727</v>
      </c>
    </row>
    <row r="22" spans="2:35">
      <c r="B22" s="476">
        <v>11</v>
      </c>
      <c r="C22" s="477" t="s">
        <v>728</v>
      </c>
      <c r="D22" s="485">
        <v>32203</v>
      </c>
      <c r="E22" s="485">
        <v>43718</v>
      </c>
      <c r="F22" s="485">
        <v>43998</v>
      </c>
      <c r="G22" s="485">
        <v>44468</v>
      </c>
      <c r="H22" s="485">
        <v>44846</v>
      </c>
      <c r="I22" s="485">
        <v>44979</v>
      </c>
      <c r="J22" s="485">
        <v>43718</v>
      </c>
      <c r="K22" s="485">
        <v>44435</v>
      </c>
      <c r="L22" s="485">
        <v>44014</v>
      </c>
      <c r="M22" s="485">
        <v>44091</v>
      </c>
      <c r="N22" s="485">
        <v>44375</v>
      </c>
      <c r="O22" s="485">
        <v>44847</v>
      </c>
      <c r="P22" s="485">
        <v>45092</v>
      </c>
      <c r="Q22" s="485">
        <v>45174</v>
      </c>
      <c r="R22" s="485">
        <v>44950</v>
      </c>
      <c r="S22" s="485">
        <v>45092</v>
      </c>
      <c r="T22" s="485">
        <v>45177</v>
      </c>
      <c r="U22" s="485">
        <v>44950</v>
      </c>
      <c r="V22" s="485">
        <v>43585</v>
      </c>
      <c r="W22" s="485">
        <v>45090</v>
      </c>
      <c r="X22" s="485">
        <v>43489</v>
      </c>
      <c r="Y22" s="485">
        <v>45216</v>
      </c>
      <c r="Z22" s="485">
        <v>45216</v>
      </c>
      <c r="AA22" s="485">
        <v>44069</v>
      </c>
      <c r="AB22" s="485">
        <v>44322</v>
      </c>
      <c r="AC22" s="485">
        <v>44881</v>
      </c>
      <c r="AD22" s="485">
        <v>43381</v>
      </c>
      <c r="AE22" s="485">
        <v>44621</v>
      </c>
      <c r="AF22" s="485">
        <v>43817</v>
      </c>
      <c r="AG22" s="485">
        <v>44621</v>
      </c>
      <c r="AH22" s="485">
        <v>44985</v>
      </c>
      <c r="AI22" s="485">
        <v>45279</v>
      </c>
    </row>
    <row r="23" spans="2:35">
      <c r="B23" s="476">
        <v>12</v>
      </c>
      <c r="C23" s="477" t="s">
        <v>729</v>
      </c>
      <c r="D23" s="483" t="s">
        <v>730</v>
      </c>
      <c r="E23" s="483" t="s">
        <v>730</v>
      </c>
      <c r="F23" s="483" t="s">
        <v>730</v>
      </c>
      <c r="G23" s="483" t="s">
        <v>730</v>
      </c>
      <c r="H23" s="483" t="s">
        <v>731</v>
      </c>
      <c r="I23" s="483" t="s">
        <v>731</v>
      </c>
      <c r="J23" s="483" t="s">
        <v>731</v>
      </c>
      <c r="K23" s="483" t="s">
        <v>731</v>
      </c>
      <c r="L23" s="483" t="s">
        <v>731</v>
      </c>
      <c r="M23" s="483" t="s">
        <v>731</v>
      </c>
      <c r="N23" s="483" t="s">
        <v>731</v>
      </c>
      <c r="O23" s="483" t="s">
        <v>731</v>
      </c>
      <c r="P23" s="483" t="s">
        <v>731</v>
      </c>
      <c r="Q23" s="483" t="s">
        <v>731</v>
      </c>
      <c r="R23" s="483" t="s">
        <v>731</v>
      </c>
      <c r="S23" s="483" t="s">
        <v>731</v>
      </c>
      <c r="T23" s="483" t="s">
        <v>731</v>
      </c>
      <c r="U23" s="483" t="s">
        <v>731</v>
      </c>
      <c r="V23" s="483" t="s">
        <v>730</v>
      </c>
      <c r="W23" s="483" t="s">
        <v>731</v>
      </c>
      <c r="X23" s="483" t="s">
        <v>731</v>
      </c>
      <c r="Y23" s="483" t="s">
        <v>731</v>
      </c>
      <c r="Z23" s="483" t="s">
        <v>731</v>
      </c>
      <c r="AA23" s="483" t="s">
        <v>730</v>
      </c>
      <c r="AB23" s="483" t="s">
        <v>730</v>
      </c>
      <c r="AC23" s="483" t="s">
        <v>730</v>
      </c>
      <c r="AD23" s="483" t="s">
        <v>731</v>
      </c>
      <c r="AE23" s="483" t="s">
        <v>730</v>
      </c>
      <c r="AF23" s="483" t="s">
        <v>731</v>
      </c>
      <c r="AG23" s="483" t="s">
        <v>731</v>
      </c>
      <c r="AH23" s="483" t="s">
        <v>730</v>
      </c>
      <c r="AI23" s="483" t="s">
        <v>731</v>
      </c>
    </row>
    <row r="24" spans="2:35">
      <c r="B24" s="476">
        <v>13</v>
      </c>
      <c r="C24" s="477" t="s">
        <v>732</v>
      </c>
      <c r="D24" s="483" t="s">
        <v>733</v>
      </c>
      <c r="E24" s="483" t="s">
        <v>733</v>
      </c>
      <c r="F24" s="483" t="s">
        <v>733</v>
      </c>
      <c r="G24" s="485" t="s">
        <v>733</v>
      </c>
      <c r="H24" s="485">
        <v>48591</v>
      </c>
      <c r="I24" s="485">
        <v>48905</v>
      </c>
      <c r="J24" s="485">
        <v>47371</v>
      </c>
      <c r="K24" s="483">
        <v>45896</v>
      </c>
      <c r="L24" s="485">
        <v>46205</v>
      </c>
      <c r="M24" s="485">
        <v>46282</v>
      </c>
      <c r="N24" s="485">
        <v>46932</v>
      </c>
      <c r="O24" s="485">
        <v>46673</v>
      </c>
      <c r="P24" s="485">
        <v>46919</v>
      </c>
      <c r="Q24" s="485">
        <v>47001</v>
      </c>
      <c r="R24" s="485">
        <v>46776</v>
      </c>
      <c r="S24" s="485">
        <v>46919</v>
      </c>
      <c r="T24" s="485">
        <v>47004</v>
      </c>
      <c r="U24" s="485">
        <v>46776</v>
      </c>
      <c r="V24" s="485"/>
      <c r="W24" s="485">
        <v>48926</v>
      </c>
      <c r="X24" s="485">
        <v>47142</v>
      </c>
      <c r="Y24" s="485">
        <v>48961</v>
      </c>
      <c r="Z24" s="485">
        <v>49142</v>
      </c>
      <c r="AA24" s="485"/>
      <c r="AB24" s="485"/>
      <c r="AC24" s="485"/>
      <c r="AD24" s="485">
        <v>47764</v>
      </c>
      <c r="AE24" s="485" t="s">
        <v>733</v>
      </c>
      <c r="AF24" s="485">
        <v>47470</v>
      </c>
      <c r="AG24" s="485">
        <v>48366</v>
      </c>
      <c r="AH24" s="485" t="s">
        <v>733</v>
      </c>
      <c r="AI24" s="485">
        <v>49297</v>
      </c>
    </row>
    <row r="25" spans="2:35">
      <c r="B25" s="476">
        <v>14</v>
      </c>
      <c r="C25" s="477" t="s">
        <v>734</v>
      </c>
      <c r="D25" s="483" t="s">
        <v>735</v>
      </c>
      <c r="E25" s="483" t="s">
        <v>736</v>
      </c>
      <c r="F25" s="483" t="s">
        <v>736</v>
      </c>
      <c r="G25" s="483" t="s">
        <v>736</v>
      </c>
      <c r="H25" s="483" t="s">
        <v>736</v>
      </c>
      <c r="I25" s="483" t="s">
        <v>736</v>
      </c>
      <c r="J25" s="483" t="s">
        <v>736</v>
      </c>
      <c r="K25" s="483" t="s">
        <v>736</v>
      </c>
      <c r="L25" s="483" t="s">
        <v>736</v>
      </c>
      <c r="M25" s="483" t="s">
        <v>736</v>
      </c>
      <c r="N25" s="483" t="s">
        <v>736</v>
      </c>
      <c r="O25" s="483" t="s">
        <v>736</v>
      </c>
      <c r="P25" s="483" t="s">
        <v>736</v>
      </c>
      <c r="Q25" s="483" t="s">
        <v>736</v>
      </c>
      <c r="R25" s="483" t="s">
        <v>736</v>
      </c>
      <c r="S25" s="483" t="s">
        <v>736</v>
      </c>
      <c r="T25" s="483" t="s">
        <v>736</v>
      </c>
      <c r="U25" s="483" t="s">
        <v>736</v>
      </c>
      <c r="V25" s="483" t="s">
        <v>736</v>
      </c>
      <c r="W25" s="483" t="s">
        <v>736</v>
      </c>
      <c r="X25" s="483" t="s">
        <v>736</v>
      </c>
      <c r="Y25" s="483" t="s">
        <v>736</v>
      </c>
      <c r="Z25" s="483" t="s">
        <v>736</v>
      </c>
      <c r="AA25" s="483" t="s">
        <v>736</v>
      </c>
      <c r="AB25" s="483" t="s">
        <v>2676</v>
      </c>
      <c r="AC25" s="483" t="s">
        <v>736</v>
      </c>
      <c r="AD25" s="483" t="s">
        <v>736</v>
      </c>
      <c r="AE25" s="483" t="s">
        <v>736</v>
      </c>
      <c r="AF25" s="483" t="s">
        <v>736</v>
      </c>
      <c r="AG25" s="483" t="s">
        <v>736</v>
      </c>
      <c r="AH25" s="483" t="s">
        <v>736</v>
      </c>
      <c r="AI25" s="483" t="s">
        <v>736</v>
      </c>
    </row>
    <row r="26" spans="2:35">
      <c r="B26" s="476">
        <v>15</v>
      </c>
      <c r="C26" s="486" t="s">
        <v>737</v>
      </c>
      <c r="D26" s="487" t="s">
        <v>2568</v>
      </c>
      <c r="E26" s="488">
        <v>45545</v>
      </c>
      <c r="F26" s="488">
        <v>45824</v>
      </c>
      <c r="G26" s="488">
        <v>46294</v>
      </c>
      <c r="H26" s="488">
        <v>46672</v>
      </c>
      <c r="I26" s="488">
        <v>46987</v>
      </c>
      <c r="J26" s="488">
        <v>45545</v>
      </c>
      <c r="K26" s="488">
        <v>45531</v>
      </c>
      <c r="L26" s="488">
        <v>45840</v>
      </c>
      <c r="M26" s="488">
        <v>45917</v>
      </c>
      <c r="N26" s="922">
        <v>46566</v>
      </c>
      <c r="O26" s="488"/>
      <c r="P26" s="488"/>
      <c r="Q26" s="488"/>
      <c r="R26" s="488"/>
      <c r="S26" s="488"/>
      <c r="T26" s="488"/>
      <c r="U26" s="488"/>
      <c r="V26" s="488">
        <v>45412</v>
      </c>
      <c r="W26" s="488">
        <v>47009</v>
      </c>
      <c r="X26" s="488">
        <v>45315</v>
      </c>
      <c r="Y26" s="488">
        <v>47043</v>
      </c>
      <c r="Z26" s="488">
        <v>47225</v>
      </c>
      <c r="AA26" s="488">
        <v>45895</v>
      </c>
      <c r="AB26" s="488">
        <v>46148</v>
      </c>
      <c r="AC26" s="488">
        <v>46707</v>
      </c>
      <c r="AD26" s="488">
        <v>45938</v>
      </c>
      <c r="AE26" s="488">
        <v>46447</v>
      </c>
      <c r="AF26" s="488">
        <v>45644</v>
      </c>
      <c r="AG26" s="488">
        <v>46447</v>
      </c>
      <c r="AH26" s="488">
        <v>46811</v>
      </c>
      <c r="AI26" s="488">
        <v>47106</v>
      </c>
    </row>
    <row r="27" spans="2:35" ht="38.25">
      <c r="B27" s="476">
        <v>16</v>
      </c>
      <c r="C27" s="477" t="s">
        <v>738</v>
      </c>
      <c r="D27" s="484" t="s">
        <v>2568</v>
      </c>
      <c r="E27" s="920" t="s">
        <v>2599</v>
      </c>
      <c r="F27" s="920" t="s">
        <v>2604</v>
      </c>
      <c r="G27" s="920" t="s">
        <v>2677</v>
      </c>
      <c r="H27" s="920" t="s">
        <v>2678</v>
      </c>
      <c r="I27" s="920" t="s">
        <v>2679</v>
      </c>
      <c r="J27" s="920" t="s">
        <v>2599</v>
      </c>
      <c r="K27" s="920" t="s">
        <v>2600</v>
      </c>
      <c r="L27" s="920" t="s">
        <v>2601</v>
      </c>
      <c r="M27" s="920" t="s">
        <v>2602</v>
      </c>
      <c r="N27" s="923" t="s">
        <v>2603</v>
      </c>
      <c r="O27" s="920" t="s">
        <v>2680</v>
      </c>
      <c r="P27" s="920" t="s">
        <v>2681</v>
      </c>
      <c r="Q27" s="920" t="s">
        <v>2682</v>
      </c>
      <c r="R27" s="920" t="s">
        <v>2683</v>
      </c>
      <c r="S27" s="920" t="s">
        <v>2684</v>
      </c>
      <c r="T27" s="920" t="s">
        <v>2685</v>
      </c>
      <c r="U27" s="920" t="s">
        <v>2686</v>
      </c>
      <c r="V27" s="920" t="s">
        <v>2605</v>
      </c>
      <c r="W27" s="920" t="s">
        <v>2605</v>
      </c>
      <c r="X27" s="920" t="s">
        <v>2605</v>
      </c>
      <c r="Y27" s="920" t="s">
        <v>2605</v>
      </c>
      <c r="Z27" s="920" t="s">
        <v>2605</v>
      </c>
      <c r="AA27" s="920" t="s">
        <v>2605</v>
      </c>
      <c r="AB27" s="920" t="s">
        <v>2605</v>
      </c>
      <c r="AC27" s="920" t="s">
        <v>2605</v>
      </c>
      <c r="AD27" s="920" t="s">
        <v>2605</v>
      </c>
      <c r="AE27" s="920" t="s">
        <v>2606</v>
      </c>
      <c r="AF27" s="920" t="s">
        <v>2605</v>
      </c>
      <c r="AG27" s="920" t="s">
        <v>2606</v>
      </c>
      <c r="AH27" s="920" t="s">
        <v>2687</v>
      </c>
      <c r="AI27" s="920" t="s">
        <v>2688</v>
      </c>
    </row>
    <row r="28" spans="2:35">
      <c r="B28" s="480"/>
      <c r="C28" s="481" t="s">
        <v>739</v>
      </c>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row>
    <row r="29" spans="2:35">
      <c r="B29" s="476">
        <v>17</v>
      </c>
      <c r="C29" s="477" t="s">
        <v>740</v>
      </c>
      <c r="D29" s="483" t="s">
        <v>741</v>
      </c>
      <c r="E29" s="483" t="s">
        <v>741</v>
      </c>
      <c r="F29" s="483" t="s">
        <v>741</v>
      </c>
      <c r="G29" s="483" t="s">
        <v>741</v>
      </c>
      <c r="H29" s="483" t="s">
        <v>741</v>
      </c>
      <c r="I29" s="483" t="s">
        <v>741</v>
      </c>
      <c r="J29" s="483" t="s">
        <v>741</v>
      </c>
      <c r="K29" s="483" t="s">
        <v>741</v>
      </c>
      <c r="L29" s="483" t="s">
        <v>741</v>
      </c>
      <c r="M29" s="483" t="s">
        <v>741</v>
      </c>
      <c r="N29" s="483" t="s">
        <v>2581</v>
      </c>
      <c r="O29" s="483" t="s">
        <v>741</v>
      </c>
      <c r="P29" s="483" t="s">
        <v>2581</v>
      </c>
      <c r="Q29" s="483" t="s">
        <v>2581</v>
      </c>
      <c r="R29" s="483" t="s">
        <v>741</v>
      </c>
      <c r="S29" s="483" t="s">
        <v>741</v>
      </c>
      <c r="T29" s="483" t="s">
        <v>741</v>
      </c>
      <c r="U29" s="483" t="s">
        <v>2581</v>
      </c>
      <c r="V29" s="483" t="s">
        <v>741</v>
      </c>
      <c r="W29" s="483" t="s">
        <v>741</v>
      </c>
      <c r="X29" s="483" t="s">
        <v>741</v>
      </c>
      <c r="Y29" s="483" t="s">
        <v>741</v>
      </c>
      <c r="Z29" s="483" t="s">
        <v>741</v>
      </c>
      <c r="AA29" s="483" t="s">
        <v>741</v>
      </c>
      <c r="AB29" s="483" t="s">
        <v>741</v>
      </c>
      <c r="AC29" s="483" t="s">
        <v>741</v>
      </c>
      <c r="AD29" s="483" t="s">
        <v>741</v>
      </c>
      <c r="AE29" s="483" t="s">
        <v>741</v>
      </c>
      <c r="AF29" s="483" t="s">
        <v>741</v>
      </c>
      <c r="AG29" s="483" t="s">
        <v>741</v>
      </c>
      <c r="AH29" s="483" t="s">
        <v>741</v>
      </c>
      <c r="AI29" s="483" t="s">
        <v>741</v>
      </c>
    </row>
    <row r="30" spans="2:35">
      <c r="B30" s="476">
        <v>18</v>
      </c>
      <c r="C30" s="918" t="s">
        <v>742</v>
      </c>
      <c r="D30" s="484" t="s">
        <v>2568</v>
      </c>
      <c r="E30" s="484" t="s">
        <v>743</v>
      </c>
      <c r="F30" s="484" t="s">
        <v>2588</v>
      </c>
      <c r="G30" s="484" t="s">
        <v>2689</v>
      </c>
      <c r="H30" s="484" t="s">
        <v>2690</v>
      </c>
      <c r="I30" s="484" t="s">
        <v>2691</v>
      </c>
      <c r="J30" s="484" t="s">
        <v>744</v>
      </c>
      <c r="K30" s="484" t="s">
        <v>2589</v>
      </c>
      <c r="L30" s="484" t="s">
        <v>2590</v>
      </c>
      <c r="M30" s="484" t="s">
        <v>2591</v>
      </c>
      <c r="N30" s="484" t="s">
        <v>2592</v>
      </c>
      <c r="O30" s="484" t="s">
        <v>2692</v>
      </c>
      <c r="P30" s="484">
        <v>5.407E-2</v>
      </c>
      <c r="Q30" s="484">
        <v>5.6300000000000003E-2</v>
      </c>
      <c r="R30" s="484" t="s">
        <v>2693</v>
      </c>
      <c r="S30" s="484" t="s">
        <v>2694</v>
      </c>
      <c r="T30" s="484" t="s">
        <v>2695</v>
      </c>
      <c r="U30" s="484">
        <v>4.335E-2</v>
      </c>
      <c r="V30" s="484" t="s">
        <v>2593</v>
      </c>
      <c r="W30" s="484" t="s">
        <v>2696</v>
      </c>
      <c r="X30" s="484" t="s">
        <v>745</v>
      </c>
      <c r="Y30" s="484" t="s">
        <v>2697</v>
      </c>
      <c r="Z30" s="484" t="s">
        <v>2698</v>
      </c>
      <c r="AA30" s="484" t="s">
        <v>2594</v>
      </c>
      <c r="AB30" s="484" t="s">
        <v>2595</v>
      </c>
      <c r="AC30" s="484" t="s">
        <v>2596</v>
      </c>
      <c r="AD30" s="484" t="s">
        <v>2597</v>
      </c>
      <c r="AE30" s="484" t="s">
        <v>2594</v>
      </c>
      <c r="AF30" s="484" t="s">
        <v>746</v>
      </c>
      <c r="AG30" s="484" t="s">
        <v>2598</v>
      </c>
      <c r="AH30" s="484" t="s">
        <v>743</v>
      </c>
      <c r="AI30" s="484" t="s">
        <v>2699</v>
      </c>
    </row>
    <row r="31" spans="2:35">
      <c r="B31" s="476">
        <v>19</v>
      </c>
      <c r="C31" s="918" t="s">
        <v>747</v>
      </c>
      <c r="D31" s="483" t="s">
        <v>2568</v>
      </c>
      <c r="E31" s="483" t="s">
        <v>736</v>
      </c>
      <c r="F31" s="483" t="s">
        <v>736</v>
      </c>
      <c r="G31" s="483" t="s">
        <v>736</v>
      </c>
      <c r="H31" s="483" t="s">
        <v>736</v>
      </c>
      <c r="I31" s="483" t="s">
        <v>736</v>
      </c>
      <c r="J31" s="483" t="s">
        <v>736</v>
      </c>
      <c r="K31" s="483" t="s">
        <v>735</v>
      </c>
      <c r="L31" s="483" t="s">
        <v>735</v>
      </c>
      <c r="M31" s="483" t="s">
        <v>735</v>
      </c>
      <c r="N31" s="483" t="s">
        <v>735</v>
      </c>
      <c r="O31" s="483" t="s">
        <v>735</v>
      </c>
      <c r="P31" s="483" t="s">
        <v>735</v>
      </c>
      <c r="Q31" s="483" t="s">
        <v>735</v>
      </c>
      <c r="R31" s="483" t="s">
        <v>735</v>
      </c>
      <c r="S31" s="483" t="s">
        <v>735</v>
      </c>
      <c r="T31" s="483" t="s">
        <v>735</v>
      </c>
      <c r="U31" s="483" t="s">
        <v>735</v>
      </c>
      <c r="V31" s="483" t="s">
        <v>735</v>
      </c>
      <c r="W31" s="483" t="s">
        <v>735</v>
      </c>
      <c r="X31" s="483" t="s">
        <v>735</v>
      </c>
      <c r="Y31" s="483" t="s">
        <v>735</v>
      </c>
      <c r="Z31" s="483" t="s">
        <v>735</v>
      </c>
      <c r="AA31" s="483" t="s">
        <v>735</v>
      </c>
      <c r="AB31" s="483" t="s">
        <v>735</v>
      </c>
      <c r="AC31" s="483" t="s">
        <v>735</v>
      </c>
      <c r="AD31" s="483" t="s">
        <v>735</v>
      </c>
      <c r="AE31" s="483" t="s">
        <v>735</v>
      </c>
      <c r="AF31" s="483" t="s">
        <v>735</v>
      </c>
      <c r="AG31" s="483" t="s">
        <v>735</v>
      </c>
      <c r="AH31" s="483" t="s">
        <v>735</v>
      </c>
      <c r="AI31" s="483" t="s">
        <v>735</v>
      </c>
    </row>
    <row r="32" spans="2:35">
      <c r="B32" s="476" t="s">
        <v>748</v>
      </c>
      <c r="C32" s="918" t="s">
        <v>749</v>
      </c>
      <c r="D32" s="483" t="s">
        <v>2568</v>
      </c>
      <c r="E32" s="483" t="s">
        <v>750</v>
      </c>
      <c r="F32" s="483" t="s">
        <v>750</v>
      </c>
      <c r="G32" s="483" t="s">
        <v>750</v>
      </c>
      <c r="H32" s="483" t="s">
        <v>751</v>
      </c>
      <c r="I32" s="483" t="s">
        <v>751</v>
      </c>
      <c r="J32" s="483" t="s">
        <v>751</v>
      </c>
      <c r="K32" s="483" t="s">
        <v>2568</v>
      </c>
      <c r="L32" s="483" t="s">
        <v>2568</v>
      </c>
      <c r="M32" s="483" t="s">
        <v>2568</v>
      </c>
      <c r="N32" s="483" t="s">
        <v>2568</v>
      </c>
      <c r="O32" s="483" t="s">
        <v>2568</v>
      </c>
      <c r="P32" s="483" t="s">
        <v>2568</v>
      </c>
      <c r="Q32" s="483" t="s">
        <v>2568</v>
      </c>
      <c r="R32" s="483" t="s">
        <v>2568</v>
      </c>
      <c r="S32" s="483" t="s">
        <v>2568</v>
      </c>
      <c r="T32" s="483" t="s">
        <v>2568</v>
      </c>
      <c r="U32" s="483" t="s">
        <v>2568</v>
      </c>
      <c r="V32" s="483" t="s">
        <v>750</v>
      </c>
      <c r="W32" s="483" t="s">
        <v>751</v>
      </c>
      <c r="X32" s="483" t="s">
        <v>751</v>
      </c>
      <c r="Y32" s="483" t="s">
        <v>751</v>
      </c>
      <c r="Z32" s="483" t="s">
        <v>751</v>
      </c>
      <c r="AA32" s="483" t="s">
        <v>750</v>
      </c>
      <c r="AB32" s="483" t="s">
        <v>750</v>
      </c>
      <c r="AC32" s="483" t="s">
        <v>750</v>
      </c>
      <c r="AD32" s="483" t="s">
        <v>751</v>
      </c>
      <c r="AE32" s="483" t="s">
        <v>750</v>
      </c>
      <c r="AF32" s="483" t="s">
        <v>751</v>
      </c>
      <c r="AG32" s="483" t="s">
        <v>751</v>
      </c>
      <c r="AH32" s="483" t="s">
        <v>750</v>
      </c>
      <c r="AI32" s="483" t="s">
        <v>751</v>
      </c>
    </row>
    <row r="33" spans="2:35">
      <c r="B33" s="476" t="s">
        <v>752</v>
      </c>
      <c r="C33" s="918" t="s">
        <v>753</v>
      </c>
      <c r="D33" s="483" t="s">
        <v>2568</v>
      </c>
      <c r="E33" s="483" t="s">
        <v>750</v>
      </c>
      <c r="F33" s="483" t="s">
        <v>750</v>
      </c>
      <c r="G33" s="483" t="s">
        <v>750</v>
      </c>
      <c r="H33" s="483" t="s">
        <v>751</v>
      </c>
      <c r="I33" s="483" t="s">
        <v>751</v>
      </c>
      <c r="J33" s="483" t="s">
        <v>751</v>
      </c>
      <c r="K33" s="483" t="s">
        <v>2568</v>
      </c>
      <c r="L33" s="483" t="s">
        <v>2568</v>
      </c>
      <c r="M33" s="483" t="s">
        <v>2568</v>
      </c>
      <c r="N33" s="483" t="s">
        <v>2568</v>
      </c>
      <c r="O33" s="483" t="s">
        <v>2568</v>
      </c>
      <c r="P33" s="483" t="s">
        <v>2568</v>
      </c>
      <c r="Q33" s="483" t="s">
        <v>2568</v>
      </c>
      <c r="R33" s="483" t="s">
        <v>2568</v>
      </c>
      <c r="S33" s="483" t="s">
        <v>2568</v>
      </c>
      <c r="T33" s="483" t="s">
        <v>2568</v>
      </c>
      <c r="U33" s="483" t="s">
        <v>2568</v>
      </c>
      <c r="V33" s="483" t="s">
        <v>750</v>
      </c>
      <c r="W33" s="483" t="s">
        <v>751</v>
      </c>
      <c r="X33" s="483" t="s">
        <v>751</v>
      </c>
      <c r="Y33" s="483" t="s">
        <v>751</v>
      </c>
      <c r="Z33" s="483" t="s">
        <v>751</v>
      </c>
      <c r="AA33" s="483" t="s">
        <v>750</v>
      </c>
      <c r="AB33" s="483" t="s">
        <v>750</v>
      </c>
      <c r="AC33" s="483" t="s">
        <v>750</v>
      </c>
      <c r="AD33" s="483" t="s">
        <v>751</v>
      </c>
      <c r="AE33" s="483" t="s">
        <v>750</v>
      </c>
      <c r="AF33" s="483" t="s">
        <v>751</v>
      </c>
      <c r="AG33" s="483" t="s">
        <v>751</v>
      </c>
      <c r="AH33" s="483" t="s">
        <v>750</v>
      </c>
      <c r="AI33" s="483" t="s">
        <v>751</v>
      </c>
    </row>
    <row r="34" spans="2:35">
      <c r="B34" s="476">
        <v>21</v>
      </c>
      <c r="C34" s="918" t="s">
        <v>754</v>
      </c>
      <c r="D34" s="483" t="s">
        <v>2568</v>
      </c>
      <c r="E34" s="483" t="s">
        <v>735</v>
      </c>
      <c r="F34" s="483" t="s">
        <v>735</v>
      </c>
      <c r="G34" s="483" t="s">
        <v>735</v>
      </c>
      <c r="H34" s="483" t="s">
        <v>735</v>
      </c>
      <c r="I34" s="483" t="s">
        <v>735</v>
      </c>
      <c r="J34" s="483" t="s">
        <v>735</v>
      </c>
      <c r="K34" s="483" t="s">
        <v>735</v>
      </c>
      <c r="L34" s="483" t="s">
        <v>735</v>
      </c>
      <c r="M34" s="483" t="s">
        <v>735</v>
      </c>
      <c r="N34" s="483" t="s">
        <v>735</v>
      </c>
      <c r="O34" s="483" t="s">
        <v>735</v>
      </c>
      <c r="P34" s="483" t="s">
        <v>735</v>
      </c>
      <c r="Q34" s="483" t="s">
        <v>735</v>
      </c>
      <c r="R34" s="483" t="s">
        <v>735</v>
      </c>
      <c r="S34" s="483" t="s">
        <v>735</v>
      </c>
      <c r="T34" s="483" t="s">
        <v>735</v>
      </c>
      <c r="U34" s="483" t="s">
        <v>735</v>
      </c>
      <c r="V34" s="483" t="s">
        <v>735</v>
      </c>
      <c r="W34" s="483" t="s">
        <v>736</v>
      </c>
      <c r="X34" s="483" t="s">
        <v>735</v>
      </c>
      <c r="Y34" s="483" t="s">
        <v>735</v>
      </c>
      <c r="Z34" s="483" t="s">
        <v>735</v>
      </c>
      <c r="AA34" s="483" t="s">
        <v>735</v>
      </c>
      <c r="AB34" s="483" t="s">
        <v>735</v>
      </c>
      <c r="AC34" s="483" t="s">
        <v>735</v>
      </c>
      <c r="AD34" s="483" t="s">
        <v>736</v>
      </c>
      <c r="AE34" s="483" t="s">
        <v>735</v>
      </c>
      <c r="AF34" s="483" t="s">
        <v>735</v>
      </c>
      <c r="AG34" s="483" t="s">
        <v>735</v>
      </c>
      <c r="AH34" s="483" t="s">
        <v>735</v>
      </c>
      <c r="AI34" s="483" t="s">
        <v>735</v>
      </c>
    </row>
    <row r="35" spans="2:35">
      <c r="B35" s="476">
        <v>22</v>
      </c>
      <c r="C35" s="918" t="s">
        <v>755</v>
      </c>
      <c r="D35" s="483" t="s">
        <v>2568</v>
      </c>
      <c r="E35" s="483" t="s">
        <v>756</v>
      </c>
      <c r="F35" s="483" t="s">
        <v>756</v>
      </c>
      <c r="G35" s="483" t="s">
        <v>756</v>
      </c>
      <c r="H35" s="483" t="s">
        <v>756</v>
      </c>
      <c r="I35" s="483" t="s">
        <v>756</v>
      </c>
      <c r="J35" s="483" t="s">
        <v>756</v>
      </c>
      <c r="K35" s="483" t="s">
        <v>757</v>
      </c>
      <c r="L35" s="483" t="s">
        <v>757</v>
      </c>
      <c r="M35" s="483" t="s">
        <v>757</v>
      </c>
      <c r="N35" s="483" t="s">
        <v>757</v>
      </c>
      <c r="O35" s="483" t="s">
        <v>757</v>
      </c>
      <c r="P35" s="483" t="s">
        <v>757</v>
      </c>
      <c r="Q35" s="483" t="s">
        <v>757</v>
      </c>
      <c r="R35" s="483" t="s">
        <v>757</v>
      </c>
      <c r="S35" s="483" t="s">
        <v>757</v>
      </c>
      <c r="T35" s="483" t="s">
        <v>757</v>
      </c>
      <c r="U35" s="483" t="s">
        <v>757</v>
      </c>
      <c r="V35" s="483" t="s">
        <v>757</v>
      </c>
      <c r="W35" s="921" t="s">
        <v>756</v>
      </c>
      <c r="X35" s="921" t="s">
        <v>756</v>
      </c>
      <c r="Y35" s="921" t="s">
        <v>756</v>
      </c>
      <c r="Z35" s="921" t="s">
        <v>756</v>
      </c>
      <c r="AA35" s="921" t="s">
        <v>757</v>
      </c>
      <c r="AB35" s="921" t="s">
        <v>757</v>
      </c>
      <c r="AC35" s="921" t="s">
        <v>757</v>
      </c>
      <c r="AD35" s="921" t="s">
        <v>756</v>
      </c>
      <c r="AE35" s="921" t="s">
        <v>756</v>
      </c>
      <c r="AF35" s="921" t="s">
        <v>756</v>
      </c>
      <c r="AG35" s="921" t="s">
        <v>756</v>
      </c>
      <c r="AH35" s="921" t="s">
        <v>756</v>
      </c>
      <c r="AI35" s="921" t="s">
        <v>756</v>
      </c>
    </row>
    <row r="36" spans="2:35">
      <c r="B36" s="480"/>
      <c r="C36" s="481" t="s">
        <v>758</v>
      </c>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row>
    <row r="37" spans="2:35">
      <c r="B37" s="476">
        <v>23</v>
      </c>
      <c r="C37" s="918" t="s">
        <v>759</v>
      </c>
      <c r="D37" s="491" t="s">
        <v>2568</v>
      </c>
      <c r="E37" s="491" t="s">
        <v>2584</v>
      </c>
      <c r="F37" s="491" t="s">
        <v>2584</v>
      </c>
      <c r="G37" s="491" t="s">
        <v>2584</v>
      </c>
      <c r="H37" s="491" t="s">
        <v>2584</v>
      </c>
      <c r="I37" s="491" t="s">
        <v>2584</v>
      </c>
      <c r="J37" s="491" t="s">
        <v>2584</v>
      </c>
      <c r="K37" s="491" t="s">
        <v>2584</v>
      </c>
      <c r="L37" s="491" t="s">
        <v>2584</v>
      </c>
      <c r="M37" s="491" t="s">
        <v>2584</v>
      </c>
      <c r="N37" s="491" t="s">
        <v>2584</v>
      </c>
      <c r="O37" s="491" t="s">
        <v>2584</v>
      </c>
      <c r="P37" s="491" t="s">
        <v>2584</v>
      </c>
      <c r="Q37" s="491" t="s">
        <v>2584</v>
      </c>
      <c r="R37" s="491" t="s">
        <v>2584</v>
      </c>
      <c r="S37" s="491" t="s">
        <v>2584</v>
      </c>
      <c r="T37" s="491" t="s">
        <v>2584</v>
      </c>
      <c r="U37" s="491" t="s">
        <v>2584</v>
      </c>
      <c r="V37" s="491" t="s">
        <v>2584</v>
      </c>
      <c r="W37" s="491" t="s">
        <v>760</v>
      </c>
      <c r="X37" s="491" t="s">
        <v>760</v>
      </c>
      <c r="Y37" s="491" t="s">
        <v>760</v>
      </c>
      <c r="Z37" s="491" t="s">
        <v>760</v>
      </c>
      <c r="AA37" s="491" t="s">
        <v>2584</v>
      </c>
      <c r="AB37" s="491" t="s">
        <v>2584</v>
      </c>
      <c r="AC37" s="491" t="s">
        <v>2584</v>
      </c>
      <c r="AD37" s="491" t="s">
        <v>760</v>
      </c>
      <c r="AE37" s="491" t="s">
        <v>760</v>
      </c>
      <c r="AF37" s="491" t="s">
        <v>760</v>
      </c>
      <c r="AG37" s="491" t="s">
        <v>760</v>
      </c>
      <c r="AH37" s="491" t="s">
        <v>760</v>
      </c>
      <c r="AI37" s="491" t="s">
        <v>760</v>
      </c>
    </row>
    <row r="38" spans="2:35" ht="216.75">
      <c r="B38" s="476">
        <v>24</v>
      </c>
      <c r="C38" s="918" t="s">
        <v>761</v>
      </c>
      <c r="D38" s="478" t="s">
        <v>24</v>
      </c>
      <c r="E38" s="478" t="s">
        <v>2610</v>
      </c>
      <c r="F38" s="478" t="s">
        <v>2610</v>
      </c>
      <c r="G38" s="478" t="s">
        <v>2610</v>
      </c>
      <c r="H38" s="478" t="s">
        <v>2610</v>
      </c>
      <c r="I38" s="478" t="s">
        <v>2610</v>
      </c>
      <c r="J38" s="478" t="s">
        <v>2610</v>
      </c>
      <c r="K38" s="478" t="s">
        <v>2610</v>
      </c>
      <c r="L38" s="478" t="s">
        <v>2610</v>
      </c>
      <c r="M38" s="478" t="s">
        <v>2610</v>
      </c>
      <c r="N38" s="478" t="s">
        <v>2610</v>
      </c>
      <c r="O38" s="478" t="s">
        <v>2610</v>
      </c>
      <c r="P38" s="478" t="s">
        <v>2610</v>
      </c>
      <c r="Q38" s="478" t="s">
        <v>2610</v>
      </c>
      <c r="R38" s="478" t="s">
        <v>2610</v>
      </c>
      <c r="S38" s="478" t="s">
        <v>2610</v>
      </c>
      <c r="T38" s="478" t="s">
        <v>2610</v>
      </c>
      <c r="U38" s="478" t="s">
        <v>2610</v>
      </c>
      <c r="V38" s="478" t="s">
        <v>762</v>
      </c>
      <c r="W38" s="478" t="s">
        <v>2568</v>
      </c>
      <c r="X38" s="478" t="s">
        <v>2568</v>
      </c>
      <c r="Y38" s="478" t="s">
        <v>2568</v>
      </c>
      <c r="Z38" s="478" t="s">
        <v>2568</v>
      </c>
      <c r="AA38" s="478" t="s">
        <v>762</v>
      </c>
      <c r="AB38" s="478" t="s">
        <v>762</v>
      </c>
      <c r="AC38" s="478" t="s">
        <v>762</v>
      </c>
      <c r="AD38" s="478" t="s">
        <v>2568</v>
      </c>
      <c r="AE38" s="478" t="s">
        <v>2568</v>
      </c>
      <c r="AF38" s="478" t="s">
        <v>2568</v>
      </c>
      <c r="AG38" s="478" t="s">
        <v>2568</v>
      </c>
      <c r="AH38" s="478" t="s">
        <v>2568</v>
      </c>
      <c r="AI38" s="478" t="s">
        <v>2568</v>
      </c>
    </row>
    <row r="39" spans="2:35">
      <c r="B39" s="476">
        <v>25</v>
      </c>
      <c r="C39" s="918" t="s">
        <v>763</v>
      </c>
      <c r="D39" s="487" t="s">
        <v>2568</v>
      </c>
      <c r="E39" s="917" t="s">
        <v>2582</v>
      </c>
      <c r="F39" s="917" t="s">
        <v>2582</v>
      </c>
      <c r="G39" s="487" t="s">
        <v>2582</v>
      </c>
      <c r="H39" s="487" t="s">
        <v>2582</v>
      </c>
      <c r="I39" s="487" t="s">
        <v>2582</v>
      </c>
      <c r="J39" s="917" t="s">
        <v>2582</v>
      </c>
      <c r="K39" s="917" t="s">
        <v>2582</v>
      </c>
      <c r="L39" s="917" t="s">
        <v>2582</v>
      </c>
      <c r="M39" s="917" t="s">
        <v>2582</v>
      </c>
      <c r="N39" s="917" t="s">
        <v>2582</v>
      </c>
      <c r="O39" s="478" t="s">
        <v>2582</v>
      </c>
      <c r="P39" s="478" t="s">
        <v>2582</v>
      </c>
      <c r="Q39" s="478" t="s">
        <v>2582</v>
      </c>
      <c r="R39" s="478" t="s">
        <v>2582</v>
      </c>
      <c r="S39" s="478" t="s">
        <v>2582</v>
      </c>
      <c r="T39" s="478" t="s">
        <v>2582</v>
      </c>
      <c r="U39" s="478" t="s">
        <v>2582</v>
      </c>
      <c r="V39" s="478" t="s">
        <v>764</v>
      </c>
      <c r="W39" s="478" t="s">
        <v>2568</v>
      </c>
      <c r="X39" s="478" t="s">
        <v>2568</v>
      </c>
      <c r="Y39" s="478" t="s">
        <v>2568</v>
      </c>
      <c r="Z39" s="478" t="s">
        <v>2568</v>
      </c>
      <c r="AA39" s="478" t="s">
        <v>764</v>
      </c>
      <c r="AB39" s="478" t="s">
        <v>764</v>
      </c>
      <c r="AC39" s="478" t="s">
        <v>764</v>
      </c>
      <c r="AD39" s="478" t="s">
        <v>24</v>
      </c>
      <c r="AE39" s="478" t="s">
        <v>24</v>
      </c>
      <c r="AF39" s="478" t="s">
        <v>24</v>
      </c>
      <c r="AG39" s="478" t="s">
        <v>24</v>
      </c>
      <c r="AH39" s="478" t="s">
        <v>24</v>
      </c>
      <c r="AI39" s="478" t="s">
        <v>24</v>
      </c>
    </row>
    <row r="40" spans="2:35">
      <c r="B40" s="476">
        <v>26</v>
      </c>
      <c r="C40" s="918" t="s">
        <v>765</v>
      </c>
      <c r="D40" s="487" t="s">
        <v>2568</v>
      </c>
      <c r="E40" s="487" t="s">
        <v>764</v>
      </c>
      <c r="F40" s="487" t="s">
        <v>764</v>
      </c>
      <c r="G40" s="487" t="s">
        <v>764</v>
      </c>
      <c r="H40" s="487" t="s">
        <v>764</v>
      </c>
      <c r="I40" s="487" t="s">
        <v>764</v>
      </c>
      <c r="J40" s="917" t="s">
        <v>764</v>
      </c>
      <c r="K40" s="917" t="s">
        <v>764</v>
      </c>
      <c r="L40" s="917" t="s">
        <v>764</v>
      </c>
      <c r="M40" s="917" t="s">
        <v>764</v>
      </c>
      <c r="N40" s="917" t="s">
        <v>764</v>
      </c>
      <c r="O40" s="478" t="s">
        <v>764</v>
      </c>
      <c r="P40" s="478" t="s">
        <v>764</v>
      </c>
      <c r="Q40" s="478" t="s">
        <v>764</v>
      </c>
      <c r="R40" s="478" t="s">
        <v>764</v>
      </c>
      <c r="S40" s="478" t="s">
        <v>764</v>
      </c>
      <c r="T40" s="478" t="s">
        <v>764</v>
      </c>
      <c r="U40" s="478" t="s">
        <v>764</v>
      </c>
      <c r="V40" s="478" t="s">
        <v>764</v>
      </c>
      <c r="W40" s="478" t="s">
        <v>2568</v>
      </c>
      <c r="X40" s="478" t="s">
        <v>2568</v>
      </c>
      <c r="Y40" s="478" t="s">
        <v>2568</v>
      </c>
      <c r="Z40" s="478" t="s">
        <v>2568</v>
      </c>
      <c r="AA40" s="478" t="s">
        <v>764</v>
      </c>
      <c r="AB40" s="478" t="s">
        <v>764</v>
      </c>
      <c r="AC40" s="478" t="s">
        <v>764</v>
      </c>
      <c r="AD40" s="478" t="s">
        <v>24</v>
      </c>
      <c r="AE40" s="478" t="s">
        <v>24</v>
      </c>
      <c r="AF40" s="478" t="s">
        <v>24</v>
      </c>
      <c r="AG40" s="478" t="s">
        <v>24</v>
      </c>
      <c r="AH40" s="478" t="s">
        <v>24</v>
      </c>
      <c r="AI40" s="478" t="s">
        <v>24</v>
      </c>
    </row>
    <row r="41" spans="2:35">
      <c r="B41" s="476">
        <v>27</v>
      </c>
      <c r="C41" s="918" t="s">
        <v>766</v>
      </c>
      <c r="D41" s="487" t="s">
        <v>2568</v>
      </c>
      <c r="E41" s="487" t="s">
        <v>764</v>
      </c>
      <c r="F41" s="487" t="s">
        <v>764</v>
      </c>
      <c r="G41" s="487" t="s">
        <v>764</v>
      </c>
      <c r="H41" s="487" t="s">
        <v>764</v>
      </c>
      <c r="I41" s="487" t="s">
        <v>764</v>
      </c>
      <c r="J41" s="917" t="s">
        <v>764</v>
      </c>
      <c r="K41" s="917" t="s">
        <v>764</v>
      </c>
      <c r="L41" s="917" t="s">
        <v>764</v>
      </c>
      <c r="M41" s="917" t="s">
        <v>764</v>
      </c>
      <c r="N41" s="917" t="s">
        <v>764</v>
      </c>
      <c r="O41" s="478" t="s">
        <v>764</v>
      </c>
      <c r="P41" s="478" t="s">
        <v>764</v>
      </c>
      <c r="Q41" s="478" t="s">
        <v>764</v>
      </c>
      <c r="R41" s="478" t="s">
        <v>764</v>
      </c>
      <c r="S41" s="478" t="s">
        <v>764</v>
      </c>
      <c r="T41" s="478" t="s">
        <v>764</v>
      </c>
      <c r="U41" s="478" t="s">
        <v>764</v>
      </c>
      <c r="V41" s="478" t="s">
        <v>764</v>
      </c>
      <c r="W41" s="478" t="s">
        <v>2568</v>
      </c>
      <c r="X41" s="478" t="s">
        <v>2568</v>
      </c>
      <c r="Y41" s="478" t="s">
        <v>2568</v>
      </c>
      <c r="Z41" s="478" t="s">
        <v>2568</v>
      </c>
      <c r="AA41" s="478" t="s">
        <v>764</v>
      </c>
      <c r="AB41" s="478" t="s">
        <v>764</v>
      </c>
      <c r="AC41" s="478" t="s">
        <v>764</v>
      </c>
      <c r="AD41" s="478" t="s">
        <v>24</v>
      </c>
      <c r="AE41" s="478" t="s">
        <v>24</v>
      </c>
      <c r="AF41" s="478" t="s">
        <v>24</v>
      </c>
      <c r="AG41" s="478" t="s">
        <v>24</v>
      </c>
      <c r="AH41" s="478" t="s">
        <v>24</v>
      </c>
      <c r="AI41" s="478" t="s">
        <v>24</v>
      </c>
    </row>
    <row r="42" spans="2:35">
      <c r="B42" s="476">
        <v>28</v>
      </c>
      <c r="C42" s="918" t="s">
        <v>767</v>
      </c>
      <c r="D42" s="487" t="s">
        <v>2568</v>
      </c>
      <c r="E42" s="917" t="s">
        <v>710</v>
      </c>
      <c r="F42" s="917" t="s">
        <v>710</v>
      </c>
      <c r="G42" s="487" t="s">
        <v>710</v>
      </c>
      <c r="H42" s="487" t="s">
        <v>710</v>
      </c>
      <c r="I42" s="487" t="s">
        <v>710</v>
      </c>
      <c r="J42" s="917" t="s">
        <v>710</v>
      </c>
      <c r="K42" s="917" t="s">
        <v>710</v>
      </c>
      <c r="L42" s="917" t="s">
        <v>710</v>
      </c>
      <c r="M42" s="917" t="s">
        <v>710</v>
      </c>
      <c r="N42" s="917" t="s">
        <v>710</v>
      </c>
      <c r="O42" s="478" t="s">
        <v>710</v>
      </c>
      <c r="P42" s="478" t="s">
        <v>710</v>
      </c>
      <c r="Q42" s="478" t="s">
        <v>710</v>
      </c>
      <c r="R42" s="478" t="s">
        <v>710</v>
      </c>
      <c r="S42" s="478" t="s">
        <v>710</v>
      </c>
      <c r="T42" s="478" t="s">
        <v>710</v>
      </c>
      <c r="U42" s="478" t="s">
        <v>710</v>
      </c>
      <c r="V42" s="478" t="s">
        <v>764</v>
      </c>
      <c r="W42" s="478" t="s">
        <v>2568</v>
      </c>
      <c r="X42" s="478" t="s">
        <v>2568</v>
      </c>
      <c r="Y42" s="478" t="s">
        <v>2568</v>
      </c>
      <c r="Z42" s="478" t="s">
        <v>2568</v>
      </c>
      <c r="AA42" s="478" t="s">
        <v>764</v>
      </c>
      <c r="AB42" s="478" t="s">
        <v>764</v>
      </c>
      <c r="AC42" s="478" t="s">
        <v>764</v>
      </c>
      <c r="AD42" s="478" t="s">
        <v>24</v>
      </c>
      <c r="AE42" s="478" t="s">
        <v>24</v>
      </c>
      <c r="AF42" s="478" t="s">
        <v>24</v>
      </c>
      <c r="AG42" s="478" t="s">
        <v>24</v>
      </c>
      <c r="AH42" s="478" t="s">
        <v>24</v>
      </c>
      <c r="AI42" s="478" t="s">
        <v>24</v>
      </c>
    </row>
    <row r="43" spans="2:35">
      <c r="B43" s="476">
        <v>29</v>
      </c>
      <c r="C43" s="918" t="s">
        <v>768</v>
      </c>
      <c r="D43" s="487" t="s">
        <v>2568</v>
      </c>
      <c r="E43" s="917" t="s">
        <v>546</v>
      </c>
      <c r="F43" s="917" t="s">
        <v>546</v>
      </c>
      <c r="G43" s="478" t="s">
        <v>546</v>
      </c>
      <c r="H43" s="478" t="s">
        <v>546</v>
      </c>
      <c r="I43" s="478" t="s">
        <v>546</v>
      </c>
      <c r="J43" s="917" t="s">
        <v>546</v>
      </c>
      <c r="K43" s="917" t="s">
        <v>546</v>
      </c>
      <c r="L43" s="917" t="s">
        <v>546</v>
      </c>
      <c r="M43" s="917" t="s">
        <v>546</v>
      </c>
      <c r="N43" s="917" t="s">
        <v>546</v>
      </c>
      <c r="O43" s="478" t="s">
        <v>546</v>
      </c>
      <c r="P43" s="478" t="s">
        <v>546</v>
      </c>
      <c r="Q43" s="478" t="s">
        <v>546</v>
      </c>
      <c r="R43" s="478" t="s">
        <v>546</v>
      </c>
      <c r="S43" s="478" t="s">
        <v>546</v>
      </c>
      <c r="T43" s="478" t="s">
        <v>546</v>
      </c>
      <c r="U43" s="478" t="s">
        <v>546</v>
      </c>
      <c r="V43" s="478" t="s">
        <v>764</v>
      </c>
      <c r="W43" s="478" t="s">
        <v>2568</v>
      </c>
      <c r="X43" s="478" t="s">
        <v>2568</v>
      </c>
      <c r="Y43" s="478" t="s">
        <v>2568</v>
      </c>
      <c r="Z43" s="478" t="s">
        <v>2568</v>
      </c>
      <c r="AA43" s="478" t="s">
        <v>764</v>
      </c>
      <c r="AB43" s="478" t="s">
        <v>764</v>
      </c>
      <c r="AC43" s="478" t="s">
        <v>764</v>
      </c>
      <c r="AD43" s="478" t="s">
        <v>24</v>
      </c>
      <c r="AE43" s="478" t="s">
        <v>24</v>
      </c>
      <c r="AF43" s="478" t="s">
        <v>24</v>
      </c>
      <c r="AG43" s="478" t="s">
        <v>24</v>
      </c>
      <c r="AH43" s="478" t="s">
        <v>24</v>
      </c>
      <c r="AI43" s="478" t="s">
        <v>24</v>
      </c>
    </row>
    <row r="44" spans="2:35">
      <c r="B44" s="476">
        <v>30</v>
      </c>
      <c r="C44" s="919" t="s">
        <v>769</v>
      </c>
      <c r="D44" s="917" t="s">
        <v>2568</v>
      </c>
      <c r="E44" s="917" t="s">
        <v>736</v>
      </c>
      <c r="F44" s="917" t="s">
        <v>736</v>
      </c>
      <c r="G44" s="917" t="s">
        <v>736</v>
      </c>
      <c r="H44" s="917" t="s">
        <v>736</v>
      </c>
      <c r="I44" s="917" t="s">
        <v>736</v>
      </c>
      <c r="J44" s="917" t="s">
        <v>736</v>
      </c>
      <c r="K44" s="917" t="s">
        <v>736</v>
      </c>
      <c r="L44" s="917" t="s">
        <v>736</v>
      </c>
      <c r="M44" s="917" t="s">
        <v>736</v>
      </c>
      <c r="N44" s="917" t="s">
        <v>736</v>
      </c>
      <c r="O44" s="917" t="s">
        <v>736</v>
      </c>
      <c r="P44" s="917" t="s">
        <v>736</v>
      </c>
      <c r="Q44" s="917" t="s">
        <v>736</v>
      </c>
      <c r="R44" s="917" t="s">
        <v>736</v>
      </c>
      <c r="S44" s="917" t="s">
        <v>736</v>
      </c>
      <c r="T44" s="917" t="s">
        <v>736</v>
      </c>
      <c r="U44" s="917" t="s">
        <v>736</v>
      </c>
      <c r="V44" s="917" t="s">
        <v>736</v>
      </c>
      <c r="W44" s="478" t="s">
        <v>2568</v>
      </c>
      <c r="X44" s="478" t="s">
        <v>2568</v>
      </c>
      <c r="Y44" s="478" t="s">
        <v>2568</v>
      </c>
      <c r="Z44" s="478" t="s">
        <v>2568</v>
      </c>
      <c r="AA44" s="478" t="s">
        <v>736</v>
      </c>
      <c r="AB44" s="478" t="s">
        <v>736</v>
      </c>
      <c r="AC44" s="478" t="s">
        <v>736</v>
      </c>
      <c r="AD44" s="478" t="s">
        <v>2568</v>
      </c>
      <c r="AE44" s="478" t="s">
        <v>736</v>
      </c>
      <c r="AF44" s="478" t="s">
        <v>735</v>
      </c>
      <c r="AG44" s="478" t="s">
        <v>735</v>
      </c>
      <c r="AH44" s="478" t="s">
        <v>736</v>
      </c>
      <c r="AI44" s="478" t="s">
        <v>735</v>
      </c>
    </row>
    <row r="45" spans="2:35" ht="267.75">
      <c r="B45" s="476">
        <v>31</v>
      </c>
      <c r="C45" s="918" t="s">
        <v>771</v>
      </c>
      <c r="D45" s="917" t="s">
        <v>2568</v>
      </c>
      <c r="E45" s="917" t="s">
        <v>2586</v>
      </c>
      <c r="F45" s="917" t="s">
        <v>2586</v>
      </c>
      <c r="G45" s="478" t="s">
        <v>2586</v>
      </c>
      <c r="H45" s="478" t="s">
        <v>2586</v>
      </c>
      <c r="I45" s="478" t="s">
        <v>2586</v>
      </c>
      <c r="J45" s="478" t="s">
        <v>2586</v>
      </c>
      <c r="K45" s="478" t="s">
        <v>2586</v>
      </c>
      <c r="L45" s="478" t="s">
        <v>2586</v>
      </c>
      <c r="M45" s="478" t="s">
        <v>2586</v>
      </c>
      <c r="N45" s="478" t="s">
        <v>2586</v>
      </c>
      <c r="O45" s="917" t="s">
        <v>2586</v>
      </c>
      <c r="P45" s="917" t="s">
        <v>2586</v>
      </c>
      <c r="Q45" s="917" t="s">
        <v>2586</v>
      </c>
      <c r="R45" s="917" t="s">
        <v>2586</v>
      </c>
      <c r="S45" s="917" t="s">
        <v>2586</v>
      </c>
      <c r="T45" s="917" t="s">
        <v>2586</v>
      </c>
      <c r="U45" s="917" t="s">
        <v>2586</v>
      </c>
      <c r="V45" s="917" t="s">
        <v>2587</v>
      </c>
      <c r="W45" s="917" t="s">
        <v>2568</v>
      </c>
      <c r="X45" s="917" t="s">
        <v>2568</v>
      </c>
      <c r="Y45" s="917" t="s">
        <v>2568</v>
      </c>
      <c r="Z45" s="917" t="s">
        <v>2568</v>
      </c>
      <c r="AA45" s="917" t="s">
        <v>2587</v>
      </c>
      <c r="AB45" s="917" t="s">
        <v>2587</v>
      </c>
      <c r="AC45" s="917" t="s">
        <v>2587</v>
      </c>
      <c r="AD45" s="917" t="s">
        <v>2568</v>
      </c>
      <c r="AE45" s="917" t="s">
        <v>772</v>
      </c>
      <c r="AF45" s="917" t="s">
        <v>2568</v>
      </c>
      <c r="AG45" s="917" t="s">
        <v>2568</v>
      </c>
      <c r="AH45" s="917" t="s">
        <v>772</v>
      </c>
      <c r="AI45" s="917" t="s">
        <v>2568</v>
      </c>
    </row>
    <row r="46" spans="2:35" ht="229.5">
      <c r="B46" s="476">
        <v>32</v>
      </c>
      <c r="C46" s="918" t="s">
        <v>773</v>
      </c>
      <c r="D46" s="917" t="s">
        <v>2568</v>
      </c>
      <c r="E46" s="917" t="s">
        <v>774</v>
      </c>
      <c r="F46" s="917" t="s">
        <v>774</v>
      </c>
      <c r="G46" s="917" t="s">
        <v>774</v>
      </c>
      <c r="H46" s="917" t="s">
        <v>774</v>
      </c>
      <c r="I46" s="917" t="s">
        <v>774</v>
      </c>
      <c r="J46" s="917" t="s">
        <v>774</v>
      </c>
      <c r="K46" s="917" t="s">
        <v>774</v>
      </c>
      <c r="L46" s="917" t="s">
        <v>774</v>
      </c>
      <c r="M46" s="917" t="s">
        <v>774</v>
      </c>
      <c r="N46" s="917" t="s">
        <v>774</v>
      </c>
      <c r="O46" s="917" t="s">
        <v>774</v>
      </c>
      <c r="P46" s="917" t="s">
        <v>774</v>
      </c>
      <c r="Q46" s="917" t="s">
        <v>774</v>
      </c>
      <c r="R46" s="917" t="s">
        <v>774</v>
      </c>
      <c r="S46" s="917" t="s">
        <v>774</v>
      </c>
      <c r="T46" s="917" t="s">
        <v>774</v>
      </c>
      <c r="U46" s="917" t="s">
        <v>774</v>
      </c>
      <c r="V46" s="917" t="s">
        <v>770</v>
      </c>
      <c r="W46" s="917" t="s">
        <v>2568</v>
      </c>
      <c r="X46" s="917" t="s">
        <v>2568</v>
      </c>
      <c r="Y46" s="917" t="s">
        <v>2568</v>
      </c>
      <c r="Z46" s="917" t="s">
        <v>2568</v>
      </c>
      <c r="AA46" s="917" t="s">
        <v>770</v>
      </c>
      <c r="AB46" s="917" t="s">
        <v>770</v>
      </c>
      <c r="AC46" s="917" t="s">
        <v>770</v>
      </c>
      <c r="AD46" s="917" t="s">
        <v>2568</v>
      </c>
      <c r="AE46" s="917" t="s">
        <v>774</v>
      </c>
      <c r="AF46" s="917" t="s">
        <v>2568</v>
      </c>
      <c r="AG46" s="917" t="s">
        <v>2568</v>
      </c>
      <c r="AH46" s="917" t="s">
        <v>774</v>
      </c>
      <c r="AI46" s="917" t="s">
        <v>2568</v>
      </c>
    </row>
    <row r="47" spans="2:35">
      <c r="B47" s="476">
        <v>33</v>
      </c>
      <c r="C47" s="918" t="s">
        <v>775</v>
      </c>
      <c r="D47" s="478" t="s">
        <v>2568</v>
      </c>
      <c r="E47" s="478" t="s">
        <v>2625</v>
      </c>
      <c r="F47" s="478" t="s">
        <v>2625</v>
      </c>
      <c r="G47" s="478" t="s">
        <v>2625</v>
      </c>
      <c r="H47" s="478" t="s">
        <v>2625</v>
      </c>
      <c r="I47" s="478" t="s">
        <v>2625</v>
      </c>
      <c r="J47" s="478" t="s">
        <v>2625</v>
      </c>
      <c r="K47" s="478" t="s">
        <v>2625</v>
      </c>
      <c r="L47" s="478" t="s">
        <v>2625</v>
      </c>
      <c r="M47" s="478" t="s">
        <v>2625</v>
      </c>
      <c r="N47" s="478" t="s">
        <v>2625</v>
      </c>
      <c r="O47" s="478" t="s">
        <v>2625</v>
      </c>
      <c r="P47" s="478" t="s">
        <v>2625</v>
      </c>
      <c r="Q47" s="478" t="s">
        <v>2625</v>
      </c>
      <c r="R47" s="478" t="s">
        <v>2625</v>
      </c>
      <c r="S47" s="478" t="s">
        <v>2625</v>
      </c>
      <c r="T47" s="478" t="s">
        <v>2625</v>
      </c>
      <c r="U47" s="478" t="s">
        <v>2625</v>
      </c>
      <c r="V47" s="478" t="s">
        <v>776</v>
      </c>
      <c r="W47" s="478" t="s">
        <v>2568</v>
      </c>
      <c r="X47" s="478" t="s">
        <v>2568</v>
      </c>
      <c r="Y47" s="478" t="s">
        <v>2568</v>
      </c>
      <c r="Z47" s="478" t="s">
        <v>2568</v>
      </c>
      <c r="AA47" s="478" t="s">
        <v>2583</v>
      </c>
      <c r="AB47" s="478" t="s">
        <v>776</v>
      </c>
      <c r="AC47" s="478" t="s">
        <v>776</v>
      </c>
      <c r="AD47" s="478" t="s">
        <v>2568</v>
      </c>
      <c r="AE47" s="478" t="s">
        <v>776</v>
      </c>
      <c r="AF47" s="478" t="s">
        <v>2568</v>
      </c>
      <c r="AG47" s="478" t="s">
        <v>2568</v>
      </c>
      <c r="AH47" s="478" t="s">
        <v>776</v>
      </c>
      <c r="AI47" s="478" t="s">
        <v>2568</v>
      </c>
    </row>
    <row r="48" spans="2:35" ht="89.25">
      <c r="B48" s="476">
        <v>34</v>
      </c>
      <c r="C48" s="919" t="s">
        <v>777</v>
      </c>
      <c r="D48" s="478" t="s">
        <v>24</v>
      </c>
      <c r="E48" s="917" t="s">
        <v>2585</v>
      </c>
      <c r="F48" s="917" t="s">
        <v>2585</v>
      </c>
      <c r="G48" s="478" t="s">
        <v>2585</v>
      </c>
      <c r="H48" s="478" t="s">
        <v>2568</v>
      </c>
      <c r="I48" s="478" t="s">
        <v>2568</v>
      </c>
      <c r="J48" s="478" t="s">
        <v>2568</v>
      </c>
      <c r="K48" s="478" t="s">
        <v>2568</v>
      </c>
      <c r="L48" s="478" t="s">
        <v>2568</v>
      </c>
      <c r="M48" s="478" t="s">
        <v>2568</v>
      </c>
      <c r="N48" s="478" t="s">
        <v>2568</v>
      </c>
      <c r="O48" s="478" t="s">
        <v>2568</v>
      </c>
      <c r="P48" s="478" t="s">
        <v>2568</v>
      </c>
      <c r="Q48" s="478" t="s">
        <v>2568</v>
      </c>
      <c r="R48" s="478" t="s">
        <v>2568</v>
      </c>
      <c r="S48" s="478" t="s">
        <v>2568</v>
      </c>
      <c r="T48" s="478" t="s">
        <v>2568</v>
      </c>
      <c r="U48" s="478" t="s">
        <v>2568</v>
      </c>
      <c r="V48" s="478" t="s">
        <v>778</v>
      </c>
      <c r="W48" s="478"/>
      <c r="X48" s="478"/>
      <c r="Y48" s="478"/>
      <c r="Z48" s="478"/>
      <c r="AA48" s="478" t="s">
        <v>778</v>
      </c>
      <c r="AB48" s="478" t="s">
        <v>778</v>
      </c>
      <c r="AC48" s="478" t="s">
        <v>778</v>
      </c>
      <c r="AD48" s="478"/>
      <c r="AE48" s="478" t="s">
        <v>779</v>
      </c>
      <c r="AF48" s="478" t="s">
        <v>2568</v>
      </c>
      <c r="AG48" s="478" t="s">
        <v>2568</v>
      </c>
      <c r="AH48" s="478" t="s">
        <v>779</v>
      </c>
      <c r="AI48" s="478" t="s">
        <v>2568</v>
      </c>
    </row>
    <row r="49" spans="2:35" ht="76.5">
      <c r="B49" s="476">
        <v>35</v>
      </c>
      <c r="C49" s="477" t="s">
        <v>780</v>
      </c>
      <c r="D49" s="917" t="s">
        <v>516</v>
      </c>
      <c r="E49" s="917" t="s">
        <v>505</v>
      </c>
      <c r="F49" s="917" t="s">
        <v>505</v>
      </c>
      <c r="G49" s="917" t="s">
        <v>505</v>
      </c>
      <c r="H49" s="917" t="s">
        <v>781</v>
      </c>
      <c r="I49" s="917" t="s">
        <v>781</v>
      </c>
      <c r="J49" s="917" t="s">
        <v>781</v>
      </c>
      <c r="K49" s="917" t="s">
        <v>2608</v>
      </c>
      <c r="L49" s="917" t="s">
        <v>2608</v>
      </c>
      <c r="M49" s="917" t="s">
        <v>2608</v>
      </c>
      <c r="N49" s="917" t="s">
        <v>2608</v>
      </c>
      <c r="O49" s="917" t="s">
        <v>2608</v>
      </c>
      <c r="P49" s="917" t="s">
        <v>2608</v>
      </c>
      <c r="Q49" s="917" t="s">
        <v>2608</v>
      </c>
      <c r="R49" s="917" t="s">
        <v>2608</v>
      </c>
      <c r="S49" s="917" t="s">
        <v>2608</v>
      </c>
      <c r="T49" s="917" t="s">
        <v>2608</v>
      </c>
      <c r="U49" s="917" t="s">
        <v>2608</v>
      </c>
      <c r="V49" s="917" t="s">
        <v>505</v>
      </c>
      <c r="W49" s="917" t="s">
        <v>781</v>
      </c>
      <c r="X49" s="917" t="s">
        <v>2609</v>
      </c>
      <c r="Y49" s="917" t="s">
        <v>781</v>
      </c>
      <c r="Z49" s="917" t="s">
        <v>781</v>
      </c>
      <c r="AA49" s="917" t="s">
        <v>505</v>
      </c>
      <c r="AB49" s="917" t="s">
        <v>505</v>
      </c>
      <c r="AC49" s="917" t="s">
        <v>505</v>
      </c>
      <c r="AD49" s="917" t="s">
        <v>2609</v>
      </c>
      <c r="AE49" s="917" t="s">
        <v>505</v>
      </c>
      <c r="AF49" s="917" t="s">
        <v>781</v>
      </c>
      <c r="AG49" s="917" t="s">
        <v>781</v>
      </c>
      <c r="AH49" s="917" t="s">
        <v>505</v>
      </c>
      <c r="AI49" s="917" t="s">
        <v>505</v>
      </c>
    </row>
    <row r="50" spans="2:35">
      <c r="B50" s="476">
        <v>36</v>
      </c>
      <c r="C50" s="918" t="s">
        <v>782</v>
      </c>
      <c r="D50" s="478" t="s">
        <v>735</v>
      </c>
      <c r="E50" s="478" t="s">
        <v>735</v>
      </c>
      <c r="F50" s="478" t="s">
        <v>735</v>
      </c>
      <c r="G50" s="478" t="s">
        <v>735</v>
      </c>
      <c r="H50" s="478" t="s">
        <v>735</v>
      </c>
      <c r="I50" s="478" t="s">
        <v>735</v>
      </c>
      <c r="J50" s="478" t="s">
        <v>735</v>
      </c>
      <c r="K50" s="478" t="s">
        <v>735</v>
      </c>
      <c r="L50" s="478" t="s">
        <v>735</v>
      </c>
      <c r="M50" s="478" t="s">
        <v>735</v>
      </c>
      <c r="N50" s="478" t="s">
        <v>735</v>
      </c>
      <c r="O50" s="478" t="s">
        <v>735</v>
      </c>
      <c r="P50" s="478" t="s">
        <v>735</v>
      </c>
      <c r="Q50" s="478" t="s">
        <v>735</v>
      </c>
      <c r="R50" s="478" t="s">
        <v>735</v>
      </c>
      <c r="S50" s="478" t="s">
        <v>735</v>
      </c>
      <c r="T50" s="478" t="s">
        <v>735</v>
      </c>
      <c r="U50" s="478" t="s">
        <v>735</v>
      </c>
      <c r="V50" s="478" t="s">
        <v>2568</v>
      </c>
      <c r="W50" s="478" t="s">
        <v>2568</v>
      </c>
      <c r="X50" s="478" t="s">
        <v>2568</v>
      </c>
      <c r="Y50" s="478" t="s">
        <v>2568</v>
      </c>
      <c r="Z50" s="478" t="s">
        <v>2568</v>
      </c>
      <c r="AA50" s="478" t="s">
        <v>2568</v>
      </c>
      <c r="AB50" s="478" t="s">
        <v>2568</v>
      </c>
      <c r="AC50" s="478" t="s">
        <v>2568</v>
      </c>
      <c r="AD50" s="478" t="s">
        <v>2568</v>
      </c>
      <c r="AE50" s="478" t="s">
        <v>735</v>
      </c>
      <c r="AF50" s="478" t="s">
        <v>735</v>
      </c>
      <c r="AG50" s="478" t="s">
        <v>735</v>
      </c>
      <c r="AH50" s="478" t="s">
        <v>735</v>
      </c>
      <c r="AI50" s="478" t="s">
        <v>735</v>
      </c>
    </row>
    <row r="51" spans="2:35">
      <c r="B51" s="476">
        <v>37</v>
      </c>
      <c r="C51" s="918" t="s">
        <v>783</v>
      </c>
      <c r="D51" s="478" t="s">
        <v>2568</v>
      </c>
      <c r="E51" s="478" t="s">
        <v>2568</v>
      </c>
      <c r="F51" s="478" t="s">
        <v>2568</v>
      </c>
      <c r="G51" s="478" t="s">
        <v>2568</v>
      </c>
      <c r="H51" s="478" t="s">
        <v>2568</v>
      </c>
      <c r="I51" s="478" t="s">
        <v>2568</v>
      </c>
      <c r="J51" s="478" t="s">
        <v>2568</v>
      </c>
      <c r="K51" s="478" t="s">
        <v>2568</v>
      </c>
      <c r="L51" s="478" t="s">
        <v>2568</v>
      </c>
      <c r="M51" s="478" t="s">
        <v>2568</v>
      </c>
      <c r="N51" s="478" t="s">
        <v>2568</v>
      </c>
      <c r="O51" s="478" t="s">
        <v>2568</v>
      </c>
      <c r="P51" s="478" t="s">
        <v>2568</v>
      </c>
      <c r="Q51" s="478" t="s">
        <v>2568</v>
      </c>
      <c r="R51" s="478" t="s">
        <v>2568</v>
      </c>
      <c r="S51" s="478" t="s">
        <v>2568</v>
      </c>
      <c r="T51" s="478" t="s">
        <v>2568</v>
      </c>
      <c r="U51" s="478" t="s">
        <v>2568</v>
      </c>
      <c r="V51" s="478" t="s">
        <v>2568</v>
      </c>
      <c r="W51" s="478" t="s">
        <v>2568</v>
      </c>
      <c r="X51" s="478" t="s">
        <v>2568</v>
      </c>
      <c r="Y51" s="478" t="s">
        <v>2568</v>
      </c>
      <c r="Z51" s="478" t="s">
        <v>2568</v>
      </c>
      <c r="AA51" s="478" t="s">
        <v>2568</v>
      </c>
      <c r="AB51" s="478" t="s">
        <v>2568</v>
      </c>
      <c r="AC51" s="478" t="s">
        <v>2568</v>
      </c>
      <c r="AD51" s="478" t="s">
        <v>2568</v>
      </c>
      <c r="AE51" s="478" t="s">
        <v>2568</v>
      </c>
      <c r="AF51" s="478" t="s">
        <v>2568</v>
      </c>
      <c r="AG51" s="478" t="s">
        <v>2568</v>
      </c>
      <c r="AH51" s="478" t="s">
        <v>2568</v>
      </c>
      <c r="AI51" s="478" t="s">
        <v>2568</v>
      </c>
    </row>
    <row r="52" spans="2:35">
      <c r="B52" s="22"/>
    </row>
    <row r="53" spans="2:35">
      <c r="B53" s="22"/>
    </row>
  </sheetData>
  <mergeCells count="2">
    <mergeCell ref="D6:AI6"/>
    <mergeCell ref="D5:AI5"/>
  </mergeCells>
  <pageMargins left="0.7" right="0.7" top="0.75" bottom="0.75" header="0.3" footer="0.3"/>
  <pageSetup paperSize="9" scale="28" orientation="landscape"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P10"/>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25" customWidth="1"/>
    <col min="4" max="16" width="14.140625" customWidth="1"/>
  </cols>
  <sheetData>
    <row r="2" spans="2:16">
      <c r="B2" s="439" t="s">
        <v>784</v>
      </c>
    </row>
    <row r="5" spans="2:16">
      <c r="B5" s="925" t="s">
        <v>2611</v>
      </c>
      <c r="C5" s="57"/>
      <c r="D5" s="167" t="s">
        <v>363</v>
      </c>
      <c r="E5" s="167" t="s">
        <v>364</v>
      </c>
      <c r="F5" s="167" t="s">
        <v>365</v>
      </c>
      <c r="G5" s="167" t="s">
        <v>370</v>
      </c>
      <c r="H5" s="167" t="s">
        <v>371</v>
      </c>
      <c r="I5" s="167" t="s">
        <v>473</v>
      </c>
      <c r="J5" s="167" t="s">
        <v>474</v>
      </c>
      <c r="K5" s="167" t="s">
        <v>541</v>
      </c>
      <c r="L5" s="167" t="s">
        <v>785</v>
      </c>
      <c r="M5" s="167" t="s">
        <v>786</v>
      </c>
      <c r="N5" s="167" t="s">
        <v>787</v>
      </c>
      <c r="O5" s="167" t="s">
        <v>788</v>
      </c>
      <c r="P5" s="167" t="s">
        <v>789</v>
      </c>
    </row>
    <row r="6" spans="2:16" ht="15.75" customHeight="1">
      <c r="B6" s="57"/>
      <c r="C6" s="57"/>
      <c r="D6" s="1110" t="s">
        <v>790</v>
      </c>
      <c r="E6" s="1111"/>
      <c r="F6" s="1110" t="s">
        <v>791</v>
      </c>
      <c r="G6" s="1111"/>
      <c r="H6" s="1107" t="s">
        <v>792</v>
      </c>
      <c r="I6" s="1107" t="s">
        <v>793</v>
      </c>
      <c r="J6" s="1110" t="s">
        <v>794</v>
      </c>
      <c r="K6" s="1114"/>
      <c r="L6" s="1114"/>
      <c r="M6" s="1111"/>
      <c r="N6" s="1107" t="s">
        <v>795</v>
      </c>
      <c r="O6" s="1107" t="s">
        <v>796</v>
      </c>
      <c r="P6" s="1107" t="s">
        <v>797</v>
      </c>
    </row>
    <row r="7" spans="2:16">
      <c r="B7" s="57"/>
      <c r="C7" s="57"/>
      <c r="D7" s="1112"/>
      <c r="E7" s="1113"/>
      <c r="F7" s="1112"/>
      <c r="G7" s="1113"/>
      <c r="H7" s="1108"/>
      <c r="I7" s="1108"/>
      <c r="J7" s="1112"/>
      <c r="K7" s="1115"/>
      <c r="L7" s="1115"/>
      <c r="M7" s="1116"/>
      <c r="N7" s="1108"/>
      <c r="O7" s="1108"/>
      <c r="P7" s="1108"/>
    </row>
    <row r="8" spans="2:16" ht="75.75" customHeight="1">
      <c r="B8" s="57"/>
      <c r="C8" s="57"/>
      <c r="D8" s="167" t="s">
        <v>798</v>
      </c>
      <c r="E8" s="167" t="s">
        <v>799</v>
      </c>
      <c r="F8" s="167" t="s">
        <v>800</v>
      </c>
      <c r="G8" s="167" t="s">
        <v>801</v>
      </c>
      <c r="H8" s="1109"/>
      <c r="I8" s="1109"/>
      <c r="J8" s="173" t="s">
        <v>802</v>
      </c>
      <c r="K8" s="173" t="s">
        <v>791</v>
      </c>
      <c r="L8" s="173" t="s">
        <v>803</v>
      </c>
      <c r="M8" s="897" t="s">
        <v>804</v>
      </c>
      <c r="N8" s="1109"/>
      <c r="O8" s="1109"/>
      <c r="P8" s="1109"/>
    </row>
    <row r="9" spans="2:16">
      <c r="B9" s="209" t="s">
        <v>805</v>
      </c>
      <c r="C9" s="507" t="s">
        <v>806</v>
      </c>
      <c r="D9" s="514">
        <v>52378.335251999997</v>
      </c>
      <c r="E9" s="514">
        <v>202140.26190899999</v>
      </c>
      <c r="F9" s="514">
        <v>0</v>
      </c>
      <c r="G9" s="514">
        <v>0</v>
      </c>
      <c r="H9" s="514">
        <v>0</v>
      </c>
      <c r="I9" s="514">
        <v>254518.59716100001</v>
      </c>
      <c r="J9" s="514">
        <v>7113.0253290000001</v>
      </c>
      <c r="K9" s="514">
        <v>0</v>
      </c>
      <c r="L9" s="514">
        <v>0</v>
      </c>
      <c r="M9" s="514">
        <v>7113.0253290000001</v>
      </c>
      <c r="N9" s="514">
        <v>88912.816612499999</v>
      </c>
      <c r="O9" s="1024">
        <v>1</v>
      </c>
      <c r="P9" s="1024">
        <v>2.5000000000000001E-2</v>
      </c>
    </row>
    <row r="10" spans="2:16">
      <c r="B10" s="210" t="s">
        <v>807</v>
      </c>
      <c r="C10" s="506" t="s">
        <v>368</v>
      </c>
      <c r="D10" s="738">
        <v>52378.335251999997</v>
      </c>
      <c r="E10" s="738">
        <v>202140.26190899999</v>
      </c>
      <c r="F10" s="738">
        <v>0</v>
      </c>
      <c r="G10" s="738">
        <v>0</v>
      </c>
      <c r="H10" s="738">
        <v>0</v>
      </c>
      <c r="I10" s="738">
        <v>254518.59716100001</v>
      </c>
      <c r="J10" s="738">
        <v>7113.0253290000001</v>
      </c>
      <c r="K10" s="738">
        <v>0</v>
      </c>
      <c r="L10" s="738">
        <v>0</v>
      </c>
      <c r="M10" s="738">
        <v>7113.0253290000001</v>
      </c>
      <c r="N10" s="738">
        <v>88912.816612499999</v>
      </c>
      <c r="O10" s="1025">
        <v>1</v>
      </c>
      <c r="P10" s="1025">
        <f>P9</f>
        <v>2.5000000000000001E-2</v>
      </c>
    </row>
  </sheetData>
  <mergeCells count="8">
    <mergeCell ref="N6:N8"/>
    <mergeCell ref="O6:O8"/>
    <mergeCell ref="P6:P8"/>
    <mergeCell ref="D6:E7"/>
    <mergeCell ref="I6:I8"/>
    <mergeCell ref="F6:G7"/>
    <mergeCell ref="J6:M7"/>
    <mergeCell ref="H6:H8"/>
  </mergeCells>
  <conditionalFormatting sqref="J9:N9 D9:I10 I10:N10">
    <cfRule type="cellIs" dxfId="30" priority="5" stopIfTrue="1" operator="lessThan">
      <formula>0</formula>
    </cfRule>
  </conditionalFormatting>
  <pageMargins left="0.70866141732283472" right="0.70866141732283472" top="0.74803149606299213" bottom="0.74803149606299213" header="0.31496062992125984" footer="0.31496062992125984"/>
  <pageSetup paperSize="9" scale="64" orientation="landscape" r:id="rId1"/>
  <headerFooter>
    <oddHeader>&amp;CEN
Annex IX</oddHeader>
    <oddFooter>&amp;C&amp;P</oddFooter>
  </headerFooter>
  <ignoredErrors>
    <ignoredError sqref="B9: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K205"/>
  <sheetViews>
    <sheetView zoomScale="85" zoomScaleNormal="85" workbookViewId="0">
      <pane ySplit="4" topLeftCell="A5" activePane="bottomLeft" state="frozen"/>
      <selection activeCell="I160" sqref="I160"/>
      <selection pane="bottomLeft"/>
    </sheetView>
  </sheetViews>
  <sheetFormatPr baseColWidth="10" defaultColWidth="11.42578125" defaultRowHeight="15" outlineLevelRow="1"/>
  <cols>
    <col min="1" max="1" width="2.85546875" style="410" customWidth="1"/>
    <col min="2" max="2" width="6.140625" style="415" customWidth="1"/>
    <col min="3" max="3" width="79.28515625" style="410" customWidth="1"/>
    <col min="4" max="4" width="16.28515625" style="410" bestFit="1" customWidth="1"/>
    <col min="5" max="5" width="16" style="410" bestFit="1" customWidth="1"/>
    <col min="6" max="6" width="12.85546875" style="410" bestFit="1" customWidth="1"/>
    <col min="7" max="7" width="17.42578125" style="410" bestFit="1" customWidth="1"/>
    <col min="8" max="8" width="17.7109375" style="410" bestFit="1" customWidth="1"/>
    <col min="9" max="9" width="34" style="410" bestFit="1" customWidth="1"/>
    <col min="10" max="10" width="83" style="410" bestFit="1" customWidth="1"/>
    <col min="11" max="16384" width="11.42578125" style="410"/>
  </cols>
  <sheetData>
    <row r="2" spans="2:10" ht="21">
      <c r="B2" s="430" t="s">
        <v>0</v>
      </c>
      <c r="C2" s="422"/>
      <c r="D2" s="422"/>
      <c r="E2" s="422"/>
      <c r="F2" s="422"/>
      <c r="G2" s="422"/>
      <c r="H2" s="422"/>
      <c r="I2" s="422"/>
      <c r="J2" s="422"/>
    </row>
    <row r="3" spans="2:10">
      <c r="B3" s="423"/>
      <c r="C3" s="424"/>
      <c r="D3" s="424"/>
      <c r="E3" s="424"/>
      <c r="F3" s="424"/>
      <c r="G3" s="424"/>
      <c r="H3" s="424"/>
      <c r="I3" s="424"/>
    </row>
    <row r="4" spans="2:10" ht="18.75">
      <c r="B4" s="425" t="s">
        <v>1</v>
      </c>
      <c r="C4" s="426" t="s">
        <v>2</v>
      </c>
      <c r="D4" s="426" t="s">
        <v>3</v>
      </c>
      <c r="E4" s="426" t="s">
        <v>4</v>
      </c>
      <c r="F4" s="426" t="s">
        <v>5</v>
      </c>
      <c r="G4" s="426" t="s">
        <v>6</v>
      </c>
      <c r="H4" s="426" t="s">
        <v>7</v>
      </c>
      <c r="I4" s="426" t="s">
        <v>8</v>
      </c>
      <c r="J4" s="426" t="s">
        <v>2033</v>
      </c>
    </row>
    <row r="5" spans="2:10">
      <c r="B5" s="432">
        <v>1</v>
      </c>
      <c r="C5" s="433" t="s">
        <v>9</v>
      </c>
      <c r="D5" s="434" t="s">
        <v>10</v>
      </c>
      <c r="E5" s="434"/>
      <c r="F5" s="434"/>
      <c r="G5" s="434"/>
      <c r="H5" s="434"/>
      <c r="I5" s="545"/>
      <c r="J5" s="545"/>
    </row>
    <row r="6" spans="2:10" outlineLevel="1">
      <c r="B6" s="413" t="s">
        <v>11</v>
      </c>
      <c r="C6" s="435" t="s">
        <v>12</v>
      </c>
      <c r="D6" s="412" t="s">
        <v>13</v>
      </c>
      <c r="E6" s="412" t="s">
        <v>14</v>
      </c>
      <c r="F6" s="412" t="s">
        <v>15</v>
      </c>
      <c r="G6" s="412" t="s">
        <v>16</v>
      </c>
      <c r="H6" s="412" t="str">
        <f>IF(OR(I6="Not applicable",I6="Data not available"),"-",IF(AND(G6="Annual",LEFT(Front!$D$5,2)="Q2"),CONCATENATE("Q4 ",RIGHT(Front!$D$5,4)-1),RIGHT(Front!$D$5,7)))</f>
        <v>Q4 2023</v>
      </c>
      <c r="I6" s="412" t="s">
        <v>13</v>
      </c>
      <c r="J6" s="412" t="s">
        <v>13</v>
      </c>
    </row>
    <row r="7" spans="2:10" outlineLevel="1">
      <c r="B7" s="413" t="s">
        <v>17</v>
      </c>
      <c r="C7" s="436" t="s">
        <v>18</v>
      </c>
      <c r="D7" s="412" t="s">
        <v>13</v>
      </c>
      <c r="E7" s="412" t="s">
        <v>19</v>
      </c>
      <c r="F7" s="412" t="s">
        <v>15</v>
      </c>
      <c r="G7" s="412" t="s">
        <v>20</v>
      </c>
      <c r="H7" s="412" t="str">
        <f>IF(OR(I7="Not applicable",I7="Data not available"),"-",IF(AND(G7="Annual",LEFT(Front!$D$5,2)="Q2"),CONCATENATE("Q4 ",RIGHT(Front!$D$5,4)-1),RIGHT(Front!$D$5,7)))</f>
        <v>Q4 2023</v>
      </c>
      <c r="I7" s="412" t="s">
        <v>13</v>
      </c>
      <c r="J7" s="412" t="s">
        <v>13</v>
      </c>
    </row>
    <row r="8" spans="2:10" outlineLevel="1">
      <c r="B8" s="413" t="s">
        <v>21</v>
      </c>
      <c r="C8" s="436" t="s">
        <v>22</v>
      </c>
      <c r="D8" s="412" t="s">
        <v>13</v>
      </c>
      <c r="E8" s="412" t="s">
        <v>23</v>
      </c>
      <c r="F8" s="412" t="s">
        <v>15</v>
      </c>
      <c r="G8" s="412" t="s">
        <v>16</v>
      </c>
      <c r="H8" s="412" t="str">
        <f>IF(OR(I8="Not applicable",I8="Data not available"),"-",IF(AND(G8="Annual",LEFT(Front!$D$5,2)="Q2"),CONCATENATE("Q4 ",RIGHT(Front!$D$5,4)-1),RIGHT(Front!$D$5,7)))</f>
        <v>Q4 2023</v>
      </c>
      <c r="I8" s="412" t="s">
        <v>13</v>
      </c>
      <c r="J8" s="412" t="s">
        <v>13</v>
      </c>
    </row>
    <row r="9" spans="2:10" outlineLevel="1">
      <c r="B9" s="413" t="s">
        <v>25</v>
      </c>
      <c r="C9" s="436" t="s">
        <v>26</v>
      </c>
      <c r="D9" s="412" t="s">
        <v>13</v>
      </c>
      <c r="E9" s="412" t="s">
        <v>27</v>
      </c>
      <c r="F9" s="412" t="s">
        <v>15</v>
      </c>
      <c r="G9" s="412" t="s">
        <v>16</v>
      </c>
      <c r="H9" s="412" t="str">
        <f>IF(OR(I9="Not applicable",I9="Data not available"),"-",IF(AND(G9="Annual",LEFT(Front!$D$5,2)="Q2"),CONCATENATE("Q4 ",RIGHT(Front!$D$5,4)-1),RIGHT(Front!$D$5,7)))</f>
        <v>-</v>
      </c>
      <c r="I9" s="412" t="s">
        <v>24</v>
      </c>
      <c r="J9" s="412" t="s">
        <v>2331</v>
      </c>
    </row>
    <row r="10" spans="2:10" outlineLevel="1">
      <c r="B10" s="413" t="s">
        <v>28</v>
      </c>
      <c r="C10" s="435" t="s">
        <v>29</v>
      </c>
      <c r="D10" s="412" t="s">
        <v>13</v>
      </c>
      <c r="E10" s="412" t="s">
        <v>30</v>
      </c>
      <c r="F10" s="412" t="s">
        <v>31</v>
      </c>
      <c r="G10" s="57" t="s">
        <v>16</v>
      </c>
      <c r="H10" s="412" t="str">
        <f>IF(OR(I10="Not applicable",I10="Data not available"),"-",IF(AND(G10="Annual",LEFT(Front!$D$5,2)="Q2"),CONCATENATE("Q4 ",RIGHT(Front!$D$5,4)-1),RIGHT(Front!$D$5,7)))</f>
        <v>Q4 2023</v>
      </c>
      <c r="I10" s="414" t="s">
        <v>55</v>
      </c>
      <c r="J10" s="412" t="s">
        <v>13</v>
      </c>
    </row>
    <row r="11" spans="2:10">
      <c r="B11" s="432">
        <v>2</v>
      </c>
      <c r="C11" s="434" t="s">
        <v>32</v>
      </c>
      <c r="D11" s="434" t="s">
        <v>33</v>
      </c>
      <c r="E11" s="434"/>
      <c r="F11" s="434"/>
      <c r="G11" s="434"/>
      <c r="H11" s="434"/>
      <c r="I11" s="637"/>
      <c r="J11" s="637"/>
    </row>
    <row r="12" spans="2:10" outlineLevel="1">
      <c r="B12" s="413" t="s">
        <v>34</v>
      </c>
      <c r="C12" s="437" t="s">
        <v>35</v>
      </c>
      <c r="D12" s="412" t="s">
        <v>13</v>
      </c>
      <c r="E12" s="412" t="s">
        <v>36</v>
      </c>
      <c r="F12" s="412" t="s">
        <v>31</v>
      </c>
      <c r="G12" s="412" t="s">
        <v>16</v>
      </c>
      <c r="H12" s="412" t="str">
        <f>IF(OR(I12="Not applicable",I12="Data not available"),"-",IF(AND(G12="Annual",LEFT(Front!$D$5,2)="Q2"),CONCATENATE("Q4 ",RIGHT(Front!$D$5,4)-1),RIGHT(Front!$D$5,7)))</f>
        <v>Q4 2023</v>
      </c>
      <c r="I12" s="414" t="s">
        <v>2034</v>
      </c>
      <c r="J12" s="412" t="s">
        <v>13</v>
      </c>
    </row>
    <row r="13" spans="2:10" outlineLevel="1">
      <c r="B13" s="413" t="s">
        <v>38</v>
      </c>
      <c r="C13" s="436" t="s">
        <v>39</v>
      </c>
      <c r="D13" s="412" t="s">
        <v>13</v>
      </c>
      <c r="E13" s="412" t="s">
        <v>40</v>
      </c>
      <c r="F13" s="412" t="s">
        <v>31</v>
      </c>
      <c r="G13" s="412" t="s">
        <v>16</v>
      </c>
      <c r="H13" s="412" t="str">
        <f>IF(OR(I13="Not applicable",I13="Data not available"),"-",IF(AND(G13="Annual",LEFT(Front!$D$5,2)="Q2"),CONCATENATE("Q4 ",RIGHT(Front!$D$5,4)-1),RIGHT(Front!$D$5,7)))</f>
        <v>Q4 2023</v>
      </c>
      <c r="I13" s="414" t="s">
        <v>91</v>
      </c>
      <c r="J13" s="412" t="s">
        <v>13</v>
      </c>
    </row>
    <row r="14" spans="2:10">
      <c r="B14" s="432">
        <v>3</v>
      </c>
      <c r="C14" s="434" t="s">
        <v>41</v>
      </c>
      <c r="D14" s="434" t="s">
        <v>42</v>
      </c>
      <c r="E14" s="434"/>
      <c r="F14" s="434"/>
      <c r="G14" s="434"/>
      <c r="H14" s="434"/>
      <c r="I14" s="637"/>
      <c r="J14" s="637"/>
    </row>
    <row r="15" spans="2:10" outlineLevel="1">
      <c r="B15" s="413" t="s">
        <v>43</v>
      </c>
      <c r="C15" s="437" t="s">
        <v>44</v>
      </c>
      <c r="D15" s="412" t="s">
        <v>13</v>
      </c>
      <c r="E15" s="412" t="s">
        <v>45</v>
      </c>
      <c r="F15" s="412" t="s">
        <v>15</v>
      </c>
      <c r="G15" s="412" t="s">
        <v>16</v>
      </c>
      <c r="H15" s="412" t="str">
        <f>IF(OR(I15="Not applicable",I15="Data not available"),"-",IF(AND(G15="Annual",LEFT(Front!$D$5,2)="Q2"),CONCATENATE("Q4 ",RIGHT(Front!$D$5,4)-1),RIGHT(Front!$D$5,7)))</f>
        <v>Q4 2023</v>
      </c>
      <c r="I15" s="412" t="s">
        <v>13</v>
      </c>
      <c r="J15" s="412" t="s">
        <v>13</v>
      </c>
    </row>
    <row r="16" spans="2:10" outlineLevel="1">
      <c r="B16" s="413" t="s">
        <v>46</v>
      </c>
      <c r="C16" s="436" t="s">
        <v>47</v>
      </c>
      <c r="D16" s="412" t="s">
        <v>13</v>
      </c>
      <c r="E16" s="412" t="s">
        <v>48</v>
      </c>
      <c r="F16" s="412" t="s">
        <v>15</v>
      </c>
      <c r="G16" s="412" t="s">
        <v>16</v>
      </c>
      <c r="H16" s="412" t="str">
        <f>IF(OR(I16="Not applicable",I16="Data not available"),"-",IF(AND(G16="Annual",LEFT(Front!$D$5,2)="Q2"),CONCATENATE("Q4 ",RIGHT(Front!$D$5,4)-1),RIGHT(Front!$D$5,7)))</f>
        <v>Q4 2023</v>
      </c>
      <c r="I16" s="412" t="s">
        <v>13</v>
      </c>
      <c r="J16" s="412" t="s">
        <v>13</v>
      </c>
    </row>
    <row r="17" spans="2:10" outlineLevel="1">
      <c r="B17" s="413" t="s">
        <v>49</v>
      </c>
      <c r="C17" s="436" t="s">
        <v>50</v>
      </c>
      <c r="D17" s="412" t="s">
        <v>13</v>
      </c>
      <c r="E17" s="412" t="s">
        <v>51</v>
      </c>
      <c r="F17" s="412" t="s">
        <v>15</v>
      </c>
      <c r="G17" s="412" t="s">
        <v>16</v>
      </c>
      <c r="H17" s="412" t="str">
        <f>IF(OR(I17="Not applicable",I17="Data not available"),"-",IF(AND(G17="Annual",LEFT(Front!$D$5,2)="Q2"),CONCATENATE("Q4 ",RIGHT(Front!$D$5,4)-1),RIGHT(Front!$D$5,7)))</f>
        <v>Q4 2023</v>
      </c>
      <c r="I17" s="412" t="s">
        <v>13</v>
      </c>
      <c r="J17" s="412" t="s">
        <v>13</v>
      </c>
    </row>
    <row r="18" spans="2:10" outlineLevel="1">
      <c r="B18" s="413" t="s">
        <v>52</v>
      </c>
      <c r="C18" s="436" t="s">
        <v>53</v>
      </c>
      <c r="D18" s="412" t="s">
        <v>13</v>
      </c>
      <c r="E18" s="412" t="s">
        <v>54</v>
      </c>
      <c r="F18" s="412" t="s">
        <v>31</v>
      </c>
      <c r="G18" s="412" t="s">
        <v>16</v>
      </c>
      <c r="H18" s="412" t="str">
        <f>IF(OR(I18="Not applicable",I18="Data not available"),"-",IF(AND(G18="Annual",LEFT(Front!$D$5,2)="Q2"),CONCATENATE("Q4 ",RIGHT(Front!$D$5,4)-1),RIGHT(Front!$D$5,7)))</f>
        <v>Q4 2023</v>
      </c>
      <c r="I18" s="414" t="s">
        <v>55</v>
      </c>
      <c r="J18" s="412" t="s">
        <v>13</v>
      </c>
    </row>
    <row r="19" spans="2:10" outlineLevel="1">
      <c r="B19" s="413" t="s">
        <v>56</v>
      </c>
      <c r="C19" s="436" t="s">
        <v>57</v>
      </c>
      <c r="D19" s="412" t="s">
        <v>13</v>
      </c>
      <c r="E19" s="412" t="s">
        <v>58</v>
      </c>
      <c r="F19" s="412" t="s">
        <v>31</v>
      </c>
      <c r="G19" s="412" t="s">
        <v>16</v>
      </c>
      <c r="H19" s="412" t="str">
        <f>IF(OR(I19="Not applicable",I19="Data not available"),"-",IF(AND(G19="Annual",LEFT(Front!$D$5,2)="Q2"),CONCATENATE("Q4 ",RIGHT(Front!$D$5,4)-1),RIGHT(Front!$D$5,7)))</f>
        <v>Q4 2023</v>
      </c>
      <c r="I19" s="414" t="s">
        <v>55</v>
      </c>
      <c r="J19" s="412" t="s">
        <v>13</v>
      </c>
    </row>
    <row r="20" spans="2:10" outlineLevel="1">
      <c r="B20" s="413" t="s">
        <v>59</v>
      </c>
      <c r="C20" s="436" t="s">
        <v>60</v>
      </c>
      <c r="D20" s="412" t="s">
        <v>13</v>
      </c>
      <c r="E20" s="412" t="s">
        <v>61</v>
      </c>
      <c r="F20" s="412" t="s">
        <v>15</v>
      </c>
      <c r="G20" s="412" t="s">
        <v>16</v>
      </c>
      <c r="H20" s="412" t="str">
        <f>IF(OR(I20="Not applicable",I20="Data not available"),"-",IF(AND(G20="Annual",LEFT(Front!$D$5,2)="Q2"),CONCATENATE("Q4 ",RIGHT(Front!$D$5,4)-1),RIGHT(Front!$D$5,7)))</f>
        <v>-</v>
      </c>
      <c r="I20" s="412" t="s">
        <v>24</v>
      </c>
      <c r="J20" s="412" t="s">
        <v>2522</v>
      </c>
    </row>
    <row r="21" spans="2:10">
      <c r="B21" s="432">
        <v>4</v>
      </c>
      <c r="C21" s="434" t="s">
        <v>62</v>
      </c>
      <c r="D21" s="434" t="s">
        <v>63</v>
      </c>
      <c r="E21" s="434"/>
      <c r="F21" s="434"/>
      <c r="G21" s="434"/>
      <c r="H21" s="434"/>
      <c r="I21" s="637"/>
      <c r="J21" s="637"/>
    </row>
    <row r="22" spans="2:10" outlineLevel="1">
      <c r="B22" s="413" t="s">
        <v>64</v>
      </c>
      <c r="C22" s="437" t="s">
        <v>65</v>
      </c>
      <c r="D22" s="412" t="s">
        <v>13</v>
      </c>
      <c r="E22" s="412" t="s">
        <v>66</v>
      </c>
      <c r="F22" s="412" t="s">
        <v>15</v>
      </c>
      <c r="G22" s="412" t="s">
        <v>16</v>
      </c>
      <c r="H22" s="412" t="str">
        <f>IF(OR(I22="Not applicable",I22="Data not available"),"-",IF(AND(G22="Annual",LEFT(Front!$D$5,2)="Q2"),CONCATENATE("Q4 ",RIGHT(Front!$D$5,4)-1),RIGHT(Front!$D$5,7)))</f>
        <v>Q4 2023</v>
      </c>
      <c r="I22" s="412" t="s">
        <v>13</v>
      </c>
      <c r="J22" s="412" t="s">
        <v>13</v>
      </c>
    </row>
    <row r="23" spans="2:10" outlineLevel="1">
      <c r="B23" s="413" t="s">
        <v>67</v>
      </c>
      <c r="C23" s="437" t="s">
        <v>68</v>
      </c>
      <c r="D23" s="412" t="s">
        <v>13</v>
      </c>
      <c r="E23" s="412" t="s">
        <v>69</v>
      </c>
      <c r="F23" s="412" t="s">
        <v>15</v>
      </c>
      <c r="G23" s="412" t="s">
        <v>16</v>
      </c>
      <c r="H23" s="412" t="str">
        <f>IF(OR(I23="Not applicable",I23="Data not available"),"-",IF(AND(G23="Annual",LEFT(Front!$D$5,2)="Q2"),CONCATENATE("Q4 ",RIGHT(Front!$D$5,4)-1),RIGHT(Front!$D$5,7)))</f>
        <v>Q4 2023</v>
      </c>
      <c r="I23" s="412" t="s">
        <v>13</v>
      </c>
      <c r="J23" s="412" t="s">
        <v>13</v>
      </c>
    </row>
    <row r="24" spans="2:10" outlineLevel="1">
      <c r="B24" s="413" t="s">
        <v>70</v>
      </c>
      <c r="C24" s="436" t="s">
        <v>71</v>
      </c>
      <c r="D24" s="412" t="s">
        <v>13</v>
      </c>
      <c r="E24" s="412" t="s">
        <v>72</v>
      </c>
      <c r="F24" s="412" t="s">
        <v>15</v>
      </c>
      <c r="G24" s="412" t="s">
        <v>16</v>
      </c>
      <c r="H24" s="412" t="str">
        <f>IF(OR(I24="Not applicable",I24="Data not available"),"-",IF(AND(G24="Annual",LEFT(Front!$D$5,2)="Q2"),CONCATENATE("Q4 ",RIGHT(Front!$D$5,4)-1),RIGHT(Front!$D$5,7)))</f>
        <v>Q4 2023</v>
      </c>
      <c r="I24" s="412" t="s">
        <v>13</v>
      </c>
      <c r="J24" s="412" t="s">
        <v>13</v>
      </c>
    </row>
    <row r="25" spans="2:10">
      <c r="B25" s="432">
        <v>5</v>
      </c>
      <c r="C25" s="434" t="s">
        <v>73</v>
      </c>
      <c r="D25" s="434" t="s">
        <v>74</v>
      </c>
      <c r="E25" s="434"/>
      <c r="F25" s="434"/>
      <c r="G25" s="434"/>
      <c r="H25" s="434"/>
      <c r="I25" s="637"/>
      <c r="J25" s="637"/>
    </row>
    <row r="26" spans="2:10" outlineLevel="1">
      <c r="B26" s="413" t="s">
        <v>75</v>
      </c>
      <c r="C26" s="437" t="s">
        <v>76</v>
      </c>
      <c r="D26" s="412" t="s">
        <v>13</v>
      </c>
      <c r="E26" s="412" t="s">
        <v>77</v>
      </c>
      <c r="F26" s="412" t="s">
        <v>15</v>
      </c>
      <c r="G26" s="412" t="s">
        <v>16</v>
      </c>
      <c r="H26" s="412" t="str">
        <f>IF(OR(I26="Not applicable",I26="Data not available"),"-",IF(AND(G26="Annual",LEFT(Front!$D$5,2)="Q2"),CONCATENATE("Q4 ",RIGHT(Front!$D$5,4)-1),RIGHT(Front!$D$5,7)))</f>
        <v>Q4 2023</v>
      </c>
      <c r="I26" s="412" t="s">
        <v>13</v>
      </c>
      <c r="J26" s="412" t="s">
        <v>13</v>
      </c>
    </row>
    <row r="27" spans="2:10" outlineLevel="1">
      <c r="B27" s="413" t="s">
        <v>78</v>
      </c>
      <c r="C27" s="436" t="s">
        <v>79</v>
      </c>
      <c r="D27" s="412" t="s">
        <v>13</v>
      </c>
      <c r="E27" s="412" t="s">
        <v>80</v>
      </c>
      <c r="F27" s="412" t="s">
        <v>15</v>
      </c>
      <c r="G27" s="412" t="s">
        <v>16</v>
      </c>
      <c r="H27" s="412" t="str">
        <f>IF(OR(I27="Not applicable",I27="Data not available"),"-",IF(AND(G27="Annual",LEFT(Front!$D$5,2)="Q2"),CONCATENATE("Q4 ",RIGHT(Front!$D$5,4)-1),RIGHT(Front!$D$5,7)))</f>
        <v>Q4 2023</v>
      </c>
      <c r="I27" s="412" t="s">
        <v>13</v>
      </c>
      <c r="J27" s="412" t="s">
        <v>13</v>
      </c>
    </row>
    <row r="28" spans="2:10">
      <c r="B28" s="432">
        <v>6</v>
      </c>
      <c r="C28" s="434" t="s">
        <v>81</v>
      </c>
      <c r="D28" s="434" t="s">
        <v>82</v>
      </c>
      <c r="E28" s="434"/>
      <c r="F28" s="434"/>
      <c r="G28" s="434"/>
      <c r="H28" s="434"/>
      <c r="I28" s="637"/>
      <c r="J28" s="637"/>
    </row>
    <row r="29" spans="2:10" outlineLevel="1">
      <c r="B29" s="413" t="s">
        <v>83</v>
      </c>
      <c r="C29" s="436" t="s">
        <v>84</v>
      </c>
      <c r="D29" s="412" t="s">
        <v>13</v>
      </c>
      <c r="E29" s="412" t="s">
        <v>2326</v>
      </c>
      <c r="F29" s="412" t="s">
        <v>15</v>
      </c>
      <c r="G29" s="412" t="s">
        <v>16</v>
      </c>
      <c r="H29" s="412" t="str">
        <f>IF(OR(I29="Not applicable",I29="Data not available"),"-",IF(AND(G29="Annual",LEFT(Front!$D$5,2)="Q2"),CONCATENATE("Q4 ",RIGHT(Front!$D$5,4)-1),RIGHT(Front!$D$5,7)))</f>
        <v>Q4 2023</v>
      </c>
      <c r="I29" s="412" t="s">
        <v>13</v>
      </c>
      <c r="J29" s="412" t="s">
        <v>13</v>
      </c>
    </row>
    <row r="30" spans="2:10" outlineLevel="1">
      <c r="B30" s="413" t="s">
        <v>85</v>
      </c>
      <c r="C30" s="436" t="s">
        <v>86</v>
      </c>
      <c r="D30" s="412" t="s">
        <v>13</v>
      </c>
      <c r="E30" s="412" t="s">
        <v>2327</v>
      </c>
      <c r="F30" s="412" t="s">
        <v>15</v>
      </c>
      <c r="G30" s="412" t="s">
        <v>16</v>
      </c>
      <c r="H30" s="412" t="str">
        <f>IF(OR(I30="Not applicable",I30="Data not available"),"-",IF(AND(G30="Annual",LEFT(Front!$D$5,2)="Q2"),CONCATENATE("Q4 ",RIGHT(Front!$D$5,4)-1),RIGHT(Front!$D$5,7)))</f>
        <v>Q4 2023</v>
      </c>
      <c r="I30" s="412" t="s">
        <v>13</v>
      </c>
      <c r="J30" s="412" t="s">
        <v>13</v>
      </c>
    </row>
    <row r="31" spans="2:10" outlineLevel="1">
      <c r="B31" s="413" t="s">
        <v>87</v>
      </c>
      <c r="C31" s="436" t="s">
        <v>88</v>
      </c>
      <c r="D31" s="412" t="s">
        <v>13</v>
      </c>
      <c r="E31" s="412" t="s">
        <v>2328</v>
      </c>
      <c r="F31" s="412" t="s">
        <v>15</v>
      </c>
      <c r="G31" s="412" t="s">
        <v>16</v>
      </c>
      <c r="H31" s="412" t="str">
        <f>IF(OR(I31="Not applicable",I31="Data not available"),"-",IF(AND(G31="Annual",LEFT(Front!$D$5,2)="Q2"),CONCATENATE("Q4 ",RIGHT(Front!$D$5,4)-1),RIGHT(Front!$D$5,7)))</f>
        <v>Q4 2023</v>
      </c>
      <c r="I31" s="412" t="s">
        <v>13</v>
      </c>
      <c r="J31" s="412" t="s">
        <v>13</v>
      </c>
    </row>
    <row r="32" spans="2:10" outlineLevel="1">
      <c r="B32" s="413" t="s">
        <v>89</v>
      </c>
      <c r="C32" s="436" t="s">
        <v>2026</v>
      </c>
      <c r="D32" s="412" t="s">
        <v>13</v>
      </c>
      <c r="E32" s="412" t="s">
        <v>90</v>
      </c>
      <c r="F32" s="412" t="s">
        <v>31</v>
      </c>
      <c r="G32" s="412" t="s">
        <v>16</v>
      </c>
      <c r="H32" s="412" t="str">
        <f>IF(OR(I32="Not applicable",I32="Data not available"),"-",IF(AND(G32="Annual",LEFT(Front!$D$5,2)="Q2"),CONCATENATE("Q4 ",RIGHT(Front!$D$5,4)-1),RIGHT(Front!$D$5,7)))</f>
        <v>Q4 2023</v>
      </c>
      <c r="I32" s="412" t="s">
        <v>55</v>
      </c>
      <c r="J32" s="412" t="s">
        <v>13</v>
      </c>
    </row>
    <row r="33" spans="2:11">
      <c r="B33" s="432">
        <v>7</v>
      </c>
      <c r="C33" s="434" t="s">
        <v>92</v>
      </c>
      <c r="D33" s="434" t="s">
        <v>93</v>
      </c>
      <c r="E33" s="434"/>
      <c r="F33" s="434"/>
      <c r="G33" s="434"/>
      <c r="H33" s="434"/>
      <c r="I33" s="637"/>
      <c r="J33" s="637"/>
    </row>
    <row r="34" spans="2:11" outlineLevel="1">
      <c r="B34" s="413" t="s">
        <v>94</v>
      </c>
      <c r="C34" s="437" t="s">
        <v>95</v>
      </c>
      <c r="D34" s="412" t="s">
        <v>13</v>
      </c>
      <c r="E34" s="412" t="s">
        <v>2027</v>
      </c>
      <c r="F34" s="412" t="s">
        <v>31</v>
      </c>
      <c r="G34" s="412" t="s">
        <v>16</v>
      </c>
      <c r="H34" s="412" t="str">
        <f>IF(OR(I34="Not applicable",I34="Data not available"),"-",IF(AND(G34="Annual",LEFT(Front!$D$5,2)="Q2"),CONCATENATE("Q4 ",RIGHT(Front!$D$5,4)-1),RIGHT(Front!$D$5,7)))</f>
        <v>Q4 2023</v>
      </c>
      <c r="I34" s="414" t="s">
        <v>205</v>
      </c>
      <c r="J34" s="412" t="s">
        <v>13</v>
      </c>
    </row>
    <row r="35" spans="2:11" outlineLevel="1">
      <c r="B35" s="413" t="s">
        <v>97</v>
      </c>
      <c r="C35" s="436" t="s">
        <v>98</v>
      </c>
      <c r="D35" s="412" t="s">
        <v>13</v>
      </c>
      <c r="E35" s="412" t="s">
        <v>99</v>
      </c>
      <c r="F35" s="412" t="s">
        <v>15</v>
      </c>
      <c r="G35" s="412" t="s">
        <v>16</v>
      </c>
      <c r="H35" s="412" t="str">
        <f>IF(OR(I35="Not applicable",I35="Data not available"),"-",IF(AND(G35="Annual",LEFT(Front!$D$5,2)="Q2"),CONCATENATE("Q4 ",RIGHT(Front!$D$5,4)-1),RIGHT(Front!$D$5,7)))</f>
        <v>Q4 2023</v>
      </c>
      <c r="I35" s="412" t="s">
        <v>13</v>
      </c>
      <c r="J35" s="412" t="s">
        <v>13</v>
      </c>
    </row>
    <row r="36" spans="2:11" outlineLevel="1">
      <c r="B36" s="413" t="s">
        <v>100</v>
      </c>
      <c r="C36" s="436" t="s">
        <v>101</v>
      </c>
      <c r="D36" s="412" t="s">
        <v>13</v>
      </c>
      <c r="E36" s="412" t="s">
        <v>102</v>
      </c>
      <c r="F36" s="412" t="s">
        <v>31</v>
      </c>
      <c r="G36" s="412" t="s">
        <v>16</v>
      </c>
      <c r="H36" s="412" t="str">
        <f>IF(OR(I36="Not applicable",I36="Data not available"),"-",IF(AND(G36="Annual",LEFT(Front!$D$5,2)="Q2"),CONCATENATE("Q4 ",RIGHT(Front!$D$5,4)-1),RIGHT(Front!$D$5,7)))</f>
        <v>Q4 2023</v>
      </c>
      <c r="I36" s="412" t="s">
        <v>13</v>
      </c>
      <c r="J36" s="412" t="s">
        <v>13</v>
      </c>
    </row>
    <row r="37" spans="2:11" outlineLevel="1">
      <c r="B37" s="413" t="s">
        <v>103</v>
      </c>
      <c r="C37" s="436" t="s">
        <v>104</v>
      </c>
      <c r="D37" s="412" t="s">
        <v>13</v>
      </c>
      <c r="E37" s="412" t="s">
        <v>105</v>
      </c>
      <c r="F37" s="412" t="s">
        <v>15</v>
      </c>
      <c r="G37" s="412" t="s">
        <v>16</v>
      </c>
      <c r="H37" s="412" t="str">
        <f>IF(OR(I37="Not applicable",I37="Data not available"),"-",IF(AND(G37="Annual",LEFT(Front!$D$5,2)="Q2"),CONCATENATE("Q4 ",RIGHT(Front!$D$5,4)-1),RIGHT(Front!$D$5,7)))</f>
        <v>Q4 2023</v>
      </c>
      <c r="I37" s="412" t="s">
        <v>13</v>
      </c>
      <c r="J37" s="412" t="s">
        <v>13</v>
      </c>
    </row>
    <row r="38" spans="2:11">
      <c r="B38" s="432">
        <v>8</v>
      </c>
      <c r="C38" s="434" t="s">
        <v>106</v>
      </c>
      <c r="D38" s="434" t="s">
        <v>107</v>
      </c>
      <c r="E38" s="434"/>
      <c r="F38" s="434"/>
      <c r="G38" s="434"/>
      <c r="H38" s="434"/>
      <c r="I38" s="637"/>
      <c r="J38" s="637"/>
    </row>
    <row r="39" spans="2:11" outlineLevel="1">
      <c r="B39" s="413" t="s">
        <v>108</v>
      </c>
      <c r="C39" s="437" t="s">
        <v>109</v>
      </c>
      <c r="D39" s="412" t="s">
        <v>13</v>
      </c>
      <c r="E39" s="412" t="s">
        <v>110</v>
      </c>
      <c r="F39" s="412" t="s">
        <v>31</v>
      </c>
      <c r="G39" s="412" t="s">
        <v>16</v>
      </c>
      <c r="H39" s="412" t="str">
        <f>IF(OR(I39="Not applicable",I39="Data not available"),"-",IF(AND(G39="Annual",LEFT(Front!$D$5,2)="Q2"),CONCATENATE("Q4 ",RIGHT(Front!$D$5,4)-1),RIGHT(Front!$D$5,7)))</f>
        <v>Q4 2023</v>
      </c>
      <c r="I39" s="412" t="s">
        <v>37</v>
      </c>
      <c r="J39" s="412" t="s">
        <v>13</v>
      </c>
    </row>
    <row r="40" spans="2:11" outlineLevel="1">
      <c r="B40" s="413" t="s">
        <v>112</v>
      </c>
      <c r="C40" s="436" t="s">
        <v>113</v>
      </c>
      <c r="D40" s="412" t="s">
        <v>13</v>
      </c>
      <c r="E40" s="412" t="s">
        <v>114</v>
      </c>
      <c r="F40" s="412" t="s">
        <v>31</v>
      </c>
      <c r="G40" s="412" t="s">
        <v>16</v>
      </c>
      <c r="H40" s="412" t="str">
        <f>IF(OR(I40="Not applicable",I40="Data not available"),"-",IF(AND(G40="Annual",LEFT(Front!$D$5,2)="Q2"),CONCATENATE("Q4 ",RIGHT(Front!$D$5,4)-1),RIGHT(Front!$D$5,7)))</f>
        <v>Q4 2023</v>
      </c>
      <c r="I40" s="414" t="s">
        <v>37</v>
      </c>
      <c r="J40" s="412" t="s">
        <v>13</v>
      </c>
    </row>
    <row r="41" spans="2:11" outlineLevel="1">
      <c r="B41" s="413" t="s">
        <v>115</v>
      </c>
      <c r="C41" s="436" t="s">
        <v>116</v>
      </c>
      <c r="D41" s="412" t="s">
        <v>13</v>
      </c>
      <c r="E41" s="412" t="s">
        <v>117</v>
      </c>
      <c r="F41" s="412" t="s">
        <v>15</v>
      </c>
      <c r="G41" s="412" t="s">
        <v>16</v>
      </c>
      <c r="H41" s="412" t="str">
        <f>IF(OR(I41="Not applicable",I41="Data not available"),"-",IF(AND(G41="Annual",LEFT(Front!$D$5,2)="Q2"),CONCATENATE("Q4 ",RIGHT(Front!$D$5,4)-1),RIGHT(Front!$D$5,7)))</f>
        <v>Q4 2023</v>
      </c>
      <c r="I41" s="412" t="s">
        <v>13</v>
      </c>
      <c r="J41" s="412" t="s">
        <v>13</v>
      </c>
    </row>
    <row r="42" spans="2:11" outlineLevel="1">
      <c r="B42" s="413" t="s">
        <v>118</v>
      </c>
      <c r="C42" s="436" t="s">
        <v>119</v>
      </c>
      <c r="D42" s="412" t="s">
        <v>13</v>
      </c>
      <c r="E42" s="412" t="s">
        <v>120</v>
      </c>
      <c r="F42" s="412" t="s">
        <v>15</v>
      </c>
      <c r="G42" s="412" t="s">
        <v>16</v>
      </c>
      <c r="H42" s="412" t="str">
        <f>IF(OR(I42="Not applicable",I42="Data not available"),"-",IF(AND(G42="Annual",LEFT(Front!$D$5,2)="Q2"),CONCATENATE("Q4 ",RIGHT(Front!$D$5,4)-1),RIGHT(Front!$D$5,7)))</f>
        <v>Q4 2023</v>
      </c>
      <c r="I42" s="412" t="s">
        <v>13</v>
      </c>
      <c r="J42" s="412" t="s">
        <v>13</v>
      </c>
    </row>
    <row r="43" spans="2:11" s="589" customFormat="1" outlineLevel="1">
      <c r="B43" s="784" t="s">
        <v>121</v>
      </c>
      <c r="C43" s="436" t="s">
        <v>122</v>
      </c>
      <c r="D43" s="414" t="s">
        <v>13</v>
      </c>
      <c r="E43" s="414" t="s">
        <v>123</v>
      </c>
      <c r="F43" s="414" t="s">
        <v>15</v>
      </c>
      <c r="G43" s="414" t="s">
        <v>16</v>
      </c>
      <c r="H43" s="414" t="str">
        <f>IF(OR(I43="Not applicable",I43="Data not available"),"-",IF(AND(G43="Annual",LEFT(Front!$D$5,2)="Q2"),CONCATENATE("Q4 ",RIGHT(Front!$D$5,4)-1),RIGHT(Front!$D$5,7)))</f>
        <v>Q4 2023</v>
      </c>
      <c r="I43" s="414" t="s">
        <v>13</v>
      </c>
      <c r="J43" s="412" t="s">
        <v>13</v>
      </c>
      <c r="K43" s="18"/>
    </row>
    <row r="44" spans="2:11" s="589" customFormat="1" outlineLevel="1">
      <c r="B44" s="784" t="s">
        <v>124</v>
      </c>
      <c r="C44" s="436" t="s">
        <v>125</v>
      </c>
      <c r="D44" s="414" t="s">
        <v>13</v>
      </c>
      <c r="E44" s="414" t="s">
        <v>126</v>
      </c>
      <c r="F44" s="414" t="s">
        <v>15</v>
      </c>
      <c r="G44" s="414" t="s">
        <v>16</v>
      </c>
      <c r="H44" s="414" t="str">
        <f>IF(OR(I44="Not applicable",I44="Data not available"),"-",IF(AND(G44="Annual",LEFT(Front!$D$5,2)="Q2"),CONCATENATE("Q4 ",RIGHT(Front!$D$5,4)-1),RIGHT(Front!$D$5,7)))</f>
        <v>-</v>
      </c>
      <c r="I44" s="414" t="s">
        <v>24</v>
      </c>
      <c r="J44" s="414" t="s">
        <v>2028</v>
      </c>
    </row>
    <row r="45" spans="2:11" outlineLevel="1">
      <c r="B45" s="413" t="s">
        <v>127</v>
      </c>
      <c r="C45" s="436" t="s">
        <v>128</v>
      </c>
      <c r="D45" s="412" t="s">
        <v>13</v>
      </c>
      <c r="E45" s="412" t="s">
        <v>129</v>
      </c>
      <c r="F45" s="412" t="s">
        <v>15</v>
      </c>
      <c r="G45" s="412" t="s">
        <v>16</v>
      </c>
      <c r="H45" s="412" t="str">
        <f>IF(OR(I45="Not applicable",I45="Data not available"),"-",IF(AND(G45="Annual",LEFT(Front!$D$5,2)="Q2"),CONCATENATE("Q4 ",RIGHT(Front!$D$5,4)-1),RIGHT(Front!$D$5,7)))</f>
        <v>Q4 2023</v>
      </c>
      <c r="I45" s="412" t="s">
        <v>13</v>
      </c>
      <c r="J45" s="412" t="s">
        <v>13</v>
      </c>
    </row>
    <row r="46" spans="2:11" s="589" customFormat="1" outlineLevel="1">
      <c r="B46" s="784" t="s">
        <v>130</v>
      </c>
      <c r="C46" s="436" t="s">
        <v>131</v>
      </c>
      <c r="D46" s="414" t="s">
        <v>13</v>
      </c>
      <c r="E46" s="414" t="s">
        <v>132</v>
      </c>
      <c r="F46" s="414" t="s">
        <v>15</v>
      </c>
      <c r="G46" s="414" t="s">
        <v>16</v>
      </c>
      <c r="H46" s="414" t="str">
        <f>IF(OR(I46="Not applicable",I46="Data not available"),"-",IF(AND(G46="Annual",LEFT(Front!$D$5,2)="Q2"),CONCATENATE("Q4 ",RIGHT(Front!$D$5,4)-1),RIGHT(Front!$D$5,7)))</f>
        <v>-</v>
      </c>
      <c r="I46" s="414" t="s">
        <v>24</v>
      </c>
      <c r="J46" s="414" t="s">
        <v>2028</v>
      </c>
    </row>
    <row r="47" spans="2:11" outlineLevel="1">
      <c r="B47" s="413" t="s">
        <v>133</v>
      </c>
      <c r="C47" s="436" t="s">
        <v>134</v>
      </c>
      <c r="D47" s="412" t="s">
        <v>13</v>
      </c>
      <c r="E47" s="412" t="s">
        <v>135</v>
      </c>
      <c r="F47" s="412" t="s">
        <v>15</v>
      </c>
      <c r="G47" s="412" t="s">
        <v>16</v>
      </c>
      <c r="H47" s="412" t="str">
        <f>IF(OR(I47="Not applicable",I47="Data not available"),"-",IF(AND(G47="Annual",LEFT(Front!$D$5,2)="Q2"),CONCATENATE("Q4 ",RIGHT(Front!$D$5,4)-1),RIGHT(Front!$D$5,7)))</f>
        <v>Q4 2023</v>
      </c>
      <c r="I47" s="412" t="s">
        <v>13</v>
      </c>
      <c r="J47" s="412" t="s">
        <v>13</v>
      </c>
    </row>
    <row r="48" spans="2:11" s="589" customFormat="1" outlineLevel="1">
      <c r="B48" s="784" t="s">
        <v>136</v>
      </c>
      <c r="C48" s="436" t="s">
        <v>137</v>
      </c>
      <c r="D48" s="414" t="s">
        <v>13</v>
      </c>
      <c r="E48" s="414" t="s">
        <v>138</v>
      </c>
      <c r="F48" s="414" t="s">
        <v>15</v>
      </c>
      <c r="G48" s="414" t="s">
        <v>16</v>
      </c>
      <c r="H48" s="414" t="str">
        <f>IF(OR(I48="Not applicable",I48="Data not available"),"-",IF(AND(G48="Annual",LEFT(Front!$D$5,2)="Q2"),CONCATENATE("Q4 ",RIGHT(Front!$D$5,4)-1),RIGHT(Front!$D$5,7)))</f>
        <v>-</v>
      </c>
      <c r="I48" s="414" t="s">
        <v>24</v>
      </c>
      <c r="J48" s="414" t="s">
        <v>2711</v>
      </c>
    </row>
    <row r="49" spans="2:11" s="589" customFormat="1" outlineLevel="1">
      <c r="B49" s="784" t="s">
        <v>139</v>
      </c>
      <c r="C49" s="436" t="s">
        <v>140</v>
      </c>
      <c r="D49" s="414" t="s">
        <v>13</v>
      </c>
      <c r="E49" s="414" t="s">
        <v>141</v>
      </c>
      <c r="F49" s="414" t="s">
        <v>15</v>
      </c>
      <c r="G49" s="414" t="s">
        <v>16</v>
      </c>
      <c r="H49" s="414" t="str">
        <f>IF(OR(I49="Not applicable",I49="Data not available"),"-",IF(AND(G49="Annual",LEFT(Front!$D$5,2)="Q2"),CONCATENATE("Q4 ",RIGHT(Front!$D$5,4)-1),RIGHT(Front!$D$5,7)))</f>
        <v>Q4 2023</v>
      </c>
      <c r="I49" s="414" t="s">
        <v>13</v>
      </c>
      <c r="J49" s="414" t="s">
        <v>13</v>
      </c>
    </row>
    <row r="50" spans="2:11" s="589" customFormat="1" outlineLevel="1">
      <c r="B50" s="784" t="s">
        <v>142</v>
      </c>
      <c r="C50" s="436" t="s">
        <v>143</v>
      </c>
      <c r="D50" s="414" t="s">
        <v>13</v>
      </c>
      <c r="E50" s="414" t="s">
        <v>144</v>
      </c>
      <c r="F50" s="414" t="s">
        <v>15</v>
      </c>
      <c r="G50" s="414" t="s">
        <v>16</v>
      </c>
      <c r="H50" s="414" t="str">
        <f>IF(OR(I50="Not applicable",I50="Data not available"),"-",IF(AND(G50="Annual",LEFT(Front!$D$5,2)="Q2"),CONCATENATE("Q4 ",RIGHT(Front!$D$5,4)-1),RIGHT(Front!$D$5,7)))</f>
        <v>-</v>
      </c>
      <c r="I50" s="414" t="s">
        <v>24</v>
      </c>
      <c r="J50" s="414" t="s">
        <v>2028</v>
      </c>
    </row>
    <row r="51" spans="2:11" s="589" customFormat="1" outlineLevel="1">
      <c r="B51" s="784" t="s">
        <v>145</v>
      </c>
      <c r="C51" s="436" t="s">
        <v>146</v>
      </c>
      <c r="D51" s="414" t="s">
        <v>13</v>
      </c>
      <c r="E51" s="414" t="s">
        <v>147</v>
      </c>
      <c r="F51" s="414" t="s">
        <v>15</v>
      </c>
      <c r="G51" s="414" t="s">
        <v>16</v>
      </c>
      <c r="H51" s="414" t="str">
        <f>IF(OR(I51="Not applicable",I51="Data not available"),"-",IF(AND(G51="Annual",LEFT(Front!$D$5,2)="Q2"),CONCATENATE("Q4 ",RIGHT(Front!$D$5,4)-1),RIGHT(Front!$D$5,7)))</f>
        <v>-</v>
      </c>
      <c r="I51" s="414" t="s">
        <v>24</v>
      </c>
      <c r="J51" s="131" t="s">
        <v>2539</v>
      </c>
    </row>
    <row r="52" spans="2:11" s="589" customFormat="1" outlineLevel="1">
      <c r="B52" s="784" t="s">
        <v>148</v>
      </c>
      <c r="C52" s="436" t="s">
        <v>149</v>
      </c>
      <c r="D52" s="414" t="s">
        <v>13</v>
      </c>
      <c r="E52" s="414" t="s">
        <v>150</v>
      </c>
      <c r="F52" s="414" t="s">
        <v>15</v>
      </c>
      <c r="G52" s="414" t="s">
        <v>16</v>
      </c>
      <c r="H52" s="414" t="str">
        <f>IF(OR(I52="Not applicable",I52="Data not available"),"-",IF(AND(G52="Annual",LEFT(Front!$D$5,2)="Q2"),CONCATENATE("Q4 ",RIGHT(Front!$D$5,4)-1),RIGHT(Front!$D$5,7)))</f>
        <v>-</v>
      </c>
      <c r="I52" s="414" t="s">
        <v>24</v>
      </c>
      <c r="J52" s="414" t="s">
        <v>2028</v>
      </c>
    </row>
    <row r="53" spans="2:11">
      <c r="B53" s="432">
        <v>9</v>
      </c>
      <c r="C53" s="434" t="s">
        <v>151</v>
      </c>
      <c r="D53" s="434" t="s">
        <v>152</v>
      </c>
      <c r="E53" s="434"/>
      <c r="F53" s="434"/>
      <c r="G53" s="434"/>
      <c r="H53" s="434"/>
      <c r="I53" s="637"/>
      <c r="J53" s="637"/>
    </row>
    <row r="54" spans="2:11" outlineLevel="1">
      <c r="B54" s="413" t="s">
        <v>153</v>
      </c>
      <c r="C54" s="437" t="s">
        <v>154</v>
      </c>
      <c r="D54" s="412" t="s">
        <v>13</v>
      </c>
      <c r="E54" s="412" t="s">
        <v>155</v>
      </c>
      <c r="F54" s="412" t="s">
        <v>31</v>
      </c>
      <c r="G54" s="412" t="s">
        <v>16</v>
      </c>
      <c r="H54" s="412" t="str">
        <f>IF(OR(I54="Not applicable",I54="Data not available"),"-",IF(AND(G54="Annual",LEFT(Front!$D$5,2)="Q2"),CONCATENATE("Q4 ",RIGHT(Front!$D$5,4)-1),RIGHT(Front!$D$5,7)))</f>
        <v>Q4 2023</v>
      </c>
      <c r="I54" s="414" t="s">
        <v>37</v>
      </c>
      <c r="J54" s="412" t="s">
        <v>13</v>
      </c>
    </row>
    <row r="55" spans="2:11" outlineLevel="1">
      <c r="B55" s="413" t="s">
        <v>156</v>
      </c>
      <c r="C55" s="436" t="s">
        <v>157</v>
      </c>
      <c r="D55" s="412" t="s">
        <v>13</v>
      </c>
      <c r="E55" s="412" t="s">
        <v>158</v>
      </c>
      <c r="F55" s="412" t="s">
        <v>15</v>
      </c>
      <c r="G55" s="412" t="s">
        <v>16</v>
      </c>
      <c r="H55" s="412" t="str">
        <f>IF(OR(I55="Not applicable",I55="Data not available"),"-",IF(AND(G55="Annual",LEFT(Front!$D$5,2)="Q2"),CONCATENATE("Q4 ",RIGHT(Front!$D$5,4)-1),RIGHT(Front!$D$5,7)))</f>
        <v>Q4 2023</v>
      </c>
      <c r="I55" s="412" t="s">
        <v>13</v>
      </c>
      <c r="J55" s="412" t="s">
        <v>13</v>
      </c>
      <c r="K55" s="18"/>
    </row>
    <row r="56" spans="2:11">
      <c r="B56" s="432">
        <v>10</v>
      </c>
      <c r="C56" s="434" t="s">
        <v>159</v>
      </c>
      <c r="D56" s="434" t="s">
        <v>160</v>
      </c>
      <c r="E56" s="434"/>
      <c r="F56" s="434"/>
      <c r="G56" s="434"/>
      <c r="H56" s="434"/>
      <c r="I56" s="637"/>
      <c r="J56" s="637"/>
    </row>
    <row r="57" spans="2:11" outlineLevel="1">
      <c r="B57" s="413" t="s">
        <v>161</v>
      </c>
      <c r="C57" s="437" t="s">
        <v>162</v>
      </c>
      <c r="D57" s="412" t="s">
        <v>13</v>
      </c>
      <c r="E57" s="412" t="s">
        <v>163</v>
      </c>
      <c r="F57" s="412" t="s">
        <v>31</v>
      </c>
      <c r="G57" s="412" t="s">
        <v>16</v>
      </c>
      <c r="H57" s="412" t="str">
        <f>IF(OR(I57="Not applicable",I57="Data not available"),"-",IF(AND(G57="Annual",LEFT(Front!$D$5,2)="Q2"),CONCATENATE("Q4 ",RIGHT(Front!$D$5,4)-1),RIGHT(Front!$D$5,7)))</f>
        <v>Q4 2023</v>
      </c>
      <c r="I57" s="414" t="s">
        <v>37</v>
      </c>
      <c r="J57" s="412" t="s">
        <v>13</v>
      </c>
    </row>
    <row r="58" spans="2:11" outlineLevel="1">
      <c r="B58" s="413" t="s">
        <v>164</v>
      </c>
      <c r="C58" s="436" t="s">
        <v>165</v>
      </c>
      <c r="D58" s="412" t="s">
        <v>13</v>
      </c>
      <c r="E58" s="412" t="s">
        <v>166</v>
      </c>
      <c r="F58" s="412" t="s">
        <v>15</v>
      </c>
      <c r="G58" s="412" t="s">
        <v>16</v>
      </c>
      <c r="H58" s="412" t="str">
        <f>IF(OR(I58="Not applicable",I58="Data not available"),"-",IF(AND(G58="Annual",LEFT(Front!$D$5,2)="Q2"),CONCATENATE("Q4 ",RIGHT(Front!$D$5,4)-1),RIGHT(Front!$D$5,7)))</f>
        <v>Q4 2023</v>
      </c>
      <c r="I58" s="412" t="s">
        <v>13</v>
      </c>
      <c r="J58" s="412" t="s">
        <v>13</v>
      </c>
    </row>
    <row r="59" spans="2:11" outlineLevel="1">
      <c r="B59" s="413" t="s">
        <v>167</v>
      </c>
      <c r="C59" s="436" t="s">
        <v>168</v>
      </c>
      <c r="D59" s="412" t="s">
        <v>13</v>
      </c>
      <c r="E59" s="412" t="s">
        <v>169</v>
      </c>
      <c r="F59" s="412" t="s">
        <v>15</v>
      </c>
      <c r="G59" s="412" t="s">
        <v>16</v>
      </c>
      <c r="H59" s="412" t="str">
        <f>IF(OR(I59="Not applicable",I59="Data not available"),"-",IF(AND(G59="Annual",LEFT(Front!$D$5,2)="Q2"),CONCATENATE("Q4 ",RIGHT(Front!$D$5,4)-1),RIGHT(Front!$D$5,7)))</f>
        <v>Q4 2023</v>
      </c>
      <c r="I59" s="412" t="s">
        <v>13</v>
      </c>
      <c r="J59" s="412" t="s">
        <v>13</v>
      </c>
      <c r="K59" s="18"/>
    </row>
    <row r="60" spans="2:11">
      <c r="B60" s="432">
        <v>11</v>
      </c>
      <c r="C60" s="434" t="s">
        <v>170</v>
      </c>
      <c r="D60" s="434" t="s">
        <v>171</v>
      </c>
      <c r="E60" s="434"/>
      <c r="F60" s="434"/>
      <c r="G60" s="434"/>
      <c r="H60" s="434"/>
      <c r="I60" s="637"/>
      <c r="J60" s="637"/>
    </row>
    <row r="61" spans="2:11" outlineLevel="1">
      <c r="B61" s="413" t="s">
        <v>172</v>
      </c>
      <c r="C61" s="437" t="s">
        <v>173</v>
      </c>
      <c r="D61" s="412" t="s">
        <v>13</v>
      </c>
      <c r="E61" s="412" t="s">
        <v>174</v>
      </c>
      <c r="F61" s="412" t="s">
        <v>31</v>
      </c>
      <c r="G61" s="412" t="s">
        <v>16</v>
      </c>
      <c r="H61" s="412" t="str">
        <f>IF(OR(I61="Not applicable",I61="Data not available"),"-",IF(AND(G61="Annual",LEFT(Front!$D$5,2)="Q2"),CONCATENATE("Q4 ",RIGHT(Front!$D$5,4)-1),RIGHT(Front!$D$5,7)))</f>
        <v>Q4 2023</v>
      </c>
      <c r="I61" s="414" t="s">
        <v>37</v>
      </c>
      <c r="J61" s="412" t="s">
        <v>13</v>
      </c>
    </row>
    <row r="62" spans="2:11" outlineLevel="1">
      <c r="B62" s="413" t="s">
        <v>175</v>
      </c>
      <c r="C62" s="436" t="s">
        <v>176</v>
      </c>
      <c r="D62" s="412" t="s">
        <v>13</v>
      </c>
      <c r="E62" s="412" t="s">
        <v>177</v>
      </c>
      <c r="F62" s="412" t="s">
        <v>15</v>
      </c>
      <c r="G62" s="412" t="s">
        <v>16</v>
      </c>
      <c r="H62" s="412" t="str">
        <f>IF(OR(I62="Not applicable",I62="Data not available"),"-",IF(AND(G62="Annual",LEFT(Front!$D$5,2)="Q2"),CONCATENATE("Q4 ",RIGHT(Front!$D$5,4)-1),RIGHT(Front!$D$5,7)))</f>
        <v>Q4 2023</v>
      </c>
      <c r="I62" s="412" t="s">
        <v>13</v>
      </c>
      <c r="J62" s="412" t="s">
        <v>13</v>
      </c>
    </row>
    <row r="63" spans="2:11" outlineLevel="1">
      <c r="B63" s="413" t="s">
        <v>178</v>
      </c>
      <c r="C63" s="436" t="s">
        <v>179</v>
      </c>
      <c r="D63" s="412" t="s">
        <v>13</v>
      </c>
      <c r="E63" s="412" t="s">
        <v>180</v>
      </c>
      <c r="F63" s="412" t="s">
        <v>15</v>
      </c>
      <c r="G63" s="412" t="s">
        <v>16</v>
      </c>
      <c r="H63" s="412" t="str">
        <f>IF(OR(I63="Not applicable",I63="Data not available"),"-",IF(AND(G63="Annual",LEFT(Front!$D$5,2)="Q2"),CONCATENATE("Q4 ",RIGHT(Front!$D$5,4)-1),RIGHT(Front!$D$5,7)))</f>
        <v>Q4 2023</v>
      </c>
      <c r="I63" s="412" t="s">
        <v>13</v>
      </c>
      <c r="J63" s="412" t="s">
        <v>13</v>
      </c>
    </row>
    <row r="64" spans="2:11" s="589" customFormat="1" outlineLevel="1">
      <c r="B64" s="784" t="s">
        <v>181</v>
      </c>
      <c r="C64" s="436" t="s">
        <v>182</v>
      </c>
      <c r="D64" s="414" t="s">
        <v>13</v>
      </c>
      <c r="E64" s="414" t="s">
        <v>183</v>
      </c>
      <c r="F64" s="414" t="s">
        <v>15</v>
      </c>
      <c r="G64" s="414" t="s">
        <v>16</v>
      </c>
      <c r="H64" s="414" t="str">
        <f>IF(OR(I64="Not applicable",I64="Data not available"),"-",IF(AND(G64="Annual",LEFT(Front!$D$5,2)="Q2"),CONCATENATE("Q4 ",RIGHT(Front!$D$5,4)-1),RIGHT(Front!$D$5,7)))</f>
        <v>-</v>
      </c>
      <c r="I64" s="414" t="s">
        <v>24</v>
      </c>
      <c r="J64" s="414" t="s">
        <v>2031</v>
      </c>
    </row>
    <row r="65" spans="2:11" outlineLevel="1">
      <c r="B65" s="413" t="s">
        <v>184</v>
      </c>
      <c r="C65" s="436" t="s">
        <v>185</v>
      </c>
      <c r="D65" s="412" t="s">
        <v>13</v>
      </c>
      <c r="E65" s="412" t="s">
        <v>186</v>
      </c>
      <c r="F65" s="412" t="s">
        <v>15</v>
      </c>
      <c r="G65" s="412" t="s">
        <v>16</v>
      </c>
      <c r="H65" s="412" t="str">
        <f>IF(OR(I65="Not applicable",I65="Data not available"),"-",IF(AND(G65="Annual",LEFT(Front!$D$5,2)="Q2"),CONCATENATE("Q4 ",RIGHT(Front!$D$5,4)-1),RIGHT(Front!$D$5,7)))</f>
        <v>Q4 2023</v>
      </c>
      <c r="I65" s="412" t="s">
        <v>13</v>
      </c>
      <c r="J65" s="412" t="s">
        <v>13</v>
      </c>
    </row>
    <row r="66" spans="2:11" outlineLevel="1">
      <c r="B66" s="413" t="s">
        <v>187</v>
      </c>
      <c r="C66" s="436" t="s">
        <v>188</v>
      </c>
      <c r="D66" s="412" t="s">
        <v>13</v>
      </c>
      <c r="E66" s="412" t="s">
        <v>189</v>
      </c>
      <c r="F66" s="412" t="s">
        <v>15</v>
      </c>
      <c r="G66" s="412" t="s">
        <v>16</v>
      </c>
      <c r="H66" s="412" t="str">
        <f>IF(OR(I66="Not applicable",I66="Data not available"),"-",IF(AND(G66="Annual",LEFT(Front!$D$5,2)="Q2"),CONCATENATE("Q4 ",RIGHT(Front!$D$5,4)-1),RIGHT(Front!$D$5,7)))</f>
        <v>Q4 2023</v>
      </c>
      <c r="I66" s="412" t="s">
        <v>13</v>
      </c>
      <c r="J66" s="412" t="s">
        <v>13</v>
      </c>
    </row>
    <row r="67" spans="2:11" outlineLevel="1">
      <c r="B67" s="413" t="s">
        <v>190</v>
      </c>
      <c r="C67" s="436" t="s">
        <v>191</v>
      </c>
      <c r="D67" s="412" t="s">
        <v>13</v>
      </c>
      <c r="E67" s="412" t="s">
        <v>2330</v>
      </c>
      <c r="F67" s="412" t="s">
        <v>15</v>
      </c>
      <c r="G67" s="412" t="s">
        <v>16</v>
      </c>
      <c r="H67" s="412" t="str">
        <f>IF(OR(I67="Not applicable",I67="Data not available"),"-",IF(AND(G67="Annual",LEFT(Front!$D$5,2)="Q2"),CONCATENATE("Q4 ",RIGHT(Front!$D$5,4)-1),RIGHT(Front!$D$5,7)))</f>
        <v>Q4 2023</v>
      </c>
      <c r="I67" s="412" t="s">
        <v>13</v>
      </c>
      <c r="J67" s="412" t="s">
        <v>13</v>
      </c>
      <c r="K67" s="18"/>
    </row>
    <row r="68" spans="2:11" s="589" customFormat="1" outlineLevel="1">
      <c r="B68" s="784" t="s">
        <v>192</v>
      </c>
      <c r="C68" s="436" t="s">
        <v>193</v>
      </c>
      <c r="D68" s="414" t="s">
        <v>13</v>
      </c>
      <c r="E68" s="414" t="s">
        <v>194</v>
      </c>
      <c r="F68" s="414" t="s">
        <v>15</v>
      </c>
      <c r="G68" s="414" t="s">
        <v>16</v>
      </c>
      <c r="H68" s="414" t="str">
        <f>IF(OR(I68="Not applicable",I68="Data not available"),"-",IF(AND(G68="Annual",LEFT(Front!$D$5,2)="Q2"),CONCATENATE("Q4 ",RIGHT(Front!$D$5,4)-1),RIGHT(Front!$D$5,7)))</f>
        <v>-</v>
      </c>
      <c r="I68" s="414" t="s">
        <v>24</v>
      </c>
      <c r="J68" s="414" t="s">
        <v>2520</v>
      </c>
    </row>
    <row r="69" spans="2:11">
      <c r="B69" s="432">
        <v>12</v>
      </c>
      <c r="C69" s="434" t="s">
        <v>195</v>
      </c>
      <c r="D69" s="434" t="s">
        <v>196</v>
      </c>
      <c r="E69" s="434"/>
      <c r="F69" s="434"/>
      <c r="G69" s="434"/>
      <c r="H69" s="434"/>
      <c r="I69" s="637"/>
      <c r="J69" s="637"/>
    </row>
    <row r="70" spans="2:11" s="589" customFormat="1" outlineLevel="1">
      <c r="B70" s="784" t="s">
        <v>197</v>
      </c>
      <c r="C70" s="437" t="s">
        <v>198</v>
      </c>
      <c r="D70" s="414" t="s">
        <v>13</v>
      </c>
      <c r="E70" s="414" t="s">
        <v>199</v>
      </c>
      <c r="F70" s="414" t="s">
        <v>15</v>
      </c>
      <c r="G70" s="414" t="s">
        <v>16</v>
      </c>
      <c r="H70" s="414" t="str">
        <f>IF(OR(I70="Not applicable",I70="Data not available"),"-",IF(AND(G70="Annual",LEFT(Front!$D$5,2)="Q2"),CONCATENATE("Q4 ",RIGHT(Front!$D$5,4)-1),RIGHT(Front!$D$5,7)))</f>
        <v>-</v>
      </c>
      <c r="I70" s="414" t="s">
        <v>24</v>
      </c>
      <c r="J70" s="414" t="s">
        <v>2521</v>
      </c>
    </row>
    <row r="71" spans="2:11">
      <c r="B71" s="432">
        <v>13</v>
      </c>
      <c r="C71" s="434" t="s">
        <v>200</v>
      </c>
      <c r="D71" s="434" t="s">
        <v>201</v>
      </c>
      <c r="E71" s="434"/>
      <c r="F71" s="434"/>
      <c r="G71" s="434"/>
      <c r="H71" s="434"/>
      <c r="I71" s="637"/>
      <c r="J71" s="637"/>
    </row>
    <row r="72" spans="2:11" outlineLevel="1">
      <c r="B72" s="413" t="s">
        <v>202</v>
      </c>
      <c r="C72" s="437" t="s">
        <v>203</v>
      </c>
      <c r="D72" s="412" t="s">
        <v>13</v>
      </c>
      <c r="E72" s="414" t="s">
        <v>204</v>
      </c>
      <c r="F72" s="412" t="s">
        <v>31</v>
      </c>
      <c r="G72" s="412" t="s">
        <v>16</v>
      </c>
      <c r="H72" s="412" t="str">
        <f>IF(OR(I72="Not applicable",I72="Data not available"),"-",IF(AND(G72="Annual",LEFT(Front!$D$5,2)="Q2"),CONCATENATE("Q4 ",RIGHT(Front!$D$5,4)-1),RIGHT(Front!$D$5,7)))</f>
        <v>Q4 2023</v>
      </c>
      <c r="I72" s="414" t="s">
        <v>111</v>
      </c>
      <c r="J72" s="412" t="s">
        <v>13</v>
      </c>
    </row>
    <row r="73" spans="2:11" outlineLevel="1">
      <c r="B73" s="413" t="s">
        <v>206</v>
      </c>
      <c r="C73" s="436" t="s">
        <v>207</v>
      </c>
      <c r="D73" s="412" t="s">
        <v>13</v>
      </c>
      <c r="E73" s="414" t="s">
        <v>208</v>
      </c>
      <c r="F73" s="412" t="s">
        <v>15</v>
      </c>
      <c r="G73" s="412" t="s">
        <v>16</v>
      </c>
      <c r="H73" s="412" t="str">
        <f>IF(OR(I73="Not applicable",I73="Data not available"),"-",IF(AND(G73="Annual",LEFT(Front!$D$5,2)="Q2"),CONCATENATE("Q4 ",RIGHT(Front!$D$5,4)-1),RIGHT(Front!$D$5,7)))</f>
        <v>Q4 2023</v>
      </c>
      <c r="I73" s="412" t="s">
        <v>13</v>
      </c>
      <c r="J73" s="412" t="s">
        <v>13</v>
      </c>
    </row>
    <row r="74" spans="2:11" outlineLevel="1">
      <c r="B74" s="413" t="s">
        <v>209</v>
      </c>
      <c r="C74" s="436" t="s">
        <v>210</v>
      </c>
      <c r="D74" s="412" t="s">
        <v>13</v>
      </c>
      <c r="E74" s="414" t="s">
        <v>211</v>
      </c>
      <c r="F74" s="412" t="s">
        <v>15</v>
      </c>
      <c r="G74" s="412" t="s">
        <v>16</v>
      </c>
      <c r="H74" s="412" t="str">
        <f>IF(OR(I74="Not applicable",I74="Data not available"),"-",IF(AND(G74="Annual",LEFT(Front!$D$5,2)="Q2"),CONCATENATE("Q4 ",RIGHT(Front!$D$5,4)-1),RIGHT(Front!$D$5,7)))</f>
        <v>Q4 2023</v>
      </c>
      <c r="I74" s="412" t="s">
        <v>13</v>
      </c>
      <c r="J74" s="412" t="s">
        <v>13</v>
      </c>
    </row>
    <row r="75" spans="2:11" outlineLevel="1">
      <c r="B75" s="413" t="s">
        <v>212</v>
      </c>
      <c r="C75" s="436" t="s">
        <v>213</v>
      </c>
      <c r="D75" s="412" t="s">
        <v>13</v>
      </c>
      <c r="E75" s="414" t="s">
        <v>214</v>
      </c>
      <c r="F75" s="412" t="s">
        <v>15</v>
      </c>
      <c r="G75" s="412" t="s">
        <v>16</v>
      </c>
      <c r="H75" s="412" t="str">
        <f>IF(OR(I75="Not applicable",I75="Data not available"),"-",IF(AND(G75="Annual",LEFT(Front!$D$5,2)="Q2"),CONCATENATE("Q4 ",RIGHT(Front!$D$5,4)-1),RIGHT(Front!$D$5,7)))</f>
        <v>Q4 2023</v>
      </c>
      <c r="I75" s="412" t="s">
        <v>13</v>
      </c>
      <c r="J75" s="412" t="s">
        <v>13</v>
      </c>
    </row>
    <row r="76" spans="2:11" outlineLevel="1">
      <c r="B76" s="413" t="s">
        <v>215</v>
      </c>
      <c r="C76" s="436" t="s">
        <v>216</v>
      </c>
      <c r="D76" s="412" t="s">
        <v>13</v>
      </c>
      <c r="E76" s="414" t="s">
        <v>217</v>
      </c>
      <c r="F76" s="412" t="s">
        <v>15</v>
      </c>
      <c r="G76" s="412" t="s">
        <v>16</v>
      </c>
      <c r="H76" s="412" t="str">
        <f>IF(OR(I76="Not applicable",I76="Data not available"),"-",IF(AND(G76="Annual",LEFT(Front!$D$5,2)="Q2"),CONCATENATE("Q4 ",RIGHT(Front!$D$5,4)-1),RIGHT(Front!$D$5,7)))</f>
        <v>-</v>
      </c>
      <c r="I76" s="412" t="s">
        <v>24</v>
      </c>
      <c r="J76" s="412" t="s">
        <v>2032</v>
      </c>
    </row>
    <row r="77" spans="2:11" outlineLevel="1">
      <c r="B77" s="413" t="s">
        <v>218</v>
      </c>
      <c r="C77" s="436" t="s">
        <v>219</v>
      </c>
      <c r="D77" s="412" t="s">
        <v>13</v>
      </c>
      <c r="E77" s="414" t="s">
        <v>220</v>
      </c>
      <c r="F77" s="412" t="s">
        <v>15</v>
      </c>
      <c r="G77" s="412" t="s">
        <v>16</v>
      </c>
      <c r="H77" s="412" t="str">
        <f>IF(OR(I77="Not applicable",I77="Data not available"),"-",IF(AND(G77="Annual",LEFT(Front!$D$5,2)="Q2"),CONCATENATE("Q4 ",RIGHT(Front!$D$5,4)-1),RIGHT(Front!$D$5,7)))</f>
        <v>Q4 2023</v>
      </c>
      <c r="I77" s="412" t="s">
        <v>13</v>
      </c>
      <c r="J77" s="412"/>
    </row>
    <row r="78" spans="2:11" outlineLevel="1">
      <c r="B78" s="413" t="s">
        <v>221</v>
      </c>
      <c r="C78" s="436" t="s">
        <v>222</v>
      </c>
      <c r="D78" s="412" t="s">
        <v>13</v>
      </c>
      <c r="E78" s="414" t="s">
        <v>223</v>
      </c>
      <c r="F78" s="412" t="s">
        <v>15</v>
      </c>
      <c r="G78" s="412" t="s">
        <v>16</v>
      </c>
      <c r="H78" s="412" t="str">
        <f>IF(OR(I78="Not applicable",I78="Data not available"),"-",IF(AND(G78="Annual",LEFT(Front!$D$5,2)="Q2"),CONCATENATE("Q4 ",RIGHT(Front!$D$5,4)-1),RIGHT(Front!$D$5,7)))</f>
        <v>-</v>
      </c>
      <c r="I78" s="412" t="s">
        <v>24</v>
      </c>
      <c r="J78" s="412" t="s">
        <v>2031</v>
      </c>
    </row>
    <row r="79" spans="2:11" outlineLevel="1">
      <c r="B79" s="413" t="s">
        <v>224</v>
      </c>
      <c r="C79" s="436" t="s">
        <v>225</v>
      </c>
      <c r="D79" s="412" t="s">
        <v>13</v>
      </c>
      <c r="E79" s="414" t="s">
        <v>226</v>
      </c>
      <c r="F79" s="412" t="s">
        <v>15</v>
      </c>
      <c r="G79" s="412" t="s">
        <v>16</v>
      </c>
      <c r="H79" s="412" t="str">
        <f>IF(OR(I79="Not applicable",I79="Data not available"),"-",IF(AND(G79="Annual",LEFT(Front!$D$5,2)="Q2"),CONCATENATE("Q4 ",RIGHT(Front!$D$5,4)-1),RIGHT(Front!$D$5,7)))</f>
        <v>-</v>
      </c>
      <c r="I79" s="412" t="s">
        <v>24</v>
      </c>
      <c r="J79" s="412" t="s">
        <v>2032</v>
      </c>
    </row>
    <row r="80" spans="2:11" outlineLevel="1">
      <c r="B80" s="413" t="s">
        <v>227</v>
      </c>
      <c r="C80" s="436" t="s">
        <v>228</v>
      </c>
      <c r="D80" s="412" t="s">
        <v>13</v>
      </c>
      <c r="E80" s="414" t="s">
        <v>229</v>
      </c>
      <c r="F80" s="412" t="s">
        <v>15</v>
      </c>
      <c r="G80" s="412" t="s">
        <v>16</v>
      </c>
      <c r="H80" s="412" t="str">
        <f>IF(OR(I80="Not applicable",I80="Data not available"),"-",IF(AND(G80="Annual",LEFT(Front!$D$5,2)="Q2"),CONCATENATE("Q4 ",RIGHT(Front!$D$5,4)-1),RIGHT(Front!$D$5,7)))</f>
        <v>Q4 2023</v>
      </c>
      <c r="I80" s="412" t="s">
        <v>13</v>
      </c>
      <c r="J80" s="412" t="s">
        <v>13</v>
      </c>
    </row>
    <row r="81" spans="2:10">
      <c r="B81" s="432">
        <v>14</v>
      </c>
      <c r="C81" s="434" t="s">
        <v>230</v>
      </c>
      <c r="D81" s="434" t="s">
        <v>231</v>
      </c>
      <c r="E81" s="434"/>
      <c r="F81" s="434"/>
      <c r="G81" s="434"/>
      <c r="H81" s="434"/>
      <c r="I81" s="637"/>
      <c r="J81" s="637"/>
    </row>
    <row r="82" spans="2:10" outlineLevel="1">
      <c r="B82" s="413" t="s">
        <v>232</v>
      </c>
      <c r="C82" s="437" t="s">
        <v>233</v>
      </c>
      <c r="D82" s="412" t="s">
        <v>13</v>
      </c>
      <c r="E82" s="412" t="s">
        <v>234</v>
      </c>
      <c r="F82" s="412" t="s">
        <v>31</v>
      </c>
      <c r="G82" s="412" t="s">
        <v>16</v>
      </c>
      <c r="H82" s="412" t="str">
        <f>IF(OR(I82="Not applicable",I82="Data not available"),"-",IF(AND(G82="Annual",LEFT(Front!$D$5,2)="Q2"),CONCATENATE("Q4 ",RIGHT(Front!$D$5,4)-1),RIGHT(Front!$D$5,7)))</f>
        <v>-</v>
      </c>
      <c r="I82" s="412" t="s">
        <v>24</v>
      </c>
      <c r="J82" s="412" t="s">
        <v>2029</v>
      </c>
    </row>
    <row r="83" spans="2:10" outlineLevel="1">
      <c r="B83" s="413" t="s">
        <v>235</v>
      </c>
      <c r="C83" s="436" t="s">
        <v>236</v>
      </c>
      <c r="D83" s="412" t="s">
        <v>13</v>
      </c>
      <c r="E83" s="412" t="s">
        <v>237</v>
      </c>
      <c r="F83" s="412" t="s">
        <v>15</v>
      </c>
      <c r="G83" s="412" t="s">
        <v>16</v>
      </c>
      <c r="H83" s="412" t="str">
        <f>IF(OR(I83="Not applicable",I83="Data not available"),"-",IF(AND(G83="Annual",LEFT(Front!$D$5,2)="Q2"),CONCATENATE("Q4 ",RIGHT(Front!$D$5,4)-1),RIGHT(Front!$D$5,7)))</f>
        <v>-</v>
      </c>
      <c r="I83" s="412" t="s">
        <v>24</v>
      </c>
      <c r="J83" s="412" t="s">
        <v>2029</v>
      </c>
    </row>
    <row r="84" spans="2:10" outlineLevel="1">
      <c r="B84" s="413" t="s">
        <v>238</v>
      </c>
      <c r="C84" s="436" t="s">
        <v>239</v>
      </c>
      <c r="D84" s="412" t="s">
        <v>13</v>
      </c>
      <c r="E84" s="412" t="s">
        <v>240</v>
      </c>
      <c r="F84" s="412" t="s">
        <v>15</v>
      </c>
      <c r="G84" s="412" t="s">
        <v>16</v>
      </c>
      <c r="H84" s="412" t="str">
        <f>IF(OR(I84="Not applicable",I84="Data not available"),"-",IF(AND(G84="Annual",LEFT(Front!$D$5,2)="Q2"),CONCATENATE("Q4 ",RIGHT(Front!$D$5,4)-1),RIGHT(Front!$D$5,7)))</f>
        <v>-</v>
      </c>
      <c r="I84" s="412" t="s">
        <v>24</v>
      </c>
      <c r="J84" s="412" t="s">
        <v>2029</v>
      </c>
    </row>
    <row r="85" spans="2:10" outlineLevel="1">
      <c r="B85" s="413" t="s">
        <v>241</v>
      </c>
      <c r="C85" s="436" t="s">
        <v>242</v>
      </c>
      <c r="D85" s="412" t="s">
        <v>13</v>
      </c>
      <c r="E85" s="412" t="s">
        <v>243</v>
      </c>
      <c r="F85" s="412" t="s">
        <v>15</v>
      </c>
      <c r="G85" s="412" t="s">
        <v>16</v>
      </c>
      <c r="H85" s="412" t="str">
        <f>IF(OR(I85="Not applicable",I85="Data not available"),"-",IF(AND(G85="Annual",LEFT(Front!$D$5,2)="Q2"),CONCATENATE("Q4 ",RIGHT(Front!$D$5,4)-1),RIGHT(Front!$D$5,7)))</f>
        <v>-</v>
      </c>
      <c r="I85" s="412" t="s">
        <v>24</v>
      </c>
      <c r="J85" s="412" t="s">
        <v>2029</v>
      </c>
    </row>
    <row r="86" spans="2:10" outlineLevel="1">
      <c r="B86" s="413" t="s">
        <v>244</v>
      </c>
      <c r="C86" s="436" t="s">
        <v>245</v>
      </c>
      <c r="D86" s="412" t="s">
        <v>13</v>
      </c>
      <c r="E86" s="412" t="s">
        <v>246</v>
      </c>
      <c r="F86" s="412" t="s">
        <v>15</v>
      </c>
      <c r="G86" s="412" t="s">
        <v>16</v>
      </c>
      <c r="H86" s="412" t="str">
        <f>IF(OR(I86="Not applicable",I86="Data not available"),"-",IF(AND(G86="Annual",LEFT(Front!$D$5,2)="Q2"),CONCATENATE("Q4 ",RIGHT(Front!$D$5,4)-1),RIGHT(Front!$D$5,7)))</f>
        <v>-</v>
      </c>
      <c r="I86" s="412" t="s">
        <v>24</v>
      </c>
      <c r="J86" s="412" t="s">
        <v>2029</v>
      </c>
    </row>
    <row r="87" spans="2:10" outlineLevel="1">
      <c r="B87" s="413" t="s">
        <v>247</v>
      </c>
      <c r="C87" s="436" t="s">
        <v>248</v>
      </c>
      <c r="D87" s="412" t="s">
        <v>13</v>
      </c>
      <c r="E87" s="412" t="s">
        <v>249</v>
      </c>
      <c r="F87" s="412" t="s">
        <v>15</v>
      </c>
      <c r="G87" s="412" t="s">
        <v>16</v>
      </c>
      <c r="H87" s="412" t="str">
        <f>IF(OR(I87="Not applicable",I87="Data not available"),"-",IF(AND(G87="Annual",LEFT(Front!$D$5,2)="Q2"),CONCATENATE("Q4 ",RIGHT(Front!$D$5,4)-1),RIGHT(Front!$D$5,7)))</f>
        <v>-</v>
      </c>
      <c r="I87" s="412" t="s">
        <v>24</v>
      </c>
      <c r="J87" s="412" t="s">
        <v>2029</v>
      </c>
    </row>
    <row r="88" spans="2:10">
      <c r="B88" s="432">
        <v>15</v>
      </c>
      <c r="C88" s="434" t="s">
        <v>250</v>
      </c>
      <c r="D88" s="434" t="s">
        <v>251</v>
      </c>
      <c r="E88" s="434"/>
      <c r="F88" s="434"/>
      <c r="G88" s="434"/>
      <c r="H88" s="434"/>
      <c r="I88" s="637"/>
      <c r="J88" s="637"/>
    </row>
    <row r="89" spans="2:10" outlineLevel="1">
      <c r="B89" s="413" t="s">
        <v>252</v>
      </c>
      <c r="C89" s="437" t="s">
        <v>253</v>
      </c>
      <c r="D89" s="412" t="s">
        <v>13</v>
      </c>
      <c r="E89" s="412" t="s">
        <v>254</v>
      </c>
      <c r="F89" s="412" t="s">
        <v>31</v>
      </c>
      <c r="G89" s="412" t="s">
        <v>16</v>
      </c>
      <c r="H89" s="412" t="str">
        <f>IF(OR(I89="Not applicable",I89="Data not available"),"-",IF(AND(G89="Annual",LEFT(Front!$D$5,2)="Q2"),CONCATENATE("Q4 ",RIGHT(Front!$D$5,4)-1),RIGHT(Front!$D$5,7)))</f>
        <v>Q4 2023</v>
      </c>
      <c r="I89" s="414" t="s">
        <v>255</v>
      </c>
      <c r="J89" s="412" t="s">
        <v>13</v>
      </c>
    </row>
    <row r="90" spans="2:10" outlineLevel="1">
      <c r="B90" s="413" t="s">
        <v>256</v>
      </c>
      <c r="C90" s="436" t="s">
        <v>257</v>
      </c>
      <c r="D90" s="412" t="s">
        <v>13</v>
      </c>
      <c r="E90" s="412" t="s">
        <v>258</v>
      </c>
      <c r="F90" s="412" t="s">
        <v>15</v>
      </c>
      <c r="G90" s="412" t="s">
        <v>16</v>
      </c>
      <c r="H90" s="412" t="str">
        <f>IF(OR(I90="Not applicable",I90="Data not available"),"-",IF(AND(G90="Annual",LEFT(Front!$D$5,2)="Q2"),CONCATENATE("Q4 ",RIGHT(Front!$D$5,4)-1),RIGHT(Front!$D$5,7)))</f>
        <v>-</v>
      </c>
      <c r="I90" s="412" t="s">
        <v>24</v>
      </c>
      <c r="J90" s="412" t="s">
        <v>2030</v>
      </c>
    </row>
    <row r="91" spans="2:10" outlineLevel="1">
      <c r="B91" s="413" t="s">
        <v>259</v>
      </c>
      <c r="C91" s="436" t="s">
        <v>260</v>
      </c>
      <c r="D91" s="412" t="s">
        <v>13</v>
      </c>
      <c r="E91" s="412" t="s">
        <v>261</v>
      </c>
      <c r="F91" s="412" t="s">
        <v>31</v>
      </c>
      <c r="G91" s="412" t="s">
        <v>16</v>
      </c>
      <c r="H91" s="412" t="str">
        <f>IF(OR(I91="Not applicable",I91="Data not available"),"-",IF(AND(G91="Annual",LEFT(Front!$D$5,2)="Q2"),CONCATENATE("Q4 ",RIGHT(Front!$D$5,4)-1),RIGHT(Front!$D$5,7)))</f>
        <v>-</v>
      </c>
      <c r="I91" s="412" t="s">
        <v>24</v>
      </c>
      <c r="J91" s="412" t="s">
        <v>2030</v>
      </c>
    </row>
    <row r="92" spans="2:10" outlineLevel="1">
      <c r="B92" s="413" t="s">
        <v>262</v>
      </c>
      <c r="C92" s="436" t="s">
        <v>263</v>
      </c>
      <c r="D92" s="412" t="s">
        <v>13</v>
      </c>
      <c r="E92" s="412" t="s">
        <v>264</v>
      </c>
      <c r="F92" s="412" t="s">
        <v>15</v>
      </c>
      <c r="G92" s="412" t="s">
        <v>16</v>
      </c>
      <c r="H92" s="412" t="str">
        <f>IF(OR(I92="Not applicable",I92="Data not available"),"-",IF(AND(G92="Annual",LEFT(Front!$D$5,2)="Q2"),CONCATENATE("Q4 ",RIGHT(Front!$D$5,4)-1),RIGHT(Front!$D$5,7)))</f>
        <v>-</v>
      </c>
      <c r="I92" s="412" t="s">
        <v>24</v>
      </c>
      <c r="J92" s="412" t="s">
        <v>2030</v>
      </c>
    </row>
    <row r="93" spans="2:10" outlineLevel="1">
      <c r="B93" s="413" t="s">
        <v>265</v>
      </c>
      <c r="C93" s="436" t="s">
        <v>266</v>
      </c>
      <c r="D93" s="412" t="s">
        <v>13</v>
      </c>
      <c r="E93" s="412" t="s">
        <v>267</v>
      </c>
      <c r="F93" s="412" t="s">
        <v>15</v>
      </c>
      <c r="G93" s="412" t="s">
        <v>16</v>
      </c>
      <c r="H93" s="412" t="str">
        <f>IF(OR(I93="Not applicable",I93="Data not available"),"-",IF(AND(G93="Annual",LEFT(Front!$D$5,2)="Q2"),CONCATENATE("Q4 ",RIGHT(Front!$D$5,4)-1),RIGHT(Front!$D$5,7)))</f>
        <v>-</v>
      </c>
      <c r="I93" s="412" t="s">
        <v>24</v>
      </c>
      <c r="J93" s="412" t="s">
        <v>2030</v>
      </c>
    </row>
    <row r="94" spans="2:10" outlineLevel="1">
      <c r="B94" s="413" t="s">
        <v>268</v>
      </c>
      <c r="C94" s="436" t="s">
        <v>269</v>
      </c>
      <c r="D94" s="412" t="s">
        <v>13</v>
      </c>
      <c r="E94" s="412" t="s">
        <v>270</v>
      </c>
      <c r="F94" s="412" t="s">
        <v>15</v>
      </c>
      <c r="G94" s="412" t="s">
        <v>16</v>
      </c>
      <c r="H94" s="412" t="str">
        <f>IF(OR(I94="Not applicable",I94="Data not available"),"-",IF(AND(G94="Annual",LEFT(Front!$D$5,2)="Q2"),CONCATENATE("Q4 ",RIGHT(Front!$D$5,4)-1),RIGHT(Front!$D$5,7)))</f>
        <v>-</v>
      </c>
      <c r="I94" s="412" t="s">
        <v>24</v>
      </c>
      <c r="J94" s="412" t="s">
        <v>2030</v>
      </c>
    </row>
    <row r="95" spans="2:10" outlineLevel="1">
      <c r="B95" s="413" t="s">
        <v>271</v>
      </c>
      <c r="C95" s="436" t="s">
        <v>272</v>
      </c>
      <c r="D95" s="412" t="s">
        <v>13</v>
      </c>
      <c r="E95" s="412" t="s">
        <v>273</v>
      </c>
      <c r="F95" s="412" t="s">
        <v>15</v>
      </c>
      <c r="G95" s="412" t="s">
        <v>16</v>
      </c>
      <c r="H95" s="412" t="str">
        <f>IF(OR(I95="Not applicable",I95="Data not available"),"-",IF(AND(G95="Annual",LEFT(Front!$D$5,2)="Q2"),CONCATENATE("Q4 ",RIGHT(Front!$D$5,4)-1),RIGHT(Front!$D$5,7)))</f>
        <v>-</v>
      </c>
      <c r="I95" s="412" t="s">
        <v>24</v>
      </c>
      <c r="J95" s="412" t="s">
        <v>2030</v>
      </c>
    </row>
    <row r="96" spans="2:10">
      <c r="B96" s="432">
        <v>16</v>
      </c>
      <c r="C96" s="434" t="s">
        <v>274</v>
      </c>
      <c r="D96" s="434" t="s">
        <v>275</v>
      </c>
      <c r="E96" s="434"/>
      <c r="F96" s="434"/>
      <c r="G96" s="434"/>
      <c r="H96" s="434"/>
      <c r="I96" s="637"/>
      <c r="J96" s="637"/>
    </row>
    <row r="97" spans="2:10" outlineLevel="1">
      <c r="B97" s="413" t="s">
        <v>276</v>
      </c>
      <c r="C97" s="437" t="s">
        <v>277</v>
      </c>
      <c r="D97" s="412" t="s">
        <v>13</v>
      </c>
      <c r="E97" s="412" t="s">
        <v>278</v>
      </c>
      <c r="F97" s="412" t="s">
        <v>31</v>
      </c>
      <c r="G97" s="412" t="s">
        <v>16</v>
      </c>
      <c r="H97" s="412" t="str">
        <f>IF(OR(I97="Not applicable",I97="Data not available"),"-",IF(AND(G97="Annual",LEFT(Front!$D$5,2)="Q2"),CONCATENATE("Q4 ",RIGHT(Front!$D$5,4)-1),RIGHT(Front!$D$5,7)))</f>
        <v>Q4 2023</v>
      </c>
      <c r="I97" s="414" t="s">
        <v>96</v>
      </c>
      <c r="J97" s="412" t="s">
        <v>13</v>
      </c>
    </row>
    <row r="98" spans="2:10" outlineLevel="1">
      <c r="B98" s="413" t="s">
        <v>279</v>
      </c>
      <c r="C98" s="436" t="s">
        <v>280</v>
      </c>
      <c r="D98" s="412" t="s">
        <v>13</v>
      </c>
      <c r="E98" s="412" t="s">
        <v>281</v>
      </c>
      <c r="F98" s="412" t="s">
        <v>15</v>
      </c>
      <c r="G98" s="412" t="s">
        <v>16</v>
      </c>
      <c r="H98" s="412" t="str">
        <f>IF(OR(I98="Not applicable",I98="Data not available"),"-",IF(AND(G98="Annual",LEFT(Front!$D$5,2)="Q2"),CONCATENATE("Q4 ",RIGHT(Front!$D$5,4)-1),RIGHT(Front!$D$5,7)))</f>
        <v>Q4 2023</v>
      </c>
      <c r="I98" s="412" t="s">
        <v>13</v>
      </c>
      <c r="J98" s="412" t="s">
        <v>13</v>
      </c>
    </row>
    <row r="99" spans="2:10">
      <c r="B99" s="432">
        <v>17</v>
      </c>
      <c r="C99" s="434" t="s">
        <v>282</v>
      </c>
      <c r="D99" s="434" t="s">
        <v>283</v>
      </c>
      <c r="E99" s="434"/>
      <c r="F99" s="434"/>
      <c r="G99" s="434"/>
      <c r="H99" s="434"/>
      <c r="I99" s="637"/>
      <c r="J99" s="637"/>
    </row>
    <row r="100" spans="2:10" outlineLevel="1">
      <c r="B100" s="413" t="s">
        <v>284</v>
      </c>
      <c r="C100" s="437" t="s">
        <v>285</v>
      </c>
      <c r="D100" s="412" t="s">
        <v>13</v>
      </c>
      <c r="E100" s="412" t="s">
        <v>286</v>
      </c>
      <c r="F100" s="412" t="s">
        <v>31</v>
      </c>
      <c r="G100" s="412" t="s">
        <v>16</v>
      </c>
      <c r="H100" s="412" t="str">
        <f>IF(OR(I100="Not applicable",I100="Data not available"),"-",IF(AND(G100="Annual",LEFT(Front!$D$5,2)="Q2"),CONCATENATE("Q4 ",RIGHT(Front!$D$5,4)-1),RIGHT(Front!$D$5,7)))</f>
        <v>Q4 2023</v>
      </c>
      <c r="I100" s="414" t="s">
        <v>91</v>
      </c>
      <c r="J100" s="412" t="s">
        <v>13</v>
      </c>
    </row>
    <row r="101" spans="2:10" outlineLevel="1">
      <c r="B101" s="413" t="s">
        <v>287</v>
      </c>
      <c r="C101" s="437" t="s">
        <v>288</v>
      </c>
      <c r="D101" s="412" t="s">
        <v>13</v>
      </c>
      <c r="E101" s="412" t="s">
        <v>289</v>
      </c>
      <c r="F101" s="412" t="s">
        <v>15</v>
      </c>
      <c r="G101" s="412" t="s">
        <v>16</v>
      </c>
      <c r="H101" s="412" t="str">
        <f>IF(OR(I101="Not applicable",I101="Data not available"),"-",IF(AND(G101="Annual",LEFT(Front!$D$5,2)="Q2"),CONCATENATE("Q4 ",RIGHT(Front!$D$5,4)-1),RIGHT(Front!$D$5,7)))</f>
        <v>Q4 2023</v>
      </c>
      <c r="I101" s="412" t="s">
        <v>13</v>
      </c>
      <c r="J101" s="412" t="s">
        <v>13</v>
      </c>
    </row>
    <row r="102" spans="2:10" outlineLevel="1">
      <c r="B102" s="413" t="s">
        <v>290</v>
      </c>
      <c r="C102" s="437" t="s">
        <v>291</v>
      </c>
      <c r="D102" s="412" t="s">
        <v>13</v>
      </c>
      <c r="E102" s="412" t="s">
        <v>292</v>
      </c>
      <c r="F102" s="412" t="s">
        <v>15</v>
      </c>
      <c r="G102" s="412" t="s">
        <v>16</v>
      </c>
      <c r="H102" s="412" t="str">
        <f>IF(OR(I102="Not applicable",I102="Data not available"),"-",IF(AND(G102="Annual",LEFT(Front!$D$5,2)="Q2"),CONCATENATE("Q4 ",RIGHT(Front!$D$5,4)-1),RIGHT(Front!$D$5,7)))</f>
        <v>Q4 2023</v>
      </c>
      <c r="I102" s="412" t="s">
        <v>13</v>
      </c>
      <c r="J102" s="412" t="s">
        <v>13</v>
      </c>
    </row>
    <row r="103" spans="2:10" outlineLevel="1">
      <c r="B103" s="413" t="s">
        <v>293</v>
      </c>
      <c r="C103" s="436" t="s">
        <v>294</v>
      </c>
      <c r="D103" s="412" t="s">
        <v>13</v>
      </c>
      <c r="E103" s="412" t="s">
        <v>295</v>
      </c>
      <c r="F103" s="412" t="s">
        <v>15</v>
      </c>
      <c r="G103" s="412" t="s">
        <v>16</v>
      </c>
      <c r="H103" s="412" t="str">
        <f>IF(OR(I103="Not applicable",I103="Data not available"),"-",IF(AND(G103="Annual",LEFT(Front!$D$5,2)="Q2"),CONCATENATE("Q4 ",RIGHT(Front!$D$5,4)-1),RIGHT(Front!$D$5,7)))</f>
        <v>-</v>
      </c>
      <c r="I103" s="412" t="s">
        <v>24</v>
      </c>
      <c r="J103" s="412" t="s">
        <v>2351</v>
      </c>
    </row>
    <row r="104" spans="2:10" outlineLevel="1">
      <c r="B104" s="413" t="s">
        <v>296</v>
      </c>
      <c r="C104" s="436" t="s">
        <v>297</v>
      </c>
      <c r="D104" s="412" t="s">
        <v>13</v>
      </c>
      <c r="E104" s="412" t="s">
        <v>298</v>
      </c>
      <c r="F104" s="412" t="s">
        <v>15</v>
      </c>
      <c r="G104" s="412" t="s">
        <v>16</v>
      </c>
      <c r="H104" s="412" t="str">
        <f>IF(OR(I104="Not applicable",I104="Data not available"),"-",IF(AND(G104="Annual",LEFT(Front!$D$5,2)="Q2"),CONCATENATE("Q4 ",RIGHT(Front!$D$5,4)-1),RIGHT(Front!$D$5,7)))</f>
        <v>-</v>
      </c>
      <c r="I104" s="412" t="s">
        <v>24</v>
      </c>
      <c r="J104" s="412" t="s">
        <v>2355</v>
      </c>
    </row>
    <row r="105" spans="2:10" outlineLevel="1">
      <c r="B105" s="413" t="s">
        <v>299</v>
      </c>
      <c r="C105" s="436" t="s">
        <v>300</v>
      </c>
      <c r="D105" s="412" t="s">
        <v>13</v>
      </c>
      <c r="E105" s="412" t="s">
        <v>301</v>
      </c>
      <c r="F105" s="412" t="s">
        <v>15</v>
      </c>
      <c r="G105" s="412" t="s">
        <v>16</v>
      </c>
      <c r="H105" s="412" t="str">
        <f>IF(OR(I105="Not applicable",I105="Data not available"),"-",IF(AND(G105="Annual",LEFT(Front!$D$5,2)="Q2"),CONCATENATE("Q4 ",RIGHT(Front!$D$5,4)-1),RIGHT(Front!$D$5,7)))</f>
        <v>Q4 2023</v>
      </c>
      <c r="I105" s="412" t="s">
        <v>13</v>
      </c>
      <c r="J105" s="412" t="s">
        <v>13</v>
      </c>
    </row>
    <row r="106" spans="2:10">
      <c r="B106" s="432">
        <v>18</v>
      </c>
      <c r="C106" s="434" t="s">
        <v>302</v>
      </c>
      <c r="D106" s="434" t="s">
        <v>303</v>
      </c>
      <c r="E106" s="434"/>
      <c r="F106" s="434"/>
      <c r="G106" s="434"/>
      <c r="H106" s="434"/>
      <c r="I106" s="637"/>
      <c r="J106" s="637"/>
    </row>
    <row r="107" spans="2:10" outlineLevel="1">
      <c r="B107" s="413" t="s">
        <v>304</v>
      </c>
      <c r="C107" s="437" t="s">
        <v>305</v>
      </c>
      <c r="D107" s="412" t="s">
        <v>13</v>
      </c>
      <c r="E107" s="412" t="s">
        <v>306</v>
      </c>
      <c r="F107" s="412" t="s">
        <v>15</v>
      </c>
      <c r="G107" s="412" t="s">
        <v>16</v>
      </c>
      <c r="H107" s="412" t="str">
        <f>IF(OR(I107="Not applicable",I107="Data not available"),"-",IF(AND(G107="Annual",LEFT(Front!$D$5,2)="Q2"),CONCATENATE("Q4 ",RIGHT(Front!$D$5,4)-1),RIGHT(Front!$D$5,7)))</f>
        <v>Q4 2023</v>
      </c>
      <c r="I107" s="412" t="s">
        <v>13</v>
      </c>
      <c r="J107" s="412" t="s">
        <v>13</v>
      </c>
    </row>
    <row r="108" spans="2:10" outlineLevel="1">
      <c r="B108" s="413" t="s">
        <v>307</v>
      </c>
      <c r="C108" s="436" t="s">
        <v>308</v>
      </c>
      <c r="D108" s="412" t="s">
        <v>13</v>
      </c>
      <c r="E108" s="412" t="s">
        <v>309</v>
      </c>
      <c r="F108" s="412" t="s">
        <v>15</v>
      </c>
      <c r="G108" s="412" t="s">
        <v>16</v>
      </c>
      <c r="H108" s="412" t="str">
        <f>IF(OR(I108="Not applicable",I108="Data not available"),"-",IF(AND(G108="Annual",LEFT(Front!$D$5,2)="Q2"),CONCATENATE("Q4 ",RIGHT(Front!$D$5,4)-1),RIGHT(Front!$D$5,7)))</f>
        <v>Q4 2023</v>
      </c>
      <c r="I108" s="412" t="s">
        <v>13</v>
      </c>
      <c r="J108" s="412" t="s">
        <v>13</v>
      </c>
    </row>
    <row r="109" spans="2:10" outlineLevel="1">
      <c r="B109" s="413" t="s">
        <v>310</v>
      </c>
      <c r="C109" s="436" t="s">
        <v>311</v>
      </c>
      <c r="D109" s="412" t="s">
        <v>13</v>
      </c>
      <c r="E109" s="412" t="s">
        <v>312</v>
      </c>
      <c r="F109" s="412" t="s">
        <v>15</v>
      </c>
      <c r="G109" s="412" t="s">
        <v>16</v>
      </c>
      <c r="H109" s="412" t="str">
        <f>IF(OR(I109="Not applicable",I109="Data not available"),"-",IF(AND(G109="Annual",LEFT(Front!$D$5,2)="Q2"),CONCATENATE("Q4 ",RIGHT(Front!$D$5,4)-1),RIGHT(Front!$D$5,7)))</f>
        <v>Q4 2023</v>
      </c>
      <c r="I109" s="412" t="s">
        <v>13</v>
      </c>
      <c r="J109" s="412" t="s">
        <v>13</v>
      </c>
    </row>
    <row r="110" spans="2:10" outlineLevel="1">
      <c r="B110" s="413" t="s">
        <v>313</v>
      </c>
      <c r="C110" s="436" t="s">
        <v>314</v>
      </c>
      <c r="D110" s="412" t="s">
        <v>13</v>
      </c>
      <c r="E110" s="412" t="s">
        <v>315</v>
      </c>
      <c r="F110" s="412" t="s">
        <v>31</v>
      </c>
      <c r="G110" s="412" t="s">
        <v>16</v>
      </c>
      <c r="H110" s="412" t="str">
        <f>IF(OR(I110="Not applicable",I110="Data not available"),"-",IF(AND(G110="Annual",LEFT(Front!$D$5,2)="Q2"),CONCATENATE("Q4 ",RIGHT(Front!$D$5,4)-1),RIGHT(Front!$D$5,7)))</f>
        <v>Q4 2023</v>
      </c>
      <c r="I110" s="412" t="s">
        <v>55</v>
      </c>
      <c r="J110" s="412" t="s">
        <v>13</v>
      </c>
    </row>
    <row r="111" spans="2:10">
      <c r="B111" s="432">
        <v>19</v>
      </c>
      <c r="C111" s="434" t="s">
        <v>316</v>
      </c>
      <c r="D111" s="434" t="s">
        <v>10</v>
      </c>
      <c r="E111" s="434"/>
      <c r="F111" s="434"/>
      <c r="G111" s="434"/>
      <c r="H111" s="434"/>
      <c r="I111" s="637"/>
      <c r="J111" s="637"/>
    </row>
    <row r="112" spans="2:10" outlineLevel="1">
      <c r="B112" s="413" t="s">
        <v>317</v>
      </c>
      <c r="C112" s="437" t="s">
        <v>318</v>
      </c>
      <c r="D112" s="412" t="s">
        <v>13</v>
      </c>
      <c r="E112" s="412" t="s">
        <v>2635</v>
      </c>
      <c r="F112" s="412" t="s">
        <v>31</v>
      </c>
      <c r="G112" s="412" t="s">
        <v>16</v>
      </c>
      <c r="H112" s="412" t="s">
        <v>2626</v>
      </c>
      <c r="I112" s="412" t="s">
        <v>2631</v>
      </c>
      <c r="J112" s="412" t="s">
        <v>13</v>
      </c>
    </row>
    <row r="113" spans="2:10" outlineLevel="1">
      <c r="B113" s="413" t="s">
        <v>319</v>
      </c>
      <c r="C113" s="437" t="s">
        <v>320</v>
      </c>
      <c r="D113" s="412" t="s">
        <v>13</v>
      </c>
      <c r="E113" s="412" t="s">
        <v>2636</v>
      </c>
      <c r="F113" s="412" t="s">
        <v>31</v>
      </c>
      <c r="G113" s="412" t="s">
        <v>16</v>
      </c>
      <c r="H113" s="412" t="s">
        <v>2626</v>
      </c>
      <c r="I113" s="412" t="s">
        <v>2631</v>
      </c>
      <c r="J113" s="412" t="s">
        <v>13</v>
      </c>
    </row>
    <row r="114" spans="2:10" outlineLevel="1">
      <c r="B114" s="413" t="s">
        <v>321</v>
      </c>
      <c r="C114" s="437" t="s">
        <v>322</v>
      </c>
      <c r="D114" s="412" t="s">
        <v>13</v>
      </c>
      <c r="E114" s="412" t="s">
        <v>2637</v>
      </c>
      <c r="F114" s="412" t="s">
        <v>31</v>
      </c>
      <c r="G114" s="412" t="s">
        <v>16</v>
      </c>
      <c r="H114" s="412" t="s">
        <v>2626</v>
      </c>
      <c r="I114" s="412" t="s">
        <v>2631</v>
      </c>
      <c r="J114" s="412" t="s">
        <v>13</v>
      </c>
    </row>
    <row r="115" spans="2:10" outlineLevel="1">
      <c r="B115" s="413" t="s">
        <v>323</v>
      </c>
      <c r="C115" s="437" t="s">
        <v>2220</v>
      </c>
      <c r="D115" s="412" t="s">
        <v>13</v>
      </c>
      <c r="E115" s="412" t="s">
        <v>2638</v>
      </c>
      <c r="F115" s="412" t="s">
        <v>15</v>
      </c>
      <c r="G115" s="412" t="s">
        <v>16</v>
      </c>
      <c r="H115" s="412" t="str">
        <f>IF(OR(I115="Not applicable",I115="Data not available"),"-",IF(AND(G115="Annual",LEFT(Front!$D$5,2)="Q2"),CONCATENATE("Q4 ",RIGHT(Front!$D$5,4)-1),RIGHT(Front!$D$5,7)))</f>
        <v>Q4 2023</v>
      </c>
      <c r="I115" s="412" t="s">
        <v>13</v>
      </c>
      <c r="J115" s="57"/>
    </row>
    <row r="116" spans="2:10" outlineLevel="1">
      <c r="B116" s="413" t="s">
        <v>324</v>
      </c>
      <c r="C116" s="437" t="s">
        <v>2221</v>
      </c>
      <c r="D116" s="412" t="s">
        <v>13</v>
      </c>
      <c r="E116" s="412" t="s">
        <v>2639</v>
      </c>
      <c r="F116" s="412" t="s">
        <v>15</v>
      </c>
      <c r="G116" s="412" t="s">
        <v>16</v>
      </c>
      <c r="H116" s="412" t="str">
        <f>IF(OR(I116="Not applicable",I116="Data not available"),"-",IF(AND(G116="Annual",LEFT(Front!$D$5,2)="Q2"),CONCATENATE("Q4 ",RIGHT(Front!$D$5,4)-1),RIGHT(Front!$D$5,7)))</f>
        <v>Q4 2023</v>
      </c>
      <c r="I116" s="412" t="s">
        <v>13</v>
      </c>
      <c r="J116" s="412"/>
    </row>
    <row r="117" spans="2:10" outlineLevel="1">
      <c r="B117" s="413" t="s">
        <v>325</v>
      </c>
      <c r="C117" s="437" t="s">
        <v>2222</v>
      </c>
      <c r="D117" s="412" t="s">
        <v>13</v>
      </c>
      <c r="E117" s="412" t="s">
        <v>2640</v>
      </c>
      <c r="F117" s="412" t="s">
        <v>15</v>
      </c>
      <c r="G117" s="412" t="s">
        <v>16</v>
      </c>
      <c r="H117" s="412" t="str">
        <f>IF(OR(I117="Not applicable",I117="Data not available"),"-",IF(AND(G117="Annual",LEFT(Front!$D$5,2)="Q2"),CONCATENATE("Q4 ",RIGHT(Front!$D$5,4)-1),RIGHT(Front!$D$5,7)))</f>
        <v>-</v>
      </c>
      <c r="I117" s="412" t="s">
        <v>24</v>
      </c>
      <c r="J117" s="57" t="s">
        <v>2350</v>
      </c>
    </row>
    <row r="118" spans="2:10" outlineLevel="1">
      <c r="B118" s="413" t="s">
        <v>326</v>
      </c>
      <c r="C118" s="437" t="s">
        <v>2223</v>
      </c>
      <c r="D118" s="412" t="s">
        <v>13</v>
      </c>
      <c r="E118" s="412" t="s">
        <v>2641</v>
      </c>
      <c r="F118" s="412" t="s">
        <v>15</v>
      </c>
      <c r="G118" s="412" t="s">
        <v>16</v>
      </c>
      <c r="H118" s="412" t="str">
        <f>IF(OR(I118="Not applicable",I118="Data not available"),"-",IF(AND(G118="Annual",LEFT(Front!$D$5,2)="Q2"),CONCATENATE("Q4 ",RIGHT(Front!$D$5,4)-1),RIGHT(Front!$D$5,7)))</f>
        <v>-</v>
      </c>
      <c r="I118" s="412" t="s">
        <v>24</v>
      </c>
      <c r="J118" s="412" t="s">
        <v>2648</v>
      </c>
    </row>
    <row r="119" spans="2:10" outlineLevel="1">
      <c r="B119" s="413" t="s">
        <v>327</v>
      </c>
      <c r="C119" s="437" t="s">
        <v>2224</v>
      </c>
      <c r="D119" s="412" t="s">
        <v>13</v>
      </c>
      <c r="E119" s="412" t="s">
        <v>2642</v>
      </c>
      <c r="F119" s="412" t="s">
        <v>15</v>
      </c>
      <c r="G119" s="412" t="s">
        <v>16</v>
      </c>
      <c r="H119" s="412" t="str">
        <f>IF(OR(I119="Not applicable",I119="Data not available"),"-",IF(AND(G119="Annual",LEFT(Front!$D$5,2)="Q2"),CONCATENATE("Q4 ",RIGHT(Front!$D$5,4)-1),RIGHT(Front!$D$5,7)))</f>
        <v>Q4 2023</v>
      </c>
      <c r="I119" s="412" t="s">
        <v>13</v>
      </c>
      <c r="J119" s="412" t="s">
        <v>13</v>
      </c>
    </row>
    <row r="120" spans="2:10" outlineLevel="1">
      <c r="B120" s="413" t="s">
        <v>328</v>
      </c>
      <c r="C120" s="437" t="s">
        <v>2225</v>
      </c>
      <c r="D120" s="412" t="s">
        <v>13</v>
      </c>
      <c r="E120" s="412" t="s">
        <v>2643</v>
      </c>
      <c r="F120" s="412" t="s">
        <v>15</v>
      </c>
      <c r="G120" s="412" t="s">
        <v>16</v>
      </c>
      <c r="H120" s="412" t="str">
        <f>IF(OR(I120="Not applicable",I120="Data not available"),"-",IF(AND(G120="Annual",LEFT(Front!$D$5,2)="Q2"),CONCATENATE("Q4 ",RIGHT(Front!$D$5,4)-1),RIGHT(Front!$D$5,7)))</f>
        <v>Q4 2023</v>
      </c>
      <c r="I120" s="412" t="s">
        <v>13</v>
      </c>
      <c r="J120" s="412" t="s">
        <v>13</v>
      </c>
    </row>
    <row r="121" spans="2:10" outlineLevel="1">
      <c r="B121" s="413" t="s">
        <v>329</v>
      </c>
      <c r="C121" s="437" t="s">
        <v>2226</v>
      </c>
      <c r="D121" s="412" t="s">
        <v>13</v>
      </c>
      <c r="E121" s="412" t="s">
        <v>2644</v>
      </c>
      <c r="F121" s="412" t="s">
        <v>15</v>
      </c>
      <c r="G121" s="412" t="s">
        <v>16</v>
      </c>
      <c r="H121" s="412" t="str">
        <f>IF(OR(I121="Not applicable",I121="Data not available"),"-",IF(AND(G121="Annual",LEFT(Front!$D$5,2)="Q2"),CONCATENATE("Q4 ",RIGHT(Front!$D$5,4)-1),RIGHT(Front!$D$5,7)))</f>
        <v>Q4 2023</v>
      </c>
      <c r="I121" s="412" t="s">
        <v>13</v>
      </c>
      <c r="J121" s="412" t="s">
        <v>13</v>
      </c>
    </row>
    <row r="122" spans="2:10" outlineLevel="1">
      <c r="B122" s="413" t="s">
        <v>330</v>
      </c>
      <c r="C122" s="437" t="s">
        <v>2227</v>
      </c>
      <c r="D122" s="412" t="s">
        <v>13</v>
      </c>
      <c r="E122" s="412" t="s">
        <v>2645</v>
      </c>
      <c r="F122" s="412" t="s">
        <v>15</v>
      </c>
      <c r="G122" s="412" t="s">
        <v>16</v>
      </c>
      <c r="H122" s="412" t="str">
        <f>IF(OR(I122="Not applicable",I122="Data not available"),"-",IF(AND(G122="Annual",LEFT(Front!$D$5,2)="Q2"),CONCATENATE("Q4 ",RIGHT(Front!$D$5,4)-1),RIGHT(Front!$D$5,7)))</f>
        <v>Q4 2023</v>
      </c>
      <c r="I122" s="412" t="s">
        <v>13</v>
      </c>
      <c r="J122" s="412" t="s">
        <v>13</v>
      </c>
    </row>
    <row r="123" spans="2:10" outlineLevel="1">
      <c r="B123" s="413" t="s">
        <v>331</v>
      </c>
      <c r="C123" s="437" t="s">
        <v>2229</v>
      </c>
      <c r="D123" s="412" t="s">
        <v>13</v>
      </c>
      <c r="E123" s="412" t="s">
        <v>2646</v>
      </c>
      <c r="F123" s="412" t="s">
        <v>15</v>
      </c>
      <c r="G123" s="412" t="s">
        <v>16</v>
      </c>
      <c r="H123" s="412" t="str">
        <f>IF(OR(I123="Not applicable",I123="Data not available"),"-",IF(AND(G123="Annual",LEFT(Front!$D$5,2)="Q2"),CONCATENATE("Q4 ",RIGHT(Front!$D$5,4)-1),RIGHT(Front!$D$5,7)))</f>
        <v>-</v>
      </c>
      <c r="I123" s="412" t="s">
        <v>24</v>
      </c>
      <c r="J123" s="57" t="s">
        <v>2350</v>
      </c>
    </row>
    <row r="124" spans="2:10" outlineLevel="1">
      <c r="B124" s="413" t="s">
        <v>332</v>
      </c>
      <c r="C124" s="437" t="s">
        <v>2228</v>
      </c>
      <c r="D124" s="412" t="s">
        <v>13</v>
      </c>
      <c r="E124" s="412" t="s">
        <v>2647</v>
      </c>
      <c r="F124" s="412" t="s">
        <v>15</v>
      </c>
      <c r="G124" s="412" t="s">
        <v>16</v>
      </c>
      <c r="H124" s="412" t="str">
        <f>IF(OR(I124="Not applicable",I124="Data not available"),"-",IF(AND(G124="Annual",LEFT(Front!$D$5,2)="Q2"),CONCATENATE("Q4 ",RIGHT(Front!$D$5,4)-1),RIGHT(Front!$D$5,7)))</f>
        <v>-</v>
      </c>
      <c r="I124" s="412" t="s">
        <v>24</v>
      </c>
      <c r="J124" s="412" t="s">
        <v>2706</v>
      </c>
    </row>
    <row r="125" spans="2:10">
      <c r="B125" s="432">
        <v>20</v>
      </c>
      <c r="C125" s="434" t="s">
        <v>333</v>
      </c>
      <c r="D125" s="434" t="s">
        <v>10</v>
      </c>
      <c r="E125" s="434"/>
      <c r="F125" s="434"/>
      <c r="G125" s="434"/>
      <c r="H125" s="434"/>
      <c r="I125" s="637"/>
      <c r="J125" s="637"/>
    </row>
    <row r="126" spans="2:10" outlineLevel="1">
      <c r="B126" s="413" t="s">
        <v>334</v>
      </c>
      <c r="C126" s="437" t="s">
        <v>335</v>
      </c>
      <c r="D126" s="412" t="s">
        <v>13</v>
      </c>
      <c r="E126" s="412" t="s">
        <v>336</v>
      </c>
      <c r="F126" s="412" t="s">
        <v>31</v>
      </c>
      <c r="G126" s="412" t="s">
        <v>16</v>
      </c>
      <c r="H126" s="412" t="str">
        <f>IF(OR(I126="Not applicable",I126="Data not available"),"-",IF(AND(G126="Annual",LEFT(Front!$D$5,2)="Q2"),CONCATENATE("Q4 ",RIGHT(Front!$D$5,4)-1),RIGHT(Front!$D$5,7)))</f>
        <v>Q4 2023</v>
      </c>
      <c r="I126" s="414" t="s">
        <v>255</v>
      </c>
      <c r="J126" s="412" t="s">
        <v>13</v>
      </c>
    </row>
    <row r="127" spans="2:10" outlineLevel="1">
      <c r="B127" s="413" t="s">
        <v>337</v>
      </c>
      <c r="C127" s="437" t="s">
        <v>338</v>
      </c>
      <c r="D127" s="412" t="s">
        <v>13</v>
      </c>
      <c r="E127" s="412" t="s">
        <v>339</v>
      </c>
      <c r="F127" s="412" t="s">
        <v>15</v>
      </c>
      <c r="G127" s="57" t="s">
        <v>16</v>
      </c>
      <c r="H127" s="412" t="str">
        <f>IF(OR(I127="Not applicable",I127="Data not available"),"-",IF(AND(G127="Annual",LEFT(Front!$D$5,2)="Q2"),CONCATENATE("Q4 ",RIGHT(Front!$D$5,4)-1),RIGHT(Front!$D$5,7)))</f>
        <v>Q4 2023</v>
      </c>
      <c r="I127" s="412" t="s">
        <v>13</v>
      </c>
      <c r="J127" s="412" t="s">
        <v>13</v>
      </c>
    </row>
    <row r="128" spans="2:10">
      <c r="B128" s="432">
        <v>21</v>
      </c>
      <c r="C128" s="434" t="s">
        <v>340</v>
      </c>
      <c r="D128" s="434" t="s">
        <v>42</v>
      </c>
      <c r="E128" s="434"/>
      <c r="F128" s="434"/>
      <c r="G128" s="434"/>
      <c r="H128" s="434"/>
      <c r="I128" s="637"/>
      <c r="J128" s="637"/>
    </row>
    <row r="129" spans="2:10" outlineLevel="1">
      <c r="B129" s="413" t="s">
        <v>341</v>
      </c>
      <c r="C129" s="437" t="s">
        <v>342</v>
      </c>
      <c r="D129" s="412" t="s">
        <v>13</v>
      </c>
      <c r="E129" s="412" t="s">
        <v>343</v>
      </c>
      <c r="F129" s="412" t="s">
        <v>15</v>
      </c>
      <c r="G129" s="414" t="s">
        <v>20</v>
      </c>
      <c r="H129" s="412" t="str">
        <f>IF(OR(I129="Not applicable",I129="Data not available"),"-",IF(AND(G129="Annual",LEFT(Front!$D$5,2)="Q2"),CONCATENATE("Q4 ",RIGHT(Front!$D$5,4)-1),RIGHT(Front!$D$5,7)))</f>
        <v>Q4 2023</v>
      </c>
      <c r="I129" s="412" t="s">
        <v>13</v>
      </c>
      <c r="J129" s="412" t="s">
        <v>13</v>
      </c>
    </row>
    <row r="130" spans="2:10" outlineLevel="1">
      <c r="B130" s="413" t="s">
        <v>344</v>
      </c>
      <c r="C130" s="437" t="s">
        <v>345</v>
      </c>
      <c r="D130" s="412" t="s">
        <v>13</v>
      </c>
      <c r="E130" s="412" t="s">
        <v>346</v>
      </c>
      <c r="F130" s="412" t="s">
        <v>15</v>
      </c>
      <c r="G130" s="412" t="s">
        <v>16</v>
      </c>
      <c r="H130" s="412" t="str">
        <f>IF(OR(I130="Not applicable",I130="Data not available"),"-",IF(AND(G130="Annual",LEFT(Front!$D$5,2)="Q2"),CONCATENATE("Q4 ",RIGHT(Front!$D$5,4)-1),RIGHT(Front!$D$5,7)))</f>
        <v>Q4 2023</v>
      </c>
      <c r="I130" s="412" t="s">
        <v>13</v>
      </c>
      <c r="J130" s="412" t="s">
        <v>13</v>
      </c>
    </row>
    <row r="131" spans="2:10" outlineLevel="1">
      <c r="B131" s="413" t="s">
        <v>347</v>
      </c>
      <c r="C131" s="437" t="s">
        <v>348</v>
      </c>
      <c r="D131" s="412" t="s">
        <v>13</v>
      </c>
      <c r="E131" s="412" t="s">
        <v>349</v>
      </c>
      <c r="F131" s="412" t="s">
        <v>15</v>
      </c>
      <c r="G131" s="414" t="s">
        <v>20</v>
      </c>
      <c r="H131" s="412" t="str">
        <f>IF(OR(I131="Not applicable",I131="Data not available"),"-",IF(AND(G131="Annual",LEFT(Front!$D$5,2)="Q2"),CONCATENATE("Q4 ",RIGHT(Front!$D$5,4)-1),RIGHT(Front!$D$5,7)))</f>
        <v>-</v>
      </c>
      <c r="I131" s="412" t="s">
        <v>24</v>
      </c>
      <c r="J131" s="412" t="s">
        <v>2561</v>
      </c>
    </row>
    <row r="132" spans="2:10" outlineLevel="1">
      <c r="B132" s="413" t="s">
        <v>350</v>
      </c>
      <c r="C132" s="437" t="s">
        <v>351</v>
      </c>
      <c r="D132" s="412" t="s">
        <v>13</v>
      </c>
      <c r="E132" s="412" t="s">
        <v>352</v>
      </c>
      <c r="F132" s="412" t="s">
        <v>15</v>
      </c>
      <c r="G132" s="412" t="s">
        <v>16</v>
      </c>
      <c r="H132" s="412" t="str">
        <f>IF(OR(I132="Not applicable",I132="Data not available"),"-",IF(AND(G132="Annual",LEFT(Front!$D$5,2)="Q2"),CONCATENATE("Q4 ",RIGHT(Front!$D$5,4)-1),RIGHT(Front!$D$5,7)))</f>
        <v>-</v>
      </c>
      <c r="I132" s="412" t="s">
        <v>24</v>
      </c>
      <c r="J132" s="412" t="s">
        <v>2523</v>
      </c>
    </row>
    <row r="133" spans="2:10" outlineLevel="1">
      <c r="B133" s="413" t="s">
        <v>353</v>
      </c>
      <c r="C133" s="437" t="s">
        <v>2356</v>
      </c>
      <c r="D133" s="412" t="s">
        <v>13</v>
      </c>
      <c r="E133" s="412" t="s">
        <v>2524</v>
      </c>
      <c r="F133" s="412" t="s">
        <v>15</v>
      </c>
      <c r="G133" s="412" t="s">
        <v>16</v>
      </c>
      <c r="H133" s="412" t="str">
        <f>IF(OR(I133="Not applicable",I133="Data not available"),"-",IF(AND(G133="Annual",LEFT(Front!$D$5,2)="Q2"),CONCATENATE("Q4 ",RIGHT(Front!$D$5,4)-1),RIGHT(Front!$D$5,7)))</f>
        <v>Q4 2023</v>
      </c>
      <c r="I133" s="412" t="s">
        <v>13</v>
      </c>
      <c r="J133" s="412" t="s">
        <v>13</v>
      </c>
    </row>
    <row r="134" spans="2:10">
      <c r="D134" s="411"/>
      <c r="E134" s="411"/>
      <c r="F134" s="411"/>
      <c r="G134" s="411"/>
      <c r="H134" s="411"/>
      <c r="I134" s="546"/>
      <c r="J134" s="546"/>
    </row>
    <row r="135" spans="2:10">
      <c r="B135" s="636" t="s">
        <v>354</v>
      </c>
      <c r="C135" s="904" t="s">
        <v>355</v>
      </c>
      <c r="E135" s="411"/>
      <c r="F135" s="411"/>
      <c r="G135" s="411"/>
      <c r="H135" s="411"/>
      <c r="I135" s="546"/>
      <c r="J135" s="546"/>
    </row>
    <row r="136" spans="2:10">
      <c r="B136" s="636" t="s">
        <v>356</v>
      </c>
      <c r="C136" s="410" t="s">
        <v>2565</v>
      </c>
      <c r="E136" s="411"/>
      <c r="F136" s="411"/>
      <c r="G136" s="411"/>
      <c r="H136" s="411"/>
      <c r="I136" s="546"/>
      <c r="J136" s="546"/>
    </row>
    <row r="137" spans="2:10">
      <c r="B137" s="636"/>
      <c r="C137" s="410" t="s">
        <v>2566</v>
      </c>
      <c r="E137" s="411"/>
      <c r="F137" s="411"/>
      <c r="G137" s="411"/>
      <c r="H137" s="411"/>
      <c r="I137" s="546"/>
      <c r="J137" s="546"/>
    </row>
    <row r="138" spans="2:10">
      <c r="B138" s="636" t="s">
        <v>357</v>
      </c>
      <c r="C138" s="410" t="s">
        <v>2630</v>
      </c>
      <c r="I138" s="412"/>
      <c r="J138" s="412"/>
    </row>
    <row r="139" spans="2:10">
      <c r="B139" s="636" t="s">
        <v>358</v>
      </c>
      <c r="C139" s="437" t="s">
        <v>2562</v>
      </c>
      <c r="I139" s="412"/>
      <c r="J139" s="412"/>
    </row>
    <row r="140" spans="2:10">
      <c r="B140" s="636" t="s">
        <v>359</v>
      </c>
      <c r="C140" s="437" t="s">
        <v>2563</v>
      </c>
    </row>
    <row r="141" spans="2:10">
      <c r="C141" s="437" t="s">
        <v>2564</v>
      </c>
    </row>
    <row r="146" spans="2:2">
      <c r="B146" s="410"/>
    </row>
    <row r="147" spans="2:2">
      <c r="B147" s="410"/>
    </row>
    <row r="148" spans="2:2">
      <c r="B148" s="410"/>
    </row>
    <row r="149" spans="2:2">
      <c r="B149" s="410"/>
    </row>
    <row r="150" spans="2:2">
      <c r="B150" s="410"/>
    </row>
    <row r="151" spans="2:2">
      <c r="B151" s="410"/>
    </row>
    <row r="152" spans="2:2">
      <c r="B152" s="410"/>
    </row>
    <row r="153" spans="2:2">
      <c r="B153" s="410"/>
    </row>
    <row r="154" spans="2:2">
      <c r="B154" s="410"/>
    </row>
    <row r="155" spans="2:2">
      <c r="B155" s="410"/>
    </row>
    <row r="156" spans="2:2">
      <c r="B156" s="410"/>
    </row>
    <row r="157" spans="2:2">
      <c r="B157" s="410"/>
    </row>
    <row r="158" spans="2:2">
      <c r="B158" s="410"/>
    </row>
    <row r="159" spans="2:2">
      <c r="B159" s="410"/>
    </row>
    <row r="160" spans="2:2">
      <c r="B160" s="410"/>
    </row>
    <row r="161" spans="2:2">
      <c r="B161" s="410"/>
    </row>
    <row r="162" spans="2:2">
      <c r="B162" s="410"/>
    </row>
    <row r="163" spans="2:2">
      <c r="B163" s="410"/>
    </row>
    <row r="164" spans="2:2">
      <c r="B164" s="410"/>
    </row>
    <row r="165" spans="2:2">
      <c r="B165" s="410"/>
    </row>
    <row r="166" spans="2:2">
      <c r="B166" s="410"/>
    </row>
    <row r="167" spans="2:2">
      <c r="B167" s="410"/>
    </row>
    <row r="168" spans="2:2">
      <c r="B168" s="410"/>
    </row>
    <row r="169" spans="2:2">
      <c r="B169" s="410"/>
    </row>
    <row r="170" spans="2:2">
      <c r="B170" s="410"/>
    </row>
    <row r="171" spans="2:2">
      <c r="B171" s="410"/>
    </row>
    <row r="172" spans="2:2">
      <c r="B172" s="410"/>
    </row>
    <row r="173" spans="2:2">
      <c r="B173" s="410"/>
    </row>
    <row r="174" spans="2:2">
      <c r="B174" s="410"/>
    </row>
    <row r="175" spans="2:2">
      <c r="B175" s="410"/>
    </row>
    <row r="176" spans="2:2">
      <c r="B176" s="410"/>
    </row>
    <row r="177" spans="2:2">
      <c r="B177" s="410"/>
    </row>
    <row r="178" spans="2:2">
      <c r="B178" s="410"/>
    </row>
    <row r="179" spans="2:2">
      <c r="B179" s="410"/>
    </row>
    <row r="180" spans="2:2">
      <c r="B180" s="410"/>
    </row>
    <row r="181" spans="2:2">
      <c r="B181" s="410"/>
    </row>
    <row r="182" spans="2:2">
      <c r="B182" s="410"/>
    </row>
    <row r="183" spans="2:2">
      <c r="B183" s="410"/>
    </row>
    <row r="184" spans="2:2">
      <c r="B184" s="410"/>
    </row>
    <row r="185" spans="2:2">
      <c r="B185" s="410"/>
    </row>
    <row r="186" spans="2:2">
      <c r="B186" s="410"/>
    </row>
    <row r="187" spans="2:2">
      <c r="B187" s="410"/>
    </row>
    <row r="188" spans="2:2">
      <c r="B188" s="410"/>
    </row>
    <row r="189" spans="2:2">
      <c r="B189" s="410"/>
    </row>
    <row r="190" spans="2:2">
      <c r="B190" s="410"/>
    </row>
    <row r="191" spans="2:2">
      <c r="B191" s="410"/>
    </row>
    <row r="192" spans="2:2">
      <c r="B192" s="410"/>
    </row>
    <row r="193" spans="2:2">
      <c r="B193" s="410"/>
    </row>
    <row r="194" spans="2:2">
      <c r="B194" s="410"/>
    </row>
    <row r="195" spans="2:2">
      <c r="B195" s="410"/>
    </row>
    <row r="196" spans="2:2">
      <c r="B196" s="410"/>
    </row>
    <row r="197" spans="2:2">
      <c r="B197" s="410"/>
    </row>
    <row r="198" spans="2:2">
      <c r="B198" s="410"/>
    </row>
    <row r="199" spans="2:2">
      <c r="B199" s="410"/>
    </row>
    <row r="200" spans="2:2">
      <c r="B200" s="410"/>
    </row>
    <row r="201" spans="2:2">
      <c r="B201" s="410"/>
    </row>
    <row r="202" spans="2:2">
      <c r="B202" s="410"/>
    </row>
    <row r="203" spans="2:2">
      <c r="B203" s="410"/>
    </row>
    <row r="204" spans="2:2">
      <c r="B204" s="410"/>
    </row>
    <row r="205" spans="2:2">
      <c r="B205" s="410"/>
    </row>
  </sheetData>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0" location="'EU OVC'!A1" display="ICAAP information" xr:uid="{90A6F4AC-1B4D-4804-A8F2-92A24C25083E}"/>
    <hyperlink ref="C12" location="'EU OVA'!A1" display="Institution risk management approach" xr:uid="{95CA3101-4CFA-4AA1-A66F-4B4D0F6CC3D8}"/>
    <hyperlink ref="C13" location="'EU OVB'!A1" display="Disclosure on governance arrangements" xr:uid="{658B9A62-D8E1-4D47-B0D5-07C238EF8D4E}"/>
    <hyperlink ref="C15" location="'EU LI1 '!A1" display="Differences between accounting and regulatory scopes of consolidation and mapping of financial statement categories with regulatory risk categories " xr:uid="{10ABFA39-F14B-476D-AEB7-CD5841944979}"/>
    <hyperlink ref="C16" location="'EU LI2'!A1" display="Main sources of differences between regulatory exposure amounts and carrying values in financial statements " xr:uid="{439E85F8-9AE3-46B1-B33A-BF6F02DDE371}"/>
    <hyperlink ref="C17" location="'EU LI3'!A1" display="Outline of the differences in the scopes of consolidation (entity by entity) " xr:uid="{0AE57613-FE28-4DEC-8D07-68E90D6C9C71}"/>
    <hyperlink ref="C18" location="'EU LIA'!A1" display="Explanations of differences between accounting and regulatory exposure amounts" xr:uid="{CFD7FDE8-F8CF-4608-958E-2E0D68FB3A48}"/>
    <hyperlink ref="C19" location="'EU LIB'!A1" display="Other qualitative information on the scope of application" xr:uid="{4C7EE3DC-18B6-4FA2-B578-47102FC924C2}"/>
    <hyperlink ref="C20" location="'EU PV1'!A1" display="Prudent valuation adjustments (PVA)" xr:uid="{92C622AF-8E8B-4458-A19C-3E770D1953AE}"/>
    <hyperlink ref="C23" location="'EU LI1  (2)'!A1" display="Reconciliation of regulatory own funds to balance sheet in the audited financial statements" xr:uid="{99FB4315-F4DB-4B0C-9AC4-0C9667CBDC58}"/>
    <hyperlink ref="C24" location="'EU CCA  '!A1" display="Main features of regulatory own funds instruments and eligible liabilities instruments" xr:uid="{355AB971-7E98-41F6-AB34-1F5BE30D4E55}"/>
    <hyperlink ref="C29" location="'EU LR1'!A1" display="Summary reconciliation of accounting assets and leverage ratio exposures" xr:uid="{304B65E0-8CA9-4649-801E-D7EB01FD6C93}"/>
    <hyperlink ref="C30" location="'EU LR2'!A1" display="Leverage ratio common disclosure" xr:uid="{165AC083-A090-4EA6-8669-12D96AFA903B}"/>
    <hyperlink ref="C31" location="'EU LR3'!A1" display="Split-up of on balance sheet exposures (excluding derivatives, SFTs and exempted exposures)" xr:uid="{6C4E9730-FE57-4CEF-8F22-3DFB14D2D0F9}"/>
    <hyperlink ref="C32" location="'EU LRA'!A1" display="Table EU LRA: Free format text boxes for disclosure on qualitative items" xr:uid="{B956E021-82A5-431D-9334-ECFABE770A8A}"/>
    <hyperlink ref="C34" location="'EU LIQA'!A1" display="Table EU LIQA - Liquidity risk management " xr:uid="{84EFBAD7-6009-445E-8D37-609E01B81419}"/>
    <hyperlink ref="C35" location="'EU LIQ1'!A1" display="Templates EU LIQ1 - Quantitative information of LCR" xr:uid="{5C69A17D-71FE-453D-84E1-96028A59AA42}"/>
    <hyperlink ref="C36" location="'EU LIQB'!A1" display="Table EU LIQB  on qualitative information on LCR, which complements template EU LIQ1." xr:uid="{CC380CE8-F8F9-43AA-98D2-94BDE858CFA1}"/>
    <hyperlink ref="C37" location="'EU LIQ2'!A1" display="Template EU LIQ2: Net Stable Funding Ratio " xr:uid="{6B57025B-8171-4C8E-9FB4-51471E9955CA}"/>
    <hyperlink ref="C57" location="'EU CRD'!A1" display="Table EU CRD – Qualitative disclosure requirements related to standardised model" xr:uid="{7184FFC8-BDAB-415B-ACF4-43238CCD705B}"/>
    <hyperlink ref="C58" location="'EU CR4'!A1" display="Template EU CR4 – standardised approach – Credit risk exposure and CRM effects" xr:uid="{C254F345-D426-4E03-B602-8D7B433E7D54}"/>
    <hyperlink ref="C59" location="'EU CR5'!A1" display="Template EU CR5 – standardised approach" xr:uid="{1B4508C0-1FB5-410E-B525-79DB8DAABB39}"/>
    <hyperlink ref="C46" location="'EU CQ2'!A1" display="Quality of forbearance" xr:uid="{FD91DCC9-763C-4011-9F56-77FF167ADC3B}"/>
    <hyperlink ref="C48" location="'EU CQ4'!A1" display="Quality of non-performing exposures by geography " xr:uid="{0876029B-B7A4-4115-AB5A-B9BA74B4488E}"/>
    <hyperlink ref="C49" location="'EU CQ5'!A1" display="Credit quality of loans and advances by industry" xr:uid="{BFFB14D1-4619-41F0-B9A3-56D579B95E96}"/>
    <hyperlink ref="C50" location="'EU CQ6'!A1" display="Collateral valuation - loans and advances " xr:uid="{08D959CA-7A9F-499D-8452-B6FCA3FCACC1}"/>
    <hyperlink ref="C51" location="'EU CQ7'!A1" display="Collateral obtained by taking possession and execution processes " xr:uid="{3C0744D2-3CE9-4615-845F-E4A22461B4CD}"/>
    <hyperlink ref="C52" location="'EU CQ8'!A1" display="Collateral obtained by taking possession and execution processes – vintage breakdown" xr:uid="{E65029B8-5C05-4252-BAFC-A65BB6AD9760}"/>
    <hyperlink ref="C39" location="'EU CRA'!A1" display="General qualitative information about credit risk" xr:uid="{14E8420C-98A6-44DB-B489-DDE411276FBE}"/>
    <hyperlink ref="C40" location="'EU CRB'!A1" display="Additional disclosure related to the credit quality of assets" xr:uid="{907576D8-3AAC-4B97-815D-7ABE934B5083}"/>
    <hyperlink ref="C45" location="'EU CQ1'!A1" display="Credit quality of forborne exposures" xr:uid="{306FACC7-7319-4BAB-873F-5CC955592D86}"/>
    <hyperlink ref="C42" location="'EU CR1-A'!A1" display="Maturity of exposures" xr:uid="{80ABAB0B-7492-47CF-958F-D276E971A93F}"/>
    <hyperlink ref="C43" location="'EU CR2'!A1" display="Changes in the stock of non-performing loans and advances" xr:uid="{214C3CEB-4DE9-4325-B950-276C5461930D}"/>
    <hyperlink ref="C47" location="'EU CQ3'!A1" display="Credit quality of performing and non-performing exposures by past due days" xr:uid="{00000000-0004-0000-0000-00000B000000}"/>
    <hyperlink ref="C41" location="'EU CR1'!A1" display="Performing and non-performing exposures and related provisions" xr:uid="{C51EF1DB-D32D-4168-B7A0-1234D93A1AFF}"/>
    <hyperlink ref="C44" location="CR2a!A1" display="Changes in the stock of non-performing loans and advances and related net accumulated recoveries" xr:uid="{727E7570-6877-4403-9F3A-FF97D0547697}"/>
    <hyperlink ref="C54" location="'EU CRC'!A1" display="Table EU CRC – Qualitative disclosure requirements related to CRM techniques" xr:uid="{E3D14113-90B5-4E7B-A8D1-D413B1561FE8}"/>
    <hyperlink ref="C55" location="'EU CR3'!A1" display="Template EU CR3 –  CRM techniques overview:  Disclosure of the use of credit risk mitigation techniques" xr:uid="{88400876-948D-4BE2-9928-63B8E4BD1CD2}"/>
    <hyperlink ref="C61" location="'EU CRE'!A1" display="Table EU CRE – Qualitative disclosure requirements related to IRB approach" xr:uid="{A9713144-7ED2-4A9F-BF86-E3B346B076DA}"/>
    <hyperlink ref="C62" location="'EU CR6'!A1" display="Template EU CR6 – IRB approach – Credit risk exposures by exposure class and PD range" xr:uid="{04A6559B-B147-4685-8855-CCC15A34C828}"/>
    <hyperlink ref="C63" location="'EU CR6-A'!A1" display="Template EU CR6-A – Scope of the use of IRB and SA approaches" xr:uid="{051BE67E-50AC-46C1-9CD0-76AC7B7CE9B6}"/>
    <hyperlink ref="C64" location="'EU CR7'!A1" display="Template EU CR7 – IRB approach – Effect on the RWEAs of credit derivatives used as CRM techniques" xr:uid="{11442170-F1B2-4376-8897-215A85A50F90}"/>
    <hyperlink ref="C65" location="'EU CR7-A'!A1" display="Template EU CR7-A – IRB approach – Disclosure of the extent of the use of CRM techniques" xr:uid="{0E303253-87B0-4EE7-A5F0-780DA93397B9}"/>
    <hyperlink ref="C66" location="'EU CR8'!A1" display="Template EU CR8 –  RWEA flow statements of credit risk exposures under the IRB approach " xr:uid="{019FEF9A-DC3C-45F5-9324-8C69E82E1FD3}"/>
    <hyperlink ref="C67" location="'EU CR9'!A1" display="Template CR9 –IRB approach – Back-testing of PD per exposure class (fixed PD scale)" xr:uid="{136A4A20-D6D0-4B38-AD55-A107E4A3A462}"/>
    <hyperlink ref="C68" location="'EU CR9.1'!A1" display="Template CR9.1 –IRB approach – Back-testing of PD per exposure class (only for  PD estimates according to point (f) of Article 180(1) CRR)" xr:uid="{D90F5889-CCE2-464B-AA9B-385A43F351A5}"/>
    <hyperlink ref="C70" location="'EU CR10 '!A1" display="Template EU CR10 –  Specialised lending and equity exposures under the simple riskweighted approach" xr:uid="{26351E88-1DAC-47E5-8F98-F7FD96F5F1EF}"/>
    <hyperlink ref="C89" location="'EU MRA'!A1" display="Table EU MRA: Qualitative disclosure requirements related to market risk" xr:uid="{3559B27F-04E1-4F7F-8ABD-8A2F6ACEF992}"/>
    <hyperlink ref="C90" location="'EU MR1'!A1" display="Template EU MR1 - Market risk under the standardised approach" xr:uid="{21D17ECE-C2DA-43B4-A9E3-1130A31CA37F}"/>
    <hyperlink ref="C91" location="'EU MRB'!A1" display="Table EU MRB: Qualitative disclosure requirements for institutions using the internal Market Risk Models" xr:uid="{03EB5ED9-9934-4E97-BB89-CA010BE360C3}"/>
    <hyperlink ref="C92" location="'EU-MR2-A'!A1" display="Template EU MR2-A - Market risk under the internal Model Approach (IMA)" xr:uid="{811BF004-5CB9-48EE-BB84-43BABCE544AD}"/>
    <hyperlink ref="C93" location="'EU-MR2-B'!A1" display="Template EU MR2-B - RWA flow statements of market risk exposures under the IMA" xr:uid="{D7B67E7B-9372-4CE6-82D5-BD6D6D68C050}"/>
    <hyperlink ref="C94" location="'EU MR3'!A1" display="Template EU MR3 - IMA values for trading portfolios" xr:uid="{2400929A-5CE4-4934-BA0A-2210D5F4825B}"/>
    <hyperlink ref="C95" location="'EU MR4'!A1" display="Template EU MR4 - Comparison of VaR estimates with gains/losses" xr:uid="{4AB2356F-3C35-4A1D-9808-ED4AD228A22D}"/>
    <hyperlink ref="C72" location="'EU CCRA'!A1" display="Qualitative disclosure related to CCR" xr:uid="{ADE08382-8F88-43E6-9D35-7C5066B38A7A}"/>
    <hyperlink ref="C73" location="'EU CCR1'!A1" display="Analysis of CCR exposure by approach" xr:uid="{93CF41B8-52FF-4EDF-A6C0-6AD401B541B1}"/>
    <hyperlink ref="C74" location="'EU CCR2'!A1" display="Transactions subject to own funds requirements for CVA risk" xr:uid="{27DD81E5-5102-473B-BC4D-3ABE0E607272}"/>
    <hyperlink ref="C75" location="'EU CCR3'!A1" display="Standardised approach – CCR exposures by regulatory exposure class and risk weights" xr:uid="{9F0B4057-E056-4CEE-B356-88795F228AD4}"/>
    <hyperlink ref="C76" location="'EU CCR4'!A1" display="IRB approach – CCR exposures by exposure class and PD scale" xr:uid="{07E51FEC-1833-4022-B4B9-EB753B3E589A}"/>
    <hyperlink ref="C77" location="'EU CCR5'!A1" display="Composition of collateral for CCR exposures" xr:uid="{4D6F7DE7-DF00-4802-B08E-1DE43936C2D3}"/>
    <hyperlink ref="C78" location="'EU CCR6'!A1" display="Credit derivatives exposures" xr:uid="{710C8A1B-C761-4AB6-B84F-FBC2F8A71605}"/>
    <hyperlink ref="C79" location="'EU CCR7'!A1" display="RWEA flow statements of CCR exposures under the IMM" xr:uid="{C4FAD21B-1865-4914-A683-2D7E2C3A614A}"/>
    <hyperlink ref="C80" location="'EU CCR8'!A1" display="Exposures to CCPs" xr:uid="{17F9C161-A8A2-425B-8B23-101683931581}"/>
    <hyperlink ref="C82" location="'EU SECA'!A1" display="Qualitative disclosure requirements related to securitisation exposures " xr:uid="{64520D93-4B7D-4864-BFFE-D80717CA2FFD}"/>
    <hyperlink ref="C83" location="'EU SEC1'!A1" display="Securitisation exposures in the non-trading book" xr:uid="{AE8EFA4B-DBF1-4668-928C-822CA7DC71F1}"/>
    <hyperlink ref="C84" location="'EU SEC2'!A1" display="Securitisation exposures in the trading book" xr:uid="{AD10B1AA-7F51-44BC-B894-CA73655625D2}"/>
    <hyperlink ref="C85" location="'EU SEC3'!A1" display="Securitisation exposures in the non-trading book and associated regulatory capital requirements - institution acting as originator or as sponsor" xr:uid="{3AAA84DD-2DC4-4DC3-B963-4531B186EDD3}"/>
    <hyperlink ref="C86" location="'EU SEC4'!A1" display="Securitisation exposures in the non-trading book and associated regulatory capital requirements - institution acting as investor" xr:uid="{165063E7-ED63-42A1-BFD0-78F8EB98F33F}"/>
    <hyperlink ref="C97" location="'EU ORA'!A1" display="Qualitative information on operational risk" xr:uid="{5D3593D3-F2D2-4586-BF6A-A9C5712D80E1}"/>
    <hyperlink ref="C98" location="'EU OR1'!A1" display="Operational risk own funds requirements and risk-weighted exposure amounts" xr:uid="{5EE9097F-EBE7-43B3-9B27-7F22E5B5B9BB}"/>
    <hyperlink ref="C100" location="REMA!A1" display="Table EU  REMA - Remuneration policy" xr:uid="{01CF27AA-779D-49CF-BACB-C4002812DB5F}"/>
    <hyperlink ref="C101" location="'REM1'!A1" display="Remuneration awarded for the financial year " xr:uid="{7660BBB7-2FD3-42AD-B6CE-154F4721B270}"/>
    <hyperlink ref="C102" location="'REM2'!A1" display="Special payments  to staff whose professional activities have a material impact on institutions’ risk profile (identified staff)" xr:uid="{38523099-00A5-41A4-9D7A-523E1D2E7778}"/>
    <hyperlink ref="C103" location="'REM3'!A1" display="Template EU REM3 - Deferred remuneration " xr:uid="{CA3E4A4B-3BB3-470E-877B-706AAE525973}"/>
    <hyperlink ref="C104" location="'REM4'!A1" display="Template EU REM4 - Remuneration of 1 million EUR or more per year" xr:uid="{8CD9E95B-6477-4EA8-97AA-CE56B62C9CBB}"/>
    <hyperlink ref="C105" location="'REM5'!A1" display="Template EU REM5 - Information on remuneration of staff whose professional activities have a material impact on institutions’ risk profile (identified staff)" xr:uid="{4D5BA9C9-DA9F-4723-AA9D-666202BD4714}"/>
    <hyperlink ref="C107" location="'EU AE1'!A1" display="Template EU AE1 - Encumbered and unencumbered assets" xr:uid="{D89E8F8E-DD63-4B03-BFEF-D29CCDA095E5}"/>
    <hyperlink ref="C108" location="'EU AE2'!A1" display="Template EU AE2 - Collateral received and own debt securities issued" xr:uid="{21B0F6BA-57E5-4ACB-A028-0F37EF12A17B}"/>
    <hyperlink ref="C109" location="'EU AE3'!A1" display="Template EU AE3 - Sources of encumbrance" xr:uid="{E2871B3C-DD7E-430F-AEBB-71C2E1C5A460}"/>
    <hyperlink ref="C110" location="'EU AE4'!A1" display="Table EU AE4 - Accompanying narrative information" xr:uid="{AAF2277A-6B2C-432C-BF4F-2FDC77237320}"/>
    <hyperlink ref="C22" location="'EU CC1'!A1" display="Composition of regulatory own funds" xr:uid="{E3F06D26-08AC-4112-B0EC-2D6A1C3F2707}"/>
    <hyperlink ref="C26" location="'EU CCyB1'!A1" display="Geographical distribution of credit exposures relevant for the calculation of the countercyclical buffer" xr:uid="{7F96880B-A38B-4A26-B3D7-FA863E4994A0}"/>
    <hyperlink ref="C27" location="'EU CCyB2'!A1" display="Amount of institution-specific countercyclical capital buffer" xr:uid="{32F63D1F-3100-4A05-92B2-BA18E64FB272}"/>
    <hyperlink ref="C87" location="'EU SEC5'!A1" display="Exposures securitised by the institution - Exposures in default and specific credit risk adjustments" xr:uid="{83DCD1F1-80B5-4802-8C30-A75608BFFE3B}"/>
    <hyperlink ref="C112" location="'Qualitative-Environmental risk'!A1" display="Qualitative information on Environmental risk" xr:uid="{695B3E44-F48E-440F-A158-AC7E4C992BDB}"/>
    <hyperlink ref="C126" location="'EU IRRBBA'!A1" display="Qualitative information on interest rate risks of non-trading book activities " xr:uid="{F0A598CB-7A15-4418-9BD3-43CAD7245642}"/>
    <hyperlink ref="C113" location="'Qualitative-Social risk'!A1" display="Qualitative information on Social risk" xr:uid="{613F6B91-579C-4067-905A-2BA4EC5840A2}"/>
    <hyperlink ref="C114" location="'Qualitative-Governance risk'!A1" display="Qualitative information on Governance risk" xr:uid="{B473AC6E-FDF4-49BC-BE01-6CA32A1796B3}"/>
    <hyperlink ref="C127" location="'EU IRRBB1'!A1" display="Interest rate risks of non-trading book activities" xr:uid="{BB31DCBC-968A-42CB-8FAC-38CD72B85D04}"/>
    <hyperlink ref="C115" location="'Template 1'!A1" display="Banking book- Climate Change transition risk: Credit quality of exposures by sector, emissions and residual maturity" xr:uid="{C2803458-8117-4DC1-A7CE-B488B4FACAAC}"/>
    <hyperlink ref="C116" location="'Template 2'!A1" display="Banking book - Climate change transition risk: Loans collateralised by immovable property - Energy efficiency of the collateral" xr:uid="{DAF937D4-E5B7-47BF-86D9-A80E6A655F24}"/>
    <hyperlink ref="C117" location="'CC TR BB 3'!A1" display="Loans collateralised by immovable property - Energy efficiency of the collateral" xr:uid="{8E4009C1-CFFA-4BE4-9E2E-A6E2F98E8113}"/>
    <hyperlink ref="C120" location="'Template 6'!A1" display="Summary of GAR KPIs" xr:uid="{FBD567B6-9764-4720-BBB8-48D974463D30}"/>
    <hyperlink ref="C121" location="'Template 7'!A1" display="Mitigating actions: Assets for the calculation of GAR" xr:uid="{D3183C02-E47F-488A-B3C7-C7EFA904D487}"/>
    <hyperlink ref="C129" location="'EU KM2'!A1" display="Key metrics - MREL and, where applicable, G-SII requirement for own funds and eligible liabilities" xr:uid="{E9F57263-9E53-4630-9F21-BD106A798E3C}"/>
    <hyperlink ref="C130" location="'EU TLAC1'!A1" display="Composition - MREL and, where applicable, G-SII requirement for own funds and eligible liabilities " xr:uid="{BECB4224-E2FB-4CF8-B1E3-4B22AE1B2402}"/>
    <hyperlink ref="C131" location="'EU ILAC'!A1" display="Internal loss absorbing capacity: internal MREL and, where applicable, requirement for own funds and eligible liabilities for non-EU G-SIIs" xr:uid="{F3B8623B-8A7B-449B-988E-8B44A3003021}"/>
    <hyperlink ref="C132" location="'EU TLAC2'!A1" display="Creditor ranking - Entity that is not a resolution entity" xr:uid="{F08DA2C6-8BA2-4029-8722-1BA136216BB0}"/>
    <hyperlink ref="C133" location="'EU TLAC3'!A1" display="Creditor ranking - resolution entity" xr:uid="{935228AA-CF7B-42DC-97FA-4E802BFE7A9E}"/>
    <hyperlink ref="C140"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24" location="'Template 10'!A1" display="Other climate change mitigating actions that are not covered in the EU Taxonomy" xr:uid="{AD51E7B1-0808-4F38-88E6-73E931BA947C}"/>
    <hyperlink ref="C119" location="'Template 5'!A1" display="Banking book - Climate change physical risk: Exposures subject to physical risk" xr:uid="{EA18D2DD-C166-49C0-95EC-C6987B9520A5}"/>
    <hyperlink ref="C118" location="'Template 4'!A1" display="Banking book - Climate change transition risk: Exposures to top 20 carbon-intensive firms" xr:uid="{0D68BEB5-DA33-4C0D-BCF6-3B4865859443}"/>
    <hyperlink ref="C122" location="'Template 8'!A1" display="GAR (%)" xr:uid="{1C712405-7254-4FF8-AAB9-7C28B60AAA16}"/>
    <hyperlink ref="C123" location="'MA GAR KPI 9'!A1" display="Mitigating actions: BTAR" xr:uid="{E348AD97-F3C2-4A13-8664-BB5800768B78}"/>
    <hyperlink ref="C138" r:id="rId2" display="Draft Implementing Standards on prudential disclosures on ESG risks in accordance with Article 449a CRR" xr:uid="{88BA14A0-3E41-4E35-A217-185692E363D3}"/>
    <hyperlink ref="C139" r:id="rId3" display="Commission Implementing Regulation (EU) 2022/631" xr:uid="{EBE73BAF-1D98-4212-8CF9-BBA1E038E52B}"/>
    <hyperlink ref="C141" r:id="rId4" xr:uid="{66D07B88-3DD9-42C5-83B0-954AC5E2F6E2}"/>
    <hyperlink ref="C137" r:id="rId5" display="and repealing Commission Implementing Regulation (EU) No 1423/2013, Commission Delegated Regulation (EU) 2015/1555, Commission Implementing Regulation (EU) 2016/200 and Commission Delegated Regulation (EU) 2017/2295" xr:uid="{27063FF8-F4CA-4CD6-A876-E06BE1931DBB}"/>
    <hyperlink ref="C136"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s>
  <pageMargins left="0.7" right="0.7" top="0.75" bottom="0.75" header="0.3" footer="0.3"/>
  <pageSetup paperSize="9" scale="48" fitToHeight="0" orientation="landscape" verticalDpi="144" r:id="rId7"/>
  <ignoredErrors>
    <ignoredError sqref="B51:B52"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40625" defaultRowHeight="15"/>
  <cols>
    <col min="1" max="1" width="2.85546875" customWidth="1"/>
    <col min="3" max="3" width="55.28515625" customWidth="1"/>
    <col min="4" max="4" width="14.28515625"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4.25" customHeight="1">
      <c r="C1" s="8"/>
    </row>
    <row r="2" spans="2:4">
      <c r="B2" s="431" t="s">
        <v>808</v>
      </c>
    </row>
    <row r="5" spans="2:4">
      <c r="B5" s="925" t="s">
        <v>2611</v>
      </c>
      <c r="C5" s="57"/>
      <c r="D5" s="167" t="s">
        <v>363</v>
      </c>
    </row>
    <row r="6" spans="2:4">
      <c r="B6" s="57"/>
      <c r="C6" s="57"/>
      <c r="D6" s="167" t="s">
        <v>809</v>
      </c>
    </row>
    <row r="7" spans="2:4">
      <c r="B7" s="210">
        <v>1</v>
      </c>
      <c r="C7" s="211" t="s">
        <v>810</v>
      </c>
      <c r="D7" s="508">
        <v>100340.923303</v>
      </c>
    </row>
    <row r="8" spans="2:4">
      <c r="B8" s="210">
        <v>2</v>
      </c>
      <c r="C8" s="211" t="s">
        <v>811</v>
      </c>
      <c r="D8" s="1026">
        <v>2.5000000004235561E-2</v>
      </c>
    </row>
    <row r="9" spans="2:4">
      <c r="B9" s="210">
        <v>3</v>
      </c>
      <c r="C9" s="211" t="s">
        <v>812</v>
      </c>
      <c r="D9" s="508">
        <v>2508.523083</v>
      </c>
    </row>
  </sheetData>
  <conditionalFormatting sqref="D7:D9">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D21"/>
  <sheetViews>
    <sheetView showGridLines="0" showRowColHeaders="0" zoomScale="85" zoomScaleNormal="85" zoomScalePageLayoutView="85" workbookViewId="0"/>
  </sheetViews>
  <sheetFormatPr baseColWidth="10" defaultColWidth="9.140625" defaultRowHeight="15"/>
  <cols>
    <col min="1" max="1" width="2.85546875" customWidth="1"/>
    <col min="3" max="3" width="173.140625" bestFit="1" customWidth="1"/>
    <col min="4" max="4" width="14.28515625" customWidth="1"/>
  </cols>
  <sheetData>
    <row r="2" spans="2:4" ht="15" customHeight="1">
      <c r="B2" s="431" t="s">
        <v>813</v>
      </c>
      <c r="C2" s="24"/>
      <c r="D2" s="24"/>
    </row>
    <row r="3" spans="2:4" ht="15" customHeight="1">
      <c r="B3" s="24"/>
      <c r="C3" s="24"/>
      <c r="D3" s="24"/>
    </row>
    <row r="5" spans="2:4">
      <c r="B5" s="925" t="s">
        <v>2611</v>
      </c>
      <c r="C5" s="57"/>
      <c r="D5" s="84" t="s">
        <v>363</v>
      </c>
    </row>
    <row r="6" spans="2:4" ht="30" customHeight="1">
      <c r="B6" s="57"/>
      <c r="C6" s="57"/>
      <c r="D6" s="144" t="s">
        <v>814</v>
      </c>
    </row>
    <row r="7" spans="2:4">
      <c r="B7" s="67">
        <v>1</v>
      </c>
      <c r="C7" s="137" t="s">
        <v>2239</v>
      </c>
      <c r="D7" s="494">
        <v>175156.61696300001</v>
      </c>
    </row>
    <row r="8" spans="2:4">
      <c r="B8" s="67">
        <v>2</v>
      </c>
      <c r="C8" s="137" t="s">
        <v>2240</v>
      </c>
      <c r="D8" s="494">
        <v>79673.818914000003</v>
      </c>
    </row>
    <row r="9" spans="2:4">
      <c r="B9" s="67">
        <v>3</v>
      </c>
      <c r="C9" s="137" t="s">
        <v>2241</v>
      </c>
      <c r="D9" s="496">
        <v>0</v>
      </c>
    </row>
    <row r="10" spans="2:4">
      <c r="B10" s="67">
        <v>4</v>
      </c>
      <c r="C10" s="137" t="s">
        <v>2242</v>
      </c>
      <c r="D10" s="496">
        <v>0</v>
      </c>
    </row>
    <row r="11" spans="2:4">
      <c r="B11" s="67">
        <v>5</v>
      </c>
      <c r="C11" s="140" t="s">
        <v>2243</v>
      </c>
      <c r="D11" s="496">
        <v>0</v>
      </c>
    </row>
    <row r="12" spans="2:4">
      <c r="B12" s="67">
        <v>6</v>
      </c>
      <c r="C12" s="137" t="s">
        <v>2244</v>
      </c>
      <c r="D12" s="496">
        <v>0</v>
      </c>
    </row>
    <row r="13" spans="2:4">
      <c r="B13" s="67">
        <v>7</v>
      </c>
      <c r="C13" s="137" t="s">
        <v>2245</v>
      </c>
      <c r="D13" s="496">
        <v>0</v>
      </c>
    </row>
    <row r="14" spans="2:4">
      <c r="B14" s="67">
        <v>8</v>
      </c>
      <c r="C14" s="137" t="s">
        <v>2246</v>
      </c>
      <c r="D14" s="496">
        <v>1671.673726</v>
      </c>
    </row>
    <row r="15" spans="2:4">
      <c r="B15" s="67">
        <v>9</v>
      </c>
      <c r="C15" s="137" t="s">
        <v>2247</v>
      </c>
      <c r="D15" s="496">
        <v>0</v>
      </c>
    </row>
    <row r="16" spans="2:4">
      <c r="B16" s="67">
        <v>10</v>
      </c>
      <c r="C16" s="137" t="s">
        <v>2248</v>
      </c>
      <c r="D16" s="496">
        <v>4523.4093419999999</v>
      </c>
    </row>
    <row r="17" spans="2:4">
      <c r="B17" s="67">
        <v>11</v>
      </c>
      <c r="C17" s="137" t="s">
        <v>2249</v>
      </c>
      <c r="D17" s="496">
        <v>0</v>
      </c>
    </row>
    <row r="18" spans="2:4">
      <c r="B18" s="67" t="s">
        <v>2250</v>
      </c>
      <c r="C18" s="137" t="s">
        <v>2251</v>
      </c>
      <c r="D18" s="496">
        <v>0</v>
      </c>
    </row>
    <row r="19" spans="2:4">
      <c r="B19" s="67" t="s">
        <v>2252</v>
      </c>
      <c r="C19" s="137" t="s">
        <v>2253</v>
      </c>
      <c r="D19" s="496">
        <v>0</v>
      </c>
    </row>
    <row r="20" spans="2:4">
      <c r="B20" s="67">
        <v>12</v>
      </c>
      <c r="C20" s="137" t="s">
        <v>2254</v>
      </c>
      <c r="D20" s="496">
        <v>-1482.1612640000001</v>
      </c>
    </row>
    <row r="21" spans="2:4">
      <c r="B21" s="141">
        <v>13</v>
      </c>
      <c r="C21" s="142" t="s">
        <v>1993</v>
      </c>
      <c r="D21" s="497">
        <v>259543.35768099999</v>
      </c>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E222"/>
  <sheetViews>
    <sheetView showGridLines="0" showRowColHeaders="0" zoomScale="85" zoomScaleNormal="85" zoomScalePageLayoutView="85" workbookViewId="0"/>
  </sheetViews>
  <sheetFormatPr baseColWidth="10" defaultColWidth="9.140625" defaultRowHeight="43.5" customHeight="1"/>
  <cols>
    <col min="1" max="1" width="2.85546875" customWidth="1"/>
    <col min="2" max="2" width="8.5703125" style="14" customWidth="1"/>
    <col min="3" max="3" width="139.7109375" customWidth="1"/>
    <col min="4" max="4" width="17.140625" customWidth="1"/>
    <col min="5" max="5" width="16.85546875" customWidth="1"/>
    <col min="6" max="6" width="10.85546875" bestFit="1" customWidth="1"/>
  </cols>
  <sheetData>
    <row r="1" spans="1:5" ht="15" customHeight="1"/>
    <row r="2" spans="1:5" ht="15">
      <c r="A2" s="25"/>
      <c r="B2" s="431" t="s">
        <v>815</v>
      </c>
    </row>
    <row r="3" spans="1:5" ht="15">
      <c r="A3" s="25"/>
      <c r="B3" s="25"/>
    </row>
    <row r="4" spans="1:5" ht="15" customHeight="1"/>
    <row r="5" spans="1:5" ht="15">
      <c r="B5" s="925" t="s">
        <v>2611</v>
      </c>
      <c r="C5" s="212"/>
      <c r="D5" s="1121" t="s">
        <v>816</v>
      </c>
      <c r="E5" s="1122"/>
    </row>
    <row r="6" spans="1:5" ht="15" customHeight="1">
      <c r="B6" s="1117"/>
      <c r="C6" s="1118"/>
      <c r="D6" s="82" t="s">
        <v>363</v>
      </c>
      <c r="E6" s="989" t="s">
        <v>364</v>
      </c>
    </row>
    <row r="7" spans="1:5" ht="15" customHeight="1">
      <c r="B7" s="1119"/>
      <c r="C7" s="1120"/>
      <c r="D7" s="990">
        <v>45291</v>
      </c>
      <c r="E7" s="991">
        <v>44926</v>
      </c>
    </row>
    <row r="8" spans="1:5" ht="15" customHeight="1">
      <c r="B8" s="722" t="s">
        <v>817</v>
      </c>
      <c r="C8" s="723"/>
      <c r="D8" s="723"/>
      <c r="E8" s="723"/>
    </row>
    <row r="9" spans="1:5" ht="15" customHeight="1">
      <c r="B9" s="82">
        <v>1</v>
      </c>
      <c r="C9" s="140" t="s">
        <v>2255</v>
      </c>
      <c r="D9" s="498">
        <v>250420.263079</v>
      </c>
      <c r="E9" s="498">
        <v>235176.266901</v>
      </c>
    </row>
    <row r="10" spans="1:5" ht="15" customHeight="1">
      <c r="B10" s="82">
        <v>2</v>
      </c>
      <c r="C10" s="140" t="s">
        <v>2256</v>
      </c>
      <c r="D10" s="498">
        <v>0</v>
      </c>
      <c r="E10" s="498">
        <v>0</v>
      </c>
    </row>
    <row r="11" spans="1:5" ht="15" customHeight="1">
      <c r="B11" s="82">
        <v>3</v>
      </c>
      <c r="C11" s="140" t="s">
        <v>820</v>
      </c>
      <c r="D11" s="498">
        <v>0</v>
      </c>
      <c r="E11" s="498">
        <v>0</v>
      </c>
    </row>
    <row r="12" spans="1:5" ht="15" customHeight="1">
      <c r="B12" s="82">
        <v>4</v>
      </c>
      <c r="C12" s="140" t="s">
        <v>2257</v>
      </c>
      <c r="D12" s="498">
        <v>0</v>
      </c>
      <c r="E12" s="498">
        <v>0</v>
      </c>
    </row>
    <row r="13" spans="1:5" ht="15" customHeight="1">
      <c r="B13" s="173">
        <v>5</v>
      </c>
      <c r="C13" s="140" t="s">
        <v>2258</v>
      </c>
      <c r="D13" s="498">
        <v>0</v>
      </c>
      <c r="E13" s="498">
        <v>0</v>
      </c>
    </row>
    <row r="14" spans="1:5" ht="15" customHeight="1">
      <c r="B14" s="173">
        <v>6</v>
      </c>
      <c r="C14" s="140" t="s">
        <v>818</v>
      </c>
      <c r="D14" s="498">
        <v>0</v>
      </c>
      <c r="E14" s="498">
        <v>0</v>
      </c>
    </row>
    <row r="15" spans="1:5" ht="15" customHeight="1">
      <c r="B15" s="501">
        <v>7</v>
      </c>
      <c r="C15" s="502" t="s">
        <v>2259</v>
      </c>
      <c r="D15" s="503">
        <v>250420.263079</v>
      </c>
      <c r="E15" s="503">
        <v>235176.266901</v>
      </c>
    </row>
    <row r="16" spans="1:5" ht="15" customHeight="1">
      <c r="B16" s="730" t="s">
        <v>819</v>
      </c>
      <c r="C16" s="731"/>
      <c r="D16" s="731"/>
      <c r="E16" s="731"/>
    </row>
    <row r="17" spans="2:5" ht="15" customHeight="1">
      <c r="B17" s="139">
        <v>8</v>
      </c>
      <c r="C17" s="213" t="s">
        <v>2260</v>
      </c>
      <c r="D17" s="496">
        <v>2275.5386629999998</v>
      </c>
      <c r="E17" s="496">
        <v>1388.484285</v>
      </c>
    </row>
    <row r="18" spans="2:5" ht="15" customHeight="1">
      <c r="B18" s="139" t="s">
        <v>2261</v>
      </c>
      <c r="C18" s="213" t="s">
        <v>2262</v>
      </c>
      <c r="D18" s="496">
        <v>0</v>
      </c>
      <c r="E18" s="496">
        <v>0</v>
      </c>
    </row>
    <row r="19" spans="2:5" ht="15" customHeight="1">
      <c r="B19" s="139">
        <v>9</v>
      </c>
      <c r="C19" s="213" t="s">
        <v>2263</v>
      </c>
      <c r="D19" s="496">
        <v>1180.8619839999999</v>
      </c>
      <c r="E19" s="496">
        <v>932.97812599999997</v>
      </c>
    </row>
    <row r="20" spans="2:5" ht="15" customHeight="1">
      <c r="B20" s="139" t="s">
        <v>1998</v>
      </c>
      <c r="C20" s="213" t="s">
        <v>2264</v>
      </c>
      <c r="D20" s="496">
        <v>0</v>
      </c>
      <c r="E20" s="496">
        <v>0</v>
      </c>
    </row>
    <row r="21" spans="2:5" ht="15" customHeight="1">
      <c r="B21" s="139" t="s">
        <v>1999</v>
      </c>
      <c r="C21" s="213" t="s">
        <v>2265</v>
      </c>
      <c r="D21" s="496">
        <v>12.298194000000001</v>
      </c>
      <c r="E21" s="496">
        <v>11.912932</v>
      </c>
    </row>
    <row r="22" spans="2:5" ht="15" customHeight="1">
      <c r="B22" s="139">
        <v>10</v>
      </c>
      <c r="C22" s="213" t="s">
        <v>2266</v>
      </c>
      <c r="D22" s="496">
        <v>0</v>
      </c>
      <c r="E22" s="496">
        <v>0</v>
      </c>
    </row>
    <row r="23" spans="2:5" ht="15" customHeight="1">
      <c r="B23" s="139" t="s">
        <v>2267</v>
      </c>
      <c r="C23" s="213" t="s">
        <v>2268</v>
      </c>
      <c r="D23" s="496">
        <v>0</v>
      </c>
      <c r="E23" s="496">
        <v>0</v>
      </c>
    </row>
    <row r="24" spans="2:5" ht="15" customHeight="1">
      <c r="B24" s="139" t="s">
        <v>2269</v>
      </c>
      <c r="C24" s="214" t="s">
        <v>2270</v>
      </c>
      <c r="D24" s="496">
        <v>0</v>
      </c>
      <c r="E24" s="496">
        <v>0</v>
      </c>
    </row>
    <row r="25" spans="2:5" ht="15" customHeight="1">
      <c r="B25" s="139">
        <v>11</v>
      </c>
      <c r="C25" s="140" t="s">
        <v>2271</v>
      </c>
      <c r="D25" s="496">
        <v>0</v>
      </c>
      <c r="E25" s="496">
        <v>0</v>
      </c>
    </row>
    <row r="26" spans="2:5" ht="15" customHeight="1">
      <c r="B26" s="139">
        <v>12</v>
      </c>
      <c r="C26" s="215" t="s">
        <v>2272</v>
      </c>
      <c r="D26" s="496">
        <v>0</v>
      </c>
      <c r="E26" s="496">
        <v>0</v>
      </c>
    </row>
    <row r="27" spans="2:5" ht="15" customHeight="1">
      <c r="B27" s="364">
        <v>13</v>
      </c>
      <c r="C27" s="217" t="s">
        <v>821</v>
      </c>
      <c r="D27" s="503">
        <v>3468.6988409999999</v>
      </c>
      <c r="E27" s="503">
        <v>2333.3753430000002</v>
      </c>
    </row>
    <row r="28" spans="2:5" ht="15" customHeight="1">
      <c r="B28" s="732" t="s">
        <v>822</v>
      </c>
      <c r="C28" s="733"/>
      <c r="D28" s="733"/>
      <c r="E28" s="733"/>
    </row>
    <row r="29" spans="2:5" ht="15" customHeight="1">
      <c r="B29" s="82">
        <v>14</v>
      </c>
      <c r="C29" s="140" t="s">
        <v>2273</v>
      </c>
      <c r="D29" s="736">
        <v>1130.9864190000001</v>
      </c>
      <c r="E29" s="736">
        <v>0</v>
      </c>
    </row>
    <row r="30" spans="2:5" ht="15" customHeight="1">
      <c r="B30" s="82">
        <v>15</v>
      </c>
      <c r="C30" s="140" t="s">
        <v>823</v>
      </c>
      <c r="D30" s="736">
        <v>0</v>
      </c>
      <c r="E30" s="736">
        <v>0</v>
      </c>
    </row>
    <row r="31" spans="2:5" ht="15" customHeight="1">
      <c r="B31" s="82">
        <v>16</v>
      </c>
      <c r="C31" s="140" t="s">
        <v>824</v>
      </c>
      <c r="D31" s="736">
        <v>0</v>
      </c>
      <c r="E31" s="736">
        <v>0</v>
      </c>
    </row>
    <row r="32" spans="2:5" ht="15" customHeight="1">
      <c r="B32" s="82" t="s">
        <v>2274</v>
      </c>
      <c r="C32" s="140" t="s">
        <v>2275</v>
      </c>
      <c r="D32" s="736">
        <v>0</v>
      </c>
      <c r="E32" s="736">
        <v>0</v>
      </c>
    </row>
    <row r="33" spans="2:5" ht="15" customHeight="1">
      <c r="B33" s="82">
        <v>17</v>
      </c>
      <c r="C33" s="140" t="s">
        <v>2276</v>
      </c>
      <c r="D33" s="496">
        <v>0</v>
      </c>
      <c r="E33" s="496">
        <v>0</v>
      </c>
    </row>
    <row r="34" spans="2:5" ht="15" customHeight="1">
      <c r="B34" s="82" t="s">
        <v>1991</v>
      </c>
      <c r="C34" s="140" t="s">
        <v>2277</v>
      </c>
      <c r="D34" s="496">
        <v>0</v>
      </c>
      <c r="E34" s="496">
        <v>0</v>
      </c>
    </row>
    <row r="35" spans="2:5" ht="15" customHeight="1">
      <c r="B35" s="364">
        <v>18</v>
      </c>
      <c r="C35" s="217" t="s">
        <v>825</v>
      </c>
      <c r="D35" s="503">
        <v>1130.9864190000001</v>
      </c>
      <c r="E35" s="503">
        <v>0</v>
      </c>
    </row>
    <row r="36" spans="2:5" ht="15" customHeight="1">
      <c r="B36" s="730" t="s">
        <v>826</v>
      </c>
      <c r="C36" s="731"/>
      <c r="D36" s="731"/>
      <c r="E36" s="731"/>
    </row>
    <row r="37" spans="2:5" ht="15" customHeight="1">
      <c r="B37" s="82">
        <v>19</v>
      </c>
      <c r="C37" s="140" t="s">
        <v>827</v>
      </c>
      <c r="D37" s="496">
        <v>16350.340206999999</v>
      </c>
      <c r="E37" s="496">
        <v>23544.259328</v>
      </c>
    </row>
    <row r="38" spans="2:5" ht="15" customHeight="1">
      <c r="B38" s="82">
        <v>20</v>
      </c>
      <c r="C38" s="140" t="s">
        <v>828</v>
      </c>
      <c r="D38" s="496">
        <v>-11826.930865</v>
      </c>
      <c r="E38" s="496">
        <v>-19107.12026</v>
      </c>
    </row>
    <row r="39" spans="2:5" ht="15" customHeight="1">
      <c r="B39" s="82">
        <v>21</v>
      </c>
      <c r="C39" s="140" t="s">
        <v>2278</v>
      </c>
      <c r="D39" s="496">
        <v>0</v>
      </c>
      <c r="E39" s="496">
        <v>0</v>
      </c>
    </row>
    <row r="40" spans="2:5" ht="15" customHeight="1">
      <c r="B40" s="364">
        <v>22</v>
      </c>
      <c r="C40" s="217" t="s">
        <v>2279</v>
      </c>
      <c r="D40" s="503">
        <v>4523.4093419999999</v>
      </c>
      <c r="E40" s="503">
        <v>4437.1390680000004</v>
      </c>
    </row>
    <row r="41" spans="2:5" ht="15" customHeight="1">
      <c r="B41" s="724" t="s">
        <v>2280</v>
      </c>
      <c r="C41" s="734"/>
      <c r="D41" s="734"/>
      <c r="E41" s="734"/>
    </row>
    <row r="42" spans="2:5" ht="15" customHeight="1">
      <c r="B42" s="82" t="s">
        <v>1992</v>
      </c>
      <c r="C42" s="218" t="s">
        <v>2281</v>
      </c>
      <c r="D42" s="496">
        <v>0</v>
      </c>
      <c r="E42" s="496">
        <v>0</v>
      </c>
    </row>
    <row r="43" spans="2:5" ht="15" customHeight="1">
      <c r="B43" s="82" t="s">
        <v>2282</v>
      </c>
      <c r="C43" s="218" t="s">
        <v>2283</v>
      </c>
      <c r="D43" s="496">
        <v>0</v>
      </c>
      <c r="E43" s="496">
        <v>0</v>
      </c>
    </row>
    <row r="44" spans="2:5" ht="15" customHeight="1">
      <c r="B44" s="82" t="s">
        <v>2284</v>
      </c>
      <c r="C44" s="218" t="s">
        <v>2285</v>
      </c>
      <c r="D44" s="496">
        <v>0</v>
      </c>
      <c r="E44" s="496">
        <v>0</v>
      </c>
    </row>
    <row r="45" spans="2:5" ht="15" customHeight="1">
      <c r="B45" s="82" t="s">
        <v>2286</v>
      </c>
      <c r="C45" s="218" t="s">
        <v>2287</v>
      </c>
      <c r="D45" s="496">
        <v>0</v>
      </c>
      <c r="E45" s="496">
        <v>0</v>
      </c>
    </row>
    <row r="46" spans="2:5" ht="15" customHeight="1">
      <c r="B46" s="82" t="s">
        <v>2288</v>
      </c>
      <c r="C46" s="218" t="s">
        <v>2289</v>
      </c>
      <c r="D46" s="496">
        <v>0</v>
      </c>
      <c r="E46" s="496">
        <v>0</v>
      </c>
    </row>
    <row r="47" spans="2:5" ht="15" customHeight="1">
      <c r="B47" s="82" t="s">
        <v>2290</v>
      </c>
      <c r="C47" s="218" t="s">
        <v>2291</v>
      </c>
      <c r="D47" s="496">
        <v>0</v>
      </c>
      <c r="E47" s="496">
        <v>0</v>
      </c>
    </row>
    <row r="48" spans="2:5" ht="15" customHeight="1">
      <c r="B48" s="82" t="s">
        <v>2292</v>
      </c>
      <c r="C48" s="218" t="s">
        <v>2293</v>
      </c>
      <c r="D48" s="496">
        <v>0</v>
      </c>
      <c r="E48" s="496">
        <v>0</v>
      </c>
    </row>
    <row r="49" spans="2:5" ht="15" customHeight="1">
      <c r="B49" s="82" t="s">
        <v>2294</v>
      </c>
      <c r="C49" s="218" t="s">
        <v>2295</v>
      </c>
      <c r="D49" s="496">
        <v>0</v>
      </c>
      <c r="E49" s="496">
        <v>0</v>
      </c>
    </row>
    <row r="50" spans="2:5" ht="15" customHeight="1">
      <c r="B50" s="82" t="s">
        <v>2296</v>
      </c>
      <c r="C50" s="218" t="s">
        <v>2297</v>
      </c>
      <c r="D50" s="496">
        <v>0</v>
      </c>
      <c r="E50" s="496">
        <v>0</v>
      </c>
    </row>
    <row r="51" spans="2:5" ht="15" customHeight="1">
      <c r="B51" s="82" t="s">
        <v>2298</v>
      </c>
      <c r="C51" s="218" t="s">
        <v>2299</v>
      </c>
      <c r="D51" s="496">
        <v>0</v>
      </c>
      <c r="E51" s="496">
        <v>0</v>
      </c>
    </row>
    <row r="52" spans="2:5" ht="15" customHeight="1">
      <c r="B52" s="364" t="s">
        <v>2300</v>
      </c>
      <c r="C52" s="217" t="s">
        <v>2301</v>
      </c>
      <c r="D52" s="503">
        <v>0</v>
      </c>
      <c r="E52" s="503">
        <v>0</v>
      </c>
    </row>
    <row r="53" spans="2:5" ht="15" customHeight="1">
      <c r="B53" s="724" t="s">
        <v>829</v>
      </c>
      <c r="C53" s="734"/>
      <c r="D53" s="734"/>
      <c r="E53" s="734"/>
    </row>
    <row r="54" spans="2:5" ht="15" customHeight="1">
      <c r="B54" s="82">
        <v>23</v>
      </c>
      <c r="C54" s="218" t="s">
        <v>830</v>
      </c>
      <c r="D54" s="496">
        <v>18280.206828999999</v>
      </c>
      <c r="E54" s="496">
        <v>17345.470284999999</v>
      </c>
    </row>
    <row r="55" spans="2:5" ht="15" customHeight="1">
      <c r="B55" s="500">
        <v>24</v>
      </c>
      <c r="C55" s="220" t="s">
        <v>1993</v>
      </c>
      <c r="D55" s="499">
        <v>259543.35768099999</v>
      </c>
      <c r="E55" s="499">
        <v>241946.78131200001</v>
      </c>
    </row>
    <row r="56" spans="2:5" ht="15" customHeight="1">
      <c r="B56" s="724" t="s">
        <v>402</v>
      </c>
      <c r="C56" s="734"/>
      <c r="D56" s="734"/>
      <c r="E56" s="734"/>
    </row>
    <row r="57" spans="2:5" ht="15" customHeight="1">
      <c r="B57" s="82">
        <v>25</v>
      </c>
      <c r="C57" s="218" t="s">
        <v>402</v>
      </c>
      <c r="D57" s="1027">
        <v>7.0432189027422029E-2</v>
      </c>
      <c r="E57" s="1027">
        <v>7.1691262809701631E-2</v>
      </c>
    </row>
    <row r="58" spans="2:5" ht="15" customHeight="1">
      <c r="B58" s="82" t="s">
        <v>2302</v>
      </c>
      <c r="C58" s="218" t="s">
        <v>2303</v>
      </c>
      <c r="D58" s="1027">
        <v>7.0432189027422029E-2</v>
      </c>
      <c r="E58" s="1027">
        <v>7.1691262809701631E-2</v>
      </c>
    </row>
    <row r="59" spans="2:5" ht="15" customHeight="1">
      <c r="B59" s="82" t="s">
        <v>2304</v>
      </c>
      <c r="C59" s="218" t="s">
        <v>2305</v>
      </c>
      <c r="D59" s="1027">
        <v>7.0432189027422029E-2</v>
      </c>
      <c r="E59" s="1027">
        <v>7.1691262809701631E-2</v>
      </c>
    </row>
    <row r="60" spans="2:5" ht="15" customHeight="1">
      <c r="B60" s="82">
        <v>26</v>
      </c>
      <c r="C60" s="218" t="s">
        <v>2306</v>
      </c>
      <c r="D60" s="1027">
        <v>0.03</v>
      </c>
      <c r="E60" s="1027">
        <v>0.03</v>
      </c>
    </row>
    <row r="61" spans="2:5" ht="15" customHeight="1">
      <c r="B61" s="82" t="s">
        <v>1994</v>
      </c>
      <c r="C61" s="218" t="s">
        <v>2307</v>
      </c>
      <c r="D61" s="1027">
        <v>0</v>
      </c>
      <c r="E61" s="1027">
        <v>0</v>
      </c>
    </row>
    <row r="62" spans="2:5" ht="15" customHeight="1">
      <c r="B62" s="82" t="s">
        <v>2308</v>
      </c>
      <c r="C62" s="218" t="s">
        <v>2309</v>
      </c>
      <c r="D62" s="1027">
        <v>0</v>
      </c>
      <c r="E62" s="1027">
        <v>0</v>
      </c>
    </row>
    <row r="63" spans="2:5" ht="15" customHeight="1">
      <c r="B63" s="82">
        <v>27</v>
      </c>
      <c r="C63" s="218" t="s">
        <v>2310</v>
      </c>
      <c r="D63" s="1027">
        <v>0</v>
      </c>
      <c r="E63" s="1027">
        <v>0</v>
      </c>
    </row>
    <row r="64" spans="2:5" ht="15" customHeight="1">
      <c r="B64" s="82" t="s">
        <v>2311</v>
      </c>
      <c r="C64" s="218" t="s">
        <v>2312</v>
      </c>
      <c r="D64" s="1027">
        <v>0.03</v>
      </c>
      <c r="E64" s="1027">
        <v>0.03</v>
      </c>
    </row>
    <row r="65" spans="2:5" ht="15" customHeight="1">
      <c r="B65" s="724" t="s">
        <v>2325</v>
      </c>
      <c r="C65" s="734"/>
      <c r="D65" s="734"/>
      <c r="E65" s="734"/>
    </row>
    <row r="66" spans="2:5" ht="15" customHeight="1">
      <c r="B66" s="82" t="s">
        <v>2313</v>
      </c>
      <c r="C66" s="218" t="s">
        <v>2314</v>
      </c>
      <c r="D66" s="735" t="s">
        <v>2315</v>
      </c>
      <c r="E66" s="735" t="s">
        <v>2315</v>
      </c>
    </row>
    <row r="67" spans="2:5" ht="15" customHeight="1">
      <c r="B67" s="724" t="s">
        <v>2316</v>
      </c>
      <c r="C67" s="734"/>
      <c r="D67" s="734"/>
      <c r="E67" s="734"/>
    </row>
    <row r="68" spans="2:5" ht="15" customHeight="1">
      <c r="B68" s="82">
        <v>28</v>
      </c>
      <c r="C68" s="218" t="s">
        <v>2317</v>
      </c>
      <c r="D68" s="496">
        <v>0</v>
      </c>
      <c r="E68" s="496">
        <v>0</v>
      </c>
    </row>
    <row r="69" spans="2:5" ht="15" customHeight="1">
      <c r="B69" s="82">
        <v>29</v>
      </c>
      <c r="C69" s="218" t="s">
        <v>2318</v>
      </c>
      <c r="D69" s="496">
        <v>1130.9864190000001</v>
      </c>
      <c r="E69" s="496">
        <v>0</v>
      </c>
    </row>
    <row r="70" spans="2:5" ht="15" customHeight="1">
      <c r="B70" s="82">
        <v>30</v>
      </c>
      <c r="C70" s="218" t="s">
        <v>2319</v>
      </c>
      <c r="D70" s="496">
        <v>258412.371262</v>
      </c>
      <c r="E70" s="496">
        <v>241946.78131200001</v>
      </c>
    </row>
    <row r="71" spans="2:5" ht="15" customHeight="1">
      <c r="B71" s="82" t="s">
        <v>2320</v>
      </c>
      <c r="C71" s="218" t="s">
        <v>2321</v>
      </c>
      <c r="D71" s="496">
        <v>258412.371262</v>
      </c>
      <c r="E71" s="496">
        <v>241946.78131200001</v>
      </c>
    </row>
    <row r="72" spans="2:5" ht="15" customHeight="1">
      <c r="B72" s="82">
        <v>31</v>
      </c>
      <c r="C72" s="218" t="s">
        <v>2322</v>
      </c>
      <c r="D72" s="1027">
        <v>7.0740447679519189E-2</v>
      </c>
      <c r="E72" s="1027">
        <v>7.1691262809701631E-2</v>
      </c>
    </row>
    <row r="73" spans="2:5" ht="15" customHeight="1">
      <c r="B73" s="82" t="s">
        <v>2323</v>
      </c>
      <c r="C73" s="218" t="s">
        <v>2324</v>
      </c>
      <c r="D73" s="1027">
        <v>7.0740447679519189E-2</v>
      </c>
      <c r="E73" s="1027">
        <v>7.1691262809701631E-2</v>
      </c>
    </row>
    <row r="74" spans="2:5" ht="15" customHeight="1"/>
    <row r="75" spans="2:5" ht="15" customHeight="1"/>
    <row r="76" spans="2:5" ht="15" customHeight="1"/>
    <row r="77" spans="2:5" ht="15" customHeight="1"/>
    <row r="78" spans="2:5" ht="15" customHeight="1"/>
    <row r="79" spans="2:5" ht="15" customHeight="1"/>
    <row r="80" spans="2: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2">
    <mergeCell ref="B6:C7"/>
    <mergeCell ref="D5:E5"/>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40625" defaultRowHeight="15"/>
  <cols>
    <col min="1" max="1" width="2.85546875" customWidth="1"/>
    <col min="3" max="3" width="84.140625" customWidth="1"/>
    <col min="4" max="4" width="14.140625" customWidth="1"/>
    <col min="6" max="6" width="10.28515625" bestFit="1" customWidth="1"/>
  </cols>
  <sheetData>
    <row r="2" spans="2:4" ht="15" customHeight="1">
      <c r="B2" s="443" t="s">
        <v>831</v>
      </c>
      <c r="C2" s="223"/>
      <c r="D2" s="223"/>
    </row>
    <row r="3" spans="2:4" ht="15" customHeight="1">
      <c r="B3" s="223"/>
      <c r="C3" s="223"/>
      <c r="D3" s="223"/>
    </row>
    <row r="4" spans="2:4" ht="15" customHeight="1">
      <c r="B4" s="132"/>
      <c r="C4" s="132"/>
      <c r="D4" s="132"/>
    </row>
    <row r="5" spans="2:4" ht="15" customHeight="1">
      <c r="B5" s="925" t="s">
        <v>2611</v>
      </c>
      <c r="C5" s="132"/>
      <c r="D5" s="132"/>
    </row>
    <row r="6" spans="2:4">
      <c r="B6" s="57"/>
      <c r="C6" s="57"/>
      <c r="D6" s="158" t="s">
        <v>363</v>
      </c>
    </row>
    <row r="7" spans="2:4" ht="30" customHeight="1">
      <c r="B7" s="150"/>
      <c r="C7" s="150"/>
      <c r="D7" s="301" t="s">
        <v>816</v>
      </c>
    </row>
    <row r="8" spans="2:4" ht="15" customHeight="1">
      <c r="B8" s="221" t="s">
        <v>832</v>
      </c>
      <c r="C8" s="221" t="s">
        <v>833</v>
      </c>
      <c r="D8" s="495">
        <v>250420.263079</v>
      </c>
    </row>
    <row r="9" spans="2:4" ht="15" customHeight="1">
      <c r="B9" s="213" t="s">
        <v>834</v>
      </c>
      <c r="C9" s="222" t="s">
        <v>835</v>
      </c>
      <c r="D9" s="498">
        <v>0</v>
      </c>
    </row>
    <row r="10" spans="2:4" ht="15" customHeight="1">
      <c r="B10" s="213" t="s">
        <v>836</v>
      </c>
      <c r="C10" s="222" t="s">
        <v>837</v>
      </c>
      <c r="D10" s="504">
        <v>250420.263079</v>
      </c>
    </row>
    <row r="11" spans="2:4" ht="15" customHeight="1">
      <c r="B11" s="213" t="s">
        <v>838</v>
      </c>
      <c r="C11" s="222" t="s">
        <v>839</v>
      </c>
      <c r="D11" s="505">
        <v>20278.465055000001</v>
      </c>
    </row>
    <row r="12" spans="2:4" ht="15" customHeight="1">
      <c r="B12" s="213" t="s">
        <v>840</v>
      </c>
      <c r="C12" s="222" t="s">
        <v>841</v>
      </c>
      <c r="D12" s="505">
        <v>15328.438077999999</v>
      </c>
    </row>
    <row r="13" spans="2:4" ht="15" customHeight="1">
      <c r="B13" s="213" t="s">
        <v>842</v>
      </c>
      <c r="C13" s="222" t="s">
        <v>843</v>
      </c>
      <c r="D13" s="505">
        <v>0</v>
      </c>
    </row>
    <row r="14" spans="2:4" ht="15" customHeight="1">
      <c r="B14" s="213" t="s">
        <v>844</v>
      </c>
      <c r="C14" s="222" t="s">
        <v>845</v>
      </c>
      <c r="D14" s="505">
        <v>4545.1235150000002</v>
      </c>
    </row>
    <row r="15" spans="2:4" ht="15" customHeight="1">
      <c r="B15" s="213" t="s">
        <v>846</v>
      </c>
      <c r="C15" s="222" t="s">
        <v>847</v>
      </c>
      <c r="D15" s="505">
        <v>179344.72297900001</v>
      </c>
    </row>
    <row r="16" spans="2:4" ht="15" customHeight="1">
      <c r="B16" s="213" t="s">
        <v>848</v>
      </c>
      <c r="C16" s="222" t="s">
        <v>849</v>
      </c>
      <c r="D16" s="505">
        <v>10769.334239</v>
      </c>
    </row>
    <row r="17" spans="2:4" ht="15" customHeight="1">
      <c r="B17" s="213" t="s">
        <v>850</v>
      </c>
      <c r="C17" s="222" t="s">
        <v>851</v>
      </c>
      <c r="D17" s="505">
        <v>15016.190465</v>
      </c>
    </row>
    <row r="18" spans="2:4" ht="15" customHeight="1">
      <c r="B18" s="213" t="s">
        <v>852</v>
      </c>
      <c r="C18" s="222" t="s">
        <v>853</v>
      </c>
      <c r="D18" s="505">
        <v>2093.1543740000002</v>
      </c>
    </row>
    <row r="19" spans="2:4" ht="15" customHeight="1">
      <c r="B19" s="213" t="s">
        <v>854</v>
      </c>
      <c r="C19" s="222" t="s">
        <v>855</v>
      </c>
      <c r="D19" s="505">
        <v>3044.834374</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40625" defaultRowHeight="15"/>
  <cols>
    <col min="1" max="1" width="2.85546875" customWidth="1"/>
    <col min="3" max="3" width="55.85546875" customWidth="1"/>
    <col min="4" max="4" width="15.5703125" customWidth="1"/>
  </cols>
  <sheetData>
    <row r="1" spans="1:4">
      <c r="A1" s="26"/>
    </row>
    <row r="2" spans="1:4">
      <c r="B2" s="224" t="s">
        <v>856</v>
      </c>
    </row>
    <row r="5" spans="1:4">
      <c r="B5" s="150"/>
      <c r="C5" s="1123"/>
      <c r="D5" s="225" t="s">
        <v>363</v>
      </c>
    </row>
    <row r="6" spans="1:4">
      <c r="B6" s="226" t="s">
        <v>857</v>
      </c>
      <c r="C6" s="1123"/>
      <c r="D6" s="216" t="s">
        <v>431</v>
      </c>
    </row>
    <row r="7" spans="1:4" ht="25.5">
      <c r="B7" s="84" t="s">
        <v>433</v>
      </c>
      <c r="C7" s="227" t="s">
        <v>858</v>
      </c>
      <c r="D7" s="150"/>
    </row>
    <row r="8" spans="1:4" ht="25.5">
      <c r="B8" s="84" t="s">
        <v>436</v>
      </c>
      <c r="C8" s="213" t="s">
        <v>859</v>
      </c>
      <c r="D8" s="150"/>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40625" defaultRowHeight="15"/>
  <cols>
    <col min="1" max="1" width="2.85546875" customWidth="1"/>
    <col min="3" max="3" width="85.5703125" customWidth="1"/>
    <col min="4" max="4" width="28" customWidth="1"/>
  </cols>
  <sheetData>
    <row r="2" spans="2:4">
      <c r="B2" s="31" t="s">
        <v>860</v>
      </c>
    </row>
    <row r="3" spans="2:4">
      <c r="B3" s="21"/>
    </row>
    <row r="4" spans="2:4" ht="15.75">
      <c r="B4" s="27"/>
    </row>
    <row r="5" spans="2:4">
      <c r="D5" s="14"/>
    </row>
    <row r="6" spans="2:4" ht="25.5">
      <c r="B6" s="144" t="s">
        <v>430</v>
      </c>
      <c r="C6" s="1124" t="s">
        <v>440</v>
      </c>
      <c r="D6" s="1124"/>
    </row>
    <row r="7" spans="2:4" ht="25.5">
      <c r="B7" s="144" t="s">
        <v>433</v>
      </c>
      <c r="C7" s="73" t="s">
        <v>861</v>
      </c>
      <c r="D7" s="73"/>
    </row>
    <row r="8" spans="2:4" ht="25.5">
      <c r="B8" s="144" t="s">
        <v>436</v>
      </c>
      <c r="C8" s="73" t="s">
        <v>862</v>
      </c>
      <c r="D8" s="73"/>
    </row>
    <row r="9" spans="2:4" ht="25.5">
      <c r="B9" s="82" t="s">
        <v>466</v>
      </c>
      <c r="C9" s="73" t="s">
        <v>863</v>
      </c>
      <c r="D9" s="73"/>
    </row>
    <row r="10" spans="2:4">
      <c r="B10" s="144" t="s">
        <v>450</v>
      </c>
      <c r="C10" s="73" t="s">
        <v>864</v>
      </c>
      <c r="D10" s="73"/>
    </row>
    <row r="11" spans="2:4" ht="25.5">
      <c r="B11" s="82" t="s">
        <v>452</v>
      </c>
      <c r="C11" s="73" t="s">
        <v>865</v>
      </c>
      <c r="D11" s="73"/>
    </row>
    <row r="12" spans="2:4">
      <c r="B12" s="144" t="s">
        <v>455</v>
      </c>
      <c r="C12" s="73" t="s">
        <v>866</v>
      </c>
      <c r="D12" s="73"/>
    </row>
    <row r="13" spans="2:4">
      <c r="B13" s="144" t="s">
        <v>458</v>
      </c>
      <c r="C13" s="73" t="s">
        <v>867</v>
      </c>
      <c r="D13" s="73"/>
    </row>
    <row r="14" spans="2:4" ht="38.25">
      <c r="B14" s="144" t="s">
        <v>868</v>
      </c>
      <c r="C14" s="73" t="s">
        <v>869</v>
      </c>
      <c r="D14" s="73"/>
    </row>
    <row r="15" spans="2:4" ht="102">
      <c r="B15" s="1124" t="s">
        <v>870</v>
      </c>
      <c r="C15" s="149" t="s">
        <v>871</v>
      </c>
      <c r="D15" s="1124"/>
    </row>
    <row r="16" spans="2:4">
      <c r="B16" s="1124"/>
      <c r="C16" s="149" t="s">
        <v>872</v>
      </c>
      <c r="D16" s="1124"/>
    </row>
    <row r="17" spans="2:4" ht="38.25">
      <c r="B17" s="1124"/>
      <c r="C17" s="149" t="s">
        <v>873</v>
      </c>
      <c r="D17" s="1124"/>
    </row>
    <row r="18" spans="2:4" ht="38.25">
      <c r="B18" s="1124"/>
      <c r="C18" s="149" t="s">
        <v>874</v>
      </c>
      <c r="D18" s="1124"/>
    </row>
    <row r="19" spans="2:4" ht="25.5">
      <c r="B19" s="1124"/>
      <c r="C19" s="149" t="s">
        <v>875</v>
      </c>
      <c r="D19" s="1124"/>
    </row>
    <row r="20" spans="2:4">
      <c r="B20" s="22"/>
    </row>
    <row r="21" spans="2:4">
      <c r="B21" s="21"/>
    </row>
    <row r="22" spans="2:4">
      <c r="B22" s="21"/>
    </row>
    <row r="23" spans="2:4">
      <c r="B23" s="22"/>
    </row>
    <row r="24" spans="2:4">
      <c r="B24" s="22"/>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45"/>
  <sheetViews>
    <sheetView showGridLines="0" showRowColHeaders="0" zoomScale="85" zoomScaleNormal="85" workbookViewId="0"/>
  </sheetViews>
  <sheetFormatPr baseColWidth="10" defaultColWidth="9.140625" defaultRowHeight="15"/>
  <cols>
    <col min="1" max="1" width="2.85546875" customWidth="1"/>
    <col min="2" max="2" width="9.140625" customWidth="1"/>
    <col min="3" max="3" width="84.28515625" customWidth="1"/>
    <col min="4" max="11" width="17.140625" customWidth="1"/>
  </cols>
  <sheetData>
    <row r="2" spans="1:11">
      <c r="B2" s="439" t="s">
        <v>2612</v>
      </c>
    </row>
    <row r="3" spans="1:11" ht="15.75">
      <c r="A3" s="29"/>
    </row>
    <row r="4" spans="1:11" ht="15.75">
      <c r="A4" s="29"/>
      <c r="C4" s="28"/>
    </row>
    <row r="5" spans="1:11">
      <c r="B5" s="925" t="s">
        <v>2611</v>
      </c>
      <c r="C5" s="57"/>
      <c r="D5" s="84" t="s">
        <v>363</v>
      </c>
      <c r="E5" s="84" t="s">
        <v>364</v>
      </c>
      <c r="F5" s="84" t="s">
        <v>365</v>
      </c>
      <c r="G5" s="84" t="s">
        <v>370</v>
      </c>
      <c r="H5" s="84" t="s">
        <v>371</v>
      </c>
      <c r="I5" s="84" t="s">
        <v>473</v>
      </c>
      <c r="J5" s="84" t="s">
        <v>474</v>
      </c>
      <c r="K5" s="84" t="s">
        <v>541</v>
      </c>
    </row>
    <row r="6" spans="1:11">
      <c r="B6" s="57"/>
      <c r="C6" s="57"/>
      <c r="D6" s="1125" t="s">
        <v>876</v>
      </c>
      <c r="E6" s="1126"/>
      <c r="F6" s="1126"/>
      <c r="G6" s="1127"/>
      <c r="H6" s="1125" t="s">
        <v>877</v>
      </c>
      <c r="I6" s="1126"/>
      <c r="J6" s="1126"/>
      <c r="K6" s="1127"/>
    </row>
    <row r="7" spans="1:11">
      <c r="B7" s="158" t="s">
        <v>878</v>
      </c>
      <c r="C7" s="213" t="s">
        <v>879</v>
      </c>
      <c r="D7" s="776" t="s">
        <v>2632</v>
      </c>
      <c r="E7" s="776" t="s">
        <v>2627</v>
      </c>
      <c r="F7" s="776" t="s">
        <v>2628</v>
      </c>
      <c r="G7" s="776" t="s">
        <v>2629</v>
      </c>
      <c r="H7" s="776" t="s">
        <v>2632</v>
      </c>
      <c r="I7" s="776" t="s">
        <v>2627</v>
      </c>
      <c r="J7" s="776" t="s">
        <v>2628</v>
      </c>
      <c r="K7" s="776" t="s">
        <v>2629</v>
      </c>
    </row>
    <row r="8" spans="1:11">
      <c r="B8" s="158" t="s">
        <v>880</v>
      </c>
      <c r="C8" s="213" t="s">
        <v>881</v>
      </c>
      <c r="D8" s="230">
        <v>12</v>
      </c>
      <c r="E8" s="230">
        <v>12</v>
      </c>
      <c r="F8" s="230">
        <v>12</v>
      </c>
      <c r="G8" s="230">
        <v>12</v>
      </c>
      <c r="H8" s="230">
        <v>12</v>
      </c>
      <c r="I8" s="230">
        <v>12</v>
      </c>
      <c r="J8" s="230">
        <v>12</v>
      </c>
      <c r="K8" s="230">
        <v>12</v>
      </c>
    </row>
    <row r="9" spans="1:11" ht="15" customHeight="1">
      <c r="B9" s="510" t="s">
        <v>882</v>
      </c>
      <c r="C9" s="509"/>
      <c r="D9" s="777"/>
      <c r="E9" s="777"/>
      <c r="F9" s="777"/>
      <c r="G9" s="777"/>
      <c r="H9" s="777"/>
      <c r="I9" s="777"/>
      <c r="J9" s="777"/>
      <c r="K9" s="777"/>
    </row>
    <row r="10" spans="1:11">
      <c r="B10" s="216">
        <v>1</v>
      </c>
      <c r="C10" s="213" t="s">
        <v>883</v>
      </c>
      <c r="D10" s="778"/>
      <c r="E10" s="778"/>
      <c r="F10" s="778"/>
      <c r="G10" s="778"/>
      <c r="H10" s="779">
        <v>27559.022811499995</v>
      </c>
      <c r="I10" s="779">
        <v>26796.808616833336</v>
      </c>
      <c r="J10" s="779">
        <v>25865.097726749998</v>
      </c>
      <c r="K10" s="779">
        <v>25275.26383625</v>
      </c>
    </row>
    <row r="11" spans="1:11" ht="15" customHeight="1">
      <c r="B11" s="510" t="s">
        <v>884</v>
      </c>
      <c r="C11" s="509"/>
      <c r="D11" s="777"/>
      <c r="E11" s="777"/>
      <c r="F11" s="777"/>
      <c r="G11" s="777"/>
      <c r="H11" s="782"/>
      <c r="I11" s="782"/>
      <c r="J11" s="782"/>
      <c r="K11" s="782"/>
    </row>
    <row r="12" spans="1:11">
      <c r="B12" s="216">
        <v>2</v>
      </c>
      <c r="C12" s="213" t="s">
        <v>885</v>
      </c>
      <c r="D12" s="779">
        <v>70527.746438660834</v>
      </c>
      <c r="E12" s="779">
        <v>69279.770161927503</v>
      </c>
      <c r="F12" s="779">
        <v>67479.211262014331</v>
      </c>
      <c r="G12" s="779">
        <v>65299.336480241102</v>
      </c>
      <c r="H12" s="779">
        <v>3620.3454307500001</v>
      </c>
      <c r="I12" s="779">
        <v>3630.744763666667</v>
      </c>
      <c r="J12" s="779">
        <v>3622.8039675833338</v>
      </c>
      <c r="K12" s="779">
        <v>3612.216091083334</v>
      </c>
    </row>
    <row r="13" spans="1:11">
      <c r="B13" s="216">
        <v>3</v>
      </c>
      <c r="C13" s="228" t="s">
        <v>886</v>
      </c>
      <c r="D13" s="779">
        <v>54161.595150702509</v>
      </c>
      <c r="E13" s="779">
        <v>54094.541527224181</v>
      </c>
      <c r="F13" s="779">
        <v>54216.182895421014</v>
      </c>
      <c r="G13" s="779">
        <v>54119.226759961944</v>
      </c>
      <c r="H13" s="779">
        <v>2708.0797575000001</v>
      </c>
      <c r="I13" s="779">
        <v>2704.7270763333331</v>
      </c>
      <c r="J13" s="779">
        <v>2710.809144833333</v>
      </c>
      <c r="K13" s="779">
        <v>2705.9613380833334</v>
      </c>
    </row>
    <row r="14" spans="1:11">
      <c r="B14" s="216">
        <v>4</v>
      </c>
      <c r="C14" s="228" t="s">
        <v>887</v>
      </c>
      <c r="D14" s="779">
        <v>8131.5489378925013</v>
      </c>
      <c r="E14" s="779">
        <v>7981.9128281375024</v>
      </c>
      <c r="F14" s="779">
        <v>7880.7599936516672</v>
      </c>
      <c r="G14" s="779">
        <v>7771.2759628375034</v>
      </c>
      <c r="H14" s="779">
        <v>813.1548938333334</v>
      </c>
      <c r="I14" s="779">
        <v>798.19128283333328</v>
      </c>
      <c r="J14" s="779">
        <v>812.45211466666672</v>
      </c>
      <c r="K14" s="779">
        <v>824.37871158333348</v>
      </c>
    </row>
    <row r="15" spans="1:11">
      <c r="B15" s="216">
        <v>5</v>
      </c>
      <c r="C15" s="213" t="s">
        <v>888</v>
      </c>
      <c r="D15" s="779">
        <v>24981.41834085833</v>
      </c>
      <c r="E15" s="779">
        <v>25267.420975799174</v>
      </c>
      <c r="F15" s="779">
        <v>25393.446311332504</v>
      </c>
      <c r="G15" s="779">
        <v>25667.934916987502</v>
      </c>
      <c r="H15" s="779">
        <v>8826.3204220833322</v>
      </c>
      <c r="I15" s="779">
        <v>9152.9651721666669</v>
      </c>
      <c r="J15" s="779">
        <v>9449.2265333333344</v>
      </c>
      <c r="K15" s="779">
        <v>9626.8148088333328</v>
      </c>
    </row>
    <row r="16" spans="1:11">
      <c r="B16" s="216">
        <v>6</v>
      </c>
      <c r="C16" s="228" t="s">
        <v>889</v>
      </c>
      <c r="D16" s="779">
        <v>13678.380995144291</v>
      </c>
      <c r="E16" s="779">
        <v>13552.752218799447</v>
      </c>
      <c r="F16" s="779">
        <v>13218.217970918608</v>
      </c>
      <c r="G16" s="779">
        <v>13143.015233360127</v>
      </c>
      <c r="H16" s="779">
        <v>3291.5751131666671</v>
      </c>
      <c r="I16" s="779">
        <v>3256.8786078333328</v>
      </c>
      <c r="J16" s="779">
        <v>3169.3235574999999</v>
      </c>
      <c r="K16" s="779">
        <v>3109.8684957499995</v>
      </c>
    </row>
    <row r="17" spans="2:11">
      <c r="B17" s="216">
        <v>7</v>
      </c>
      <c r="C17" s="228" t="s">
        <v>890</v>
      </c>
      <c r="D17" s="779">
        <v>11303.037345714039</v>
      </c>
      <c r="E17" s="779">
        <v>11714.668756999718</v>
      </c>
      <c r="F17" s="779">
        <v>12175.228340413889</v>
      </c>
      <c r="G17" s="779">
        <v>12524.919683627371</v>
      </c>
      <c r="H17" s="779">
        <v>5534.7453089166665</v>
      </c>
      <c r="I17" s="779">
        <v>5896.0865643333336</v>
      </c>
      <c r="J17" s="779">
        <v>6279.9029758333336</v>
      </c>
      <c r="K17" s="779">
        <v>6516.9463130833319</v>
      </c>
    </row>
    <row r="18" spans="2:11">
      <c r="B18" s="216">
        <v>8</v>
      </c>
      <c r="C18" s="228" t="s">
        <v>891</v>
      </c>
      <c r="D18" s="779">
        <v>0</v>
      </c>
      <c r="E18" s="779">
        <v>0</v>
      </c>
      <c r="F18" s="779">
        <v>0</v>
      </c>
      <c r="G18" s="779">
        <v>0</v>
      </c>
      <c r="H18" s="779">
        <v>0</v>
      </c>
      <c r="I18" s="779">
        <v>0</v>
      </c>
      <c r="J18" s="779">
        <v>0</v>
      </c>
      <c r="K18" s="779">
        <v>0</v>
      </c>
    </row>
    <row r="19" spans="2:11">
      <c r="B19" s="216">
        <v>9</v>
      </c>
      <c r="C19" s="228" t="s">
        <v>892</v>
      </c>
      <c r="D19" s="778"/>
      <c r="E19" s="778"/>
      <c r="F19" s="778"/>
      <c r="G19" s="778"/>
      <c r="H19" s="779">
        <v>0</v>
      </c>
      <c r="I19" s="779">
        <v>0</v>
      </c>
      <c r="J19" s="779">
        <v>0</v>
      </c>
      <c r="K19" s="779">
        <v>0</v>
      </c>
    </row>
    <row r="20" spans="2:11">
      <c r="B20" s="216">
        <v>10</v>
      </c>
      <c r="C20" s="213" t="s">
        <v>893</v>
      </c>
      <c r="D20" s="779">
        <v>10263.182558980832</v>
      </c>
      <c r="E20" s="779">
        <v>10475.1447577775</v>
      </c>
      <c r="F20" s="779">
        <v>10801.028881225833</v>
      </c>
      <c r="G20" s="779">
        <v>11030.293714463332</v>
      </c>
      <c r="H20" s="779">
        <v>2308.9013426666661</v>
      </c>
      <c r="I20" s="779">
        <v>2324.5287195833334</v>
      </c>
      <c r="J20" s="779">
        <v>2358.9332057500001</v>
      </c>
      <c r="K20" s="779">
        <v>2350.1710147499998</v>
      </c>
    </row>
    <row r="21" spans="2:11">
      <c r="B21" s="216">
        <v>11</v>
      </c>
      <c r="C21" s="228" t="s">
        <v>894</v>
      </c>
      <c r="D21" s="779">
        <v>1385.7287374999999</v>
      </c>
      <c r="E21" s="779">
        <v>1382.6287160833333</v>
      </c>
      <c r="F21" s="779">
        <v>1355.138913</v>
      </c>
      <c r="G21" s="779">
        <v>1293.6411055000001</v>
      </c>
      <c r="H21" s="779">
        <v>1385.7287374999999</v>
      </c>
      <c r="I21" s="779">
        <v>1382.6287160833333</v>
      </c>
      <c r="J21" s="779">
        <v>1355.138913</v>
      </c>
      <c r="K21" s="779">
        <v>1293.6411055000001</v>
      </c>
    </row>
    <row r="22" spans="2:11">
      <c r="B22" s="216">
        <v>12</v>
      </c>
      <c r="C22" s="228" t="s">
        <v>895</v>
      </c>
      <c r="D22" s="779">
        <v>0</v>
      </c>
      <c r="E22" s="779">
        <v>0</v>
      </c>
      <c r="F22" s="779">
        <v>0</v>
      </c>
      <c r="G22" s="779">
        <v>0</v>
      </c>
      <c r="H22" s="779">
        <v>0</v>
      </c>
      <c r="I22" s="779">
        <v>0</v>
      </c>
      <c r="J22" s="779">
        <v>0</v>
      </c>
      <c r="K22" s="779">
        <v>0</v>
      </c>
    </row>
    <row r="23" spans="2:11">
      <c r="B23" s="216">
        <v>13</v>
      </c>
      <c r="C23" s="228" t="s">
        <v>896</v>
      </c>
      <c r="D23" s="779">
        <v>8877.4538214808344</v>
      </c>
      <c r="E23" s="779">
        <v>9092.516041694169</v>
      </c>
      <c r="F23" s="779">
        <v>9445.8899682258343</v>
      </c>
      <c r="G23" s="779">
        <v>9736.6526089633335</v>
      </c>
      <c r="H23" s="779">
        <v>923.17260516666659</v>
      </c>
      <c r="I23" s="779">
        <v>941.90000349999991</v>
      </c>
      <c r="J23" s="779">
        <v>1003.79429275</v>
      </c>
      <c r="K23" s="779">
        <v>1056.5299092499999</v>
      </c>
    </row>
    <row r="24" spans="2:11">
      <c r="B24" s="216">
        <v>14</v>
      </c>
      <c r="C24" s="213" t="s">
        <v>897</v>
      </c>
      <c r="D24" s="779">
        <v>129.02302625000002</v>
      </c>
      <c r="E24" s="779">
        <v>124.29209891666666</v>
      </c>
      <c r="F24" s="779">
        <v>122.55217558333334</v>
      </c>
      <c r="G24" s="779">
        <v>119.95326491666667</v>
      </c>
      <c r="H24" s="779">
        <v>0</v>
      </c>
      <c r="I24" s="779">
        <v>0</v>
      </c>
      <c r="J24" s="779">
        <v>0</v>
      </c>
      <c r="K24" s="779">
        <v>0</v>
      </c>
    </row>
    <row r="25" spans="2:11">
      <c r="B25" s="216">
        <v>15</v>
      </c>
      <c r="C25" s="213" t="s">
        <v>898</v>
      </c>
      <c r="D25" s="779">
        <v>9066.0529462691647</v>
      </c>
      <c r="E25" s="779">
        <v>9428.5394911358326</v>
      </c>
      <c r="F25" s="779">
        <v>9608.3955641999983</v>
      </c>
      <c r="G25" s="779">
        <v>9914.1390230324996</v>
      </c>
      <c r="H25" s="779">
        <v>3299.0672309999995</v>
      </c>
      <c r="I25" s="779">
        <v>3475.5545718333328</v>
      </c>
      <c r="J25" s="779">
        <v>3497.1690036666664</v>
      </c>
      <c r="K25" s="779">
        <v>3672.234526416667</v>
      </c>
    </row>
    <row r="26" spans="2:11">
      <c r="B26" s="216">
        <v>16</v>
      </c>
      <c r="C26" s="213" t="s">
        <v>899</v>
      </c>
      <c r="D26" s="778"/>
      <c r="E26" s="778"/>
      <c r="F26" s="778"/>
      <c r="G26" s="778"/>
      <c r="H26" s="779">
        <v>18054.634426500001</v>
      </c>
      <c r="I26" s="779">
        <v>18583.79322725</v>
      </c>
      <c r="J26" s="779">
        <v>18928.132710333335</v>
      </c>
      <c r="K26" s="779">
        <v>19261.436441083337</v>
      </c>
    </row>
    <row r="27" spans="2:11" ht="15" customHeight="1">
      <c r="B27" s="511" t="s">
        <v>900</v>
      </c>
      <c r="C27" s="418"/>
      <c r="D27" s="780"/>
      <c r="E27" s="780"/>
      <c r="F27" s="780"/>
      <c r="G27" s="780"/>
      <c r="H27" s="780"/>
      <c r="I27" s="780"/>
      <c r="J27" s="780"/>
      <c r="K27" s="780"/>
    </row>
    <row r="28" spans="2:11">
      <c r="B28" s="216">
        <v>17</v>
      </c>
      <c r="C28" s="213" t="s">
        <v>901</v>
      </c>
      <c r="D28" s="779">
        <v>989.09703406916663</v>
      </c>
      <c r="E28" s="779">
        <v>1035.7861019449999</v>
      </c>
      <c r="F28" s="779">
        <v>772.80169277083326</v>
      </c>
      <c r="G28" s="779">
        <v>781.67013935666671</v>
      </c>
      <c r="H28" s="779">
        <v>86.146382286416667</v>
      </c>
      <c r="I28" s="779">
        <v>84.582562213716656</v>
      </c>
      <c r="J28" s="779">
        <v>64.165878184858329</v>
      </c>
      <c r="K28" s="779">
        <v>64.786669445866664</v>
      </c>
    </row>
    <row r="29" spans="2:11">
      <c r="B29" s="216">
        <v>18</v>
      </c>
      <c r="C29" s="213" t="s">
        <v>902</v>
      </c>
      <c r="D29" s="779">
        <v>1185.9104614621849</v>
      </c>
      <c r="E29" s="779">
        <v>1115.6380685024851</v>
      </c>
      <c r="F29" s="779">
        <v>998.99421072054281</v>
      </c>
      <c r="G29" s="779">
        <v>851.70042880361689</v>
      </c>
      <c r="H29" s="779">
        <v>753.28632305817575</v>
      </c>
      <c r="I29" s="779">
        <v>695.20293332624271</v>
      </c>
      <c r="J29" s="779">
        <v>606.79674501068803</v>
      </c>
      <c r="K29" s="779">
        <v>489.10590534014182</v>
      </c>
    </row>
    <row r="30" spans="2:11">
      <c r="B30" s="216">
        <v>19</v>
      </c>
      <c r="C30" s="213" t="s">
        <v>903</v>
      </c>
      <c r="D30" s="779">
        <v>1102.750236188333</v>
      </c>
      <c r="E30" s="779">
        <v>1294.7473271924998</v>
      </c>
      <c r="F30" s="779">
        <v>1409.7692207491664</v>
      </c>
      <c r="G30" s="779">
        <v>1839.4947759250001</v>
      </c>
      <c r="H30" s="779">
        <v>1102.750236188333</v>
      </c>
      <c r="I30" s="779">
        <v>1294.7473271924998</v>
      </c>
      <c r="J30" s="779">
        <v>1409.7692207491664</v>
      </c>
      <c r="K30" s="779">
        <v>1839.4947759250001</v>
      </c>
    </row>
    <row r="31" spans="2:11" ht="30" customHeight="1">
      <c r="B31" s="216" t="s">
        <v>904</v>
      </c>
      <c r="C31" s="213" t="s">
        <v>905</v>
      </c>
      <c r="D31" s="778"/>
      <c r="E31" s="778"/>
      <c r="F31" s="778"/>
      <c r="G31" s="778"/>
      <c r="H31" s="779">
        <v>0</v>
      </c>
      <c r="I31" s="779">
        <v>0</v>
      </c>
      <c r="J31" s="779">
        <v>0</v>
      </c>
      <c r="K31" s="779">
        <v>0</v>
      </c>
    </row>
    <row r="32" spans="2:11">
      <c r="B32" s="216" t="s">
        <v>906</v>
      </c>
      <c r="C32" s="213" t="s">
        <v>907</v>
      </c>
      <c r="D32" s="778"/>
      <c r="E32" s="778"/>
      <c r="F32" s="778"/>
      <c r="G32" s="778"/>
      <c r="H32" s="779">
        <v>0</v>
      </c>
      <c r="I32" s="779">
        <v>0</v>
      </c>
      <c r="J32" s="779">
        <v>0</v>
      </c>
      <c r="K32" s="779">
        <v>0</v>
      </c>
    </row>
    <row r="33" spans="2:11">
      <c r="B33" s="216">
        <v>20</v>
      </c>
      <c r="C33" s="213" t="s">
        <v>908</v>
      </c>
      <c r="D33" s="779">
        <v>3277.7577317196847</v>
      </c>
      <c r="E33" s="779">
        <v>3362.7773881499852</v>
      </c>
      <c r="F33" s="779">
        <v>3098.1710147505423</v>
      </c>
      <c r="G33" s="779">
        <v>3389.471234595283</v>
      </c>
      <c r="H33" s="779">
        <v>1942.1829415329257</v>
      </c>
      <c r="I33" s="779">
        <v>2068.6952351514924</v>
      </c>
      <c r="J33" s="779">
        <v>2074.8942563637461</v>
      </c>
      <c r="K33" s="779">
        <v>2387.5497631300418</v>
      </c>
    </row>
    <row r="34" spans="2:11">
      <c r="B34" s="216" t="s">
        <v>630</v>
      </c>
      <c r="C34" s="228" t="s">
        <v>909</v>
      </c>
      <c r="D34" s="779">
        <v>0</v>
      </c>
      <c r="E34" s="779">
        <v>0</v>
      </c>
      <c r="F34" s="779">
        <v>0</v>
      </c>
      <c r="G34" s="779">
        <v>0</v>
      </c>
      <c r="H34" s="779">
        <v>0</v>
      </c>
      <c r="I34" s="779">
        <v>0</v>
      </c>
      <c r="J34" s="779">
        <v>0</v>
      </c>
      <c r="K34" s="779">
        <v>0</v>
      </c>
    </row>
    <row r="35" spans="2:11">
      <c r="B35" s="216" t="s">
        <v>632</v>
      </c>
      <c r="C35" s="228" t="s">
        <v>910</v>
      </c>
      <c r="D35" s="779">
        <v>0</v>
      </c>
      <c r="E35" s="779">
        <v>0</v>
      </c>
      <c r="F35" s="779">
        <v>0</v>
      </c>
      <c r="G35" s="779">
        <v>0</v>
      </c>
      <c r="H35" s="779">
        <v>0</v>
      </c>
      <c r="I35" s="779">
        <v>0</v>
      </c>
      <c r="J35" s="779">
        <v>0</v>
      </c>
      <c r="K35" s="779">
        <v>0</v>
      </c>
    </row>
    <row r="36" spans="2:11">
      <c r="B36" s="216" t="s">
        <v>634</v>
      </c>
      <c r="C36" s="228" t="s">
        <v>911</v>
      </c>
      <c r="D36" s="779">
        <v>3277.7577317196847</v>
      </c>
      <c r="E36" s="779">
        <v>3362.7773880666514</v>
      </c>
      <c r="F36" s="779">
        <v>3098.171014667209</v>
      </c>
      <c r="G36" s="779">
        <v>3389.4712345119501</v>
      </c>
      <c r="H36" s="779">
        <v>1942.1829415329257</v>
      </c>
      <c r="I36" s="779">
        <v>2068.6952351514924</v>
      </c>
      <c r="J36" s="779">
        <v>2074.8942563637461</v>
      </c>
      <c r="K36" s="779">
        <v>2387.5497631300418</v>
      </c>
    </row>
    <row r="37" spans="2:11">
      <c r="B37" s="512" t="s">
        <v>912</v>
      </c>
      <c r="C37" s="513"/>
      <c r="D37" s="781"/>
      <c r="E37" s="935"/>
      <c r="F37" s="781"/>
      <c r="G37" s="781"/>
      <c r="H37" s="783"/>
      <c r="I37" s="783"/>
      <c r="J37" s="783"/>
      <c r="K37" s="783"/>
    </row>
    <row r="38" spans="2:11">
      <c r="B38" s="229" t="s">
        <v>913</v>
      </c>
      <c r="C38" s="207" t="s">
        <v>914</v>
      </c>
      <c r="D38" s="778"/>
      <c r="E38" s="934"/>
      <c r="F38" s="778"/>
      <c r="G38" s="778"/>
      <c r="H38" s="473">
        <v>27559.022811499995</v>
      </c>
      <c r="I38" s="473">
        <v>26796.808616833336</v>
      </c>
      <c r="J38" s="473">
        <v>25865.097726749998</v>
      </c>
      <c r="K38" s="473">
        <v>25275.26383625</v>
      </c>
    </row>
    <row r="39" spans="2:11">
      <c r="B39" s="229">
        <v>22</v>
      </c>
      <c r="C39" s="207" t="s">
        <v>915</v>
      </c>
      <c r="D39" s="778"/>
      <c r="E39" s="934"/>
      <c r="F39" s="778"/>
      <c r="G39" s="778"/>
      <c r="H39" s="473">
        <v>16112.451484967074</v>
      </c>
      <c r="I39" s="473">
        <v>16515.097992098508</v>
      </c>
      <c r="J39" s="473">
        <v>16853.238453969589</v>
      </c>
      <c r="K39" s="473">
        <v>16873.886677953291</v>
      </c>
    </row>
    <row r="40" spans="2:11">
      <c r="B40" s="229">
        <v>23</v>
      </c>
      <c r="C40" s="207" t="s">
        <v>916</v>
      </c>
      <c r="D40" s="778"/>
      <c r="E40" s="934"/>
      <c r="F40" s="778"/>
      <c r="G40" s="778"/>
      <c r="H40" s="1028">
        <v>1.710417737314063</v>
      </c>
      <c r="I40" s="1028">
        <v>1.6225643123434093</v>
      </c>
      <c r="J40" s="1028">
        <v>1.5347256728962835</v>
      </c>
      <c r="K40" s="1028">
        <v>1.497892235419217</v>
      </c>
    </row>
    <row r="41" spans="2:11">
      <c r="G41" s="721"/>
    </row>
    <row r="42" spans="2:11">
      <c r="B42" s="22"/>
      <c r="G42" s="721"/>
    </row>
    <row r="43" spans="2:11">
      <c r="G43" s="721"/>
    </row>
    <row r="44" spans="2:11">
      <c r="G44" s="721"/>
    </row>
    <row r="45" spans="2:11">
      <c r="G45" s="721"/>
    </row>
  </sheetData>
  <mergeCells count="2">
    <mergeCell ref="D6:G6"/>
    <mergeCell ref="H6:K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40625" defaultRowHeight="15"/>
  <cols>
    <col min="1" max="1" width="2.85546875" customWidth="1"/>
    <col min="3" max="3" width="65.28515625" customWidth="1"/>
    <col min="4" max="4" width="74.140625" customWidth="1"/>
  </cols>
  <sheetData>
    <row r="2" spans="1:4">
      <c r="B2" s="439" t="s">
        <v>917</v>
      </c>
    </row>
    <row r="3" spans="1:4">
      <c r="B3" s="21"/>
    </row>
    <row r="4" spans="1:4" ht="15.75">
      <c r="B4" s="27"/>
    </row>
    <row r="5" spans="1:4" ht="25.5">
      <c r="B5" s="144" t="s">
        <v>430</v>
      </c>
      <c r="C5" s="1128" t="s">
        <v>2342</v>
      </c>
      <c r="D5" s="1129"/>
    </row>
    <row r="6" spans="1:4" ht="45.75" customHeight="1">
      <c r="A6" s="30"/>
      <c r="B6" s="144" t="s">
        <v>433</v>
      </c>
      <c r="C6" s="230" t="s">
        <v>918</v>
      </c>
      <c r="D6" s="230" t="s">
        <v>2346</v>
      </c>
    </row>
    <row r="7" spans="1:4" ht="45.75" customHeight="1">
      <c r="A7" s="30"/>
      <c r="B7" s="144" t="s">
        <v>436</v>
      </c>
      <c r="C7" s="230" t="s">
        <v>919</v>
      </c>
      <c r="D7" s="230" t="s">
        <v>2348</v>
      </c>
    </row>
    <row r="8" spans="1:4" ht="45.75" customHeight="1">
      <c r="A8" s="30"/>
      <c r="B8" s="82" t="s">
        <v>466</v>
      </c>
      <c r="C8" s="230" t="s">
        <v>920</v>
      </c>
      <c r="D8" s="230" t="s">
        <v>2347</v>
      </c>
    </row>
    <row r="9" spans="1:4" ht="45.75" customHeight="1">
      <c r="A9" s="30"/>
      <c r="B9" s="144" t="s">
        <v>450</v>
      </c>
      <c r="C9" s="230" t="s">
        <v>921</v>
      </c>
      <c r="D9" s="230" t="s">
        <v>2343</v>
      </c>
    </row>
    <row r="10" spans="1:4" ht="45.75" customHeight="1">
      <c r="A10" s="30"/>
      <c r="B10" s="82" t="s">
        <v>452</v>
      </c>
      <c r="C10" s="230" t="s">
        <v>922</v>
      </c>
      <c r="D10" s="230" t="s">
        <v>2344</v>
      </c>
    </row>
    <row r="11" spans="1:4" ht="45.75" customHeight="1">
      <c r="A11" s="30"/>
      <c r="B11" s="144" t="s">
        <v>455</v>
      </c>
      <c r="C11" s="230" t="s">
        <v>923</v>
      </c>
      <c r="D11" s="230" t="s">
        <v>2349</v>
      </c>
    </row>
    <row r="12" spans="1:4" ht="45.75" customHeight="1">
      <c r="A12" s="30"/>
      <c r="B12" s="144" t="s">
        <v>458</v>
      </c>
      <c r="C12" s="230" t="s">
        <v>924</v>
      </c>
      <c r="D12" s="230" t="s">
        <v>2345</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W50"/>
  <sheetViews>
    <sheetView showGridLines="0" showRowColHeaders="0" zoomScale="85" zoomScaleNormal="85" zoomScalePageLayoutView="85" workbookViewId="0"/>
  </sheetViews>
  <sheetFormatPr baseColWidth="10" defaultColWidth="9.140625" defaultRowHeight="15"/>
  <cols>
    <col min="1" max="1" width="3.7109375" customWidth="1"/>
    <col min="3" max="3" width="129" bestFit="1" customWidth="1"/>
    <col min="4" max="8" width="14.7109375" customWidth="1"/>
    <col min="9" max="23" width="14.85546875" customWidth="1"/>
  </cols>
  <sheetData>
    <row r="2" spans="2:23">
      <c r="B2" s="439" t="s">
        <v>2613</v>
      </c>
    </row>
    <row r="3" spans="2:23">
      <c r="B3" s="21"/>
    </row>
    <row r="4" spans="2:23">
      <c r="B4" s="21"/>
    </row>
    <row r="5" spans="2:23" s="15" customFormat="1">
      <c r="B5" s="925" t="s">
        <v>2611</v>
      </c>
      <c r="D5" s="1133">
        <v>45291</v>
      </c>
      <c r="E5" s="1134"/>
      <c r="F5" s="1134"/>
      <c r="G5" s="1134"/>
      <c r="H5" s="1135"/>
      <c r="I5"/>
      <c r="J5"/>
      <c r="K5"/>
      <c r="L5"/>
      <c r="M5"/>
      <c r="N5"/>
      <c r="O5"/>
      <c r="P5"/>
      <c r="Q5"/>
      <c r="R5"/>
      <c r="S5"/>
      <c r="T5"/>
      <c r="U5"/>
      <c r="V5"/>
      <c r="W5"/>
    </row>
    <row r="6" spans="2:23">
      <c r="B6" s="1130"/>
      <c r="C6" s="1130"/>
      <c r="D6" s="144" t="s">
        <v>363</v>
      </c>
      <c r="E6" s="144" t="s">
        <v>364</v>
      </c>
      <c r="F6" s="144" t="s">
        <v>365</v>
      </c>
      <c r="G6" s="144" t="s">
        <v>370</v>
      </c>
      <c r="H6" s="84" t="s">
        <v>371</v>
      </c>
    </row>
    <row r="7" spans="2:23" ht="15.75" customHeight="1">
      <c r="B7" s="1131"/>
      <c r="C7" s="1131"/>
      <c r="D7" s="1124" t="s">
        <v>925</v>
      </c>
      <c r="E7" s="1124"/>
      <c r="F7" s="1124"/>
      <c r="G7" s="1124"/>
      <c r="H7" s="1124" t="s">
        <v>926</v>
      </c>
    </row>
    <row r="8" spans="2:23" ht="15" customHeight="1">
      <c r="B8" s="1131"/>
      <c r="C8" s="1131"/>
      <c r="D8" s="165" t="s">
        <v>733</v>
      </c>
      <c r="E8" s="165" t="s">
        <v>927</v>
      </c>
      <c r="F8" s="165" t="s">
        <v>928</v>
      </c>
      <c r="G8" s="165" t="s">
        <v>929</v>
      </c>
      <c r="H8" s="1132"/>
    </row>
    <row r="9" spans="2:23">
      <c r="B9" s="724" t="s">
        <v>930</v>
      </c>
      <c r="C9" s="724"/>
      <c r="D9" s="725"/>
      <c r="E9" s="729"/>
      <c r="F9" s="725"/>
      <c r="G9" s="725"/>
      <c r="H9" s="726"/>
    </row>
    <row r="10" spans="2:23">
      <c r="B10" s="444">
        <v>1</v>
      </c>
      <c r="C10" s="728" t="s">
        <v>931</v>
      </c>
      <c r="D10" s="936">
        <v>18798.003741500001</v>
      </c>
      <c r="E10" s="937">
        <v>0</v>
      </c>
      <c r="F10" s="937">
        <v>700</v>
      </c>
      <c r="G10" s="938">
        <v>1000</v>
      </c>
      <c r="H10" s="938">
        <v>19798.003741500001</v>
      </c>
    </row>
    <row r="11" spans="2:23">
      <c r="B11" s="84">
        <v>2</v>
      </c>
      <c r="C11" s="446" t="s">
        <v>932</v>
      </c>
      <c r="D11" s="749">
        <v>18798.003741500001</v>
      </c>
      <c r="E11" s="749">
        <v>0</v>
      </c>
      <c r="F11" s="749">
        <v>700</v>
      </c>
      <c r="G11" s="740">
        <v>1000</v>
      </c>
      <c r="H11" s="740">
        <v>19798.003741500001</v>
      </c>
    </row>
    <row r="12" spans="2:23">
      <c r="B12" s="84">
        <v>3</v>
      </c>
      <c r="C12" s="446" t="s">
        <v>933</v>
      </c>
      <c r="D12" s="939"/>
      <c r="E12" s="749">
        <v>0</v>
      </c>
      <c r="F12" s="749">
        <v>0</v>
      </c>
      <c r="G12" s="740">
        <v>0</v>
      </c>
      <c r="H12" s="740">
        <v>0</v>
      </c>
    </row>
    <row r="13" spans="2:23">
      <c r="B13" s="447">
        <v>4</v>
      </c>
      <c r="C13" s="445" t="s">
        <v>934</v>
      </c>
      <c r="D13" s="939"/>
      <c r="E13" s="940">
        <v>67687.742059119715</v>
      </c>
      <c r="F13" s="940">
        <v>2330.5414321099993</v>
      </c>
      <c r="G13" s="941">
        <v>77.237550200000001</v>
      </c>
      <c r="H13" s="941">
        <v>66145.130686624732</v>
      </c>
    </row>
    <row r="14" spans="2:23">
      <c r="B14" s="84">
        <v>5</v>
      </c>
      <c r="C14" s="446" t="s">
        <v>886</v>
      </c>
      <c r="D14" s="939"/>
      <c r="E14" s="746">
        <v>59321.930202499731</v>
      </c>
      <c r="F14" s="746">
        <v>1706.8296838599992</v>
      </c>
      <c r="G14" s="740">
        <v>58.937550200000004</v>
      </c>
      <c r="H14" s="740">
        <v>58036.259442241739</v>
      </c>
    </row>
    <row r="15" spans="2:23">
      <c r="B15" s="84">
        <v>6</v>
      </c>
      <c r="C15" s="446" t="s">
        <v>887</v>
      </c>
      <c r="D15" s="939"/>
      <c r="E15" s="746">
        <v>8365.8118566199901</v>
      </c>
      <c r="F15" s="746">
        <v>623.71174825000003</v>
      </c>
      <c r="G15" s="740">
        <v>18.3</v>
      </c>
      <c r="H15" s="740">
        <v>8108.8712443829909</v>
      </c>
    </row>
    <row r="16" spans="2:23">
      <c r="B16" s="447">
        <v>7</v>
      </c>
      <c r="C16" s="445" t="s">
        <v>935</v>
      </c>
      <c r="D16" s="939"/>
      <c r="E16" s="940">
        <v>35621.396931810305</v>
      </c>
      <c r="F16" s="940">
        <v>9535.5511078099989</v>
      </c>
      <c r="G16" s="941">
        <v>34813.811805229998</v>
      </c>
      <c r="H16" s="941">
        <v>55501.22574748515</v>
      </c>
    </row>
    <row r="17" spans="2:8">
      <c r="B17" s="84">
        <v>8</v>
      </c>
      <c r="C17" s="446" t="s">
        <v>936</v>
      </c>
      <c r="D17" s="939"/>
      <c r="E17" s="942">
        <v>12696.1778329851</v>
      </c>
      <c r="F17" s="746">
        <v>0</v>
      </c>
      <c r="G17" s="740">
        <v>0</v>
      </c>
      <c r="H17" s="740">
        <v>0</v>
      </c>
    </row>
    <row r="18" spans="2:8">
      <c r="B18" s="84">
        <v>9</v>
      </c>
      <c r="C18" s="446" t="s">
        <v>937</v>
      </c>
      <c r="D18" s="939"/>
      <c r="E18" s="746">
        <v>22925.219098825204</v>
      </c>
      <c r="F18" s="746">
        <v>9535.5511078099989</v>
      </c>
      <c r="G18" s="740">
        <v>34813.811805229998</v>
      </c>
      <c r="H18" s="740">
        <v>55501.22574748515</v>
      </c>
    </row>
    <row r="19" spans="2:8">
      <c r="B19" s="447">
        <v>10</v>
      </c>
      <c r="C19" s="445" t="s">
        <v>938</v>
      </c>
      <c r="D19" s="939"/>
      <c r="E19" s="940">
        <v>0</v>
      </c>
      <c r="F19" s="940">
        <v>0</v>
      </c>
      <c r="G19" s="941">
        <v>0</v>
      </c>
      <c r="H19" s="941">
        <v>0</v>
      </c>
    </row>
    <row r="20" spans="2:8">
      <c r="B20" s="447">
        <v>11</v>
      </c>
      <c r="C20" s="445" t="s">
        <v>939</v>
      </c>
      <c r="D20" s="940">
        <v>375.70591966000001</v>
      </c>
      <c r="E20" s="940">
        <v>1259.5098066599601</v>
      </c>
      <c r="F20" s="940">
        <v>0</v>
      </c>
      <c r="G20" s="941">
        <v>760.20031100000006</v>
      </c>
      <c r="H20" s="941">
        <v>760.20031100000006</v>
      </c>
    </row>
    <row r="21" spans="2:8">
      <c r="B21" s="84">
        <v>12</v>
      </c>
      <c r="C21" s="446" t="s">
        <v>940</v>
      </c>
      <c r="D21" s="746">
        <v>375.70591966000001</v>
      </c>
      <c r="E21" s="939" t="s">
        <v>2479</v>
      </c>
      <c r="F21" s="939" t="s">
        <v>2479</v>
      </c>
      <c r="G21" s="939" t="s">
        <v>2479</v>
      </c>
      <c r="H21" s="943" t="s">
        <v>2479</v>
      </c>
    </row>
    <row r="22" spans="2:8">
      <c r="B22" s="84">
        <v>13</v>
      </c>
      <c r="C22" s="446" t="s">
        <v>941</v>
      </c>
      <c r="D22" s="939"/>
      <c r="E22" s="746">
        <v>1259.5098066599601</v>
      </c>
      <c r="F22" s="746">
        <v>0</v>
      </c>
      <c r="G22" s="740">
        <v>760.20031100000006</v>
      </c>
      <c r="H22" s="740">
        <v>760.20031100000006</v>
      </c>
    </row>
    <row r="23" spans="2:8">
      <c r="B23" s="358">
        <v>14</v>
      </c>
      <c r="C23" s="58" t="s">
        <v>942</v>
      </c>
      <c r="D23" s="944"/>
      <c r="E23" s="944" t="s">
        <v>2479</v>
      </c>
      <c r="F23" s="944" t="s">
        <v>2479</v>
      </c>
      <c r="G23" s="944" t="s">
        <v>2479</v>
      </c>
      <c r="H23" s="945">
        <v>0</v>
      </c>
    </row>
    <row r="24" spans="2:8">
      <c r="B24" s="724" t="s">
        <v>943</v>
      </c>
      <c r="C24" s="725"/>
      <c r="D24" s="946"/>
      <c r="E24" s="946"/>
      <c r="F24" s="946"/>
      <c r="G24" s="946"/>
      <c r="H24" s="947"/>
    </row>
    <row r="25" spans="2:8">
      <c r="B25" s="727">
        <v>15</v>
      </c>
      <c r="C25" s="728" t="s">
        <v>883</v>
      </c>
      <c r="D25" s="948"/>
      <c r="E25" s="948" t="s">
        <v>2479</v>
      </c>
      <c r="F25" s="948" t="s">
        <v>2479</v>
      </c>
      <c r="G25" s="949" t="s">
        <v>2479</v>
      </c>
      <c r="H25" s="950">
        <v>2447.5754335008996</v>
      </c>
    </row>
    <row r="26" spans="2:8">
      <c r="B26" s="447" t="s">
        <v>944</v>
      </c>
      <c r="C26" s="445" t="s">
        <v>945</v>
      </c>
      <c r="D26" s="951"/>
      <c r="E26" s="940">
        <v>0</v>
      </c>
      <c r="F26" s="940">
        <v>0</v>
      </c>
      <c r="G26" s="941">
        <v>0</v>
      </c>
      <c r="H26" s="941">
        <v>0</v>
      </c>
    </row>
    <row r="27" spans="2:8">
      <c r="B27" s="447">
        <v>16</v>
      </c>
      <c r="C27" s="445" t="s">
        <v>946</v>
      </c>
      <c r="D27" s="952"/>
      <c r="E27" s="940">
        <v>0</v>
      </c>
      <c r="F27" s="940">
        <v>0</v>
      </c>
      <c r="G27" s="941">
        <v>0</v>
      </c>
      <c r="H27" s="941">
        <v>0</v>
      </c>
    </row>
    <row r="28" spans="2:8">
      <c r="B28" s="447">
        <v>17</v>
      </c>
      <c r="C28" s="445" t="s">
        <v>947</v>
      </c>
      <c r="D28" s="952"/>
      <c r="E28" s="940">
        <v>2650.3368148699997</v>
      </c>
      <c r="F28" s="940">
        <v>1289.56755858</v>
      </c>
      <c r="G28" s="941">
        <v>139223.46699523</v>
      </c>
      <c r="H28" s="941">
        <v>106692.74248311853</v>
      </c>
    </row>
    <row r="29" spans="2:8">
      <c r="B29" s="84">
        <v>18</v>
      </c>
      <c r="C29" s="448" t="s">
        <v>948</v>
      </c>
      <c r="D29" s="952"/>
      <c r="E29" s="746">
        <v>0</v>
      </c>
      <c r="F29" s="746">
        <v>0</v>
      </c>
      <c r="G29" s="740">
        <v>0</v>
      </c>
      <c r="H29" s="740">
        <v>0</v>
      </c>
    </row>
    <row r="30" spans="2:8">
      <c r="B30" s="84">
        <v>19</v>
      </c>
      <c r="C30" s="446" t="s">
        <v>949</v>
      </c>
      <c r="D30" s="952"/>
      <c r="E30" s="746">
        <v>1535.80115383</v>
      </c>
      <c r="F30" s="746">
        <v>0</v>
      </c>
      <c r="G30" s="740">
        <v>1531.0420549499995</v>
      </c>
      <c r="H30" s="740">
        <v>1684.6221703329995</v>
      </c>
    </row>
    <row r="31" spans="2:8">
      <c r="B31" s="84">
        <v>20</v>
      </c>
      <c r="C31" s="446" t="s">
        <v>950</v>
      </c>
      <c r="D31" s="952"/>
      <c r="E31" s="746">
        <v>568.47589602999994</v>
      </c>
      <c r="F31" s="746">
        <v>659.51921152</v>
      </c>
      <c r="G31" s="740">
        <v>59923.287104160096</v>
      </c>
      <c r="H31" s="740">
        <v>98082.263054093506</v>
      </c>
    </row>
    <row r="32" spans="2:8">
      <c r="B32" s="84">
        <v>21</v>
      </c>
      <c r="C32" s="449" t="s">
        <v>951</v>
      </c>
      <c r="D32" s="952"/>
      <c r="E32" s="746">
        <v>0</v>
      </c>
      <c r="F32" s="746">
        <v>0</v>
      </c>
      <c r="G32" s="740">
        <v>0</v>
      </c>
      <c r="H32" s="740">
        <v>46533.471461782436</v>
      </c>
    </row>
    <row r="33" spans="2:8">
      <c r="B33" s="84">
        <v>22</v>
      </c>
      <c r="C33" s="446" t="s">
        <v>952</v>
      </c>
      <c r="D33" s="952"/>
      <c r="E33" s="746">
        <v>536.05491303000008</v>
      </c>
      <c r="F33" s="746">
        <v>625.09268952000002</v>
      </c>
      <c r="G33" s="740">
        <v>70696.76563154989</v>
      </c>
      <c r="H33" s="740">
        <v>0</v>
      </c>
    </row>
    <row r="34" spans="2:8">
      <c r="B34" s="84">
        <v>23</v>
      </c>
      <c r="C34" s="449" t="s">
        <v>951</v>
      </c>
      <c r="D34" s="952"/>
      <c r="E34" s="746">
        <v>536.05491303000008</v>
      </c>
      <c r="F34" s="746">
        <v>625.09268952000002</v>
      </c>
      <c r="G34" s="740">
        <v>70696.76563154989</v>
      </c>
      <c r="H34" s="740">
        <v>0</v>
      </c>
    </row>
    <row r="35" spans="2:8">
      <c r="B35" s="84">
        <v>24</v>
      </c>
      <c r="C35" s="446" t="s">
        <v>953</v>
      </c>
      <c r="D35" s="952"/>
      <c r="E35" s="746">
        <v>10.00485198</v>
      </c>
      <c r="F35" s="746">
        <v>4.9556575399999998</v>
      </c>
      <c r="G35" s="740">
        <v>7072.3722045700124</v>
      </c>
      <c r="H35" s="740">
        <v>6925.8572586920109</v>
      </c>
    </row>
    <row r="36" spans="2:8">
      <c r="B36" s="447">
        <v>25</v>
      </c>
      <c r="C36" s="445" t="s">
        <v>954</v>
      </c>
      <c r="D36" s="952"/>
      <c r="E36" s="940">
        <v>0</v>
      </c>
      <c r="F36" s="940">
        <v>0</v>
      </c>
      <c r="G36" s="941">
        <v>0</v>
      </c>
      <c r="H36" s="941">
        <v>0</v>
      </c>
    </row>
    <row r="37" spans="2:8">
      <c r="B37" s="447">
        <v>26</v>
      </c>
      <c r="C37" s="445" t="s">
        <v>955</v>
      </c>
      <c r="D37" s="940"/>
      <c r="E37" s="953">
        <v>1691.49514292001</v>
      </c>
      <c r="F37" s="953">
        <v>0</v>
      </c>
      <c r="G37" s="954">
        <v>796.15184790000012</v>
      </c>
      <c r="H37" s="954">
        <v>1510.9392138215053</v>
      </c>
    </row>
    <row r="38" spans="2:8">
      <c r="B38" s="84">
        <v>27</v>
      </c>
      <c r="C38" s="446" t="s">
        <v>956</v>
      </c>
      <c r="D38" s="952"/>
      <c r="E38" s="952" t="s">
        <v>2479</v>
      </c>
      <c r="F38" s="952" t="s">
        <v>2479</v>
      </c>
      <c r="G38" s="740">
        <v>0</v>
      </c>
      <c r="H38" s="955">
        <v>0</v>
      </c>
    </row>
    <row r="39" spans="2:8">
      <c r="B39" s="84">
        <v>28</v>
      </c>
      <c r="C39" s="446" t="s">
        <v>957</v>
      </c>
      <c r="D39" s="952"/>
      <c r="E39" s="746">
        <v>127.04365737000001</v>
      </c>
      <c r="F39" s="746">
        <v>0</v>
      </c>
      <c r="G39" s="746">
        <v>0</v>
      </c>
      <c r="H39" s="740">
        <v>107.98710876450001</v>
      </c>
    </row>
    <row r="40" spans="2:8">
      <c r="B40" s="84">
        <v>29</v>
      </c>
      <c r="C40" s="446" t="s">
        <v>958</v>
      </c>
      <c r="D40" s="956"/>
      <c r="E40" s="746">
        <v>56.488778150000002</v>
      </c>
      <c r="F40" s="952" t="s">
        <v>2479</v>
      </c>
      <c r="G40" s="952" t="s">
        <v>2479</v>
      </c>
      <c r="H40" s="740">
        <v>56.488778150000002</v>
      </c>
    </row>
    <row r="41" spans="2:8">
      <c r="B41" s="84">
        <v>30</v>
      </c>
      <c r="C41" s="446" t="s">
        <v>959</v>
      </c>
      <c r="D41" s="952"/>
      <c r="E41" s="746">
        <v>452.59972154000002</v>
      </c>
      <c r="F41" s="952" t="s">
        <v>2479</v>
      </c>
      <c r="G41" s="952" t="s">
        <v>2479</v>
      </c>
      <c r="H41" s="740">
        <v>22.629986077000002</v>
      </c>
    </row>
    <row r="42" spans="2:8">
      <c r="B42" s="84">
        <v>31</v>
      </c>
      <c r="C42" s="446" t="s">
        <v>960</v>
      </c>
      <c r="D42" s="952"/>
      <c r="E42" s="942">
        <v>1055.36298586001</v>
      </c>
      <c r="F42" s="942">
        <v>0</v>
      </c>
      <c r="G42" s="740">
        <v>796.15184790000012</v>
      </c>
      <c r="H42" s="740">
        <v>1323.8333408300052</v>
      </c>
    </row>
    <row r="43" spans="2:8">
      <c r="B43" s="447">
        <v>32</v>
      </c>
      <c r="C43" s="445" t="s">
        <v>961</v>
      </c>
      <c r="D43" s="952"/>
      <c r="E43" s="942">
        <v>0</v>
      </c>
      <c r="F43" s="942">
        <v>8471.3047731799998</v>
      </c>
      <c r="G43" s="955">
        <v>0</v>
      </c>
      <c r="H43" s="957">
        <v>423.56523865900004</v>
      </c>
    </row>
    <row r="44" spans="2:8">
      <c r="B44" s="172">
        <v>33</v>
      </c>
      <c r="C44" s="285" t="s">
        <v>962</v>
      </c>
      <c r="D44" s="958"/>
      <c r="E44" s="958" t="s">
        <v>2479</v>
      </c>
      <c r="F44" s="958" t="s">
        <v>2479</v>
      </c>
      <c r="G44" s="959" t="s">
        <v>2479</v>
      </c>
      <c r="H44" s="960">
        <v>0</v>
      </c>
    </row>
    <row r="45" spans="2:8">
      <c r="B45" s="172">
        <v>34</v>
      </c>
      <c r="C45" s="285" t="s">
        <v>963</v>
      </c>
      <c r="D45" s="958"/>
      <c r="E45" s="958"/>
      <c r="F45" s="958"/>
      <c r="G45" s="958"/>
      <c r="H45" s="961">
        <v>1.2860090491677125</v>
      </c>
    </row>
    <row r="46" spans="2:8">
      <c r="D46" s="721"/>
      <c r="E46" s="721"/>
      <c r="F46" s="721"/>
      <c r="G46" s="721"/>
      <c r="H46" s="721"/>
    </row>
    <row r="47" spans="2:8">
      <c r="D47" s="721"/>
      <c r="E47" s="721"/>
      <c r="F47" s="721"/>
      <c r="G47" s="721"/>
      <c r="H47" s="721"/>
    </row>
    <row r="48" spans="2:8">
      <c r="D48" s="721"/>
      <c r="E48" s="721"/>
      <c r="F48" s="721"/>
      <c r="G48" s="721"/>
      <c r="H48" s="721"/>
    </row>
    <row r="49" spans="4:8">
      <c r="D49" s="721"/>
      <c r="E49" s="721"/>
      <c r="F49" s="721"/>
      <c r="G49" s="721"/>
      <c r="H49" s="721"/>
    </row>
    <row r="50" spans="4:8">
      <c r="D50" s="721"/>
      <c r="E50" s="721"/>
      <c r="F50" s="721"/>
      <c r="G50" s="721"/>
      <c r="H50" s="721"/>
    </row>
  </sheetData>
  <mergeCells count="5">
    <mergeCell ref="B6:C6"/>
    <mergeCell ref="B7:C8"/>
    <mergeCell ref="D7:G7"/>
    <mergeCell ref="H7:H8"/>
    <mergeCell ref="D5:H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40625" defaultRowHeight="15"/>
  <cols>
    <col min="1" max="1" width="2.85546875" customWidth="1"/>
    <col min="2" max="2" width="6.7109375" customWidth="1"/>
    <col min="10" max="11" width="9.140625" customWidth="1"/>
    <col min="12" max="12" width="19.5703125" customWidth="1"/>
    <col min="13" max="17" width="9.140625" hidden="1" customWidth="1"/>
    <col min="18" max="19" width="7.85546875" customWidth="1"/>
  </cols>
  <sheetData>
    <row r="2" spans="2:19">
      <c r="B2" s="9" t="s">
        <v>964</v>
      </c>
    </row>
    <row r="4" spans="2:19">
      <c r="B4" s="1138"/>
      <c r="C4" s="1138"/>
      <c r="D4" s="1138"/>
      <c r="E4" s="1138"/>
      <c r="F4" s="1138"/>
      <c r="G4" s="1138"/>
      <c r="H4" s="1138"/>
      <c r="I4" s="1138"/>
      <c r="J4" s="1138"/>
      <c r="K4" s="1138"/>
      <c r="L4" s="1138"/>
      <c r="M4" s="1138"/>
      <c r="N4" s="1138"/>
      <c r="O4" s="1138"/>
      <c r="P4" s="1138"/>
      <c r="Q4" s="1138"/>
      <c r="R4" s="1138"/>
      <c r="S4" s="1138"/>
    </row>
    <row r="5" spans="2:19">
      <c r="B5" s="1139" t="s">
        <v>965</v>
      </c>
      <c r="C5" s="1139"/>
      <c r="D5" s="1139"/>
      <c r="E5" s="1139"/>
      <c r="F5" s="1139"/>
      <c r="G5" s="1139"/>
      <c r="H5" s="1139"/>
      <c r="I5" s="1139"/>
      <c r="J5" s="1139"/>
      <c r="K5" s="1139"/>
      <c r="L5" s="1139"/>
      <c r="M5" s="1139"/>
      <c r="N5" s="1139"/>
      <c r="O5" s="1139"/>
      <c r="P5" s="1139"/>
      <c r="Q5" s="1139"/>
      <c r="R5" s="1139"/>
      <c r="S5" s="1139"/>
    </row>
    <row r="6" spans="2:19" ht="34.5" customHeight="1">
      <c r="B6" s="84" t="s">
        <v>363</v>
      </c>
      <c r="C6" s="1137" t="s">
        <v>966</v>
      </c>
      <c r="D6" s="1137"/>
      <c r="E6" s="1137"/>
      <c r="F6" s="1137"/>
      <c r="G6" s="1137"/>
      <c r="H6" s="1137"/>
      <c r="I6" s="1137"/>
      <c r="J6" s="1137"/>
      <c r="K6" s="1137"/>
      <c r="L6" s="1137"/>
      <c r="M6" s="1137"/>
      <c r="N6" s="1137"/>
      <c r="O6" s="1137"/>
      <c r="P6" s="1137"/>
      <c r="Q6" s="1137"/>
      <c r="R6" s="1137"/>
      <c r="S6" s="1137"/>
    </row>
    <row r="7" spans="2:19">
      <c r="B7" s="1136" t="s">
        <v>364</v>
      </c>
      <c r="C7" s="1137" t="s">
        <v>967</v>
      </c>
      <c r="D7" s="1137"/>
      <c r="E7" s="1137"/>
      <c r="F7" s="1137"/>
      <c r="G7" s="1137"/>
      <c r="H7" s="1137"/>
      <c r="I7" s="1137"/>
      <c r="J7" s="1137"/>
      <c r="K7" s="1137"/>
      <c r="L7" s="1137"/>
      <c r="M7" s="1137"/>
      <c r="N7" s="1137"/>
      <c r="O7" s="1137"/>
      <c r="P7" s="1137"/>
      <c r="Q7" s="1137"/>
      <c r="R7" s="1137"/>
      <c r="S7" s="1137"/>
    </row>
    <row r="8" spans="2:19">
      <c r="B8" s="1136"/>
      <c r="C8" s="1137"/>
      <c r="D8" s="1137"/>
      <c r="E8" s="1137"/>
      <c r="F8" s="1137"/>
      <c r="G8" s="1137"/>
      <c r="H8" s="1137"/>
      <c r="I8" s="1137"/>
      <c r="J8" s="1137"/>
      <c r="K8" s="1137"/>
      <c r="L8" s="1137"/>
      <c r="M8" s="1137"/>
      <c r="N8" s="1137"/>
      <c r="O8" s="1137"/>
      <c r="P8" s="1137"/>
      <c r="Q8" s="1137"/>
      <c r="R8" s="1137"/>
      <c r="S8" s="1137"/>
    </row>
    <row r="9" spans="2:19">
      <c r="B9" s="1136" t="s">
        <v>365</v>
      </c>
      <c r="C9" s="1137" t="s">
        <v>968</v>
      </c>
      <c r="D9" s="1137"/>
      <c r="E9" s="1137"/>
      <c r="F9" s="1137"/>
      <c r="G9" s="1137"/>
      <c r="H9" s="1137"/>
      <c r="I9" s="1137"/>
      <c r="J9" s="1137"/>
      <c r="K9" s="1137"/>
      <c r="L9" s="1137"/>
      <c r="M9" s="1137"/>
      <c r="N9" s="1137"/>
      <c r="O9" s="1137"/>
      <c r="P9" s="1137"/>
      <c r="Q9" s="1137"/>
      <c r="R9" s="1137"/>
      <c r="S9" s="1137"/>
    </row>
    <row r="10" spans="2:19">
      <c r="B10" s="1136"/>
      <c r="C10" s="1137"/>
      <c r="D10" s="1137"/>
      <c r="E10" s="1137"/>
      <c r="F10" s="1137"/>
      <c r="G10" s="1137"/>
      <c r="H10" s="1137"/>
      <c r="I10" s="1137"/>
      <c r="J10" s="1137"/>
      <c r="K10" s="1137"/>
      <c r="L10" s="1137"/>
      <c r="M10" s="1137"/>
      <c r="N10" s="1137"/>
      <c r="O10" s="1137"/>
      <c r="P10" s="1137"/>
      <c r="Q10" s="1137"/>
      <c r="R10" s="1137"/>
      <c r="S10" s="1137"/>
    </row>
    <row r="11" spans="2:19">
      <c r="B11" s="1136" t="s">
        <v>370</v>
      </c>
      <c r="C11" s="1137" t="s">
        <v>969</v>
      </c>
      <c r="D11" s="1137"/>
      <c r="E11" s="1137"/>
      <c r="F11" s="1137"/>
      <c r="G11" s="1137"/>
      <c r="H11" s="1137"/>
      <c r="I11" s="1137"/>
      <c r="J11" s="1137"/>
      <c r="K11" s="1137"/>
      <c r="L11" s="1137"/>
      <c r="M11" s="1137"/>
      <c r="N11" s="1137"/>
      <c r="O11" s="1137"/>
      <c r="P11" s="1137"/>
      <c r="Q11" s="1137"/>
      <c r="R11" s="1137"/>
      <c r="S11" s="1137"/>
    </row>
    <row r="12" spans="2:19">
      <c r="B12" s="1136"/>
      <c r="C12" s="1137"/>
      <c r="D12" s="1137"/>
      <c r="E12" s="1137"/>
      <c r="F12" s="1137"/>
      <c r="G12" s="1137"/>
      <c r="H12" s="1137"/>
      <c r="I12" s="1137"/>
      <c r="J12" s="1137"/>
      <c r="K12" s="1137"/>
      <c r="L12" s="1137"/>
      <c r="M12" s="1137"/>
      <c r="N12" s="1137"/>
      <c r="O12" s="1137"/>
      <c r="P12" s="1137"/>
      <c r="Q12" s="1137"/>
      <c r="R12" s="1137"/>
      <c r="S12" s="1137"/>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J44"/>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74.85546875" bestFit="1" customWidth="1"/>
    <col min="4" max="6" width="14.28515625" customWidth="1"/>
    <col min="7" max="7" width="9.140625" customWidth="1"/>
    <col min="9" max="9" width="10.5703125" bestFit="1" customWidth="1"/>
  </cols>
  <sheetData>
    <row r="1" spans="1:9">
      <c r="A1" s="1"/>
      <c r="B1" s="1"/>
      <c r="C1" s="1"/>
      <c r="D1" s="1"/>
      <c r="E1" s="1"/>
      <c r="F1" s="1"/>
    </row>
    <row r="2" spans="1:9">
      <c r="A2" s="1"/>
      <c r="B2" s="431" t="s">
        <v>360</v>
      </c>
    </row>
    <row r="3" spans="1:9">
      <c r="A3" s="1"/>
    </row>
    <row r="4" spans="1:9">
      <c r="A4" s="1"/>
    </row>
    <row r="5" spans="1:9" ht="25.5">
      <c r="A5" s="1"/>
      <c r="B5" s="925" t="s">
        <v>2611</v>
      </c>
      <c r="C5" s="900"/>
      <c r="D5" s="1092" t="s">
        <v>361</v>
      </c>
      <c r="E5" s="1093"/>
      <c r="F5" s="67" t="s">
        <v>362</v>
      </c>
    </row>
    <row r="6" spans="1:9">
      <c r="A6" s="1"/>
      <c r="B6" s="275"/>
      <c r="C6" s="900"/>
      <c r="D6" s="67" t="s">
        <v>363</v>
      </c>
      <c r="E6" s="67" t="s">
        <v>364</v>
      </c>
      <c r="F6" s="67" t="s">
        <v>365</v>
      </c>
    </row>
    <row r="7" spans="1:9">
      <c r="A7" s="1"/>
      <c r="B7" s="275"/>
      <c r="C7" s="900"/>
      <c r="D7" s="1058">
        <v>45291</v>
      </c>
      <c r="E7" s="1058">
        <v>44926</v>
      </c>
      <c r="F7" s="1059">
        <v>45291</v>
      </c>
    </row>
    <row r="8" spans="1:9">
      <c r="A8" s="1"/>
      <c r="B8" s="141">
        <v>1</v>
      </c>
      <c r="C8" s="142" t="s">
        <v>366</v>
      </c>
      <c r="D8" s="492">
        <v>90421.943589000002</v>
      </c>
      <c r="E8" s="492">
        <v>82880.243205999999</v>
      </c>
      <c r="F8" s="492">
        <v>7233.75548712</v>
      </c>
      <c r="I8" s="721"/>
    </row>
    <row r="9" spans="1:9">
      <c r="A9" s="1"/>
      <c r="B9" s="67">
        <v>2</v>
      </c>
      <c r="C9" s="137" t="s">
        <v>2451</v>
      </c>
      <c r="D9" s="493">
        <v>23494.746705000001</v>
      </c>
      <c r="E9" s="493">
        <v>21864.119014</v>
      </c>
      <c r="F9" s="493">
        <v>1879.5797364</v>
      </c>
      <c r="I9" s="721"/>
    </row>
    <row r="10" spans="1:9">
      <c r="A10" s="1"/>
      <c r="B10" s="67">
        <v>3</v>
      </c>
      <c r="C10" s="137" t="s">
        <v>2452</v>
      </c>
      <c r="D10" s="493">
        <v>11.413489</v>
      </c>
      <c r="E10" s="493">
        <v>11.421398999999999</v>
      </c>
      <c r="F10" s="493">
        <v>0.91307912000000002</v>
      </c>
      <c r="G10" s="785"/>
      <c r="H10" s="785"/>
      <c r="I10" s="721"/>
    </row>
    <row r="11" spans="1:9">
      <c r="A11" s="1"/>
      <c r="B11" s="67">
        <v>4</v>
      </c>
      <c r="C11" s="137" t="s">
        <v>2453</v>
      </c>
      <c r="D11" s="493">
        <v>0</v>
      </c>
      <c r="E11" s="493">
        <v>0</v>
      </c>
      <c r="F11" s="493">
        <v>0</v>
      </c>
      <c r="G11" s="785"/>
      <c r="H11" s="785"/>
      <c r="I11" s="721"/>
    </row>
    <row r="12" spans="1:9">
      <c r="A12" s="1"/>
      <c r="B12" s="67" t="s">
        <v>2444</v>
      </c>
      <c r="C12" s="137" t="s">
        <v>2454</v>
      </c>
      <c r="D12" s="493">
        <v>0</v>
      </c>
      <c r="E12" s="493">
        <v>0</v>
      </c>
      <c r="F12" s="493">
        <v>0</v>
      </c>
      <c r="G12" s="785"/>
      <c r="H12" s="785"/>
      <c r="I12" s="721"/>
    </row>
    <row r="13" spans="1:9">
      <c r="A13" s="1"/>
      <c r="B13" s="67">
        <v>5</v>
      </c>
      <c r="C13" s="137" t="s">
        <v>2455</v>
      </c>
      <c r="D13" s="493">
        <v>66915.783395000006</v>
      </c>
      <c r="E13" s="493">
        <v>61004.702790000003</v>
      </c>
      <c r="F13" s="493">
        <v>5353.2626716000004</v>
      </c>
      <c r="G13" s="785"/>
      <c r="H13" s="785"/>
      <c r="I13" s="721"/>
    </row>
    <row r="14" spans="1:9">
      <c r="A14" s="1"/>
      <c r="B14" s="141">
        <v>6</v>
      </c>
      <c r="C14" s="142" t="s">
        <v>367</v>
      </c>
      <c r="D14" s="492">
        <v>2568.0670140000002</v>
      </c>
      <c r="E14" s="492">
        <v>1633.7747859999999</v>
      </c>
      <c r="F14" s="492">
        <v>205.44536112</v>
      </c>
      <c r="G14" s="785"/>
      <c r="H14" s="785"/>
      <c r="I14" s="721"/>
    </row>
    <row r="15" spans="1:9">
      <c r="A15" s="1"/>
      <c r="B15" s="67">
        <v>7</v>
      </c>
      <c r="C15" s="137" t="s">
        <v>2451</v>
      </c>
      <c r="D15" s="493">
        <v>245.26289600000001</v>
      </c>
      <c r="E15" s="493">
        <v>667.07125399999995</v>
      </c>
      <c r="F15" s="493">
        <v>19.621031679999998</v>
      </c>
      <c r="G15" s="785"/>
      <c r="H15" s="785"/>
      <c r="I15" s="721"/>
    </row>
    <row r="16" spans="1:9">
      <c r="A16" s="1"/>
      <c r="B16" s="67">
        <v>8</v>
      </c>
      <c r="C16" s="137" t="s">
        <v>2456</v>
      </c>
      <c r="D16" s="493">
        <v>0</v>
      </c>
      <c r="E16" s="493">
        <v>0</v>
      </c>
      <c r="F16" s="493">
        <v>0</v>
      </c>
      <c r="G16" s="785"/>
      <c r="H16" s="785"/>
      <c r="I16" s="721"/>
    </row>
    <row r="17" spans="1:9">
      <c r="A17" s="1"/>
      <c r="B17" s="67" t="s">
        <v>390</v>
      </c>
      <c r="C17" s="137" t="s">
        <v>2457</v>
      </c>
      <c r="D17" s="493">
        <v>5.0256910000000001</v>
      </c>
      <c r="E17" s="493">
        <v>10.211133999999999</v>
      </c>
      <c r="F17" s="493">
        <v>0.40205528000000001</v>
      </c>
      <c r="G17" s="785"/>
      <c r="H17" s="785"/>
      <c r="I17" s="721"/>
    </row>
    <row r="18" spans="1:9">
      <c r="A18" s="1"/>
      <c r="B18" s="67" t="s">
        <v>2445</v>
      </c>
      <c r="C18" s="137" t="s">
        <v>2458</v>
      </c>
      <c r="D18" s="493">
        <v>1403.700163</v>
      </c>
      <c r="E18" s="493">
        <v>950.01941299999999</v>
      </c>
      <c r="F18" s="493">
        <v>112.29601304000001</v>
      </c>
      <c r="G18" s="785"/>
      <c r="H18" s="785"/>
      <c r="I18" s="721"/>
    </row>
    <row r="19" spans="1:9">
      <c r="A19" s="1"/>
      <c r="B19" s="67">
        <v>9</v>
      </c>
      <c r="C19" s="137" t="s">
        <v>2459</v>
      </c>
      <c r="D19" s="493">
        <v>914.07826399999999</v>
      </c>
      <c r="E19" s="493">
        <v>6.4729850000000004</v>
      </c>
      <c r="F19" s="493">
        <v>73.126261120000009</v>
      </c>
      <c r="G19" s="785"/>
      <c r="H19" s="785"/>
      <c r="I19" s="721"/>
    </row>
    <row r="20" spans="1:9">
      <c r="A20" s="1"/>
      <c r="B20" s="963">
        <v>10</v>
      </c>
      <c r="C20" s="964" t="s">
        <v>24</v>
      </c>
      <c r="D20" s="965">
        <v>0</v>
      </c>
      <c r="E20" s="965">
        <v>0</v>
      </c>
      <c r="F20" s="965">
        <v>0</v>
      </c>
      <c r="G20" s="785"/>
      <c r="H20" s="785"/>
      <c r="I20" s="721"/>
    </row>
    <row r="21" spans="1:9">
      <c r="B21" s="963">
        <v>11</v>
      </c>
      <c r="C21" s="964" t="s">
        <v>24</v>
      </c>
      <c r="D21" s="965">
        <v>0</v>
      </c>
      <c r="E21" s="965">
        <v>0</v>
      </c>
      <c r="F21" s="965">
        <v>0</v>
      </c>
      <c r="G21" s="785"/>
      <c r="H21" s="785"/>
      <c r="I21" s="721"/>
    </row>
    <row r="22" spans="1:9">
      <c r="B22" s="963">
        <v>12</v>
      </c>
      <c r="C22" s="964" t="s">
        <v>24</v>
      </c>
      <c r="D22" s="965">
        <v>0</v>
      </c>
      <c r="E22" s="965">
        <v>0</v>
      </c>
      <c r="F22" s="965">
        <v>0</v>
      </c>
      <c r="G22" s="785"/>
      <c r="H22" s="785"/>
      <c r="I22" s="721"/>
    </row>
    <row r="23" spans="1:9">
      <c r="B23" s="963">
        <v>13</v>
      </c>
      <c r="C23" s="964" t="s">
        <v>24</v>
      </c>
      <c r="D23" s="965">
        <v>0</v>
      </c>
      <c r="E23" s="965">
        <v>0</v>
      </c>
      <c r="F23" s="965">
        <v>0</v>
      </c>
      <c r="G23" s="785"/>
      <c r="H23" s="785"/>
      <c r="I23" s="721"/>
    </row>
    <row r="24" spans="1:9">
      <c r="B24" s="963">
        <v>14</v>
      </c>
      <c r="C24" s="964" t="s">
        <v>24</v>
      </c>
      <c r="D24" s="965">
        <v>0</v>
      </c>
      <c r="E24" s="965">
        <v>0</v>
      </c>
      <c r="F24" s="965">
        <v>0</v>
      </c>
      <c r="G24" s="785"/>
      <c r="H24" s="785"/>
      <c r="I24" s="721"/>
    </row>
    <row r="25" spans="1:9">
      <c r="B25" s="141">
        <v>15</v>
      </c>
      <c r="C25" s="142" t="s">
        <v>2460</v>
      </c>
      <c r="D25" s="492">
        <v>0</v>
      </c>
      <c r="E25" s="492">
        <v>0</v>
      </c>
      <c r="F25" s="492">
        <v>0</v>
      </c>
      <c r="G25" s="785"/>
      <c r="H25" s="785"/>
      <c r="I25" s="721"/>
    </row>
    <row r="26" spans="1:9">
      <c r="B26" s="141">
        <v>16</v>
      </c>
      <c r="C26" s="142" t="s">
        <v>2461</v>
      </c>
      <c r="D26" s="492">
        <v>0</v>
      </c>
      <c r="E26" s="492">
        <v>0</v>
      </c>
      <c r="F26" s="492">
        <v>0</v>
      </c>
      <c r="G26" s="785"/>
      <c r="H26" s="785"/>
      <c r="I26" s="721"/>
    </row>
    <row r="27" spans="1:9">
      <c r="B27" s="67">
        <v>17</v>
      </c>
      <c r="C27" s="137" t="s">
        <v>2462</v>
      </c>
      <c r="D27" s="493">
        <v>0</v>
      </c>
      <c r="E27" s="493">
        <v>0</v>
      </c>
      <c r="F27" s="493">
        <v>0</v>
      </c>
      <c r="G27" s="785"/>
      <c r="H27" s="785"/>
      <c r="I27" s="721"/>
    </row>
    <row r="28" spans="1:9">
      <c r="B28" s="67">
        <v>18</v>
      </c>
      <c r="C28" s="137" t="s">
        <v>2463</v>
      </c>
      <c r="D28" s="493">
        <v>0</v>
      </c>
      <c r="E28" s="493">
        <v>0</v>
      </c>
      <c r="F28" s="493">
        <v>0</v>
      </c>
      <c r="G28" s="785"/>
      <c r="H28" s="785"/>
      <c r="I28" s="721"/>
    </row>
    <row r="29" spans="1:9">
      <c r="B29" s="67">
        <v>19</v>
      </c>
      <c r="C29" s="137" t="s">
        <v>2464</v>
      </c>
      <c r="D29" s="493">
        <v>0</v>
      </c>
      <c r="E29" s="493">
        <v>0</v>
      </c>
      <c r="F29" s="493">
        <v>0</v>
      </c>
      <c r="G29" s="785"/>
      <c r="H29" s="785"/>
      <c r="I29" s="721"/>
    </row>
    <row r="30" spans="1:9">
      <c r="B30" s="67" t="s">
        <v>2446</v>
      </c>
      <c r="C30" s="137" t="s">
        <v>2465</v>
      </c>
      <c r="D30" s="493">
        <v>0</v>
      </c>
      <c r="E30" s="493">
        <v>0</v>
      </c>
      <c r="F30" s="493">
        <v>0</v>
      </c>
      <c r="G30" s="785"/>
      <c r="H30" s="785"/>
      <c r="I30" s="721"/>
    </row>
    <row r="31" spans="1:9">
      <c r="B31" s="141">
        <v>20</v>
      </c>
      <c r="C31" s="142" t="s">
        <v>2466</v>
      </c>
      <c r="D31" s="492">
        <v>0</v>
      </c>
      <c r="E31" s="492">
        <v>0</v>
      </c>
      <c r="F31" s="492">
        <v>0</v>
      </c>
      <c r="G31" s="785"/>
      <c r="H31" s="785"/>
      <c r="I31" s="721"/>
    </row>
    <row r="32" spans="1:9">
      <c r="B32" s="67">
        <v>21</v>
      </c>
      <c r="C32" s="137" t="s">
        <v>2451</v>
      </c>
      <c r="D32" s="493">
        <v>0</v>
      </c>
      <c r="E32" s="493">
        <v>0</v>
      </c>
      <c r="F32" s="493">
        <v>0</v>
      </c>
      <c r="G32" s="785"/>
      <c r="H32" s="785"/>
      <c r="I32" s="721"/>
    </row>
    <row r="33" spans="2:10">
      <c r="B33" s="67">
        <v>22</v>
      </c>
      <c r="C33" s="137" t="s">
        <v>2467</v>
      </c>
      <c r="D33" s="493">
        <v>0</v>
      </c>
      <c r="E33" s="493">
        <v>0</v>
      </c>
      <c r="F33" s="493">
        <v>0</v>
      </c>
      <c r="G33" s="785"/>
      <c r="H33" s="785"/>
      <c r="I33" s="721"/>
    </row>
    <row r="34" spans="2:10">
      <c r="B34" s="141" t="s">
        <v>2447</v>
      </c>
      <c r="C34" s="142" t="s">
        <v>2468</v>
      </c>
      <c r="D34" s="492">
        <v>0</v>
      </c>
      <c r="E34" s="492">
        <v>0</v>
      </c>
      <c r="F34" s="492">
        <v>0</v>
      </c>
      <c r="G34" s="785"/>
      <c r="H34" s="785"/>
      <c r="I34" s="721"/>
    </row>
    <row r="35" spans="2:10">
      <c r="B35" s="141">
        <v>23</v>
      </c>
      <c r="C35" s="142" t="s">
        <v>603</v>
      </c>
      <c r="D35" s="492">
        <v>7350.9126999999999</v>
      </c>
      <c r="E35" s="492">
        <v>6644.8139879999999</v>
      </c>
      <c r="F35" s="492">
        <v>588.07301600000005</v>
      </c>
      <c r="G35" s="785"/>
      <c r="H35" s="785"/>
      <c r="I35" s="721"/>
    </row>
    <row r="36" spans="2:10">
      <c r="B36" s="67" t="s">
        <v>2448</v>
      </c>
      <c r="C36" s="137" t="s">
        <v>2469</v>
      </c>
      <c r="D36" s="493">
        <v>0</v>
      </c>
      <c r="E36" s="493">
        <v>0</v>
      </c>
      <c r="F36" s="493">
        <v>0</v>
      </c>
      <c r="G36" s="785"/>
      <c r="H36" s="785"/>
      <c r="I36" s="721"/>
    </row>
    <row r="37" spans="2:10">
      <c r="B37" s="67" t="s">
        <v>2449</v>
      </c>
      <c r="C37" s="137" t="s">
        <v>2470</v>
      </c>
      <c r="D37" s="493">
        <v>7350.9126999999999</v>
      </c>
      <c r="E37" s="493">
        <v>6644.8139879999999</v>
      </c>
      <c r="F37" s="493">
        <v>588.07301600000005</v>
      </c>
      <c r="I37" s="721"/>
    </row>
    <row r="38" spans="2:10">
      <c r="B38" s="67" t="s">
        <v>2450</v>
      </c>
      <c r="C38" s="137" t="s">
        <v>2471</v>
      </c>
      <c r="D38" s="493">
        <v>0</v>
      </c>
      <c r="E38" s="493">
        <v>0</v>
      </c>
      <c r="F38" s="493">
        <v>0</v>
      </c>
      <c r="I38" s="721"/>
    </row>
    <row r="39" spans="2:10" ht="25.5">
      <c r="B39" s="141">
        <v>24</v>
      </c>
      <c r="C39" s="142" t="s">
        <v>2472</v>
      </c>
      <c r="D39" s="492">
        <v>4075.5343600000001</v>
      </c>
      <c r="E39" s="492">
        <v>4112.7818724999997</v>
      </c>
      <c r="F39" s="492">
        <v>326.04274880000003</v>
      </c>
      <c r="I39" s="721"/>
      <c r="J39" s="785"/>
    </row>
    <row r="40" spans="2:10">
      <c r="B40" s="963">
        <v>25</v>
      </c>
      <c r="C40" s="964" t="s">
        <v>24</v>
      </c>
      <c r="D40" s="965">
        <v>0</v>
      </c>
      <c r="E40" s="965">
        <v>0</v>
      </c>
      <c r="F40" s="965">
        <v>0</v>
      </c>
      <c r="I40" s="721"/>
    </row>
    <row r="41" spans="2:10">
      <c r="B41" s="963">
        <v>26</v>
      </c>
      <c r="C41" s="964" t="s">
        <v>24</v>
      </c>
      <c r="D41" s="965">
        <v>0</v>
      </c>
      <c r="E41" s="965">
        <v>0</v>
      </c>
      <c r="F41" s="965">
        <v>0</v>
      </c>
      <c r="I41" s="721"/>
    </row>
    <row r="42" spans="2:10">
      <c r="B42" s="963">
        <v>27</v>
      </c>
      <c r="C42" s="964" t="s">
        <v>24</v>
      </c>
      <c r="D42" s="965">
        <v>0</v>
      </c>
      <c r="E42" s="965">
        <v>0</v>
      </c>
      <c r="F42" s="965">
        <v>0</v>
      </c>
      <c r="I42" s="721"/>
    </row>
    <row r="43" spans="2:10">
      <c r="B43" s="963">
        <v>28</v>
      </c>
      <c r="C43" s="964" t="s">
        <v>24</v>
      </c>
      <c r="D43" s="965">
        <v>0</v>
      </c>
      <c r="E43" s="965">
        <v>0</v>
      </c>
      <c r="F43" s="965">
        <v>0</v>
      </c>
      <c r="I43" s="721"/>
    </row>
    <row r="44" spans="2:10">
      <c r="B44" s="141">
        <v>29</v>
      </c>
      <c r="C44" s="142" t="s">
        <v>368</v>
      </c>
      <c r="D44" s="492">
        <v>100340.923303</v>
      </c>
      <c r="E44" s="492">
        <v>91158.831980000003</v>
      </c>
      <c r="F44" s="492">
        <v>8027.2738642400009</v>
      </c>
      <c r="I44" s="721"/>
      <c r="J44" s="785"/>
    </row>
  </sheetData>
  <mergeCells count="1">
    <mergeCell ref="D5:E5"/>
  </mergeCells>
  <pageMargins left="0.7" right="0.7" top="0.75" bottom="0.75" header="0.3" footer="0.3"/>
  <pageSetup paperSize="9" scale="93"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40625" defaultRowHeight="15"/>
  <cols>
    <col min="1" max="1" width="2.85546875" customWidth="1"/>
    <col min="2" max="2" width="5.42578125" customWidth="1"/>
    <col min="14" max="14" width="0.28515625" customWidth="1"/>
    <col min="15" max="18" width="9.140625" hidden="1" customWidth="1"/>
    <col min="19" max="19" width="17.140625" customWidth="1"/>
  </cols>
  <sheetData>
    <row r="2" spans="2:19">
      <c r="B2" s="9" t="s">
        <v>970</v>
      </c>
    </row>
    <row r="3" spans="2:19">
      <c r="B3" s="34"/>
    </row>
    <row r="5" spans="2:19">
      <c r="B5" s="1139" t="s">
        <v>965</v>
      </c>
      <c r="C5" s="1139"/>
      <c r="D5" s="1139"/>
      <c r="E5" s="1139"/>
      <c r="F5" s="1139"/>
      <c r="G5" s="1139"/>
      <c r="H5" s="1139"/>
      <c r="I5" s="1139"/>
      <c r="J5" s="1139"/>
      <c r="K5" s="1139"/>
      <c r="L5" s="1139"/>
      <c r="M5" s="1139"/>
      <c r="N5" s="1139"/>
      <c r="O5" s="1139"/>
      <c r="P5" s="1139"/>
      <c r="Q5" s="1139"/>
      <c r="R5" s="1139"/>
      <c r="S5" s="1139"/>
    </row>
    <row r="6" spans="2:19" ht="51.75" customHeight="1">
      <c r="B6" s="84" t="s">
        <v>363</v>
      </c>
      <c r="C6" s="1137" t="s">
        <v>971</v>
      </c>
      <c r="D6" s="1137"/>
      <c r="E6" s="1137"/>
      <c r="F6" s="1137"/>
      <c r="G6" s="1137"/>
      <c r="H6" s="1137"/>
      <c r="I6" s="1137"/>
      <c r="J6" s="1137"/>
      <c r="K6" s="1137"/>
      <c r="L6" s="1137"/>
      <c r="M6" s="1137"/>
      <c r="N6" s="1137"/>
      <c r="O6" s="1137"/>
      <c r="P6" s="1137"/>
      <c r="Q6" s="1137"/>
      <c r="R6" s="1137"/>
      <c r="S6" s="1137"/>
    </row>
    <row r="7" spans="2:19" ht="15" customHeight="1">
      <c r="B7" s="1136" t="s">
        <v>364</v>
      </c>
      <c r="C7" s="1137" t="s">
        <v>972</v>
      </c>
      <c r="D7" s="1137"/>
      <c r="E7" s="1137"/>
      <c r="F7" s="1137"/>
      <c r="G7" s="1137"/>
      <c r="H7" s="1137"/>
      <c r="I7" s="1137"/>
      <c r="J7" s="1137"/>
      <c r="K7" s="1137"/>
      <c r="L7" s="1137"/>
      <c r="M7" s="1137"/>
      <c r="N7" s="1137"/>
      <c r="O7" s="1137"/>
      <c r="P7" s="1137"/>
      <c r="Q7" s="1137"/>
      <c r="R7" s="1137"/>
      <c r="S7" s="1137"/>
    </row>
    <row r="8" spans="2:19">
      <c r="B8" s="1136"/>
      <c r="C8" s="1137"/>
      <c r="D8" s="1137"/>
      <c r="E8" s="1137"/>
      <c r="F8" s="1137"/>
      <c r="G8" s="1137"/>
      <c r="H8" s="1137"/>
      <c r="I8" s="1137"/>
      <c r="J8" s="1137"/>
      <c r="K8" s="1137"/>
      <c r="L8" s="1137"/>
      <c r="M8" s="1137"/>
      <c r="N8" s="1137"/>
      <c r="O8" s="1137"/>
      <c r="P8" s="1137"/>
      <c r="Q8" s="1137"/>
      <c r="R8" s="1137"/>
      <c r="S8" s="1137"/>
    </row>
    <row r="9" spans="2:19">
      <c r="B9" s="1136" t="s">
        <v>365</v>
      </c>
      <c r="C9" s="1137" t="s">
        <v>973</v>
      </c>
      <c r="D9" s="1137"/>
      <c r="E9" s="1137"/>
      <c r="F9" s="1137"/>
      <c r="G9" s="1137"/>
      <c r="H9" s="1137"/>
      <c r="I9" s="1137"/>
      <c r="J9" s="1137"/>
      <c r="K9" s="1137"/>
      <c r="L9" s="1137"/>
      <c r="M9" s="1137"/>
      <c r="N9" s="1137"/>
      <c r="O9" s="1137"/>
      <c r="P9" s="1137"/>
      <c r="Q9" s="1137"/>
      <c r="R9" s="1137"/>
      <c r="S9" s="1137"/>
    </row>
    <row r="10" spans="2:19">
      <c r="B10" s="1136"/>
      <c r="C10" s="1137"/>
      <c r="D10" s="1137"/>
      <c r="E10" s="1137"/>
      <c r="F10" s="1137"/>
      <c r="G10" s="1137"/>
      <c r="H10" s="1137"/>
      <c r="I10" s="1137"/>
      <c r="J10" s="1137"/>
      <c r="K10" s="1137"/>
      <c r="L10" s="1137"/>
      <c r="M10" s="1137"/>
      <c r="N10" s="1137"/>
      <c r="O10" s="1137"/>
      <c r="P10" s="1137"/>
      <c r="Q10" s="1137"/>
      <c r="R10" s="1137"/>
      <c r="S10" s="1137"/>
    </row>
    <row r="11" spans="2:19">
      <c r="B11" s="1136" t="s">
        <v>370</v>
      </c>
      <c r="C11" s="1137" t="s">
        <v>974</v>
      </c>
      <c r="D11" s="1137"/>
      <c r="E11" s="1137"/>
      <c r="F11" s="1137"/>
      <c r="G11" s="1137"/>
      <c r="H11" s="1137"/>
      <c r="I11" s="1137"/>
      <c r="J11" s="1137"/>
      <c r="K11" s="1137"/>
      <c r="L11" s="1137"/>
      <c r="M11" s="1137"/>
      <c r="N11" s="1137"/>
      <c r="O11" s="1137"/>
      <c r="P11" s="1137"/>
      <c r="Q11" s="1137"/>
      <c r="R11" s="1137"/>
      <c r="S11" s="1137"/>
    </row>
    <row r="12" spans="2:19" ht="42" customHeight="1">
      <c r="B12" s="1136"/>
      <c r="C12" s="1137"/>
      <c r="D12" s="1137"/>
      <c r="E12" s="1137"/>
      <c r="F12" s="1137"/>
      <c r="G12" s="1137"/>
      <c r="H12" s="1137"/>
      <c r="I12" s="1137"/>
      <c r="J12" s="1137"/>
      <c r="K12" s="1137"/>
      <c r="L12" s="1137"/>
      <c r="M12" s="1137"/>
      <c r="N12" s="1137"/>
      <c r="O12" s="1137"/>
      <c r="P12" s="1137"/>
      <c r="Q12" s="1137"/>
      <c r="R12" s="1137"/>
      <c r="S12" s="1137"/>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AG55"/>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49" bestFit="1" customWidth="1"/>
    <col min="4" max="18" width="11.42578125" customWidth="1"/>
  </cols>
  <sheetData>
    <row r="2" spans="2:18" ht="15.75">
      <c r="B2" s="439" t="s">
        <v>975</v>
      </c>
      <c r="D2" s="35"/>
      <c r="E2" s="35"/>
      <c r="F2" s="35"/>
      <c r="G2" s="35"/>
      <c r="H2" s="35"/>
      <c r="I2" s="35"/>
      <c r="J2" s="35"/>
      <c r="K2" s="35"/>
      <c r="L2" s="35"/>
      <c r="M2" s="35"/>
      <c r="N2" s="35"/>
      <c r="O2" s="35"/>
      <c r="P2" s="35"/>
      <c r="Q2" s="35"/>
      <c r="R2" s="35"/>
    </row>
    <row r="3" spans="2:18" ht="15.75">
      <c r="B3" s="27"/>
      <c r="C3" s="35"/>
      <c r="D3" s="35"/>
      <c r="E3" s="35"/>
      <c r="F3" s="35"/>
      <c r="G3" s="35"/>
      <c r="H3" s="35"/>
      <c r="I3" s="35"/>
      <c r="J3" s="35"/>
      <c r="K3" s="35"/>
      <c r="L3" s="35"/>
      <c r="M3" s="35"/>
      <c r="N3" s="35"/>
      <c r="O3" s="35"/>
      <c r="P3" s="35"/>
      <c r="Q3" s="35"/>
      <c r="R3" s="35"/>
    </row>
    <row r="4" spans="2:18" ht="15.75">
      <c r="B4" s="27"/>
      <c r="C4" s="35"/>
      <c r="D4" s="35"/>
      <c r="E4" s="35"/>
      <c r="F4" s="35"/>
      <c r="G4" s="35"/>
      <c r="H4" s="35"/>
      <c r="I4" s="35"/>
      <c r="J4" s="35"/>
      <c r="K4" s="35"/>
      <c r="L4" s="35"/>
      <c r="M4" s="35"/>
      <c r="N4" s="35"/>
      <c r="O4" s="35"/>
      <c r="P4" s="35"/>
      <c r="Q4" s="35"/>
      <c r="R4" s="35"/>
    </row>
    <row r="5" spans="2:18">
      <c r="B5" s="925"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c r="P5" s="144" t="s">
        <v>789</v>
      </c>
      <c r="Q5" s="144" t="s">
        <v>976</v>
      </c>
      <c r="R5" s="144" t="s">
        <v>977</v>
      </c>
    </row>
    <row r="6" spans="2:18" ht="45" customHeight="1">
      <c r="B6" s="231"/>
      <c r="C6" s="231"/>
      <c r="D6" s="1124" t="s">
        <v>978</v>
      </c>
      <c r="E6" s="1124"/>
      <c r="F6" s="1124"/>
      <c r="G6" s="1124"/>
      <c r="H6" s="1124"/>
      <c r="I6" s="1124"/>
      <c r="J6" s="1124" t="s">
        <v>979</v>
      </c>
      <c r="K6" s="1124"/>
      <c r="L6" s="1124"/>
      <c r="M6" s="1124"/>
      <c r="N6" s="1124"/>
      <c r="O6" s="1124"/>
      <c r="P6" s="1140" t="s">
        <v>980</v>
      </c>
      <c r="Q6" s="1124" t="s">
        <v>981</v>
      </c>
      <c r="R6" s="1124"/>
    </row>
    <row r="7" spans="2:18" ht="60" customHeight="1">
      <c r="B7" s="231"/>
      <c r="C7" s="231"/>
      <c r="D7" s="1141" t="s">
        <v>982</v>
      </c>
      <c r="E7" s="1142"/>
      <c r="F7" s="1143"/>
      <c r="G7" s="1144" t="s">
        <v>983</v>
      </c>
      <c r="H7" s="1142"/>
      <c r="I7" s="1143"/>
      <c r="J7" s="1140" t="s">
        <v>984</v>
      </c>
      <c r="K7" s="1140"/>
      <c r="L7" s="1140"/>
      <c r="M7" s="1144" t="s">
        <v>985</v>
      </c>
      <c r="N7" s="1142"/>
      <c r="O7" s="1143"/>
      <c r="P7" s="1140"/>
      <c r="Q7" s="1145" t="s">
        <v>986</v>
      </c>
      <c r="R7" s="1124" t="s">
        <v>987</v>
      </c>
    </row>
    <row r="8" spans="2:18" ht="30" customHeight="1">
      <c r="B8" s="231"/>
      <c r="C8" s="231"/>
      <c r="D8" s="812"/>
      <c r="E8" s="144" t="s">
        <v>988</v>
      </c>
      <c r="F8" s="144" t="s">
        <v>989</v>
      </c>
      <c r="G8" s="896"/>
      <c r="H8" s="144" t="s">
        <v>989</v>
      </c>
      <c r="I8" s="144" t="s">
        <v>990</v>
      </c>
      <c r="J8" s="896"/>
      <c r="K8" s="144" t="s">
        <v>988</v>
      </c>
      <c r="L8" s="144" t="s">
        <v>989</v>
      </c>
      <c r="M8" s="896"/>
      <c r="N8" s="144" t="s">
        <v>989</v>
      </c>
      <c r="O8" s="144" t="s">
        <v>990</v>
      </c>
      <c r="P8" s="896"/>
      <c r="Q8" s="1124"/>
      <c r="R8" s="1124"/>
    </row>
    <row r="9" spans="2:18">
      <c r="B9" s="233" t="s">
        <v>991</v>
      </c>
      <c r="C9" s="164" t="s">
        <v>992</v>
      </c>
      <c r="D9" s="469">
        <v>1641.7344780000001</v>
      </c>
      <c r="E9" s="469">
        <v>1641.7344780000001</v>
      </c>
      <c r="F9" s="469">
        <v>0</v>
      </c>
      <c r="G9" s="469">
        <v>0</v>
      </c>
      <c r="H9" s="469">
        <v>0</v>
      </c>
      <c r="I9" s="469">
        <v>0</v>
      </c>
      <c r="J9" s="469">
        <v>0</v>
      </c>
      <c r="K9" s="469">
        <v>0</v>
      </c>
      <c r="L9" s="469">
        <v>0</v>
      </c>
      <c r="M9" s="469">
        <v>0</v>
      </c>
      <c r="N9" s="469">
        <v>0</v>
      </c>
      <c r="O9" s="469">
        <v>0</v>
      </c>
      <c r="P9" s="469">
        <v>0</v>
      </c>
      <c r="Q9" s="469">
        <v>0</v>
      </c>
      <c r="R9" s="469">
        <v>0</v>
      </c>
    </row>
    <row r="10" spans="2:18">
      <c r="B10" s="233" t="s">
        <v>805</v>
      </c>
      <c r="C10" s="164" t="s">
        <v>993</v>
      </c>
      <c r="D10" s="469">
        <v>205834.31744099999</v>
      </c>
      <c r="E10" s="469">
        <v>182274.643125</v>
      </c>
      <c r="F10" s="469">
        <v>17280.463600999999</v>
      </c>
      <c r="G10" s="469">
        <v>1992.671171</v>
      </c>
      <c r="H10" s="469">
        <v>0</v>
      </c>
      <c r="I10" s="469">
        <v>1988.635096</v>
      </c>
      <c r="J10" s="469">
        <v>-505.98552000000001</v>
      </c>
      <c r="K10" s="469">
        <v>-192.06092200000001</v>
      </c>
      <c r="L10" s="469">
        <v>-313.924598</v>
      </c>
      <c r="M10" s="469">
        <v>-281.268799</v>
      </c>
      <c r="N10" s="469">
        <v>0</v>
      </c>
      <c r="O10" s="469">
        <v>-278.27083499999998</v>
      </c>
      <c r="P10" s="469">
        <v>0</v>
      </c>
      <c r="Q10" s="469">
        <v>0</v>
      </c>
      <c r="R10" s="469">
        <v>0</v>
      </c>
    </row>
    <row r="11" spans="2:18">
      <c r="B11" s="234" t="s">
        <v>807</v>
      </c>
      <c r="C11" s="235" t="s">
        <v>994</v>
      </c>
      <c r="D11" s="739">
        <v>0</v>
      </c>
      <c r="E11" s="739">
        <v>0</v>
      </c>
      <c r="F11" s="739">
        <v>0</v>
      </c>
      <c r="G11" s="469">
        <v>0</v>
      </c>
      <c r="H11" s="469">
        <v>0</v>
      </c>
      <c r="I11" s="469">
        <v>0</v>
      </c>
      <c r="J11" s="469">
        <v>0</v>
      </c>
      <c r="K11" s="469">
        <v>0</v>
      </c>
      <c r="L11" s="469">
        <v>0</v>
      </c>
      <c r="M11" s="469">
        <v>0</v>
      </c>
      <c r="N11" s="469">
        <v>0</v>
      </c>
      <c r="O11" s="469">
        <v>0</v>
      </c>
      <c r="P11" s="469">
        <v>0</v>
      </c>
      <c r="Q11" s="469">
        <v>0</v>
      </c>
      <c r="R11" s="469">
        <v>0</v>
      </c>
    </row>
    <row r="12" spans="2:18">
      <c r="B12" s="234" t="s">
        <v>995</v>
      </c>
      <c r="C12" s="235" t="s">
        <v>996</v>
      </c>
      <c r="D12" s="739">
        <v>547.35684600000002</v>
      </c>
      <c r="E12" s="739">
        <v>545.48700799999995</v>
      </c>
      <c r="F12" s="739">
        <v>1.8698379999999999</v>
      </c>
      <c r="G12" s="469">
        <v>0</v>
      </c>
      <c r="H12" s="469">
        <v>0</v>
      </c>
      <c r="I12" s="469">
        <v>0</v>
      </c>
      <c r="J12" s="469">
        <v>-2.41E-2</v>
      </c>
      <c r="K12" s="469">
        <v>-2.41E-2</v>
      </c>
      <c r="L12" s="469">
        <v>0</v>
      </c>
      <c r="M12" s="469">
        <v>0</v>
      </c>
      <c r="N12" s="469">
        <v>0</v>
      </c>
      <c r="O12" s="469">
        <v>0</v>
      </c>
      <c r="P12" s="469">
        <v>0</v>
      </c>
      <c r="Q12" s="469">
        <v>386.762745</v>
      </c>
      <c r="R12" s="469">
        <v>0</v>
      </c>
    </row>
    <row r="13" spans="2:18">
      <c r="B13" s="234" t="s">
        <v>997</v>
      </c>
      <c r="C13" s="235" t="s">
        <v>998</v>
      </c>
      <c r="D13" s="739">
        <v>2551.158242</v>
      </c>
      <c r="E13" s="739">
        <v>2551.158242</v>
      </c>
      <c r="F13" s="739">
        <v>0</v>
      </c>
      <c r="G13" s="469">
        <v>0</v>
      </c>
      <c r="H13" s="469">
        <v>0</v>
      </c>
      <c r="I13" s="469">
        <v>0</v>
      </c>
      <c r="J13" s="469">
        <v>-2.9788709999999998</v>
      </c>
      <c r="K13" s="469">
        <v>-2.9788709999999998</v>
      </c>
      <c r="L13" s="469">
        <v>0</v>
      </c>
      <c r="M13" s="469">
        <v>0</v>
      </c>
      <c r="N13" s="469">
        <v>0</v>
      </c>
      <c r="O13" s="469">
        <v>0</v>
      </c>
      <c r="P13" s="469">
        <v>0</v>
      </c>
      <c r="Q13" s="469">
        <v>0.59634299999999996</v>
      </c>
      <c r="R13" s="469">
        <v>0</v>
      </c>
    </row>
    <row r="14" spans="2:18">
      <c r="B14" s="234" t="s">
        <v>999</v>
      </c>
      <c r="C14" s="235" t="s">
        <v>1000</v>
      </c>
      <c r="D14" s="739">
        <v>822.83413499999995</v>
      </c>
      <c r="E14" s="739">
        <v>693.16383099999996</v>
      </c>
      <c r="F14" s="739">
        <v>129.67030399999999</v>
      </c>
      <c r="G14" s="469">
        <v>0</v>
      </c>
      <c r="H14" s="469">
        <v>0</v>
      </c>
      <c r="I14" s="469">
        <v>0</v>
      </c>
      <c r="J14" s="469">
        <v>-1.27302</v>
      </c>
      <c r="K14" s="469">
        <v>-0.248866</v>
      </c>
      <c r="L14" s="469">
        <v>-1.024154</v>
      </c>
      <c r="M14" s="469">
        <v>0</v>
      </c>
      <c r="N14" s="469">
        <v>0</v>
      </c>
      <c r="O14" s="469">
        <v>0</v>
      </c>
      <c r="P14" s="469">
        <v>0</v>
      </c>
      <c r="Q14" s="469">
        <v>821.56111499999997</v>
      </c>
      <c r="R14" s="469">
        <v>0</v>
      </c>
    </row>
    <row r="15" spans="2:18">
      <c r="B15" s="234" t="s">
        <v>1001</v>
      </c>
      <c r="C15" s="235" t="s">
        <v>1002</v>
      </c>
      <c r="D15" s="739">
        <v>46890.887060000001</v>
      </c>
      <c r="E15" s="739">
        <v>38101.524897000003</v>
      </c>
      <c r="F15" s="739">
        <v>8746.5163510000002</v>
      </c>
      <c r="G15" s="469">
        <v>1529.915076</v>
      </c>
      <c r="H15" s="469">
        <v>0</v>
      </c>
      <c r="I15" s="469">
        <v>1529.8656940000001</v>
      </c>
      <c r="J15" s="469">
        <v>-368.15973700000001</v>
      </c>
      <c r="K15" s="469">
        <v>-111.67325099999999</v>
      </c>
      <c r="L15" s="469">
        <v>-256.48648600000001</v>
      </c>
      <c r="M15" s="469">
        <v>-206.83922000000001</v>
      </c>
      <c r="N15" s="469">
        <v>0</v>
      </c>
      <c r="O15" s="469">
        <v>-206.83922000000001</v>
      </c>
      <c r="P15" s="469">
        <v>0</v>
      </c>
      <c r="Q15" s="469">
        <v>30848.799804999999</v>
      </c>
      <c r="R15" s="469">
        <v>1323.0758559999999</v>
      </c>
    </row>
    <row r="16" spans="2:18">
      <c r="B16" s="234" t="s">
        <v>1003</v>
      </c>
      <c r="C16" s="175" t="s">
        <v>1004</v>
      </c>
      <c r="D16" s="739">
        <v>36759.264590999999</v>
      </c>
      <c r="E16" s="739">
        <v>35811.845502999997</v>
      </c>
      <c r="F16" s="739">
        <v>908.26509499999997</v>
      </c>
      <c r="G16" s="469">
        <v>715.59911699999998</v>
      </c>
      <c r="H16" s="469">
        <v>0</v>
      </c>
      <c r="I16" s="469">
        <v>715.59911699999998</v>
      </c>
      <c r="J16" s="469">
        <v>-232.039784</v>
      </c>
      <c r="K16" s="469">
        <v>-69.921198000000004</v>
      </c>
      <c r="L16" s="469">
        <v>-162.11858599999999</v>
      </c>
      <c r="M16" s="469">
        <v>-206.83922000000001</v>
      </c>
      <c r="N16" s="469">
        <v>0</v>
      </c>
      <c r="O16" s="469">
        <v>-131.00143600000001</v>
      </c>
      <c r="P16" s="469">
        <v>0</v>
      </c>
      <c r="Q16" s="469">
        <v>3178.7201089999999</v>
      </c>
      <c r="R16" s="469">
        <v>436.53719100000001</v>
      </c>
    </row>
    <row r="17" spans="2:18">
      <c r="B17" s="234" t="s">
        <v>1005</v>
      </c>
      <c r="C17" s="235" t="s">
        <v>1006</v>
      </c>
      <c r="D17" s="739">
        <v>155022.08115799999</v>
      </c>
      <c r="E17" s="739">
        <v>140383.30914699999</v>
      </c>
      <c r="F17" s="739">
        <v>8402.4071079999994</v>
      </c>
      <c r="G17" s="469">
        <v>462.75609500000002</v>
      </c>
      <c r="H17" s="469">
        <v>0</v>
      </c>
      <c r="I17" s="469">
        <v>458.76940200000001</v>
      </c>
      <c r="J17" s="469">
        <v>-133.549792</v>
      </c>
      <c r="K17" s="469">
        <v>-77.135834000000003</v>
      </c>
      <c r="L17" s="469">
        <v>-56.413958000000001</v>
      </c>
      <c r="M17" s="469">
        <v>-74.429579000000004</v>
      </c>
      <c r="N17" s="469">
        <v>0</v>
      </c>
      <c r="O17" s="469">
        <v>-71.431614999999994</v>
      </c>
      <c r="P17" s="469">
        <v>0</v>
      </c>
      <c r="Q17" s="469">
        <v>99490.917553000007</v>
      </c>
      <c r="R17" s="469">
        <v>377.76118500000001</v>
      </c>
    </row>
    <row r="18" spans="2:18">
      <c r="B18" s="233" t="s">
        <v>1007</v>
      </c>
      <c r="C18" s="164" t="s">
        <v>1008</v>
      </c>
      <c r="D18" s="469">
        <v>37393.305009000003</v>
      </c>
      <c r="E18" s="469">
        <v>619.301692</v>
      </c>
      <c r="F18" s="469">
        <v>0</v>
      </c>
      <c r="G18" s="469">
        <v>0</v>
      </c>
      <c r="H18" s="469">
        <v>0</v>
      </c>
      <c r="I18" s="469">
        <v>0</v>
      </c>
      <c r="J18" s="469">
        <v>0</v>
      </c>
      <c r="K18" s="469">
        <v>0</v>
      </c>
      <c r="L18" s="469">
        <v>0</v>
      </c>
      <c r="M18" s="469">
        <v>0</v>
      </c>
      <c r="N18" s="469">
        <v>0</v>
      </c>
      <c r="O18" s="469">
        <v>0</v>
      </c>
      <c r="P18" s="469">
        <v>0</v>
      </c>
      <c r="Q18" s="469">
        <v>0</v>
      </c>
      <c r="R18" s="469">
        <v>0</v>
      </c>
    </row>
    <row r="19" spans="2:18">
      <c r="B19" s="234" t="s">
        <v>1009</v>
      </c>
      <c r="C19" s="235" t="s">
        <v>994</v>
      </c>
      <c r="D19" s="739">
        <v>94.815089</v>
      </c>
      <c r="E19" s="739">
        <v>0</v>
      </c>
      <c r="F19" s="739">
        <v>0</v>
      </c>
      <c r="G19" s="469">
        <v>0</v>
      </c>
      <c r="H19" s="469">
        <v>0</v>
      </c>
      <c r="I19" s="469">
        <v>0</v>
      </c>
      <c r="J19" s="469">
        <v>0</v>
      </c>
      <c r="K19" s="469">
        <v>0</v>
      </c>
      <c r="L19" s="469">
        <v>0</v>
      </c>
      <c r="M19" s="469">
        <v>0</v>
      </c>
      <c r="N19" s="469">
        <v>0</v>
      </c>
      <c r="O19" s="469">
        <v>0</v>
      </c>
      <c r="P19" s="469">
        <v>0</v>
      </c>
      <c r="Q19" s="469">
        <v>0</v>
      </c>
      <c r="R19" s="469">
        <v>0</v>
      </c>
    </row>
    <row r="20" spans="2:18">
      <c r="B20" s="234" t="s">
        <v>1010</v>
      </c>
      <c r="C20" s="235" t="s">
        <v>996</v>
      </c>
      <c r="D20" s="739">
        <v>9410.7555429999993</v>
      </c>
      <c r="E20" s="739">
        <v>247.59580299999999</v>
      </c>
      <c r="F20" s="739">
        <v>0</v>
      </c>
      <c r="G20" s="469">
        <v>0</v>
      </c>
      <c r="H20" s="469">
        <v>0</v>
      </c>
      <c r="I20" s="469">
        <v>0</v>
      </c>
      <c r="J20" s="469">
        <v>0</v>
      </c>
      <c r="K20" s="469">
        <v>0</v>
      </c>
      <c r="L20" s="469">
        <v>0</v>
      </c>
      <c r="M20" s="469">
        <v>0</v>
      </c>
      <c r="N20" s="469">
        <v>0</v>
      </c>
      <c r="O20" s="469">
        <v>0</v>
      </c>
      <c r="P20" s="469">
        <v>0</v>
      </c>
      <c r="Q20" s="469">
        <v>0</v>
      </c>
      <c r="R20" s="469">
        <v>0</v>
      </c>
    </row>
    <row r="21" spans="2:18">
      <c r="B21" s="234" t="s">
        <v>1011</v>
      </c>
      <c r="C21" s="235" t="s">
        <v>998</v>
      </c>
      <c r="D21" s="739">
        <v>27390.513217</v>
      </c>
      <c r="E21" s="739">
        <v>371.70588900000001</v>
      </c>
      <c r="F21" s="739">
        <v>0</v>
      </c>
      <c r="G21" s="469">
        <v>0</v>
      </c>
      <c r="H21" s="469">
        <v>0</v>
      </c>
      <c r="I21" s="469">
        <v>0</v>
      </c>
      <c r="J21" s="469">
        <v>0</v>
      </c>
      <c r="K21" s="469">
        <v>0</v>
      </c>
      <c r="L21" s="469">
        <v>0</v>
      </c>
      <c r="M21" s="469">
        <v>0</v>
      </c>
      <c r="N21" s="469">
        <v>0</v>
      </c>
      <c r="O21" s="469">
        <v>0</v>
      </c>
      <c r="P21" s="469">
        <v>0</v>
      </c>
      <c r="Q21" s="469">
        <v>0</v>
      </c>
      <c r="R21" s="469">
        <v>0</v>
      </c>
    </row>
    <row r="22" spans="2:18">
      <c r="B22" s="234" t="s">
        <v>1012</v>
      </c>
      <c r="C22" s="235" t="s">
        <v>1000</v>
      </c>
      <c r="D22" s="739">
        <v>141.53960000000001</v>
      </c>
      <c r="E22" s="739">
        <v>0</v>
      </c>
      <c r="F22" s="739">
        <v>0</v>
      </c>
      <c r="G22" s="469">
        <v>0</v>
      </c>
      <c r="H22" s="469">
        <v>0</v>
      </c>
      <c r="I22" s="469">
        <v>0</v>
      </c>
      <c r="J22" s="469">
        <v>0</v>
      </c>
      <c r="K22" s="469">
        <v>0</v>
      </c>
      <c r="L22" s="469">
        <v>0</v>
      </c>
      <c r="M22" s="469">
        <v>0</v>
      </c>
      <c r="N22" s="469">
        <v>0</v>
      </c>
      <c r="O22" s="469">
        <v>0</v>
      </c>
      <c r="P22" s="469">
        <v>0</v>
      </c>
      <c r="Q22" s="469">
        <v>0</v>
      </c>
      <c r="R22" s="469">
        <v>0</v>
      </c>
    </row>
    <row r="23" spans="2:18">
      <c r="B23" s="234" t="s">
        <v>1013</v>
      </c>
      <c r="C23" s="235" t="s">
        <v>1002</v>
      </c>
      <c r="D23" s="739">
        <v>355.68155999999999</v>
      </c>
      <c r="E23" s="739">
        <v>0</v>
      </c>
      <c r="F23" s="739">
        <v>0</v>
      </c>
      <c r="G23" s="469">
        <v>0</v>
      </c>
      <c r="H23" s="469">
        <v>0</v>
      </c>
      <c r="I23" s="469">
        <v>0</v>
      </c>
      <c r="J23" s="469">
        <v>0</v>
      </c>
      <c r="K23" s="469">
        <v>0</v>
      </c>
      <c r="L23" s="469">
        <v>0</v>
      </c>
      <c r="M23" s="469">
        <v>0</v>
      </c>
      <c r="N23" s="469">
        <v>0</v>
      </c>
      <c r="O23" s="469">
        <v>0</v>
      </c>
      <c r="P23" s="469">
        <v>0</v>
      </c>
      <c r="Q23" s="469">
        <v>0</v>
      </c>
      <c r="R23" s="469">
        <v>0</v>
      </c>
    </row>
    <row r="24" spans="2:18">
      <c r="B24" s="233" t="s">
        <v>1014</v>
      </c>
      <c r="C24" s="164" t="s">
        <v>1015</v>
      </c>
      <c r="D24" s="469">
        <v>7331.5999769999999</v>
      </c>
      <c r="E24" s="469">
        <v>7314.8993799999998</v>
      </c>
      <c r="F24" s="469">
        <v>16.700596999999998</v>
      </c>
      <c r="G24" s="469">
        <v>0</v>
      </c>
      <c r="H24" s="469">
        <v>0</v>
      </c>
      <c r="I24" s="469">
        <v>0</v>
      </c>
      <c r="J24" s="469">
        <v>42.087898000000003</v>
      </c>
      <c r="K24" s="469">
        <v>22.405063999999999</v>
      </c>
      <c r="L24" s="469">
        <v>19.682834</v>
      </c>
      <c r="M24" s="469">
        <v>16.172115999999999</v>
      </c>
      <c r="N24" s="469">
        <v>0</v>
      </c>
      <c r="O24" s="469">
        <v>16.172115999999999</v>
      </c>
      <c r="P24" s="817"/>
      <c r="Q24" s="469">
        <v>0</v>
      </c>
      <c r="R24" s="469">
        <v>0</v>
      </c>
    </row>
    <row r="25" spans="2:18">
      <c r="B25" s="234" t="s">
        <v>1016</v>
      </c>
      <c r="C25" s="235" t="s">
        <v>994</v>
      </c>
      <c r="D25" s="469">
        <v>0</v>
      </c>
      <c r="E25" s="469">
        <v>0</v>
      </c>
      <c r="F25" s="469">
        <v>0</v>
      </c>
      <c r="G25" s="469">
        <v>0</v>
      </c>
      <c r="H25" s="469">
        <v>0</v>
      </c>
      <c r="I25" s="469">
        <v>0</v>
      </c>
      <c r="J25" s="469">
        <v>0</v>
      </c>
      <c r="K25" s="469">
        <v>0</v>
      </c>
      <c r="L25" s="469">
        <v>0</v>
      </c>
      <c r="M25" s="469">
        <v>0</v>
      </c>
      <c r="N25" s="469">
        <v>0</v>
      </c>
      <c r="O25" s="469">
        <v>0</v>
      </c>
      <c r="P25" s="817"/>
      <c r="Q25" s="469">
        <v>0</v>
      </c>
      <c r="R25" s="469">
        <v>0</v>
      </c>
    </row>
    <row r="26" spans="2:18">
      <c r="B26" s="234" t="s">
        <v>1017</v>
      </c>
      <c r="C26" s="235" t="s">
        <v>996</v>
      </c>
      <c r="D26" s="469">
        <v>0</v>
      </c>
      <c r="E26" s="469">
        <v>0</v>
      </c>
      <c r="F26" s="469">
        <v>0</v>
      </c>
      <c r="G26" s="469">
        <v>0</v>
      </c>
      <c r="H26" s="469">
        <v>0</v>
      </c>
      <c r="I26" s="469">
        <v>0</v>
      </c>
      <c r="J26" s="469">
        <v>9.7999999999999997E-5</v>
      </c>
      <c r="K26" s="469">
        <v>9.7999999999999997E-5</v>
      </c>
      <c r="L26" s="469">
        <v>0</v>
      </c>
      <c r="M26" s="469">
        <v>0</v>
      </c>
      <c r="N26" s="469">
        <v>0</v>
      </c>
      <c r="O26" s="469">
        <v>0</v>
      </c>
      <c r="P26" s="817"/>
      <c r="Q26" s="469">
        <v>0</v>
      </c>
      <c r="R26" s="469">
        <v>0</v>
      </c>
    </row>
    <row r="27" spans="2:18">
      <c r="B27" s="234" t="s">
        <v>1018</v>
      </c>
      <c r="C27" s="235" t="s">
        <v>998</v>
      </c>
      <c r="D27" s="469">
        <v>4081.010464</v>
      </c>
      <c r="E27" s="469">
        <v>4081.010464</v>
      </c>
      <c r="F27" s="469">
        <v>0</v>
      </c>
      <c r="G27" s="469">
        <v>0</v>
      </c>
      <c r="H27" s="469">
        <v>0</v>
      </c>
      <c r="I27" s="469">
        <v>0</v>
      </c>
      <c r="J27" s="469">
        <v>0</v>
      </c>
      <c r="K27" s="469">
        <v>0</v>
      </c>
      <c r="L27" s="469">
        <v>0</v>
      </c>
      <c r="M27" s="469">
        <v>0</v>
      </c>
      <c r="N27" s="469">
        <v>0</v>
      </c>
      <c r="O27" s="469">
        <v>0</v>
      </c>
      <c r="P27" s="817"/>
      <c r="Q27" s="469">
        <v>0</v>
      </c>
      <c r="R27" s="469">
        <v>0</v>
      </c>
    </row>
    <row r="28" spans="2:18">
      <c r="B28" s="234" t="s">
        <v>1019</v>
      </c>
      <c r="C28" s="235" t="s">
        <v>1000</v>
      </c>
      <c r="D28" s="469">
        <v>0.98182899999999995</v>
      </c>
      <c r="E28" s="469">
        <v>0.98182899999999995</v>
      </c>
      <c r="F28" s="469">
        <v>0</v>
      </c>
      <c r="G28" s="469">
        <v>0</v>
      </c>
      <c r="H28" s="469">
        <v>0</v>
      </c>
      <c r="I28" s="469">
        <v>0</v>
      </c>
      <c r="J28" s="469">
        <v>2.4000000000000001E-5</v>
      </c>
      <c r="K28" s="469">
        <v>2.4000000000000001E-5</v>
      </c>
      <c r="L28" s="469">
        <v>0</v>
      </c>
      <c r="M28" s="469">
        <v>0</v>
      </c>
      <c r="N28" s="469">
        <v>0</v>
      </c>
      <c r="O28" s="469">
        <v>0</v>
      </c>
      <c r="P28" s="817"/>
      <c r="Q28" s="469">
        <v>0</v>
      </c>
      <c r="R28" s="469">
        <v>0</v>
      </c>
    </row>
    <row r="29" spans="2:18">
      <c r="B29" s="234" t="s">
        <v>1020</v>
      </c>
      <c r="C29" s="235" t="s">
        <v>1002</v>
      </c>
      <c r="D29" s="469">
        <v>74.911089000000004</v>
      </c>
      <c r="E29" s="469">
        <v>74.523323000000005</v>
      </c>
      <c r="F29" s="469">
        <v>0.387766</v>
      </c>
      <c r="G29" s="469">
        <v>0</v>
      </c>
      <c r="H29" s="469">
        <v>0</v>
      </c>
      <c r="I29" s="469">
        <v>0</v>
      </c>
      <c r="J29" s="469">
        <v>31.883227000000002</v>
      </c>
      <c r="K29" s="469">
        <v>12.602176</v>
      </c>
      <c r="L29" s="469">
        <v>19.281051000000001</v>
      </c>
      <c r="M29" s="469">
        <v>16.130108</v>
      </c>
      <c r="N29" s="469">
        <v>0</v>
      </c>
      <c r="O29" s="469">
        <v>16.130108</v>
      </c>
      <c r="P29" s="817"/>
      <c r="Q29" s="469">
        <v>0</v>
      </c>
      <c r="R29" s="469">
        <v>0</v>
      </c>
    </row>
    <row r="30" spans="2:18">
      <c r="B30" s="234" t="s">
        <v>1021</v>
      </c>
      <c r="C30" s="235" t="s">
        <v>1006</v>
      </c>
      <c r="D30" s="469">
        <v>3174.6965949999999</v>
      </c>
      <c r="E30" s="469">
        <v>3158.3837640000002</v>
      </c>
      <c r="F30" s="469">
        <v>16.312830999999999</v>
      </c>
      <c r="G30" s="469">
        <v>0</v>
      </c>
      <c r="H30" s="469">
        <v>0</v>
      </c>
      <c r="I30" s="469">
        <v>0</v>
      </c>
      <c r="J30" s="469">
        <v>10.204549</v>
      </c>
      <c r="K30" s="469">
        <v>9.8027660000000001</v>
      </c>
      <c r="L30" s="469">
        <v>0.401783</v>
      </c>
      <c r="M30" s="469">
        <v>4.2007999999999997E-2</v>
      </c>
      <c r="N30" s="469">
        <v>0</v>
      </c>
      <c r="O30" s="469">
        <v>4.2007999999999997E-2</v>
      </c>
      <c r="P30" s="817"/>
      <c r="Q30" s="469">
        <v>0</v>
      </c>
      <c r="R30" s="469">
        <v>0</v>
      </c>
    </row>
    <row r="31" spans="2:18">
      <c r="B31" s="246" t="s">
        <v>1022</v>
      </c>
      <c r="C31" s="285" t="s">
        <v>368</v>
      </c>
      <c r="D31" s="750">
        <v>252200.956905</v>
      </c>
      <c r="E31" s="750">
        <v>191850.578675</v>
      </c>
      <c r="F31" s="750">
        <v>17297.164197999999</v>
      </c>
      <c r="G31" s="750">
        <v>1992.671171</v>
      </c>
      <c r="H31" s="750">
        <v>0</v>
      </c>
      <c r="I31" s="750">
        <v>1988.635096</v>
      </c>
      <c r="J31" s="750">
        <v>-463.89762200000001</v>
      </c>
      <c r="K31" s="750">
        <v>-169.65585799999999</v>
      </c>
      <c r="L31" s="750">
        <v>-294.24176399999999</v>
      </c>
      <c r="M31" s="750">
        <v>-265.09668299999998</v>
      </c>
      <c r="N31" s="750">
        <v>0</v>
      </c>
      <c r="O31" s="750">
        <v>-262.09871899999996</v>
      </c>
      <c r="P31" s="750">
        <v>0</v>
      </c>
      <c r="Q31" s="750">
        <v>0</v>
      </c>
      <c r="R31" s="750">
        <v>0</v>
      </c>
    </row>
    <row r="34" spans="4:18">
      <c r="D34" s="785"/>
      <c r="E34" s="785"/>
      <c r="F34" s="785"/>
      <c r="G34" s="785"/>
      <c r="H34" s="785"/>
      <c r="I34" s="785"/>
      <c r="J34" s="785"/>
      <c r="K34" s="785"/>
      <c r="L34" s="785"/>
      <c r="M34" s="785"/>
      <c r="N34" s="785"/>
      <c r="O34" s="785"/>
      <c r="P34" s="785"/>
      <c r="Q34" s="785"/>
      <c r="R34" s="785"/>
    </row>
    <row r="54" spans="19:33">
      <c r="S54" s="785"/>
      <c r="T54" s="785"/>
      <c r="U54" s="785"/>
      <c r="V54" s="785"/>
      <c r="W54" s="785"/>
      <c r="X54" s="785"/>
      <c r="Y54" s="785"/>
      <c r="Z54" s="785"/>
      <c r="AA54" s="785"/>
      <c r="AB54" s="785"/>
      <c r="AC54" s="785"/>
      <c r="AD54" s="785"/>
      <c r="AE54" s="785"/>
      <c r="AF54" s="785"/>
      <c r="AG54" s="785"/>
    </row>
    <row r="55" spans="19:33">
      <c r="S55" s="785"/>
      <c r="T55" s="785"/>
      <c r="U55" s="785"/>
      <c r="V55" s="785"/>
      <c r="W55" s="785"/>
      <c r="X55" s="785"/>
      <c r="Y55" s="785"/>
      <c r="Z55" s="785"/>
      <c r="AA55" s="785"/>
      <c r="AB55" s="785"/>
      <c r="AC55" s="785"/>
      <c r="AD55" s="785"/>
      <c r="AE55" s="785"/>
      <c r="AF55" s="785"/>
      <c r="AG55" s="785"/>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40625" defaultRowHeight="15"/>
  <cols>
    <col min="1" max="1" width="2.7109375" customWidth="1"/>
    <col min="2" max="2" width="6.140625" customWidth="1"/>
    <col min="3" max="3" width="27" customWidth="1"/>
    <col min="4" max="9" width="14.28515625" customWidth="1"/>
  </cols>
  <sheetData>
    <row r="2" spans="2:9">
      <c r="B2" s="439" t="s">
        <v>1023</v>
      </c>
    </row>
    <row r="3" spans="2:9">
      <c r="B3" s="36"/>
    </row>
    <row r="4" spans="2:9">
      <c r="B4" s="36"/>
    </row>
    <row r="5" spans="2:9">
      <c r="B5" s="925" t="s">
        <v>2611</v>
      </c>
      <c r="C5" s="57"/>
      <c r="D5" s="158" t="s">
        <v>363</v>
      </c>
      <c r="E5" s="158" t="s">
        <v>364</v>
      </c>
      <c r="F5" s="158" t="s">
        <v>365</v>
      </c>
      <c r="G5" s="158" t="s">
        <v>370</v>
      </c>
      <c r="H5" s="158" t="s">
        <v>371</v>
      </c>
      <c r="I5" s="158" t="s">
        <v>473</v>
      </c>
    </row>
    <row r="6" spans="2:9">
      <c r="B6" s="57"/>
      <c r="C6" s="57"/>
      <c r="D6" s="1123" t="s">
        <v>1024</v>
      </c>
      <c r="E6" s="1123"/>
      <c r="F6" s="1123"/>
      <c r="G6" s="1123"/>
      <c r="H6" s="1123"/>
      <c r="I6" s="1123"/>
    </row>
    <row r="7" spans="2:9" ht="42" customHeight="1">
      <c r="B7" s="57"/>
      <c r="C7" s="57"/>
      <c r="D7" s="144" t="s">
        <v>1025</v>
      </c>
      <c r="E7" s="144" t="s">
        <v>1026</v>
      </c>
      <c r="F7" s="144" t="s">
        <v>1027</v>
      </c>
      <c r="G7" s="144" t="s">
        <v>1028</v>
      </c>
      <c r="H7" s="144" t="s">
        <v>1029</v>
      </c>
      <c r="I7" s="144" t="s">
        <v>368</v>
      </c>
    </row>
    <row r="8" spans="2:9">
      <c r="B8" s="82">
        <v>1</v>
      </c>
      <c r="C8" s="232" t="s">
        <v>993</v>
      </c>
      <c r="D8" s="764">
        <v>25393.150887060001</v>
      </c>
      <c r="E8" s="764">
        <v>3774.26358153</v>
      </c>
      <c r="F8" s="764">
        <v>22593.103703109999</v>
      </c>
      <c r="G8" s="764">
        <v>80090.369740440001</v>
      </c>
      <c r="H8" s="764"/>
      <c r="I8" s="764">
        <v>131850.88791214002</v>
      </c>
    </row>
    <row r="9" spans="2:9">
      <c r="B9" s="82">
        <v>2</v>
      </c>
      <c r="C9" s="232" t="s">
        <v>1008</v>
      </c>
      <c r="D9" s="764">
        <v>0</v>
      </c>
      <c r="E9" s="764">
        <v>3984.9182857199989</v>
      </c>
      <c r="F9" s="764">
        <v>21751.573154580001</v>
      </c>
      <c r="G9" s="764">
        <v>3403.52310033</v>
      </c>
      <c r="H9" s="764">
        <v>0</v>
      </c>
      <c r="I9" s="764">
        <v>29140.014540629996</v>
      </c>
    </row>
    <row r="10" spans="2:9">
      <c r="B10" s="199">
        <v>3</v>
      </c>
      <c r="C10" s="544" t="s">
        <v>368</v>
      </c>
      <c r="D10" s="764">
        <v>25393.150887060001</v>
      </c>
      <c r="E10" s="764">
        <v>7759.1818672499994</v>
      </c>
      <c r="F10" s="764">
        <v>44344.676857689999</v>
      </c>
      <c r="G10" s="764">
        <v>83493.89284077</v>
      </c>
      <c r="H10" s="764">
        <v>0</v>
      </c>
      <c r="I10" s="764">
        <v>160990.90245277001</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pageSetUpPr fitToPage="1"/>
  </sheetPr>
  <dimension ref="B2:E12"/>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4" width="14.28515625" customWidth="1"/>
    <col min="6" max="6" width="3.28515625" customWidth="1"/>
    <col min="7" max="7" width="54.5703125" customWidth="1"/>
    <col min="8" max="8" width="25" customWidth="1"/>
  </cols>
  <sheetData>
    <row r="2" spans="2:5">
      <c r="B2" s="439" t="s">
        <v>1030</v>
      </c>
      <c r="C2" s="18"/>
      <c r="D2" s="18"/>
      <c r="E2" s="18"/>
    </row>
    <row r="3" spans="2:5" ht="15.75">
      <c r="B3" s="38"/>
      <c r="C3" s="37"/>
      <c r="D3" s="37"/>
      <c r="E3" s="18"/>
    </row>
    <row r="4" spans="2:5" ht="15.75">
      <c r="B4" s="38"/>
      <c r="C4" s="37"/>
      <c r="D4" s="37"/>
      <c r="E4" s="18"/>
    </row>
    <row r="5" spans="2:5">
      <c r="B5" s="237"/>
      <c r="C5" s="131"/>
      <c r="D5" s="139" t="s">
        <v>363</v>
      </c>
      <c r="E5" s="18"/>
    </row>
    <row r="6" spans="2:5" ht="30" customHeight="1">
      <c r="B6" s="237"/>
      <c r="C6" s="131"/>
      <c r="D6" s="196" t="s">
        <v>1031</v>
      </c>
      <c r="E6" s="18"/>
    </row>
    <row r="7" spans="2:5">
      <c r="B7" s="238" t="s">
        <v>805</v>
      </c>
      <c r="C7" s="202" t="s">
        <v>1032</v>
      </c>
      <c r="D7" s="983">
        <v>767</v>
      </c>
      <c r="E7" s="18"/>
    </row>
    <row r="8" spans="2:5">
      <c r="B8" s="239" t="s">
        <v>807</v>
      </c>
      <c r="C8" s="140" t="s">
        <v>1033</v>
      </c>
      <c r="D8" s="983">
        <v>1887</v>
      </c>
      <c r="E8" s="18"/>
    </row>
    <row r="9" spans="2:5">
      <c r="B9" s="239" t="s">
        <v>995</v>
      </c>
      <c r="C9" s="140" t="s">
        <v>1034</v>
      </c>
      <c r="D9" s="983">
        <v>-661</v>
      </c>
      <c r="E9" s="18"/>
    </row>
    <row r="10" spans="2:5">
      <c r="B10" s="239" t="s">
        <v>997</v>
      </c>
      <c r="C10" s="204" t="s">
        <v>1035</v>
      </c>
      <c r="D10" s="984">
        <v>0</v>
      </c>
      <c r="E10" s="18"/>
    </row>
    <row r="11" spans="2:5">
      <c r="B11" s="239" t="s">
        <v>999</v>
      </c>
      <c r="C11" s="204" t="s">
        <v>1036</v>
      </c>
      <c r="D11" s="984">
        <v>0</v>
      </c>
      <c r="E11" s="18"/>
    </row>
    <row r="12" spans="2:5">
      <c r="B12" s="238" t="s">
        <v>1001</v>
      </c>
      <c r="C12" s="202" t="s">
        <v>1037</v>
      </c>
      <c r="D12" s="984">
        <v>1993</v>
      </c>
      <c r="E12" s="1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5" width="14.28515625" customWidth="1"/>
    <col min="7" max="7" width="3.28515625" customWidth="1"/>
    <col min="8" max="8" width="54.5703125" customWidth="1"/>
    <col min="9" max="9" width="25" customWidth="1"/>
  </cols>
  <sheetData>
    <row r="2" spans="2:5">
      <c r="B2" s="439" t="s">
        <v>1038</v>
      </c>
    </row>
    <row r="3" spans="2:5" ht="15.75">
      <c r="B3" s="27"/>
      <c r="C3" s="35"/>
      <c r="D3" s="35"/>
      <c r="E3" s="240"/>
    </row>
    <row r="4" spans="2:5" ht="15.75">
      <c r="B4" s="27"/>
      <c r="C4" s="35"/>
      <c r="D4" s="35"/>
      <c r="E4" s="240"/>
    </row>
    <row r="5" spans="2:5">
      <c r="B5" s="21"/>
      <c r="C5" s="57"/>
      <c r="D5" s="144" t="s">
        <v>363</v>
      </c>
      <c r="E5" s="144" t="s">
        <v>364</v>
      </c>
    </row>
    <row r="6" spans="2:5" ht="45" customHeight="1">
      <c r="B6" s="21"/>
      <c r="C6" s="57"/>
      <c r="D6" s="184" t="s">
        <v>1031</v>
      </c>
      <c r="E6" s="184" t="s">
        <v>1039</v>
      </c>
    </row>
    <row r="7" spans="2:5">
      <c r="B7" s="246" t="s">
        <v>805</v>
      </c>
      <c r="C7" s="285" t="s">
        <v>1032</v>
      </c>
      <c r="D7" s="144"/>
      <c r="E7" s="168"/>
    </row>
    <row r="8" spans="2:5">
      <c r="B8" s="233" t="s">
        <v>807</v>
      </c>
      <c r="C8" s="164" t="s">
        <v>1033</v>
      </c>
      <c r="D8" s="144"/>
      <c r="E8" s="168"/>
    </row>
    <row r="9" spans="2:5">
      <c r="B9" s="233" t="s">
        <v>995</v>
      </c>
      <c r="C9" s="164" t="s">
        <v>1034</v>
      </c>
      <c r="D9" s="144"/>
      <c r="E9" s="168"/>
    </row>
    <row r="10" spans="2:5">
      <c r="B10" s="233" t="s">
        <v>997</v>
      </c>
      <c r="C10" s="138" t="s">
        <v>1040</v>
      </c>
      <c r="D10" s="144"/>
      <c r="E10" s="168"/>
    </row>
    <row r="11" spans="2:5">
      <c r="B11" s="233" t="s">
        <v>999</v>
      </c>
      <c r="C11" s="138" t="s">
        <v>1041</v>
      </c>
      <c r="D11" s="205"/>
      <c r="E11" s="168"/>
    </row>
    <row r="12" spans="2:5">
      <c r="B12" s="233" t="s">
        <v>1001</v>
      </c>
      <c r="C12" s="138" t="s">
        <v>1042</v>
      </c>
      <c r="D12" s="84"/>
      <c r="E12" s="164"/>
    </row>
    <row r="13" spans="2:5">
      <c r="B13" s="233" t="s">
        <v>1003</v>
      </c>
      <c r="C13" s="138" t="s">
        <v>1043</v>
      </c>
      <c r="D13" s="205"/>
      <c r="E13" s="164"/>
    </row>
    <row r="14" spans="2:5">
      <c r="B14" s="233" t="s">
        <v>1005</v>
      </c>
      <c r="C14" s="138" t="s">
        <v>1044</v>
      </c>
      <c r="D14" s="205"/>
      <c r="E14" s="164"/>
    </row>
    <row r="15" spans="2:5">
      <c r="B15" s="233" t="s">
        <v>1007</v>
      </c>
      <c r="C15" s="138" t="s">
        <v>1045</v>
      </c>
      <c r="D15" s="205"/>
      <c r="E15" s="164"/>
    </row>
    <row r="16" spans="2:5">
      <c r="B16" s="233" t="s">
        <v>1009</v>
      </c>
      <c r="C16" s="138" t="s">
        <v>1035</v>
      </c>
      <c r="D16" s="205"/>
      <c r="E16" s="168"/>
    </row>
    <row r="17" spans="2:5">
      <c r="B17" s="233" t="s">
        <v>1010</v>
      </c>
      <c r="C17" s="138" t="s">
        <v>1036</v>
      </c>
      <c r="D17" s="205"/>
      <c r="E17" s="168"/>
    </row>
    <row r="18" spans="2:5">
      <c r="B18" s="239" t="s">
        <v>1011</v>
      </c>
      <c r="C18" s="204" t="s">
        <v>1046</v>
      </c>
      <c r="D18" s="242"/>
      <c r="E18" s="243"/>
    </row>
    <row r="19" spans="2:5">
      <c r="B19" s="246" t="s">
        <v>1012</v>
      </c>
      <c r="C19" s="285" t="s">
        <v>1037</v>
      </c>
      <c r="D19" s="205"/>
      <c r="E19" s="16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19"/>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1" width="19.140625" customWidth="1"/>
  </cols>
  <sheetData>
    <row r="2" spans="2:11">
      <c r="B2" s="439" t="s">
        <v>1047</v>
      </c>
    </row>
    <row r="3" spans="2:11" ht="15.75">
      <c r="B3" s="27"/>
      <c r="C3" s="35"/>
      <c r="D3" s="35"/>
      <c r="E3" s="35"/>
      <c r="F3" s="35"/>
      <c r="G3" s="35"/>
      <c r="H3" s="35"/>
      <c r="I3" s="35"/>
      <c r="J3" s="35"/>
      <c r="K3" s="35"/>
    </row>
    <row r="4" spans="2:11" ht="15.75">
      <c r="B4" s="27"/>
      <c r="C4" s="35"/>
      <c r="D4" s="35"/>
      <c r="E4" s="35"/>
      <c r="F4" s="35"/>
      <c r="G4" s="35"/>
      <c r="H4" s="35"/>
      <c r="I4" s="35"/>
      <c r="J4" s="35"/>
      <c r="K4" s="35"/>
    </row>
    <row r="5" spans="2:11">
      <c r="B5" s="925" t="s">
        <v>2611</v>
      </c>
      <c r="C5" s="231"/>
      <c r="D5" s="144" t="s">
        <v>363</v>
      </c>
      <c r="E5" s="144" t="s">
        <v>364</v>
      </c>
      <c r="F5" s="144" t="s">
        <v>365</v>
      </c>
      <c r="G5" s="144" t="s">
        <v>370</v>
      </c>
      <c r="H5" s="144" t="s">
        <v>371</v>
      </c>
      <c r="I5" s="144" t="s">
        <v>473</v>
      </c>
      <c r="J5" s="144" t="s">
        <v>474</v>
      </c>
      <c r="K5" s="144" t="s">
        <v>541</v>
      </c>
    </row>
    <row r="6" spans="2:11" ht="36" customHeight="1">
      <c r="B6" s="231"/>
      <c r="C6" s="231"/>
      <c r="D6" s="1124" t="s">
        <v>1048</v>
      </c>
      <c r="E6" s="1124"/>
      <c r="F6" s="1124"/>
      <c r="G6" s="1124"/>
      <c r="H6" s="1146" t="s">
        <v>979</v>
      </c>
      <c r="I6" s="1146"/>
      <c r="J6" s="1132" t="s">
        <v>1049</v>
      </c>
      <c r="K6" s="1132"/>
    </row>
    <row r="7" spans="2:11">
      <c r="B7" s="231"/>
      <c r="C7" s="231"/>
      <c r="D7" s="1146" t="s">
        <v>1050</v>
      </c>
      <c r="E7" s="1140" t="s">
        <v>1051</v>
      </c>
      <c r="F7" s="1140"/>
      <c r="G7" s="1140"/>
      <c r="H7" s="1124" t="s">
        <v>1052</v>
      </c>
      <c r="I7" s="1124" t="s">
        <v>1053</v>
      </c>
      <c r="J7" s="1147"/>
      <c r="K7" s="1124" t="s">
        <v>1054</v>
      </c>
    </row>
    <row r="8" spans="2:11" ht="66.75" customHeight="1">
      <c r="B8" s="231"/>
      <c r="C8" s="231"/>
      <c r="D8" s="1146"/>
      <c r="E8" s="896"/>
      <c r="F8" s="67" t="s">
        <v>1055</v>
      </c>
      <c r="G8" s="67" t="s">
        <v>1056</v>
      </c>
      <c r="H8" s="1124"/>
      <c r="I8" s="1124"/>
      <c r="J8" s="1148"/>
      <c r="K8" s="1124"/>
    </row>
    <row r="9" spans="2:11">
      <c r="B9" s="233" t="s">
        <v>991</v>
      </c>
      <c r="C9" s="164" t="s">
        <v>992</v>
      </c>
      <c r="D9" s="805">
        <v>0</v>
      </c>
      <c r="E9" s="805">
        <v>0</v>
      </c>
      <c r="F9" s="805">
        <v>0</v>
      </c>
      <c r="G9" s="515">
        <v>0</v>
      </c>
      <c r="H9" s="515">
        <v>0</v>
      </c>
      <c r="I9" s="515">
        <v>0</v>
      </c>
      <c r="J9" s="515">
        <v>0</v>
      </c>
      <c r="K9" s="515">
        <v>0</v>
      </c>
    </row>
    <row r="10" spans="2:11">
      <c r="B10" s="233" t="s">
        <v>805</v>
      </c>
      <c r="C10" s="164" t="s">
        <v>993</v>
      </c>
      <c r="D10" s="805">
        <v>4151.8718799999997</v>
      </c>
      <c r="E10" s="805">
        <v>791.55415700000003</v>
      </c>
      <c r="F10" s="805">
        <v>791.55415700000003</v>
      </c>
      <c r="G10" s="515">
        <v>787.56746399999997</v>
      </c>
      <c r="H10" s="515">
        <v>-66.395137000000005</v>
      </c>
      <c r="I10" s="515">
        <v>-92.732024999999993</v>
      </c>
      <c r="J10" s="515">
        <v>53.260914</v>
      </c>
      <c r="K10" s="515">
        <v>2.8547349999999998</v>
      </c>
    </row>
    <row r="11" spans="2:11">
      <c r="B11" s="234" t="s">
        <v>807</v>
      </c>
      <c r="C11" s="235" t="s">
        <v>994</v>
      </c>
      <c r="D11" s="805">
        <v>0</v>
      </c>
      <c r="E11" s="805">
        <v>0</v>
      </c>
      <c r="F11" s="805">
        <v>0</v>
      </c>
      <c r="G11" s="805">
        <v>0</v>
      </c>
      <c r="H11" s="805">
        <v>0</v>
      </c>
      <c r="I11" s="805">
        <v>0</v>
      </c>
      <c r="J11" s="515">
        <v>0</v>
      </c>
      <c r="K11" s="515">
        <v>0</v>
      </c>
    </row>
    <row r="12" spans="2:11">
      <c r="B12" s="234" t="s">
        <v>995</v>
      </c>
      <c r="C12" s="235" t="s">
        <v>996</v>
      </c>
      <c r="D12" s="805">
        <v>0</v>
      </c>
      <c r="E12" s="805">
        <v>0</v>
      </c>
      <c r="F12" s="805">
        <v>0</v>
      </c>
      <c r="G12" s="805">
        <v>0</v>
      </c>
      <c r="H12" s="805">
        <v>0</v>
      </c>
      <c r="I12" s="805">
        <v>0</v>
      </c>
      <c r="J12" s="515">
        <v>0</v>
      </c>
      <c r="K12" s="515">
        <v>0</v>
      </c>
    </row>
    <row r="13" spans="2:11">
      <c r="B13" s="234" t="s">
        <v>997</v>
      </c>
      <c r="C13" s="235" t="s">
        <v>998</v>
      </c>
      <c r="D13" s="805">
        <v>0</v>
      </c>
      <c r="E13" s="805">
        <v>0</v>
      </c>
      <c r="F13" s="805">
        <v>0</v>
      </c>
      <c r="G13" s="805">
        <v>0</v>
      </c>
      <c r="H13" s="805">
        <v>0</v>
      </c>
      <c r="I13" s="805">
        <v>0</v>
      </c>
      <c r="J13" s="515">
        <v>0</v>
      </c>
      <c r="K13" s="515">
        <v>0</v>
      </c>
    </row>
    <row r="14" spans="2:11">
      <c r="B14" s="234" t="s">
        <v>999</v>
      </c>
      <c r="C14" s="235" t="s">
        <v>1000</v>
      </c>
      <c r="D14" s="805">
        <v>0</v>
      </c>
      <c r="E14" s="805">
        <v>0</v>
      </c>
      <c r="F14" s="805">
        <v>0</v>
      </c>
      <c r="G14" s="805">
        <v>0</v>
      </c>
      <c r="H14" s="805">
        <v>0</v>
      </c>
      <c r="I14" s="805">
        <v>0</v>
      </c>
      <c r="J14" s="515">
        <v>0</v>
      </c>
      <c r="K14" s="515">
        <v>0</v>
      </c>
    </row>
    <row r="15" spans="2:11">
      <c r="B15" s="234" t="s">
        <v>1001</v>
      </c>
      <c r="C15" s="235" t="s">
        <v>1002</v>
      </c>
      <c r="D15" s="805">
        <v>1112.8041209999999</v>
      </c>
      <c r="E15" s="805">
        <v>589.63779799999998</v>
      </c>
      <c r="F15" s="805">
        <v>589.63779799999998</v>
      </c>
      <c r="G15" s="805">
        <v>589.63779799999998</v>
      </c>
      <c r="H15" s="805">
        <v>-43.834040000000002</v>
      </c>
      <c r="I15" s="805">
        <v>-76.847515999999999</v>
      </c>
      <c r="J15" s="515">
        <v>38.915075999999999</v>
      </c>
      <c r="K15" s="515">
        <v>2.1877620000000002</v>
      </c>
    </row>
    <row r="16" spans="2:11">
      <c r="B16" s="234" t="s">
        <v>1003</v>
      </c>
      <c r="C16" s="235" t="s">
        <v>1006</v>
      </c>
      <c r="D16" s="805">
        <v>3039.067759</v>
      </c>
      <c r="E16" s="805">
        <v>201.916359</v>
      </c>
      <c r="F16" s="805">
        <v>201.916359</v>
      </c>
      <c r="G16" s="805">
        <v>197.929666</v>
      </c>
      <c r="H16" s="805">
        <v>-22.561095999999999</v>
      </c>
      <c r="I16" s="805">
        <v>-15.884509</v>
      </c>
      <c r="J16" s="515">
        <v>14.345838000000001</v>
      </c>
      <c r="K16" s="515">
        <v>0.66697300000000004</v>
      </c>
    </row>
    <row r="17" spans="2:11">
      <c r="B17" s="233" t="s">
        <v>1005</v>
      </c>
      <c r="C17" s="164" t="s">
        <v>1057</v>
      </c>
      <c r="D17" s="805">
        <v>0</v>
      </c>
      <c r="E17" s="805">
        <v>0</v>
      </c>
      <c r="F17" s="805">
        <v>0</v>
      </c>
      <c r="G17" s="805">
        <v>0</v>
      </c>
      <c r="H17" s="805">
        <v>0</v>
      </c>
      <c r="I17" s="805">
        <v>0</v>
      </c>
      <c r="J17" s="515">
        <v>0</v>
      </c>
      <c r="K17" s="515">
        <v>0</v>
      </c>
    </row>
    <row r="18" spans="2:11">
      <c r="B18" s="233" t="s">
        <v>1007</v>
      </c>
      <c r="C18" s="164" t="s">
        <v>1058</v>
      </c>
      <c r="D18" s="805">
        <v>0</v>
      </c>
      <c r="E18" s="805">
        <v>0</v>
      </c>
      <c r="F18" s="805">
        <v>0</v>
      </c>
      <c r="G18" s="515">
        <v>0</v>
      </c>
      <c r="H18" s="515">
        <v>0</v>
      </c>
      <c r="I18" s="515">
        <v>0</v>
      </c>
      <c r="J18" s="515">
        <v>0</v>
      </c>
      <c r="K18" s="515">
        <v>0</v>
      </c>
    </row>
    <row r="19" spans="2:11">
      <c r="B19" s="246">
        <v>100</v>
      </c>
      <c r="C19" s="285" t="s">
        <v>368</v>
      </c>
      <c r="D19" s="805">
        <v>4151.8718799999997</v>
      </c>
      <c r="E19" s="805">
        <v>791.55415700000003</v>
      </c>
      <c r="F19" s="805">
        <v>791.55415700000003</v>
      </c>
      <c r="G19" s="515">
        <v>787.56746399999997</v>
      </c>
      <c r="H19" s="515">
        <v>-66.395137000000005</v>
      </c>
      <c r="I19" s="515">
        <v>-92.732024999999993</v>
      </c>
      <c r="J19" s="515">
        <v>53.260914</v>
      </c>
      <c r="K19" s="515">
        <v>2.8547349999999998</v>
      </c>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40625" defaultRowHeight="15"/>
  <cols>
    <col min="1" max="1" width="2.85546875" customWidth="1"/>
    <col min="2" max="2" width="4.28515625" customWidth="1"/>
    <col min="3" max="3" width="77.42578125" customWidth="1"/>
    <col min="4" max="4" width="14.28515625" customWidth="1"/>
  </cols>
  <sheetData>
    <row r="2" spans="2:4">
      <c r="B2" s="439" t="s">
        <v>1059</v>
      </c>
    </row>
    <row r="3" spans="2:4">
      <c r="B3" s="34"/>
    </row>
    <row r="4" spans="2:4" ht="15.75">
      <c r="B4" s="27"/>
      <c r="C4" s="35"/>
      <c r="D4" s="35"/>
    </row>
    <row r="5" spans="2:4">
      <c r="B5" s="231"/>
      <c r="C5" s="231"/>
      <c r="D5" s="144" t="s">
        <v>363</v>
      </c>
    </row>
    <row r="6" spans="2:4" ht="60" customHeight="1">
      <c r="B6" s="231"/>
      <c r="C6" s="231"/>
      <c r="D6" s="184" t="s">
        <v>1060</v>
      </c>
    </row>
    <row r="7" spans="2:4">
      <c r="B7" s="233" t="s">
        <v>805</v>
      </c>
      <c r="C7" s="164" t="s">
        <v>1061</v>
      </c>
      <c r="D7" s="205"/>
    </row>
    <row r="8" spans="2:4" ht="15" customHeight="1">
      <c r="B8" s="233" t="s">
        <v>807</v>
      </c>
      <c r="C8" s="164" t="s">
        <v>1062</v>
      </c>
      <c r="D8" s="205"/>
    </row>
    <row r="9" spans="2:4">
      <c r="B9" s="1149"/>
      <c r="C9" s="1149"/>
      <c r="D9" s="1149"/>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5" width="11.28515625" customWidth="1"/>
  </cols>
  <sheetData>
    <row r="2" spans="2:15">
      <c r="B2" s="439" t="s">
        <v>1063</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925"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row>
    <row r="6" spans="2:15">
      <c r="B6" s="231"/>
      <c r="C6" s="231"/>
      <c r="D6" s="1146" t="s">
        <v>978</v>
      </c>
      <c r="E6" s="1146"/>
      <c r="F6" s="1146"/>
      <c r="G6" s="1146"/>
      <c r="H6" s="1146"/>
      <c r="I6" s="1146"/>
      <c r="J6" s="1146"/>
      <c r="K6" s="1146"/>
      <c r="L6" s="1146"/>
      <c r="M6" s="1146"/>
      <c r="N6" s="1146"/>
      <c r="O6" s="1146"/>
    </row>
    <row r="7" spans="2:15">
      <c r="B7" s="231"/>
      <c r="C7" s="231"/>
      <c r="D7" s="1150" t="s">
        <v>982</v>
      </c>
      <c r="E7" s="1140"/>
      <c r="F7" s="1140"/>
      <c r="G7" s="1150" t="s">
        <v>983</v>
      </c>
      <c r="H7" s="1140"/>
      <c r="I7" s="1140"/>
      <c r="J7" s="1140"/>
      <c r="K7" s="1140"/>
      <c r="L7" s="1140"/>
      <c r="M7" s="1140"/>
      <c r="N7" s="1140"/>
      <c r="O7" s="1151"/>
    </row>
    <row r="8" spans="2:15">
      <c r="B8" s="1153"/>
      <c r="C8" s="1153"/>
      <c r="D8" s="1147"/>
      <c r="E8" s="1124" t="s">
        <v>1064</v>
      </c>
      <c r="F8" s="1124" t="s">
        <v>1065</v>
      </c>
      <c r="G8" s="1152"/>
      <c r="H8" s="1124" t="s">
        <v>1066</v>
      </c>
      <c r="I8" s="1124" t="s">
        <v>1067</v>
      </c>
      <c r="J8" s="1124" t="s">
        <v>1068</v>
      </c>
      <c r="K8" s="1124" t="s">
        <v>1069</v>
      </c>
      <c r="L8" s="1124" t="s">
        <v>1070</v>
      </c>
      <c r="M8" s="1124" t="s">
        <v>1071</v>
      </c>
      <c r="N8" s="1124" t="s">
        <v>1072</v>
      </c>
      <c r="O8" s="1124" t="s">
        <v>1055</v>
      </c>
    </row>
    <row r="9" spans="2:15">
      <c r="B9" s="1153"/>
      <c r="C9" s="1153"/>
      <c r="D9" s="1147"/>
      <c r="E9" s="1124"/>
      <c r="F9" s="1124"/>
      <c r="G9" s="1152"/>
      <c r="H9" s="1124"/>
      <c r="I9" s="1124"/>
      <c r="J9" s="1124"/>
      <c r="K9" s="1124"/>
      <c r="L9" s="1124"/>
      <c r="M9" s="1124"/>
      <c r="N9" s="1124"/>
      <c r="O9" s="1124"/>
    </row>
    <row r="10" spans="2:15" ht="39" customHeight="1">
      <c r="B10" s="231"/>
      <c r="C10" s="231"/>
      <c r="D10" s="815"/>
      <c r="E10" s="1124"/>
      <c r="F10" s="1124"/>
      <c r="G10" s="1152"/>
      <c r="H10" s="1124"/>
      <c r="I10" s="1124"/>
      <c r="J10" s="1124"/>
      <c r="K10" s="1124"/>
      <c r="L10" s="1124"/>
      <c r="M10" s="1124"/>
      <c r="N10" s="1124"/>
      <c r="O10" s="1124"/>
    </row>
    <row r="11" spans="2:15">
      <c r="B11" s="233" t="s">
        <v>991</v>
      </c>
      <c r="C11" s="164" t="s">
        <v>992</v>
      </c>
      <c r="D11" s="493">
        <v>1641.7344780000001</v>
      </c>
      <c r="E11" s="493">
        <v>1641.7344780000001</v>
      </c>
      <c r="F11" s="493">
        <v>0</v>
      </c>
      <c r="G11" s="493">
        <v>0</v>
      </c>
      <c r="H11" s="493">
        <v>0</v>
      </c>
      <c r="I11" s="493">
        <v>0</v>
      </c>
      <c r="J11" s="493">
        <v>0</v>
      </c>
      <c r="K11" s="493">
        <v>0</v>
      </c>
      <c r="L11" s="493">
        <v>0</v>
      </c>
      <c r="M11" s="493">
        <v>0</v>
      </c>
      <c r="N11" s="493">
        <v>0</v>
      </c>
      <c r="O11" s="493">
        <v>0</v>
      </c>
    </row>
    <row r="12" spans="2:15">
      <c r="B12" s="233" t="s">
        <v>805</v>
      </c>
      <c r="C12" s="164" t="s">
        <v>993</v>
      </c>
      <c r="D12" s="493">
        <v>205834.31744099999</v>
      </c>
      <c r="E12" s="493">
        <v>204406.277799</v>
      </c>
      <c r="F12" s="493">
        <v>1428.039642</v>
      </c>
      <c r="G12" s="493">
        <v>1992.671171</v>
      </c>
      <c r="H12" s="493">
        <v>1428.039642</v>
      </c>
      <c r="I12" s="493">
        <v>116.989688</v>
      </c>
      <c r="J12" s="493">
        <v>268.18637999999999</v>
      </c>
      <c r="K12" s="493">
        <v>129.03731300000001</v>
      </c>
      <c r="L12" s="493">
        <v>41.172797000000003</v>
      </c>
      <c r="M12" s="493">
        <v>8.4429230000000004</v>
      </c>
      <c r="N12" s="493">
        <v>0.80242800000000003</v>
      </c>
      <c r="O12" s="493">
        <v>1992.671171</v>
      </c>
    </row>
    <row r="13" spans="2:15">
      <c r="B13" s="234" t="s">
        <v>807</v>
      </c>
      <c r="C13" s="235" t="s">
        <v>994</v>
      </c>
      <c r="D13" s="493">
        <v>0</v>
      </c>
      <c r="E13" s="493">
        <v>0</v>
      </c>
      <c r="F13" s="493">
        <v>0</v>
      </c>
      <c r="G13" s="493">
        <v>0</v>
      </c>
      <c r="H13" s="493">
        <v>0</v>
      </c>
      <c r="I13" s="493">
        <v>0</v>
      </c>
      <c r="J13" s="493">
        <v>0</v>
      </c>
      <c r="K13" s="493">
        <v>0</v>
      </c>
      <c r="L13" s="493">
        <v>0</v>
      </c>
      <c r="M13" s="493">
        <v>0</v>
      </c>
      <c r="N13" s="493">
        <v>0</v>
      </c>
      <c r="O13" s="493">
        <v>0</v>
      </c>
    </row>
    <row r="14" spans="2:15">
      <c r="B14" s="234" t="s">
        <v>995</v>
      </c>
      <c r="C14" s="235" t="s">
        <v>996</v>
      </c>
      <c r="D14" s="493">
        <v>547.35684600000002</v>
      </c>
      <c r="E14" s="493">
        <v>546.09521500000005</v>
      </c>
      <c r="F14" s="493">
        <v>1.2616309999999999</v>
      </c>
      <c r="G14" s="493">
        <v>0</v>
      </c>
      <c r="H14" s="493">
        <v>0</v>
      </c>
      <c r="I14" s="493">
        <v>0</v>
      </c>
      <c r="J14" s="493">
        <v>0</v>
      </c>
      <c r="K14" s="493">
        <v>0</v>
      </c>
      <c r="L14" s="493">
        <v>0</v>
      </c>
      <c r="M14" s="493">
        <v>0</v>
      </c>
      <c r="N14" s="493">
        <v>0</v>
      </c>
      <c r="O14" s="493">
        <v>0</v>
      </c>
    </row>
    <row r="15" spans="2:15">
      <c r="B15" s="234" t="s">
        <v>997</v>
      </c>
      <c r="C15" s="235" t="s">
        <v>998</v>
      </c>
      <c r="D15" s="493">
        <v>2551.158242</v>
      </c>
      <c r="E15" s="493">
        <v>2551.158242</v>
      </c>
      <c r="F15" s="493">
        <v>0</v>
      </c>
      <c r="G15" s="493">
        <v>0</v>
      </c>
      <c r="H15" s="493">
        <v>0</v>
      </c>
      <c r="I15" s="493">
        <v>0</v>
      </c>
      <c r="J15" s="493">
        <v>0</v>
      </c>
      <c r="K15" s="493">
        <v>0</v>
      </c>
      <c r="L15" s="493">
        <v>0</v>
      </c>
      <c r="M15" s="493">
        <v>0</v>
      </c>
      <c r="N15" s="493">
        <v>0</v>
      </c>
      <c r="O15" s="493">
        <v>0</v>
      </c>
    </row>
    <row r="16" spans="2:15">
      <c r="B16" s="234" t="s">
        <v>999</v>
      </c>
      <c r="C16" s="235" t="s">
        <v>1000</v>
      </c>
      <c r="D16" s="493">
        <v>822.83413499999995</v>
      </c>
      <c r="E16" s="493">
        <v>822.28887999999995</v>
      </c>
      <c r="F16" s="493">
        <v>0.54525500000000005</v>
      </c>
      <c r="G16" s="493">
        <v>0</v>
      </c>
      <c r="H16" s="493">
        <v>0</v>
      </c>
      <c r="I16" s="493">
        <v>0</v>
      </c>
      <c r="J16" s="493">
        <v>0</v>
      </c>
      <c r="K16" s="493">
        <v>0</v>
      </c>
      <c r="L16" s="493">
        <v>0</v>
      </c>
      <c r="M16" s="493">
        <v>0</v>
      </c>
      <c r="N16" s="493">
        <v>0</v>
      </c>
      <c r="O16" s="493">
        <v>0</v>
      </c>
    </row>
    <row r="17" spans="2:15">
      <c r="B17" s="234" t="s">
        <v>1001</v>
      </c>
      <c r="C17" s="235" t="s">
        <v>1002</v>
      </c>
      <c r="D17" s="493">
        <v>46890.887060000001</v>
      </c>
      <c r="E17" s="493">
        <v>45789.562203000001</v>
      </c>
      <c r="F17" s="493">
        <v>1101.3248570000001</v>
      </c>
      <c r="G17" s="493">
        <v>1529.915076</v>
      </c>
      <c r="H17" s="493">
        <v>1239.2677229999999</v>
      </c>
      <c r="I17" s="493">
        <v>42.431241999999997</v>
      </c>
      <c r="J17" s="493">
        <v>182.87412900000001</v>
      </c>
      <c r="K17" s="493">
        <v>64.224562000000006</v>
      </c>
      <c r="L17" s="493">
        <v>0.169963</v>
      </c>
      <c r="M17" s="493">
        <v>0.94745699999999999</v>
      </c>
      <c r="N17" s="493">
        <v>0</v>
      </c>
      <c r="O17" s="493">
        <v>1529.915076</v>
      </c>
    </row>
    <row r="18" spans="2:15">
      <c r="B18" s="234" t="s">
        <v>1003</v>
      </c>
      <c r="C18" s="235" t="s">
        <v>1073</v>
      </c>
      <c r="D18" s="493">
        <v>36759.264590999999</v>
      </c>
      <c r="E18" s="493">
        <v>36711.735411000001</v>
      </c>
      <c r="F18" s="493">
        <v>47.529179999999997</v>
      </c>
      <c r="G18" s="493">
        <v>715.59911699999998</v>
      </c>
      <c r="H18" s="493">
        <v>573.64106200000003</v>
      </c>
      <c r="I18" s="493">
        <v>20.152042000000002</v>
      </c>
      <c r="J18" s="493">
        <v>91.235022000000001</v>
      </c>
      <c r="K18" s="493">
        <v>30.012281000000002</v>
      </c>
      <c r="L18" s="493">
        <v>8.4982000000000002E-2</v>
      </c>
      <c r="M18" s="493">
        <v>0.47372799999999998</v>
      </c>
      <c r="N18" s="493">
        <v>0</v>
      </c>
      <c r="O18" s="493">
        <v>715.59911699999998</v>
      </c>
    </row>
    <row r="19" spans="2:15">
      <c r="B19" s="234" t="s">
        <v>1005</v>
      </c>
      <c r="C19" s="235" t="s">
        <v>1006</v>
      </c>
      <c r="D19" s="493">
        <v>155022.08115799999</v>
      </c>
      <c r="E19" s="493">
        <v>154697.173259</v>
      </c>
      <c r="F19" s="493">
        <v>324.90789899999999</v>
      </c>
      <c r="G19" s="493">
        <v>462.75609500000002</v>
      </c>
      <c r="H19" s="493">
        <v>188.771919</v>
      </c>
      <c r="I19" s="493">
        <v>74.558446000000004</v>
      </c>
      <c r="J19" s="493">
        <v>85.312251000000003</v>
      </c>
      <c r="K19" s="493">
        <v>64.812751000000006</v>
      </c>
      <c r="L19" s="493">
        <v>41.002834</v>
      </c>
      <c r="M19" s="493">
        <v>7.4954660000000004</v>
      </c>
      <c r="N19" s="493">
        <v>0.80242800000000003</v>
      </c>
      <c r="O19" s="493">
        <v>462.75609500000002</v>
      </c>
    </row>
    <row r="20" spans="2:15">
      <c r="B20" s="233" t="s">
        <v>1007</v>
      </c>
      <c r="C20" s="164" t="s">
        <v>1008</v>
      </c>
      <c r="D20" s="493">
        <v>37393.305009000003</v>
      </c>
      <c r="E20" s="493">
        <v>37393.305009000003</v>
      </c>
      <c r="F20" s="493">
        <v>0</v>
      </c>
      <c r="G20" s="493">
        <v>0</v>
      </c>
      <c r="H20" s="493">
        <v>0</v>
      </c>
      <c r="I20" s="493">
        <v>0</v>
      </c>
      <c r="J20" s="493">
        <v>0</v>
      </c>
      <c r="K20" s="493">
        <v>0</v>
      </c>
      <c r="L20" s="493">
        <v>0</v>
      </c>
      <c r="M20" s="493">
        <v>0</v>
      </c>
      <c r="N20" s="493">
        <v>0</v>
      </c>
      <c r="O20" s="493">
        <v>0</v>
      </c>
    </row>
    <row r="21" spans="2:15">
      <c r="B21" s="234" t="s">
        <v>1009</v>
      </c>
      <c r="C21" s="235" t="s">
        <v>994</v>
      </c>
      <c r="D21" s="493">
        <v>94.815089</v>
      </c>
      <c r="E21" s="493">
        <v>94.815089</v>
      </c>
      <c r="F21" s="493">
        <v>0</v>
      </c>
      <c r="G21" s="493">
        <v>0</v>
      </c>
      <c r="H21" s="493">
        <v>0</v>
      </c>
      <c r="I21" s="493">
        <v>0</v>
      </c>
      <c r="J21" s="493">
        <v>0</v>
      </c>
      <c r="K21" s="493">
        <v>0</v>
      </c>
      <c r="L21" s="493">
        <v>0</v>
      </c>
      <c r="M21" s="493">
        <v>0</v>
      </c>
      <c r="N21" s="493">
        <v>0</v>
      </c>
      <c r="O21" s="493">
        <v>0</v>
      </c>
    </row>
    <row r="22" spans="2:15">
      <c r="B22" s="234" t="s">
        <v>1010</v>
      </c>
      <c r="C22" s="235" t="s">
        <v>996</v>
      </c>
      <c r="D22" s="493">
        <v>9410.7555429999993</v>
      </c>
      <c r="E22" s="493">
        <v>9410.7555429999993</v>
      </c>
      <c r="F22" s="493">
        <v>0</v>
      </c>
      <c r="G22" s="493">
        <v>0</v>
      </c>
      <c r="H22" s="493">
        <v>0</v>
      </c>
      <c r="I22" s="493">
        <v>0</v>
      </c>
      <c r="J22" s="493">
        <v>0</v>
      </c>
      <c r="K22" s="493">
        <v>0</v>
      </c>
      <c r="L22" s="493">
        <v>0</v>
      </c>
      <c r="M22" s="493">
        <v>0</v>
      </c>
      <c r="N22" s="493">
        <v>0</v>
      </c>
      <c r="O22" s="493">
        <v>0</v>
      </c>
    </row>
    <row r="23" spans="2:15">
      <c r="B23" s="234" t="s">
        <v>1011</v>
      </c>
      <c r="C23" s="235" t="s">
        <v>998</v>
      </c>
      <c r="D23" s="493">
        <v>27390.513217</v>
      </c>
      <c r="E23" s="493">
        <v>27390.513217</v>
      </c>
      <c r="F23" s="493">
        <v>0</v>
      </c>
      <c r="G23" s="493">
        <v>0</v>
      </c>
      <c r="H23" s="493">
        <v>0</v>
      </c>
      <c r="I23" s="493">
        <v>0</v>
      </c>
      <c r="J23" s="493">
        <v>0</v>
      </c>
      <c r="K23" s="493">
        <v>0</v>
      </c>
      <c r="L23" s="493">
        <v>0</v>
      </c>
      <c r="M23" s="493">
        <v>0</v>
      </c>
      <c r="N23" s="493">
        <v>0</v>
      </c>
      <c r="O23" s="493">
        <v>0</v>
      </c>
    </row>
    <row r="24" spans="2:15">
      <c r="B24" s="234" t="s">
        <v>1012</v>
      </c>
      <c r="C24" s="235" t="s">
        <v>1000</v>
      </c>
      <c r="D24" s="493">
        <v>141.53960000000001</v>
      </c>
      <c r="E24" s="493">
        <v>141.53960000000001</v>
      </c>
      <c r="F24" s="493">
        <v>0</v>
      </c>
      <c r="G24" s="493">
        <v>0</v>
      </c>
      <c r="H24" s="493">
        <v>0</v>
      </c>
      <c r="I24" s="493">
        <v>0</v>
      </c>
      <c r="J24" s="493">
        <v>0</v>
      </c>
      <c r="K24" s="493">
        <v>0</v>
      </c>
      <c r="L24" s="493">
        <v>0</v>
      </c>
      <c r="M24" s="493">
        <v>0</v>
      </c>
      <c r="N24" s="493">
        <v>0</v>
      </c>
      <c r="O24" s="493">
        <v>0</v>
      </c>
    </row>
    <row r="25" spans="2:15">
      <c r="B25" s="234" t="s">
        <v>1013</v>
      </c>
      <c r="C25" s="235" t="s">
        <v>1002</v>
      </c>
      <c r="D25" s="493">
        <v>355.68155999999999</v>
      </c>
      <c r="E25" s="493">
        <v>355.68155999999999</v>
      </c>
      <c r="F25" s="493">
        <v>0</v>
      </c>
      <c r="G25" s="493">
        <v>0</v>
      </c>
      <c r="H25" s="493">
        <v>0</v>
      </c>
      <c r="I25" s="493">
        <v>0</v>
      </c>
      <c r="J25" s="493">
        <v>0</v>
      </c>
      <c r="K25" s="493">
        <v>0</v>
      </c>
      <c r="L25" s="493">
        <v>0</v>
      </c>
      <c r="M25" s="493">
        <v>0</v>
      </c>
      <c r="N25" s="493">
        <v>0</v>
      </c>
      <c r="O25" s="493">
        <v>0</v>
      </c>
    </row>
    <row r="26" spans="2:15">
      <c r="B26" s="233" t="s">
        <v>1014</v>
      </c>
      <c r="C26" s="164" t="s">
        <v>1015</v>
      </c>
      <c r="D26" s="493">
        <v>7331.5999769999999</v>
      </c>
      <c r="E26" s="817"/>
      <c r="F26" s="817"/>
      <c r="G26" s="493">
        <v>0</v>
      </c>
      <c r="H26" s="817"/>
      <c r="I26" s="817"/>
      <c r="J26" s="817"/>
      <c r="K26" s="817"/>
      <c r="L26" s="817"/>
      <c r="M26" s="817"/>
      <c r="N26" s="817"/>
      <c r="O26" s="493">
        <v>0</v>
      </c>
    </row>
    <row r="27" spans="2:15">
      <c r="B27" s="234" t="s">
        <v>1016</v>
      </c>
      <c r="C27" s="235" t="s">
        <v>994</v>
      </c>
      <c r="D27" s="493">
        <v>0</v>
      </c>
      <c r="E27" s="817"/>
      <c r="F27" s="817"/>
      <c r="G27" s="493">
        <v>0</v>
      </c>
      <c r="H27" s="817"/>
      <c r="I27" s="817"/>
      <c r="J27" s="817"/>
      <c r="K27" s="817"/>
      <c r="L27" s="817"/>
      <c r="M27" s="817"/>
      <c r="N27" s="817"/>
      <c r="O27" s="493">
        <v>0</v>
      </c>
    </row>
    <row r="28" spans="2:15">
      <c r="B28" s="234" t="s">
        <v>1017</v>
      </c>
      <c r="C28" s="235" t="s">
        <v>996</v>
      </c>
      <c r="D28" s="493">
        <v>0</v>
      </c>
      <c r="E28" s="817"/>
      <c r="F28" s="817"/>
      <c r="G28" s="493">
        <v>0</v>
      </c>
      <c r="H28" s="817"/>
      <c r="I28" s="817"/>
      <c r="J28" s="817"/>
      <c r="K28" s="817"/>
      <c r="L28" s="817"/>
      <c r="M28" s="817"/>
      <c r="N28" s="817"/>
      <c r="O28" s="493">
        <v>0</v>
      </c>
    </row>
    <row r="29" spans="2:15">
      <c r="B29" s="234" t="s">
        <v>1018</v>
      </c>
      <c r="C29" s="235" t="s">
        <v>998</v>
      </c>
      <c r="D29" s="493">
        <v>4081.010464</v>
      </c>
      <c r="E29" s="817"/>
      <c r="F29" s="817"/>
      <c r="G29" s="493">
        <v>0</v>
      </c>
      <c r="H29" s="817"/>
      <c r="I29" s="817"/>
      <c r="J29" s="817"/>
      <c r="K29" s="817"/>
      <c r="L29" s="817"/>
      <c r="M29" s="817"/>
      <c r="N29" s="817"/>
      <c r="O29" s="493">
        <v>0</v>
      </c>
    </row>
    <row r="30" spans="2:15">
      <c r="B30" s="234" t="s">
        <v>1019</v>
      </c>
      <c r="C30" s="235" t="s">
        <v>1000</v>
      </c>
      <c r="D30" s="493">
        <v>0.98182899999999995</v>
      </c>
      <c r="E30" s="817"/>
      <c r="F30" s="817"/>
      <c r="G30" s="493">
        <v>0</v>
      </c>
      <c r="H30" s="817"/>
      <c r="I30" s="817"/>
      <c r="J30" s="817"/>
      <c r="K30" s="817"/>
      <c r="L30" s="817"/>
      <c r="M30" s="817"/>
      <c r="N30" s="817"/>
      <c r="O30" s="493">
        <v>0</v>
      </c>
    </row>
    <row r="31" spans="2:15">
      <c r="B31" s="234" t="s">
        <v>1020</v>
      </c>
      <c r="C31" s="235" t="s">
        <v>1002</v>
      </c>
      <c r="D31" s="493">
        <v>74.911089000000004</v>
      </c>
      <c r="E31" s="817"/>
      <c r="F31" s="817"/>
      <c r="G31" s="493">
        <v>0</v>
      </c>
      <c r="H31" s="817"/>
      <c r="I31" s="817"/>
      <c r="J31" s="817"/>
      <c r="K31" s="817"/>
      <c r="L31" s="817"/>
      <c r="M31" s="817"/>
      <c r="N31" s="817"/>
      <c r="O31" s="493">
        <v>0</v>
      </c>
    </row>
    <row r="32" spans="2:15">
      <c r="B32" s="234" t="s">
        <v>1021</v>
      </c>
      <c r="C32" s="235" t="s">
        <v>1006</v>
      </c>
      <c r="D32" s="493">
        <v>3174.6965949999999</v>
      </c>
      <c r="E32" s="817"/>
      <c r="F32" s="817"/>
      <c r="G32" s="493">
        <v>0</v>
      </c>
      <c r="H32" s="817"/>
      <c r="I32" s="817"/>
      <c r="J32" s="817"/>
      <c r="K32" s="817"/>
      <c r="L32" s="817"/>
      <c r="M32" s="817"/>
      <c r="N32" s="817"/>
      <c r="O32" s="493">
        <v>0</v>
      </c>
    </row>
    <row r="33" spans="2:15">
      <c r="B33" s="246" t="s">
        <v>1022</v>
      </c>
      <c r="C33" s="285" t="s">
        <v>368</v>
      </c>
      <c r="D33" s="492">
        <v>252200.956905</v>
      </c>
      <c r="E33" s="492">
        <v>243441.317286</v>
      </c>
      <c r="F33" s="492">
        <v>1428.039642</v>
      </c>
      <c r="G33" s="492">
        <v>1992.671171</v>
      </c>
      <c r="H33" s="492">
        <v>1428.039642</v>
      </c>
      <c r="I33" s="492">
        <v>116.989688</v>
      </c>
      <c r="J33" s="492">
        <v>268.18637999999999</v>
      </c>
      <c r="K33" s="492">
        <v>129.03731300000001</v>
      </c>
      <c r="L33" s="492">
        <v>41.172797000000003</v>
      </c>
      <c r="M33" s="492">
        <v>8.4429230000000004</v>
      </c>
      <c r="N33" s="492">
        <v>0.80242800000000003</v>
      </c>
      <c r="O33" s="492">
        <v>1992.671171</v>
      </c>
    </row>
  </sheetData>
  <mergeCells count="17">
    <mergeCell ref="B8:B9"/>
    <mergeCell ref="C8:C9"/>
    <mergeCell ref="D8:D9"/>
    <mergeCell ref="E8:E10"/>
    <mergeCell ref="F8:F10"/>
    <mergeCell ref="N8:N10"/>
    <mergeCell ref="D6:O6"/>
    <mergeCell ref="D7:F7"/>
    <mergeCell ref="G7:O7"/>
    <mergeCell ref="G8:G10"/>
    <mergeCell ref="H8:H10"/>
    <mergeCell ref="O8:O10"/>
    <mergeCell ref="I8:I10"/>
    <mergeCell ref="J8:J10"/>
    <mergeCell ref="K8:K10"/>
    <mergeCell ref="M8:M10"/>
    <mergeCell ref="L8:L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40625" defaultRowHeight="15"/>
  <cols>
    <col min="1" max="1" width="2.85546875" customWidth="1"/>
    <col min="2" max="2" width="4.28515625" customWidth="1"/>
    <col min="3" max="3" width="34.5703125" customWidth="1"/>
    <col min="4" max="10" width="14.28515625" customWidth="1"/>
  </cols>
  <sheetData>
    <row r="2" spans="2:10">
      <c r="B2" s="439" t="s">
        <v>1074</v>
      </c>
    </row>
    <row r="3" spans="2:10" ht="15" customHeight="1">
      <c r="B3" s="27"/>
      <c r="C3" s="35"/>
      <c r="D3" s="35"/>
      <c r="E3" s="35"/>
      <c r="H3" s="35"/>
      <c r="I3" s="35"/>
      <c r="J3" s="40"/>
    </row>
    <row r="4" spans="2:10" ht="14.25" customHeight="1">
      <c r="B4" s="27"/>
      <c r="C4" s="35"/>
      <c r="D4" s="35"/>
      <c r="E4" s="35"/>
      <c r="F4" s="1156"/>
      <c r="G4" s="1156"/>
      <c r="H4" s="35"/>
      <c r="I4" s="35"/>
      <c r="J4" s="40"/>
    </row>
    <row r="5" spans="2:10">
      <c r="B5" s="231"/>
      <c r="C5" s="231"/>
      <c r="D5" s="144" t="s">
        <v>363</v>
      </c>
      <c r="E5" s="144" t="s">
        <v>364</v>
      </c>
      <c r="F5" s="144" t="s">
        <v>365</v>
      </c>
      <c r="G5" s="144" t="s">
        <v>370</v>
      </c>
      <c r="H5" s="144" t="s">
        <v>371</v>
      </c>
      <c r="I5" s="144" t="s">
        <v>1075</v>
      </c>
      <c r="J5" s="144" t="s">
        <v>474</v>
      </c>
    </row>
    <row r="6" spans="2:10" ht="84" customHeight="1">
      <c r="B6" s="231"/>
      <c r="C6" s="231"/>
      <c r="D6" s="1157" t="s">
        <v>1076</v>
      </c>
      <c r="E6" s="1158"/>
      <c r="F6" s="1158"/>
      <c r="G6" s="1159"/>
      <c r="H6" s="1154" t="s">
        <v>1077</v>
      </c>
      <c r="I6" s="1154" t="s">
        <v>1078</v>
      </c>
      <c r="J6" s="1154" t="s">
        <v>1079</v>
      </c>
    </row>
    <row r="7" spans="2:10" ht="34.5" customHeight="1">
      <c r="B7" s="231"/>
      <c r="C7" s="231"/>
      <c r="D7" s="540"/>
      <c r="E7" s="1157" t="s">
        <v>1080</v>
      </c>
      <c r="F7" s="1159"/>
      <c r="G7" s="1162" t="s">
        <v>1081</v>
      </c>
      <c r="H7" s="1155"/>
      <c r="I7" s="1155"/>
      <c r="J7" s="1155"/>
    </row>
    <row r="8" spans="2:10">
      <c r="B8" s="231"/>
      <c r="C8" s="231"/>
      <c r="D8" s="542"/>
      <c r="E8" s="1160"/>
      <c r="F8" s="1098" t="s">
        <v>1055</v>
      </c>
      <c r="G8" s="1163"/>
      <c r="H8" s="1160"/>
      <c r="I8" s="1155"/>
      <c r="J8" s="1155"/>
    </row>
    <row r="9" spans="2:10">
      <c r="B9" s="231"/>
      <c r="C9" s="231"/>
      <c r="D9" s="543"/>
      <c r="E9" s="1161"/>
      <c r="F9" s="1098"/>
      <c r="G9" s="1164"/>
      <c r="H9" s="1161"/>
      <c r="I9" s="1104"/>
      <c r="J9" s="1104"/>
    </row>
    <row r="10" spans="2:10">
      <c r="B10" s="246" t="s">
        <v>805</v>
      </c>
      <c r="C10" s="236" t="s">
        <v>1082</v>
      </c>
      <c r="D10" s="247"/>
      <c r="E10" s="247"/>
      <c r="F10" s="247"/>
      <c r="G10" s="247"/>
      <c r="H10" s="247"/>
      <c r="I10" s="248"/>
      <c r="J10" s="420"/>
    </row>
    <row r="11" spans="2:10">
      <c r="B11" s="234" t="s">
        <v>807</v>
      </c>
      <c r="C11" s="249" t="s">
        <v>1083</v>
      </c>
      <c r="D11" s="164"/>
      <c r="E11" s="164"/>
      <c r="F11" s="164"/>
      <c r="G11" s="164"/>
      <c r="H11" s="164"/>
      <c r="I11" s="250"/>
      <c r="J11" s="421"/>
    </row>
    <row r="12" spans="2:10">
      <c r="B12" s="234" t="s">
        <v>995</v>
      </c>
      <c r="C12" s="249" t="s">
        <v>1084</v>
      </c>
      <c r="D12" s="164"/>
      <c r="E12" s="164"/>
      <c r="F12" s="164"/>
      <c r="G12" s="164"/>
      <c r="H12" s="164"/>
      <c r="I12" s="250"/>
      <c r="J12" s="421"/>
    </row>
    <row r="13" spans="2:10">
      <c r="B13" s="234" t="s">
        <v>997</v>
      </c>
      <c r="C13" s="249" t="s">
        <v>1085</v>
      </c>
      <c r="D13" s="164"/>
      <c r="E13" s="164"/>
      <c r="F13" s="164"/>
      <c r="G13" s="164"/>
      <c r="H13" s="164"/>
      <c r="I13" s="250"/>
      <c r="J13" s="421"/>
    </row>
    <row r="14" spans="2:10">
      <c r="B14" s="234" t="s">
        <v>999</v>
      </c>
      <c r="C14" s="249" t="s">
        <v>1086</v>
      </c>
      <c r="D14" s="164"/>
      <c r="E14" s="164"/>
      <c r="F14" s="164"/>
      <c r="G14" s="164"/>
      <c r="H14" s="164"/>
      <c r="I14" s="250"/>
      <c r="J14" s="421"/>
    </row>
    <row r="15" spans="2:10">
      <c r="B15" s="234" t="s">
        <v>1001</v>
      </c>
      <c r="C15" s="249" t="s">
        <v>1087</v>
      </c>
      <c r="D15" s="164"/>
      <c r="E15" s="164"/>
      <c r="F15" s="164"/>
      <c r="G15" s="164"/>
      <c r="H15" s="164"/>
      <c r="I15" s="250"/>
      <c r="J15" s="421"/>
    </row>
    <row r="16" spans="2:10">
      <c r="B16" s="234" t="s">
        <v>1003</v>
      </c>
      <c r="C16" s="249" t="s">
        <v>1088</v>
      </c>
      <c r="D16" s="164"/>
      <c r="E16" s="164"/>
      <c r="F16" s="164"/>
      <c r="G16" s="164"/>
      <c r="H16" s="164"/>
      <c r="I16" s="250"/>
      <c r="J16" s="421"/>
    </row>
    <row r="17" spans="2:10">
      <c r="B17" s="234" t="s">
        <v>1005</v>
      </c>
      <c r="C17" s="236" t="s">
        <v>1015</v>
      </c>
      <c r="D17" s="247"/>
      <c r="E17" s="247"/>
      <c r="F17" s="247"/>
      <c r="G17" s="248"/>
      <c r="H17" s="248"/>
      <c r="I17" s="247"/>
      <c r="J17" s="248"/>
    </row>
    <row r="18" spans="2:10">
      <c r="B18" s="233" t="s">
        <v>1007</v>
      </c>
      <c r="C18" s="249" t="s">
        <v>1083</v>
      </c>
      <c r="D18" s="164"/>
      <c r="E18" s="164"/>
      <c r="F18" s="164"/>
      <c r="G18" s="250"/>
      <c r="H18" s="250"/>
      <c r="I18" s="164"/>
      <c r="J18" s="248"/>
    </row>
    <row r="19" spans="2:10">
      <c r="B19" s="234" t="s">
        <v>1009</v>
      </c>
      <c r="C19" s="249" t="s">
        <v>1084</v>
      </c>
      <c r="D19" s="164"/>
      <c r="E19" s="164"/>
      <c r="F19" s="164"/>
      <c r="G19" s="250"/>
      <c r="H19" s="250"/>
      <c r="I19" s="164"/>
      <c r="J19" s="248"/>
    </row>
    <row r="20" spans="2:10">
      <c r="B20" s="234" t="s">
        <v>1010</v>
      </c>
      <c r="C20" s="249" t="s">
        <v>1085</v>
      </c>
      <c r="D20" s="164"/>
      <c r="E20" s="164"/>
      <c r="F20" s="164"/>
      <c r="G20" s="250"/>
      <c r="H20" s="250"/>
      <c r="I20" s="164"/>
      <c r="J20" s="248"/>
    </row>
    <row r="21" spans="2:10">
      <c r="B21" s="234" t="s">
        <v>1011</v>
      </c>
      <c r="C21" s="249" t="s">
        <v>1086</v>
      </c>
      <c r="D21" s="164"/>
      <c r="E21" s="164"/>
      <c r="F21" s="164"/>
      <c r="G21" s="250"/>
      <c r="H21" s="250"/>
      <c r="I21" s="164"/>
      <c r="J21" s="248"/>
    </row>
    <row r="22" spans="2:10">
      <c r="B22" s="234" t="s">
        <v>1012</v>
      </c>
      <c r="C22" s="249" t="s">
        <v>1087</v>
      </c>
      <c r="D22" s="164"/>
      <c r="E22" s="164"/>
      <c r="F22" s="164"/>
      <c r="G22" s="250"/>
      <c r="H22" s="250"/>
      <c r="I22" s="164"/>
      <c r="J22" s="248"/>
    </row>
    <row r="23" spans="2:10">
      <c r="B23" s="234" t="s">
        <v>1013</v>
      </c>
      <c r="C23" s="249" t="s">
        <v>1088</v>
      </c>
      <c r="D23" s="164"/>
      <c r="E23" s="164"/>
      <c r="F23" s="164"/>
      <c r="G23" s="250"/>
      <c r="H23" s="250"/>
      <c r="I23" s="164"/>
      <c r="J23" s="248"/>
    </row>
    <row r="24" spans="2:10">
      <c r="B24" s="246" t="s">
        <v>1014</v>
      </c>
      <c r="C24" s="285" t="s">
        <v>368</v>
      </c>
      <c r="D24" s="164"/>
      <c r="E24" s="164"/>
      <c r="F24" s="164"/>
      <c r="G24" s="164"/>
      <c r="H24" s="164"/>
      <c r="I24" s="164"/>
      <c r="J24" s="419"/>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1.28515625" bestFit="1" customWidth="1"/>
    <col min="4" max="9" width="14.42578125" customWidth="1"/>
  </cols>
  <sheetData>
    <row r="2" spans="2:9">
      <c r="B2" s="439" t="s">
        <v>1089</v>
      </c>
    </row>
    <row r="3" spans="2:9" ht="15.75">
      <c r="B3" s="27"/>
      <c r="C3" s="35"/>
      <c r="D3" s="35"/>
      <c r="E3" s="1156"/>
      <c r="F3" s="1156"/>
      <c r="G3" s="35"/>
      <c r="H3" s="35"/>
      <c r="I3" s="35"/>
    </row>
    <row r="4" spans="2:9" ht="15.75">
      <c r="B4" s="27"/>
      <c r="C4" s="35"/>
      <c r="D4" s="35"/>
      <c r="E4" s="35"/>
      <c r="F4" s="35"/>
      <c r="G4" s="35"/>
      <c r="H4" s="35"/>
      <c r="I4" s="35"/>
    </row>
    <row r="5" spans="2:9">
      <c r="B5" s="925" t="s">
        <v>2611</v>
      </c>
      <c r="C5" s="231"/>
      <c r="D5" s="144" t="s">
        <v>363</v>
      </c>
      <c r="E5" s="144" t="s">
        <v>364</v>
      </c>
      <c r="F5" s="144" t="s">
        <v>365</v>
      </c>
      <c r="G5" s="144" t="s">
        <v>370</v>
      </c>
      <c r="H5" s="144" t="s">
        <v>371</v>
      </c>
      <c r="I5" s="144" t="s">
        <v>473</v>
      </c>
    </row>
    <row r="6" spans="2:9" ht="19.5" customHeight="1">
      <c r="B6" s="231"/>
      <c r="C6" s="231"/>
      <c r="D6" s="1141" t="s">
        <v>1090</v>
      </c>
      <c r="E6" s="1142"/>
      <c r="F6" s="1142"/>
      <c r="G6" s="1165"/>
      <c r="H6" s="1151" t="s">
        <v>1077</v>
      </c>
      <c r="I6" s="1151" t="s">
        <v>1079</v>
      </c>
    </row>
    <row r="7" spans="2:9" ht="49.5" customHeight="1">
      <c r="B7" s="231"/>
      <c r="C7" s="231"/>
      <c r="D7" s="251"/>
      <c r="E7" s="1141" t="s">
        <v>1080</v>
      </c>
      <c r="F7" s="1165"/>
      <c r="G7" s="165" t="s">
        <v>1091</v>
      </c>
      <c r="H7" s="1151"/>
      <c r="I7" s="1151"/>
    </row>
    <row r="8" spans="2:9">
      <c r="B8" s="231"/>
      <c r="C8" s="231"/>
      <c r="D8" s="895"/>
      <c r="E8" s="1166"/>
      <c r="F8" s="1124" t="s">
        <v>1055</v>
      </c>
      <c r="G8" s="1167"/>
      <c r="H8" s="1151"/>
      <c r="I8" s="1151"/>
    </row>
    <row r="9" spans="2:9">
      <c r="B9" s="231"/>
      <c r="C9" s="231"/>
      <c r="D9" s="812"/>
      <c r="E9" s="1166"/>
      <c r="F9" s="1124"/>
      <c r="G9" s="1168"/>
      <c r="H9" s="1151"/>
      <c r="I9" s="1151"/>
    </row>
    <row r="10" spans="2:9">
      <c r="B10" s="233" t="s">
        <v>805</v>
      </c>
      <c r="C10" s="164" t="s">
        <v>1092</v>
      </c>
      <c r="D10" s="469">
        <v>1594.244285</v>
      </c>
      <c r="E10" s="966">
        <v>180.995273</v>
      </c>
      <c r="F10" s="469">
        <v>180.995273</v>
      </c>
      <c r="G10" s="966">
        <v>1594.244285</v>
      </c>
      <c r="H10" s="469">
        <v>-50.925753999999998</v>
      </c>
      <c r="I10" s="469">
        <v>0</v>
      </c>
    </row>
    <row r="11" spans="2:9">
      <c r="B11" s="252" t="s">
        <v>807</v>
      </c>
      <c r="C11" s="164" t="s">
        <v>1093</v>
      </c>
      <c r="D11" s="469">
        <v>143.40044399999999</v>
      </c>
      <c r="E11" s="966">
        <v>1.2909470000000001</v>
      </c>
      <c r="F11" s="469">
        <v>1.2909470000000001</v>
      </c>
      <c r="G11" s="966">
        <v>143.40044399999999</v>
      </c>
      <c r="H11" s="469">
        <v>-0.19111700000000001</v>
      </c>
      <c r="I11" s="469">
        <v>0</v>
      </c>
    </row>
    <row r="12" spans="2:9">
      <c r="B12" s="252" t="s">
        <v>995</v>
      </c>
      <c r="C12" s="164" t="s">
        <v>1094</v>
      </c>
      <c r="D12" s="469">
        <v>1483.795973</v>
      </c>
      <c r="E12" s="966">
        <v>17.001973</v>
      </c>
      <c r="F12" s="469">
        <v>17.001973</v>
      </c>
      <c r="G12" s="966">
        <v>1483.795973</v>
      </c>
      <c r="H12" s="469">
        <v>-49.381523000000001</v>
      </c>
      <c r="I12" s="469">
        <v>0</v>
      </c>
    </row>
    <row r="13" spans="2:9">
      <c r="B13" s="252" t="s">
        <v>997</v>
      </c>
      <c r="C13" s="164" t="s">
        <v>1095</v>
      </c>
      <c r="D13" s="469">
        <v>984.399674</v>
      </c>
      <c r="E13" s="966">
        <v>0</v>
      </c>
      <c r="F13" s="469">
        <v>0</v>
      </c>
      <c r="G13" s="966">
        <v>984.399674</v>
      </c>
      <c r="H13" s="469">
        <v>-2.1823060000000001</v>
      </c>
      <c r="I13" s="469">
        <v>0</v>
      </c>
    </row>
    <row r="14" spans="2:9">
      <c r="B14" s="252" t="s">
        <v>999</v>
      </c>
      <c r="C14" s="164" t="s">
        <v>1096</v>
      </c>
      <c r="D14" s="469">
        <v>248.905126</v>
      </c>
      <c r="E14" s="966">
        <v>5.7565739999999996</v>
      </c>
      <c r="F14" s="469">
        <v>5.7565739999999996</v>
      </c>
      <c r="G14" s="966">
        <v>248.905126</v>
      </c>
      <c r="H14" s="469">
        <v>-0.38342199999999999</v>
      </c>
      <c r="I14" s="469">
        <v>0</v>
      </c>
    </row>
    <row r="15" spans="2:9">
      <c r="B15" s="252" t="s">
        <v>1001</v>
      </c>
      <c r="C15" s="164" t="s">
        <v>1097</v>
      </c>
      <c r="D15" s="469">
        <v>5961.805284</v>
      </c>
      <c r="E15" s="966">
        <v>172.16921099999999</v>
      </c>
      <c r="F15" s="469">
        <v>172.16921099999999</v>
      </c>
      <c r="G15" s="966">
        <v>5961.805284</v>
      </c>
      <c r="H15" s="469">
        <v>-116.91266400000001</v>
      </c>
      <c r="I15" s="469">
        <v>0</v>
      </c>
    </row>
    <row r="16" spans="2:9">
      <c r="B16" s="252" t="s">
        <v>1003</v>
      </c>
      <c r="C16" s="164" t="s">
        <v>1098</v>
      </c>
      <c r="D16" s="469">
        <v>2898.419265</v>
      </c>
      <c r="E16" s="966">
        <v>429.61083000000002</v>
      </c>
      <c r="F16" s="469">
        <v>429.61083000000002</v>
      </c>
      <c r="G16" s="966">
        <v>2898.419265</v>
      </c>
      <c r="H16" s="469">
        <v>-40.518908000000003</v>
      </c>
      <c r="I16" s="469">
        <v>0</v>
      </c>
    </row>
    <row r="17" spans="2:9">
      <c r="B17" s="252" t="s">
        <v>1005</v>
      </c>
      <c r="C17" s="164" t="s">
        <v>1099</v>
      </c>
      <c r="D17" s="469">
        <v>1451.2902839999999</v>
      </c>
      <c r="E17" s="966">
        <v>43.153531999999998</v>
      </c>
      <c r="F17" s="469">
        <v>43.153531999999998</v>
      </c>
      <c r="G17" s="966">
        <v>1451.2902839999999</v>
      </c>
      <c r="H17" s="469">
        <v>-4.8620890000000001</v>
      </c>
      <c r="I17" s="469">
        <v>0</v>
      </c>
    </row>
    <row r="18" spans="2:9">
      <c r="B18" s="233" t="s">
        <v>1007</v>
      </c>
      <c r="C18" s="164" t="s">
        <v>1100</v>
      </c>
      <c r="D18" s="469">
        <v>392.90125399999999</v>
      </c>
      <c r="E18" s="966">
        <v>4.96828</v>
      </c>
      <c r="F18" s="469">
        <v>4.96828</v>
      </c>
      <c r="G18" s="966">
        <v>392.90125399999999</v>
      </c>
      <c r="H18" s="469">
        <v>-3.3482270000000001</v>
      </c>
      <c r="I18" s="469">
        <v>0</v>
      </c>
    </row>
    <row r="19" spans="2:9">
      <c r="B19" s="252" t="s">
        <v>1009</v>
      </c>
      <c r="C19" s="164" t="s">
        <v>1101</v>
      </c>
      <c r="D19" s="469">
        <v>56.978031999999999</v>
      </c>
      <c r="E19" s="966">
        <v>0.207903</v>
      </c>
      <c r="F19" s="469">
        <v>0.207903</v>
      </c>
      <c r="G19" s="966">
        <v>56.978031999999999</v>
      </c>
      <c r="H19" s="469">
        <v>-0.47311599999999998</v>
      </c>
      <c r="I19" s="469">
        <v>0</v>
      </c>
    </row>
    <row r="20" spans="2:9">
      <c r="B20" s="252" t="s">
        <v>1010</v>
      </c>
      <c r="C20" s="164" t="s">
        <v>1102</v>
      </c>
      <c r="D20" s="469">
        <v>29630.605162</v>
      </c>
      <c r="E20" s="966">
        <v>429.33491900000001</v>
      </c>
      <c r="F20" s="469">
        <v>429.33491900000001</v>
      </c>
      <c r="G20" s="966">
        <v>29587.759351000001</v>
      </c>
      <c r="H20" s="469">
        <v>-237.266715</v>
      </c>
      <c r="I20" s="469">
        <v>0</v>
      </c>
    </row>
    <row r="21" spans="2:9">
      <c r="B21" s="252" t="s">
        <v>1011</v>
      </c>
      <c r="C21" s="164" t="s">
        <v>1103</v>
      </c>
      <c r="D21" s="469">
        <v>132.01353399999999</v>
      </c>
      <c r="E21" s="966">
        <v>0.14493700000000001</v>
      </c>
      <c r="F21" s="469">
        <v>0.14493700000000001</v>
      </c>
      <c r="G21" s="966">
        <v>132.01353399999999</v>
      </c>
      <c r="H21" s="469">
        <v>-1.6521790000000001</v>
      </c>
      <c r="I21" s="469">
        <v>0</v>
      </c>
    </row>
    <row r="22" spans="2:9">
      <c r="B22" s="252" t="s">
        <v>1012</v>
      </c>
      <c r="C22" s="164" t="s">
        <v>1104</v>
      </c>
      <c r="D22" s="469">
        <v>468.56464699999998</v>
      </c>
      <c r="E22" s="966">
        <v>14.065512999999999</v>
      </c>
      <c r="F22" s="469">
        <v>14.065512999999999</v>
      </c>
      <c r="G22" s="966">
        <v>468.56464699999998</v>
      </c>
      <c r="H22" s="469">
        <v>-9.1586940000000006</v>
      </c>
      <c r="I22" s="469">
        <v>0</v>
      </c>
    </row>
    <row r="23" spans="2:9">
      <c r="B23" s="252" t="s">
        <v>1013</v>
      </c>
      <c r="C23" s="164" t="s">
        <v>1105</v>
      </c>
      <c r="D23" s="469">
        <v>2380.3377489999998</v>
      </c>
      <c r="E23" s="966">
        <v>230.47041899999999</v>
      </c>
      <c r="F23" s="469">
        <v>230.47041899999999</v>
      </c>
      <c r="G23" s="966">
        <v>2380.3377489999998</v>
      </c>
      <c r="H23" s="469">
        <v>-56.038324000000003</v>
      </c>
      <c r="I23" s="469">
        <v>0</v>
      </c>
    </row>
    <row r="24" spans="2:9">
      <c r="B24" s="233" t="s">
        <v>1014</v>
      </c>
      <c r="C24" s="164" t="s">
        <v>1106</v>
      </c>
      <c r="D24" s="469">
        <v>0.187718</v>
      </c>
      <c r="E24" s="966">
        <v>0</v>
      </c>
      <c r="F24" s="469">
        <v>0</v>
      </c>
      <c r="G24" s="966">
        <v>0.187718</v>
      </c>
      <c r="H24" s="469">
        <v>0</v>
      </c>
      <c r="I24" s="469">
        <v>0</v>
      </c>
    </row>
    <row r="25" spans="2:9">
      <c r="B25" s="252" t="s">
        <v>1016</v>
      </c>
      <c r="C25" s="164" t="s">
        <v>1107</v>
      </c>
      <c r="D25" s="469">
        <v>51.554465999999998</v>
      </c>
      <c r="E25" s="966">
        <v>1.3558000000000001E-2</v>
      </c>
      <c r="F25" s="469">
        <v>1.3558000000000001E-2</v>
      </c>
      <c r="G25" s="966">
        <v>51.554465999999998</v>
      </c>
      <c r="H25" s="469">
        <v>-0.16897300000000001</v>
      </c>
      <c r="I25" s="469">
        <v>0</v>
      </c>
    </row>
    <row r="26" spans="2:9">
      <c r="B26" s="252" t="s">
        <v>1017</v>
      </c>
      <c r="C26" s="164" t="s">
        <v>1108</v>
      </c>
      <c r="D26" s="469">
        <v>257.29735499999998</v>
      </c>
      <c r="E26" s="966">
        <v>0</v>
      </c>
      <c r="F26" s="469">
        <v>0</v>
      </c>
      <c r="G26" s="966">
        <v>257.29735499999998</v>
      </c>
      <c r="H26" s="469">
        <v>-0.83418800000000004</v>
      </c>
      <c r="I26" s="469">
        <v>0</v>
      </c>
    </row>
    <row r="27" spans="2:9">
      <c r="B27" s="252" t="s">
        <v>1018</v>
      </c>
      <c r="C27" s="164" t="s">
        <v>1109</v>
      </c>
      <c r="D27" s="469">
        <v>262.09525200000002</v>
      </c>
      <c r="E27" s="966">
        <v>0</v>
      </c>
      <c r="F27" s="469">
        <v>0</v>
      </c>
      <c r="G27" s="966">
        <v>262.09525200000002</v>
      </c>
      <c r="H27" s="469">
        <v>-0.57062199999999996</v>
      </c>
      <c r="I27" s="469">
        <v>0</v>
      </c>
    </row>
    <row r="28" spans="2:9">
      <c r="B28" s="252" t="s">
        <v>1019</v>
      </c>
      <c r="C28" s="164" t="s">
        <v>1110</v>
      </c>
      <c r="D28" s="469">
        <v>22.006630999999999</v>
      </c>
      <c r="E28" s="966">
        <v>0.73120700000000005</v>
      </c>
      <c r="F28" s="469">
        <v>0.73120700000000005</v>
      </c>
      <c r="G28" s="966">
        <v>22.006630999999999</v>
      </c>
      <c r="H28" s="469">
        <v>-0.130136</v>
      </c>
      <c r="I28" s="469">
        <v>0</v>
      </c>
    </row>
    <row r="29" spans="2:9">
      <c r="B29" s="541" t="s">
        <v>1020</v>
      </c>
      <c r="C29" s="285" t="s">
        <v>368</v>
      </c>
      <c r="D29" s="747">
        <v>48420.802134999998</v>
      </c>
      <c r="E29" s="967">
        <v>1529.915076</v>
      </c>
      <c r="F29" s="747">
        <v>1529.915076</v>
      </c>
      <c r="G29" s="967">
        <v>48377.956323999999</v>
      </c>
      <c r="H29" s="747">
        <v>-574.99895700000002</v>
      </c>
      <c r="I29" s="747">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I135"/>
  <sheetViews>
    <sheetView showGridLines="0" showRowColHeaders="0" zoomScale="85" zoomScaleNormal="85" workbookViewId="0"/>
  </sheetViews>
  <sheetFormatPr baseColWidth="10" defaultColWidth="9.140625" defaultRowHeight="15"/>
  <cols>
    <col min="1" max="1" width="2.85546875" customWidth="1"/>
    <col min="2" max="2" width="8.42578125" customWidth="1"/>
    <col min="3" max="3" width="91" customWidth="1"/>
    <col min="4" max="6" width="10.7109375" customWidth="1"/>
    <col min="7" max="7" width="10.85546875" customWidth="1"/>
  </cols>
  <sheetData>
    <row r="1" spans="1:9">
      <c r="A1" s="1"/>
    </row>
    <row r="2" spans="1:9">
      <c r="A2" s="1"/>
      <c r="B2" s="431" t="s">
        <v>369</v>
      </c>
    </row>
    <row r="3" spans="1:9">
      <c r="A3" s="1"/>
      <c r="B3" s="2"/>
    </row>
    <row r="4" spans="1:9">
      <c r="A4" s="1"/>
    </row>
    <row r="5" spans="1:9">
      <c r="A5" s="1"/>
      <c r="B5" s="925" t="s">
        <v>2611</v>
      </c>
    </row>
    <row r="6" spans="1:9">
      <c r="A6" s="1"/>
      <c r="B6" s="925"/>
      <c r="C6" s="143"/>
      <c r="D6" s="144" t="s">
        <v>363</v>
      </c>
      <c r="E6" s="144" t="s">
        <v>364</v>
      </c>
      <c r="F6" s="144" t="s">
        <v>365</v>
      </c>
      <c r="G6" s="1089" t="s">
        <v>370</v>
      </c>
    </row>
    <row r="7" spans="1:9">
      <c r="A7" s="1"/>
      <c r="B7" s="925"/>
      <c r="C7" s="928"/>
      <c r="D7" s="929">
        <v>45291</v>
      </c>
      <c r="E7" s="929">
        <v>45107</v>
      </c>
      <c r="F7" s="929">
        <v>44926</v>
      </c>
      <c r="G7" s="1091">
        <v>44742</v>
      </c>
    </row>
    <row r="8" spans="1:9">
      <c r="A8" s="1"/>
      <c r="B8" s="145"/>
      <c r="C8" s="786" t="s">
        <v>373</v>
      </c>
      <c r="D8" s="788"/>
      <c r="E8" s="788"/>
      <c r="F8" s="788"/>
      <c r="G8" s="1090"/>
    </row>
    <row r="9" spans="1:9">
      <c r="A9" s="1"/>
      <c r="B9" s="67">
        <v>1</v>
      </c>
      <c r="C9" s="137" t="s">
        <v>374</v>
      </c>
      <c r="D9" s="762">
        <v>17047.141621999999</v>
      </c>
      <c r="E9" s="762">
        <v>17049</v>
      </c>
      <c r="F9" s="762">
        <v>16162</v>
      </c>
      <c r="G9" s="762">
        <v>16027</v>
      </c>
    </row>
    <row r="10" spans="1:9">
      <c r="A10" s="1"/>
      <c r="B10" s="67">
        <v>2</v>
      </c>
      <c r="C10" s="137" t="s">
        <v>375</v>
      </c>
      <c r="D10" s="762">
        <v>1233.0652069999996</v>
      </c>
      <c r="E10" s="762">
        <v>1216</v>
      </c>
      <c r="F10" s="762">
        <v>1183</v>
      </c>
      <c r="G10" s="762">
        <v>17198</v>
      </c>
      <c r="I10" s="785"/>
    </row>
    <row r="11" spans="1:9">
      <c r="A11" s="1"/>
      <c r="B11" s="67">
        <v>3</v>
      </c>
      <c r="C11" s="137" t="s">
        <v>376</v>
      </c>
      <c r="D11" s="762">
        <v>1706.4490570000016</v>
      </c>
      <c r="E11" s="762">
        <v>1643</v>
      </c>
      <c r="F11" s="762">
        <v>1508</v>
      </c>
      <c r="G11" s="762">
        <v>18691</v>
      </c>
      <c r="I11" s="785"/>
    </row>
    <row r="12" spans="1:9">
      <c r="A12" s="1"/>
      <c r="B12" s="146"/>
      <c r="C12" s="787" t="s">
        <v>377</v>
      </c>
      <c r="D12" s="789"/>
      <c r="E12" s="789"/>
      <c r="F12" s="789"/>
      <c r="G12" s="789"/>
    </row>
    <row r="13" spans="1:9" ht="15" customHeight="1">
      <c r="A13" s="1"/>
      <c r="B13" s="67">
        <v>4</v>
      </c>
      <c r="C13" s="137" t="s">
        <v>378</v>
      </c>
      <c r="D13" s="762">
        <v>100340.923303</v>
      </c>
      <c r="E13" s="762">
        <v>95152</v>
      </c>
      <c r="F13" s="762">
        <v>91159</v>
      </c>
      <c r="G13" s="762">
        <v>89103</v>
      </c>
    </row>
    <row r="14" spans="1:9">
      <c r="A14" s="1"/>
      <c r="B14" s="146"/>
      <c r="C14" s="787" t="s">
        <v>379</v>
      </c>
      <c r="D14" s="790"/>
      <c r="E14" s="790"/>
      <c r="F14" s="790"/>
      <c r="G14" s="790"/>
    </row>
    <row r="15" spans="1:9">
      <c r="A15" s="1"/>
      <c r="B15" s="67">
        <v>5</v>
      </c>
      <c r="C15" s="137" t="s">
        <v>2477</v>
      </c>
      <c r="D15" s="1021">
        <v>0.1699</v>
      </c>
      <c r="E15" s="1021">
        <v>0.17899999999999999</v>
      </c>
      <c r="F15" s="1021">
        <v>0.17699999999999999</v>
      </c>
      <c r="G15" s="1021">
        <v>0.18</v>
      </c>
    </row>
    <row r="16" spans="1:9">
      <c r="A16" s="1"/>
      <c r="B16" s="67">
        <v>6</v>
      </c>
      <c r="C16" s="137" t="s">
        <v>380</v>
      </c>
      <c r="D16" s="1021">
        <v>0.1822</v>
      </c>
      <c r="E16" s="1021">
        <v>0.192</v>
      </c>
      <c r="F16" s="1021">
        <v>0.19</v>
      </c>
      <c r="G16" s="1021">
        <v>0.193</v>
      </c>
    </row>
    <row r="17" spans="1:7" ht="15.75" customHeight="1">
      <c r="A17" s="1"/>
      <c r="B17" s="67">
        <v>7</v>
      </c>
      <c r="C17" s="137" t="s">
        <v>381</v>
      </c>
      <c r="D17" s="1021">
        <v>0.19919999999999999</v>
      </c>
      <c r="E17" s="1021">
        <v>0.20899999999999999</v>
      </c>
      <c r="F17" s="1021">
        <v>0.20699999999999999</v>
      </c>
      <c r="G17" s="1021">
        <v>0.21</v>
      </c>
    </row>
    <row r="18" spans="1:7">
      <c r="A18" s="1"/>
      <c r="B18" s="146"/>
      <c r="C18" s="787" t="s">
        <v>382</v>
      </c>
      <c r="D18" s="1023"/>
      <c r="E18" s="1023"/>
      <c r="F18" s="1023"/>
      <c r="G18" s="1023"/>
    </row>
    <row r="19" spans="1:7">
      <c r="A19" s="1"/>
      <c r="B19" s="67" t="s">
        <v>383</v>
      </c>
      <c r="C19" s="137" t="s">
        <v>2475</v>
      </c>
      <c r="D19" s="1021">
        <v>1.9000000000000003E-2</v>
      </c>
      <c r="E19" s="1021">
        <v>1.7999999999999999E-2</v>
      </c>
      <c r="F19" s="1021">
        <v>1.7999999999999999E-2</v>
      </c>
      <c r="G19" s="1021">
        <v>1.7999999999999999E-2</v>
      </c>
    </row>
    <row r="20" spans="1:7">
      <c r="A20" s="1"/>
      <c r="B20" s="67" t="s">
        <v>384</v>
      </c>
      <c r="C20" s="137" t="s">
        <v>2309</v>
      </c>
      <c r="D20" s="1021">
        <v>1.0700000000000001E-2</v>
      </c>
      <c r="E20" s="1021">
        <v>0</v>
      </c>
      <c r="F20" s="1021">
        <v>0</v>
      </c>
      <c r="G20" s="1021">
        <v>0</v>
      </c>
    </row>
    <row r="21" spans="1:7">
      <c r="A21" s="1"/>
      <c r="B21" s="67" t="s">
        <v>385</v>
      </c>
      <c r="C21" s="137" t="s">
        <v>2476</v>
      </c>
      <c r="D21" s="1021">
        <v>1.4300000000000007E-2</v>
      </c>
      <c r="E21" s="1021">
        <v>0</v>
      </c>
      <c r="F21" s="1021">
        <v>0</v>
      </c>
      <c r="G21" s="1021">
        <v>0</v>
      </c>
    </row>
    <row r="22" spans="1:7" ht="15.75" customHeight="1">
      <c r="A22" s="1"/>
      <c r="B22" s="67" t="s">
        <v>386</v>
      </c>
      <c r="C22" s="137" t="s">
        <v>387</v>
      </c>
      <c r="D22" s="1021">
        <v>1.9E-2</v>
      </c>
      <c r="E22" s="1021">
        <v>1.7999999999999999E-2</v>
      </c>
      <c r="F22" s="1021">
        <v>1.7999999999999999E-2</v>
      </c>
      <c r="G22" s="1021">
        <v>1.7999999999999999E-2</v>
      </c>
    </row>
    <row r="23" spans="1:7">
      <c r="A23" s="1"/>
      <c r="B23" s="146"/>
      <c r="C23" s="787" t="s">
        <v>388</v>
      </c>
      <c r="D23" s="1023"/>
      <c r="E23" s="1023"/>
      <c r="F23" s="1023"/>
      <c r="G23" s="1023"/>
    </row>
    <row r="24" spans="1:7">
      <c r="A24" s="1"/>
      <c r="B24" s="67">
        <v>8</v>
      </c>
      <c r="C24" s="137" t="s">
        <v>389</v>
      </c>
      <c r="D24" s="1021">
        <v>2.5000000004235561E-2</v>
      </c>
      <c r="E24" s="1021">
        <v>2.5000000000000001E-2</v>
      </c>
      <c r="F24" s="1021">
        <v>2.5000000000000001E-2</v>
      </c>
      <c r="G24" s="1021">
        <v>2.5000000000000001E-2</v>
      </c>
    </row>
    <row r="25" spans="1:7">
      <c r="A25" s="1"/>
      <c r="B25" s="67" t="s">
        <v>390</v>
      </c>
      <c r="C25" s="137" t="s">
        <v>391</v>
      </c>
      <c r="D25" s="1021"/>
      <c r="E25" s="1021"/>
      <c r="F25" s="1021"/>
      <c r="G25" s="1021"/>
    </row>
    <row r="26" spans="1:7">
      <c r="A26" s="1"/>
      <c r="B26" s="67">
        <v>9</v>
      </c>
      <c r="C26" s="137" t="s">
        <v>392</v>
      </c>
      <c r="D26" s="1021">
        <v>2.5000000004235561E-2</v>
      </c>
      <c r="E26" s="1021">
        <v>2.5000000000000001E-2</v>
      </c>
      <c r="F26" s="1021">
        <v>0.02</v>
      </c>
      <c r="G26" s="1021">
        <v>1.4999999999999999E-2</v>
      </c>
    </row>
    <row r="27" spans="1:7">
      <c r="A27" s="1"/>
      <c r="B27" s="67" t="s">
        <v>393</v>
      </c>
      <c r="C27" s="137" t="s">
        <v>394</v>
      </c>
      <c r="D27" s="1021">
        <v>4.5000000003637596E-2</v>
      </c>
      <c r="E27" s="1021">
        <v>4.4999999999999998E-2</v>
      </c>
      <c r="F27" s="1021">
        <v>4.4999999999999998E-2</v>
      </c>
      <c r="G27" s="1021">
        <v>4.4999999999999998E-2</v>
      </c>
    </row>
    <row r="28" spans="1:7">
      <c r="A28" s="1"/>
      <c r="B28" s="67">
        <v>10</v>
      </c>
      <c r="C28" s="137" t="s">
        <v>395</v>
      </c>
      <c r="D28" s="1021">
        <v>0</v>
      </c>
      <c r="E28" s="1021">
        <v>0</v>
      </c>
      <c r="F28" s="1021">
        <v>0</v>
      </c>
      <c r="G28" s="1021">
        <v>0</v>
      </c>
    </row>
    <row r="29" spans="1:7">
      <c r="A29" s="1"/>
      <c r="B29" s="67" t="s">
        <v>396</v>
      </c>
      <c r="C29" s="137" t="s">
        <v>397</v>
      </c>
      <c r="D29" s="1021">
        <v>0</v>
      </c>
      <c r="E29" s="1021">
        <v>0</v>
      </c>
      <c r="F29" s="1021">
        <v>0</v>
      </c>
      <c r="G29" s="1021">
        <v>0</v>
      </c>
    </row>
    <row r="30" spans="1:7">
      <c r="A30" s="1"/>
      <c r="B30" s="67">
        <v>11</v>
      </c>
      <c r="C30" s="137" t="s">
        <v>398</v>
      </c>
      <c r="D30" s="1021">
        <v>9.500000000214269E-2</v>
      </c>
      <c r="E30" s="1021">
        <v>9.5000000000000001E-2</v>
      </c>
      <c r="F30" s="1021">
        <v>0.09</v>
      </c>
      <c r="G30" s="1021">
        <v>8.4999999999999992E-2</v>
      </c>
    </row>
    <row r="31" spans="1:7">
      <c r="A31" s="1"/>
      <c r="B31" s="67" t="s">
        <v>399</v>
      </c>
      <c r="C31" s="137" t="s">
        <v>400</v>
      </c>
      <c r="D31" s="1021">
        <v>0.19400000000000001</v>
      </c>
      <c r="E31" s="1021">
        <v>0.19299999999999998</v>
      </c>
      <c r="F31" s="1021">
        <v>0.18799999999999997</v>
      </c>
      <c r="G31" s="1021">
        <v>0.18299999999999997</v>
      </c>
    </row>
    <row r="32" spans="1:7">
      <c r="A32" s="1"/>
      <c r="B32" s="67">
        <v>12</v>
      </c>
      <c r="C32" s="137" t="s">
        <v>401</v>
      </c>
      <c r="D32" s="1021">
        <v>0.10589221406618574</v>
      </c>
      <c r="E32" s="1021">
        <v>1.6000000000000014E-2</v>
      </c>
      <c r="F32" s="1021">
        <v>1.9000000000000017E-2</v>
      </c>
      <c r="G32" s="1021">
        <v>3.2000000000000015E-2</v>
      </c>
    </row>
    <row r="33" spans="1:8">
      <c r="A33" s="1"/>
      <c r="B33" s="146"/>
      <c r="C33" s="787" t="s">
        <v>402</v>
      </c>
      <c r="D33" s="790"/>
      <c r="E33" s="790"/>
      <c r="F33" s="790"/>
      <c r="G33" s="790"/>
    </row>
    <row r="34" spans="1:8">
      <c r="A34" s="1"/>
      <c r="B34" s="67">
        <v>13</v>
      </c>
      <c r="C34" s="147" t="s">
        <v>1993</v>
      </c>
      <c r="D34" s="762">
        <v>259543.35767999999</v>
      </c>
      <c r="E34" s="762">
        <v>251903</v>
      </c>
      <c r="F34" s="762">
        <v>241946</v>
      </c>
      <c r="G34" s="762">
        <v>242855</v>
      </c>
    </row>
    <row r="35" spans="1:8">
      <c r="B35" s="67">
        <v>14</v>
      </c>
      <c r="C35" s="147" t="s">
        <v>2474</v>
      </c>
      <c r="D35" s="1021">
        <v>7.0400000000000004E-2</v>
      </c>
      <c r="E35" s="1021">
        <v>7.2505604166565582E-2</v>
      </c>
      <c r="F35" s="1021">
        <v>7.169146826502068E-2</v>
      </c>
      <c r="G35" s="1021">
        <v>7.081895441865807E-2</v>
      </c>
    </row>
    <row r="36" spans="1:8" s="5" customFormat="1" ht="25.5">
      <c r="B36" s="146"/>
      <c r="C36" s="787" t="s">
        <v>403</v>
      </c>
      <c r="D36" s="790"/>
      <c r="E36" s="790"/>
      <c r="F36" s="790"/>
      <c r="G36" s="790"/>
      <c r="H36"/>
    </row>
    <row r="37" spans="1:8" s="5" customFormat="1">
      <c r="B37" s="139" t="s">
        <v>404</v>
      </c>
      <c r="C37" s="140" t="s">
        <v>2307</v>
      </c>
      <c r="D37" s="791"/>
      <c r="E37" s="791"/>
      <c r="F37" s="791"/>
      <c r="G37" s="791"/>
      <c r="H37"/>
    </row>
    <row r="38" spans="1:8" s="5" customFormat="1">
      <c r="B38" s="139" t="s">
        <v>405</v>
      </c>
      <c r="C38" s="140" t="s">
        <v>2309</v>
      </c>
      <c r="D38" s="791"/>
      <c r="E38" s="791"/>
      <c r="F38" s="791"/>
      <c r="G38" s="791"/>
      <c r="H38"/>
    </row>
    <row r="39" spans="1:8" s="5" customFormat="1">
      <c r="B39" s="139" t="s">
        <v>406</v>
      </c>
      <c r="C39" s="140" t="s">
        <v>408</v>
      </c>
      <c r="D39" s="1022">
        <v>0.03</v>
      </c>
      <c r="E39" s="1022">
        <v>0.03</v>
      </c>
      <c r="F39" s="1022">
        <v>0.03</v>
      </c>
      <c r="G39" s="1022">
        <v>0.03</v>
      </c>
      <c r="H39"/>
    </row>
    <row r="40" spans="1:8" s="5" customFormat="1">
      <c r="B40" s="146"/>
      <c r="C40" s="787" t="s">
        <v>2473</v>
      </c>
      <c r="D40" s="1023"/>
      <c r="E40" s="1023"/>
      <c r="F40" s="1023"/>
      <c r="G40" s="1023"/>
      <c r="H40"/>
    </row>
    <row r="41" spans="1:8" s="5" customFormat="1">
      <c r="B41" s="139" t="s">
        <v>407</v>
      </c>
      <c r="C41" s="140" t="s">
        <v>2310</v>
      </c>
      <c r="D41" s="1022">
        <v>0</v>
      </c>
      <c r="E41" s="1022">
        <v>0.02</v>
      </c>
      <c r="F41" s="1022">
        <v>0</v>
      </c>
      <c r="G41" s="1022">
        <v>0.02</v>
      </c>
      <c r="H41"/>
    </row>
    <row r="42" spans="1:8">
      <c r="A42" s="1"/>
      <c r="B42" s="139" t="s">
        <v>409</v>
      </c>
      <c r="C42" s="148" t="s">
        <v>410</v>
      </c>
      <c r="D42" s="1022">
        <v>0.03</v>
      </c>
      <c r="E42" s="1022">
        <v>0.05</v>
      </c>
      <c r="F42" s="1022">
        <v>0.03</v>
      </c>
      <c r="G42" s="1022">
        <v>0.05</v>
      </c>
    </row>
    <row r="43" spans="1:8">
      <c r="A43" s="1"/>
      <c r="B43" s="146"/>
      <c r="C43" s="787" t="s">
        <v>98</v>
      </c>
      <c r="D43" s="790"/>
      <c r="E43" s="790"/>
      <c r="F43" s="790"/>
      <c r="G43" s="790"/>
    </row>
    <row r="44" spans="1:8">
      <c r="A44" s="1"/>
      <c r="B44" s="67">
        <v>15</v>
      </c>
      <c r="C44" s="147" t="s">
        <v>2478</v>
      </c>
      <c r="D44" s="762">
        <v>28248.207420999999</v>
      </c>
      <c r="E44" s="762">
        <v>28404.697779999999</v>
      </c>
      <c r="F44" s="762">
        <v>24624.546563</v>
      </c>
      <c r="G44" s="762">
        <v>24360.937629</v>
      </c>
    </row>
    <row r="45" spans="1:8">
      <c r="A45" s="1"/>
      <c r="B45" s="139" t="s">
        <v>411</v>
      </c>
      <c r="C45" s="149" t="s">
        <v>412</v>
      </c>
      <c r="D45" s="762">
        <v>17037.756187999999</v>
      </c>
      <c r="E45" s="762">
        <v>16587.813311000002</v>
      </c>
      <c r="F45" s="762">
        <v>16636.396927999998</v>
      </c>
      <c r="G45" s="762">
        <v>18398.865363000001</v>
      </c>
    </row>
    <row r="46" spans="1:8">
      <c r="A46" s="1"/>
      <c r="B46" s="139" t="s">
        <v>413</v>
      </c>
      <c r="C46" s="149" t="s">
        <v>414</v>
      </c>
      <c r="D46" s="762">
        <v>883.19724599999995</v>
      </c>
      <c r="E46" s="762">
        <v>1193.7117669863501</v>
      </c>
      <c r="F46" s="762">
        <v>1668.5326089358264</v>
      </c>
      <c r="G46" s="762">
        <v>2227.6968403950045</v>
      </c>
    </row>
    <row r="47" spans="1:8">
      <c r="A47" s="1"/>
      <c r="B47" s="67">
        <v>16</v>
      </c>
      <c r="C47" s="147" t="s">
        <v>415</v>
      </c>
      <c r="D47" s="762">
        <v>16154.558942</v>
      </c>
      <c r="E47" s="762">
        <v>15394.101544013649</v>
      </c>
      <c r="F47" s="762">
        <v>14967.864319064174</v>
      </c>
      <c r="G47" s="762">
        <v>16171.168522604996</v>
      </c>
    </row>
    <row r="48" spans="1:8">
      <c r="A48" s="1"/>
      <c r="B48" s="67">
        <v>17</v>
      </c>
      <c r="C48" s="147" t="s">
        <v>416</v>
      </c>
      <c r="D48" s="1021">
        <v>1.7485999999999999</v>
      </c>
      <c r="E48" s="1021">
        <v>1.85</v>
      </c>
      <c r="F48" s="1021">
        <v>1.65</v>
      </c>
      <c r="G48" s="1021">
        <v>1.51</v>
      </c>
    </row>
    <row r="49" spans="1:7">
      <c r="A49" s="1"/>
      <c r="B49" s="146"/>
      <c r="C49" s="787" t="s">
        <v>417</v>
      </c>
      <c r="D49" s="790"/>
      <c r="E49" s="790"/>
      <c r="F49" s="790"/>
      <c r="G49" s="790"/>
    </row>
    <row r="50" spans="1:7">
      <c r="A50" s="1"/>
      <c r="B50" s="67">
        <v>18</v>
      </c>
      <c r="C50" s="147" t="s">
        <v>418</v>
      </c>
      <c r="D50" s="762">
        <v>142204.56048700001</v>
      </c>
      <c r="E50" s="762">
        <v>144239</v>
      </c>
      <c r="F50" s="762">
        <v>135286</v>
      </c>
      <c r="G50" s="762">
        <v>136439</v>
      </c>
    </row>
    <row r="51" spans="1:7">
      <c r="A51" s="1"/>
      <c r="B51" s="67">
        <v>19</v>
      </c>
      <c r="C51" s="150" t="s">
        <v>419</v>
      </c>
      <c r="D51" s="762">
        <v>110578.19583700001</v>
      </c>
      <c r="E51" s="762">
        <v>108706</v>
      </c>
      <c r="F51" s="762">
        <v>107965</v>
      </c>
      <c r="G51" s="762">
        <v>108538</v>
      </c>
    </row>
    <row r="52" spans="1:7">
      <c r="A52" s="1"/>
      <c r="B52" s="67">
        <v>20</v>
      </c>
      <c r="C52" s="147" t="s">
        <v>420</v>
      </c>
      <c r="D52" s="1021">
        <v>1.286</v>
      </c>
      <c r="E52" s="1021">
        <v>1.3268733726380753</v>
      </c>
      <c r="F52" s="1021">
        <v>1.2530499452878023</v>
      </c>
      <c r="G52" s="1021">
        <v>1.2570638209665093</v>
      </c>
    </row>
    <row r="53" spans="1:7">
      <c r="A53" s="1"/>
    </row>
    <row r="54" spans="1:7">
      <c r="A54" s="1"/>
    </row>
    <row r="55" spans="1:7">
      <c r="A55" s="1"/>
    </row>
    <row r="56" spans="1:7">
      <c r="A56" s="1"/>
    </row>
    <row r="57" spans="1:7">
      <c r="A57" s="1"/>
    </row>
    <row r="58" spans="1:7">
      <c r="A58" s="1"/>
    </row>
    <row r="59" spans="1:7">
      <c r="A59" s="1"/>
    </row>
    <row r="60" spans="1:7">
      <c r="A60" s="1"/>
    </row>
    <row r="61" spans="1:7">
      <c r="A61" s="1"/>
    </row>
    <row r="62" spans="1:7">
      <c r="A62" s="1"/>
    </row>
    <row r="63" spans="1:7">
      <c r="A63" s="1"/>
    </row>
    <row r="64" spans="1: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5">
      <c r="A97" s="1"/>
    </row>
    <row r="98" spans="1:5">
      <c r="A98" s="1"/>
    </row>
    <row r="99" spans="1:5">
      <c r="A99" s="1"/>
    </row>
    <row r="100" spans="1:5">
      <c r="A100" s="1"/>
    </row>
    <row r="101" spans="1:5">
      <c r="A101" s="1"/>
    </row>
    <row r="102" spans="1:5">
      <c r="A102" s="1"/>
    </row>
    <row r="103" spans="1:5">
      <c r="A103" s="1"/>
    </row>
    <row r="104" spans="1:5">
      <c r="A104" s="1"/>
    </row>
    <row r="105" spans="1:5">
      <c r="A105" s="1"/>
      <c r="E105" s="1"/>
    </row>
    <row r="106" spans="1:5">
      <c r="A106" s="1"/>
      <c r="B106" s="1"/>
      <c r="C106" s="1"/>
      <c r="D106" s="1"/>
      <c r="E106" s="1"/>
    </row>
    <row r="107" spans="1:5">
      <c r="A107" s="1"/>
      <c r="B107" s="1"/>
      <c r="C107" s="1"/>
      <c r="D107" s="1"/>
      <c r="E107" s="1"/>
    </row>
    <row r="108" spans="1:5">
      <c r="A108" s="1"/>
      <c r="B108" s="1"/>
      <c r="C108" s="1"/>
      <c r="D108" s="1"/>
      <c r="E108" s="1"/>
    </row>
    <row r="109" spans="1:5">
      <c r="A109" s="1"/>
      <c r="B109" s="1"/>
      <c r="C109" s="1"/>
      <c r="D109" s="1"/>
      <c r="E109" s="1"/>
    </row>
    <row r="110" spans="1:5">
      <c r="A110" s="1"/>
      <c r="B110" s="1"/>
      <c r="C110" s="1"/>
      <c r="D110" s="1"/>
      <c r="E110" s="1"/>
    </row>
    <row r="111" spans="1:5">
      <c r="A111" s="1"/>
      <c r="B111" s="1"/>
      <c r="C111" s="1"/>
      <c r="D111" s="1"/>
      <c r="E111" s="1"/>
    </row>
    <row r="112" spans="1:5">
      <c r="A112" s="1"/>
      <c r="B112" s="1"/>
      <c r="C112" s="1"/>
      <c r="D112" s="1"/>
      <c r="E112" s="1"/>
    </row>
    <row r="113" spans="1:5">
      <c r="A113" s="1"/>
      <c r="B113" s="1"/>
      <c r="C113" s="1"/>
      <c r="D113" s="1"/>
      <c r="E113" s="1"/>
    </row>
    <row r="114" spans="1:5">
      <c r="A114" s="1"/>
      <c r="B114" s="1"/>
      <c r="C114" s="1"/>
      <c r="D114" s="1"/>
      <c r="E114" s="1"/>
    </row>
    <row r="115" spans="1:5">
      <c r="A115" s="1"/>
      <c r="B115" s="1"/>
      <c r="C115" s="1"/>
      <c r="D115" s="1"/>
      <c r="E115" s="1"/>
    </row>
    <row r="116" spans="1:5">
      <c r="A116" s="1"/>
      <c r="B116" s="1"/>
      <c r="C116" s="1"/>
      <c r="D116" s="1"/>
      <c r="E116" s="1"/>
    </row>
    <row r="117" spans="1:5">
      <c r="A117" s="1"/>
      <c r="B117" s="1"/>
      <c r="C117" s="1"/>
      <c r="D117" s="1"/>
      <c r="E117" s="1"/>
    </row>
    <row r="118" spans="1:5">
      <c r="A118" s="1"/>
      <c r="B118" s="1"/>
      <c r="C118" s="1"/>
      <c r="D118" s="1"/>
      <c r="E118" s="1"/>
    </row>
    <row r="119" spans="1:5">
      <c r="A119" s="1"/>
      <c r="B119" s="1"/>
      <c r="C119" s="1"/>
      <c r="D119" s="1"/>
      <c r="E119" s="1"/>
    </row>
    <row r="120" spans="1:5">
      <c r="A120" s="1"/>
      <c r="B120" s="1"/>
      <c r="C120" s="1"/>
      <c r="D120" s="1"/>
      <c r="E120" s="1"/>
    </row>
    <row r="121" spans="1:5">
      <c r="A121" s="1"/>
      <c r="B121" s="1"/>
      <c r="C121" s="1"/>
      <c r="D121" s="1"/>
      <c r="E121" s="1"/>
    </row>
    <row r="122" spans="1:5">
      <c r="A122" s="1"/>
      <c r="B122" s="1"/>
      <c r="C122" s="1"/>
      <c r="D122" s="1"/>
      <c r="E122" s="1"/>
    </row>
    <row r="123" spans="1:5">
      <c r="A123" s="1"/>
      <c r="B123" s="1"/>
      <c r="C123" s="1"/>
      <c r="D123" s="1"/>
      <c r="E123" s="1"/>
    </row>
    <row r="124" spans="1:5">
      <c r="A124" s="1"/>
      <c r="B124" s="1"/>
      <c r="C124" s="1"/>
      <c r="D124" s="1"/>
      <c r="E124" s="1"/>
    </row>
    <row r="125" spans="1:5">
      <c r="A125" s="1"/>
      <c r="B125" s="1"/>
      <c r="C125" s="1"/>
      <c r="D125" s="1"/>
      <c r="E125" s="1"/>
    </row>
    <row r="126" spans="1:5">
      <c r="A126" s="1"/>
      <c r="B126" s="1"/>
      <c r="C126" s="1"/>
      <c r="D126" s="1"/>
      <c r="E126" s="1"/>
    </row>
    <row r="127" spans="1:5">
      <c r="A127" s="1"/>
      <c r="B127" s="1"/>
      <c r="C127" s="1"/>
      <c r="D127" s="1"/>
      <c r="E127" s="1"/>
    </row>
    <row r="128" spans="1:5">
      <c r="A128" s="1"/>
      <c r="B128" s="1"/>
      <c r="C128" s="1"/>
      <c r="D128" s="1"/>
      <c r="E128" s="1"/>
    </row>
    <row r="129" spans="1:5">
      <c r="A129" s="1"/>
      <c r="B129" s="1"/>
      <c r="C129" s="1"/>
      <c r="D129" s="1"/>
      <c r="E129" s="1"/>
    </row>
    <row r="130" spans="1:5">
      <c r="A130" s="1"/>
      <c r="B130" s="1"/>
      <c r="C130" s="1"/>
      <c r="D130" s="1"/>
      <c r="E130" s="1"/>
    </row>
    <row r="131" spans="1:5">
      <c r="A131" s="1"/>
      <c r="B131" s="1"/>
      <c r="C131" s="1"/>
      <c r="D131" s="1"/>
      <c r="E131" s="1"/>
    </row>
    <row r="132" spans="1:5">
      <c r="A132" s="1"/>
      <c r="B132" s="1"/>
      <c r="C132" s="1"/>
      <c r="D132" s="1"/>
      <c r="E132" s="1"/>
    </row>
    <row r="133" spans="1:5">
      <c r="A133" s="1"/>
      <c r="B133" s="1"/>
      <c r="C133" s="1"/>
      <c r="D133" s="1"/>
      <c r="E133" s="1"/>
    </row>
    <row r="134" spans="1:5">
      <c r="A134" s="1"/>
      <c r="B134" s="1"/>
      <c r="C134" s="1"/>
      <c r="D134" s="1"/>
      <c r="E134" s="1"/>
    </row>
    <row r="135" spans="1:5">
      <c r="B135" s="1"/>
      <c r="C135" s="1"/>
      <c r="D135" s="1"/>
    </row>
  </sheetData>
  <pageMargins left="0.70866141732283472" right="0.70866141732283472" top="0.74803149606299213" bottom="0.74803149606299213" header="0.31496062992125984" footer="0.31496062992125984"/>
  <pageSetup paperSize="9" scale="77"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40625" defaultRowHeight="15"/>
  <cols>
    <col min="1" max="1" width="2.85546875" customWidth="1"/>
    <col min="2" max="2" width="4.42578125" customWidth="1"/>
    <col min="3" max="3" width="78.140625" bestFit="1" customWidth="1"/>
    <col min="4" max="15" width="11.42578125" customWidth="1"/>
  </cols>
  <sheetData>
    <row r="2" spans="2:15">
      <c r="B2" s="439" t="s">
        <v>1111</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21"/>
      <c r="C5" s="57"/>
      <c r="D5" s="264" t="s">
        <v>363</v>
      </c>
      <c r="E5" s="264" t="s">
        <v>364</v>
      </c>
      <c r="F5" s="264" t="s">
        <v>365</v>
      </c>
      <c r="G5" s="264" t="s">
        <v>370</v>
      </c>
      <c r="H5" s="264" t="s">
        <v>371</v>
      </c>
      <c r="I5" s="264" t="s">
        <v>473</v>
      </c>
      <c r="J5" s="264" t="s">
        <v>474</v>
      </c>
      <c r="K5" s="264" t="s">
        <v>541</v>
      </c>
      <c r="L5" s="264" t="s">
        <v>785</v>
      </c>
      <c r="M5" s="264" t="s">
        <v>786</v>
      </c>
      <c r="N5" s="264" t="s">
        <v>787</v>
      </c>
      <c r="O5" s="264" t="s">
        <v>788</v>
      </c>
    </row>
    <row r="6" spans="2:15" ht="21" customHeight="1">
      <c r="B6" s="231"/>
      <c r="C6" s="231"/>
      <c r="D6" s="528" t="s">
        <v>993</v>
      </c>
      <c r="E6" s="529"/>
      <c r="F6" s="529"/>
      <c r="G6" s="529"/>
      <c r="H6" s="529"/>
      <c r="I6" s="529"/>
      <c r="J6" s="529"/>
      <c r="K6" s="529"/>
      <c r="L6" s="529"/>
      <c r="M6" s="529"/>
      <c r="N6" s="529"/>
      <c r="O6" s="530"/>
    </row>
    <row r="7" spans="2:15" ht="23.25" customHeight="1">
      <c r="B7" s="231"/>
      <c r="C7" s="231"/>
      <c r="D7" s="531"/>
      <c r="E7" s="532" t="s">
        <v>1112</v>
      </c>
      <c r="F7" s="533"/>
      <c r="G7" s="532" t="s">
        <v>1113</v>
      </c>
      <c r="H7" s="534"/>
      <c r="I7" s="529"/>
      <c r="J7" s="529"/>
      <c r="K7" s="529"/>
      <c r="L7" s="529"/>
      <c r="M7" s="529"/>
      <c r="N7" s="529"/>
      <c r="O7" s="530"/>
    </row>
    <row r="8" spans="2:15" ht="19.5" customHeight="1">
      <c r="B8" s="231"/>
      <c r="C8" s="231"/>
      <c r="D8" s="531"/>
      <c r="E8" s="531"/>
      <c r="F8" s="535"/>
      <c r="G8" s="531"/>
      <c r="H8" s="1172" t="s">
        <v>1066</v>
      </c>
      <c r="I8" s="1169" t="s">
        <v>1114</v>
      </c>
      <c r="J8" s="1170"/>
      <c r="K8" s="1170"/>
      <c r="L8" s="1170"/>
      <c r="M8" s="1170"/>
      <c r="N8" s="1170"/>
      <c r="O8" s="1171"/>
    </row>
    <row r="9" spans="2:15" ht="94.5" customHeight="1">
      <c r="B9" s="231"/>
      <c r="C9" s="231"/>
      <c r="D9" s="536"/>
      <c r="E9" s="536"/>
      <c r="F9" s="537" t="s">
        <v>1115</v>
      </c>
      <c r="G9" s="538"/>
      <c r="H9" s="1172"/>
      <c r="I9" s="538"/>
      <c r="J9" s="539" t="s">
        <v>1116</v>
      </c>
      <c r="K9" s="539" t="s">
        <v>1117</v>
      </c>
      <c r="L9" s="539" t="s">
        <v>1118</v>
      </c>
      <c r="M9" s="539" t="s">
        <v>1119</v>
      </c>
      <c r="N9" s="539" t="s">
        <v>1120</v>
      </c>
      <c r="O9" s="539" t="s">
        <v>1121</v>
      </c>
    </row>
    <row r="10" spans="2:15">
      <c r="B10" s="253" t="s">
        <v>805</v>
      </c>
      <c r="C10" s="254" t="s">
        <v>1090</v>
      </c>
      <c r="D10" s="241"/>
      <c r="E10" s="241"/>
      <c r="F10" s="263"/>
      <c r="G10" s="241"/>
      <c r="H10" s="263"/>
      <c r="I10" s="241"/>
      <c r="J10" s="263"/>
      <c r="K10" s="263"/>
      <c r="L10" s="263"/>
      <c r="M10" s="263"/>
      <c r="N10" s="263"/>
      <c r="O10" s="263"/>
    </row>
    <row r="11" spans="2:15">
      <c r="B11" s="255" t="s">
        <v>807</v>
      </c>
      <c r="C11" s="256" t="s">
        <v>1122</v>
      </c>
      <c r="D11" s="241"/>
      <c r="E11" s="241"/>
      <c r="F11" s="241"/>
      <c r="G11" s="241"/>
      <c r="H11" s="241"/>
      <c r="I11" s="241"/>
      <c r="J11" s="241"/>
      <c r="K11" s="241"/>
      <c r="L11" s="241"/>
      <c r="M11" s="241"/>
      <c r="N11" s="241"/>
      <c r="O11" s="241"/>
    </row>
    <row r="12" spans="2:15">
      <c r="B12" s="255" t="s">
        <v>995</v>
      </c>
      <c r="C12" s="257" t="s">
        <v>1123</v>
      </c>
      <c r="D12" s="241"/>
      <c r="E12" s="241"/>
      <c r="F12" s="241"/>
      <c r="G12" s="241"/>
      <c r="H12" s="241"/>
      <c r="I12" s="241"/>
      <c r="J12" s="241"/>
      <c r="K12" s="241"/>
      <c r="L12" s="241"/>
      <c r="M12" s="241"/>
      <c r="N12" s="241"/>
      <c r="O12" s="241"/>
    </row>
    <row r="13" spans="2:15">
      <c r="B13" s="255" t="s">
        <v>997</v>
      </c>
      <c r="C13" s="258" t="s">
        <v>1124</v>
      </c>
      <c r="D13" s="241"/>
      <c r="E13" s="241"/>
      <c r="F13" s="259"/>
      <c r="G13" s="241"/>
      <c r="H13" s="241"/>
      <c r="I13" s="241"/>
      <c r="J13" s="259"/>
      <c r="K13" s="259"/>
      <c r="L13" s="259"/>
      <c r="M13" s="259"/>
      <c r="N13" s="259"/>
      <c r="O13" s="259"/>
    </row>
    <row r="14" spans="2:15">
      <c r="B14" s="255" t="s">
        <v>999</v>
      </c>
      <c r="C14" s="258" t="s">
        <v>1125</v>
      </c>
      <c r="D14" s="241"/>
      <c r="E14" s="241"/>
      <c r="F14" s="259"/>
      <c r="G14" s="241"/>
      <c r="H14" s="241"/>
      <c r="I14" s="241"/>
      <c r="J14" s="259"/>
      <c r="K14" s="259"/>
      <c r="L14" s="259"/>
      <c r="M14" s="259"/>
      <c r="N14" s="259"/>
      <c r="O14" s="259"/>
    </row>
    <row r="15" spans="2:15">
      <c r="B15" s="255" t="s">
        <v>1001</v>
      </c>
      <c r="C15" s="258" t="s">
        <v>1126</v>
      </c>
      <c r="D15" s="241"/>
      <c r="E15" s="241"/>
      <c r="F15" s="259"/>
      <c r="G15" s="241"/>
      <c r="H15" s="241"/>
      <c r="I15" s="241"/>
      <c r="J15" s="259"/>
      <c r="K15" s="259"/>
      <c r="L15" s="259"/>
      <c r="M15" s="259"/>
      <c r="N15" s="259"/>
      <c r="O15" s="259"/>
    </row>
    <row r="16" spans="2:15">
      <c r="B16" s="253" t="s">
        <v>1003</v>
      </c>
      <c r="C16" s="254" t="s">
        <v>1127</v>
      </c>
      <c r="D16" s="241"/>
      <c r="E16" s="241"/>
      <c r="F16" s="241"/>
      <c r="G16" s="241"/>
      <c r="H16" s="241"/>
      <c r="I16" s="241"/>
      <c r="J16" s="241"/>
      <c r="K16" s="241"/>
      <c r="L16" s="241"/>
      <c r="M16" s="241"/>
      <c r="N16" s="241"/>
      <c r="O16" s="241"/>
    </row>
    <row r="17" spans="2:15">
      <c r="B17" s="253" t="s">
        <v>1005</v>
      </c>
      <c r="C17" s="254" t="s">
        <v>1128</v>
      </c>
      <c r="D17" s="260"/>
      <c r="E17" s="260"/>
      <c r="F17" s="260"/>
      <c r="G17" s="260"/>
      <c r="H17" s="260"/>
      <c r="I17" s="260"/>
      <c r="J17" s="260"/>
      <c r="K17" s="260"/>
      <c r="L17" s="260"/>
      <c r="M17" s="260"/>
      <c r="N17" s="260"/>
      <c r="O17" s="260"/>
    </row>
    <row r="18" spans="2:15">
      <c r="B18" s="255" t="s">
        <v>1007</v>
      </c>
      <c r="C18" s="256" t="s">
        <v>1129</v>
      </c>
      <c r="D18" s="256"/>
      <c r="E18" s="261"/>
      <c r="F18" s="261"/>
      <c r="G18" s="261"/>
      <c r="H18" s="261"/>
      <c r="I18" s="261"/>
      <c r="J18" s="262"/>
      <c r="K18" s="262"/>
      <c r="L18" s="262"/>
      <c r="M18" s="262"/>
      <c r="N18" s="262"/>
      <c r="O18" s="262"/>
    </row>
    <row r="19" spans="2:15">
      <c r="B19" s="255" t="s">
        <v>1009</v>
      </c>
      <c r="C19" s="257" t="s">
        <v>1130</v>
      </c>
      <c r="D19" s="256"/>
      <c r="E19" s="261"/>
      <c r="F19" s="261"/>
      <c r="G19" s="261"/>
      <c r="H19" s="261"/>
      <c r="I19" s="261"/>
      <c r="J19" s="262"/>
      <c r="K19" s="262"/>
      <c r="L19" s="262"/>
      <c r="M19" s="262"/>
      <c r="N19" s="262"/>
      <c r="O19" s="262"/>
    </row>
    <row r="20" spans="2:15">
      <c r="B20" s="255" t="s">
        <v>1010</v>
      </c>
      <c r="C20" s="256" t="s">
        <v>1131</v>
      </c>
      <c r="D20" s="256"/>
      <c r="E20" s="261"/>
      <c r="F20" s="261"/>
      <c r="G20" s="261"/>
      <c r="H20" s="261"/>
      <c r="I20" s="261"/>
      <c r="J20" s="262"/>
      <c r="K20" s="262"/>
      <c r="L20" s="262"/>
      <c r="M20" s="262"/>
      <c r="N20" s="262"/>
      <c r="O20" s="262"/>
    </row>
    <row r="21" spans="2:15">
      <c r="B21" s="255" t="s">
        <v>1011</v>
      </c>
      <c r="C21" s="257" t="s">
        <v>1130</v>
      </c>
      <c r="D21" s="256"/>
      <c r="E21" s="261"/>
      <c r="F21" s="261"/>
      <c r="G21" s="261"/>
      <c r="H21" s="261"/>
      <c r="I21" s="261"/>
      <c r="J21" s="262"/>
      <c r="K21" s="262"/>
      <c r="L21" s="262"/>
      <c r="M21" s="262"/>
      <c r="N21" s="262"/>
      <c r="O21" s="262"/>
    </row>
    <row r="22" spans="2:15">
      <c r="B22" s="253" t="s">
        <v>1012</v>
      </c>
      <c r="C22" s="254" t="s">
        <v>1132</v>
      </c>
      <c r="D22" s="256"/>
      <c r="E22" s="261"/>
      <c r="F22" s="261"/>
      <c r="G22" s="261"/>
      <c r="H22" s="261"/>
      <c r="I22" s="261"/>
      <c r="J22" s="262"/>
      <c r="K22" s="262"/>
      <c r="L22" s="262"/>
      <c r="M22" s="262"/>
      <c r="N22" s="262"/>
      <c r="O22" s="262"/>
    </row>
    <row r="23" spans="2:15">
      <c r="B23" s="253" t="s">
        <v>1013</v>
      </c>
      <c r="C23" s="254" t="s">
        <v>980</v>
      </c>
      <c r="D23" s="256"/>
      <c r="E23" s="261"/>
      <c r="F23" s="261"/>
      <c r="G23" s="261"/>
      <c r="H23" s="261"/>
      <c r="I23" s="261"/>
      <c r="J23" s="262"/>
      <c r="K23" s="262"/>
      <c r="L23" s="262"/>
      <c r="M23" s="262"/>
      <c r="N23" s="262"/>
      <c r="O23" s="262"/>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4" width="26.42578125" customWidth="1"/>
    <col min="5" max="6" width="27" customWidth="1"/>
  </cols>
  <sheetData>
    <row r="2" spans="2:6">
      <c r="B2" s="439" t="s">
        <v>1133</v>
      </c>
    </row>
    <row r="3" spans="2:6" ht="15.75">
      <c r="B3" s="1156"/>
      <c r="C3" s="1156"/>
      <c r="D3" s="41"/>
      <c r="E3" s="41"/>
      <c r="F3" s="41"/>
    </row>
    <row r="4" spans="2:6" ht="15.75">
      <c r="B4" s="35"/>
      <c r="C4" s="35"/>
      <c r="D4" s="41"/>
      <c r="E4" s="41"/>
      <c r="F4" s="41"/>
    </row>
    <row r="5" spans="2:6">
      <c r="B5" s="1173"/>
      <c r="C5" s="1173"/>
      <c r="D5" s="57"/>
      <c r="E5" s="84" t="s">
        <v>363</v>
      </c>
      <c r="F5" s="84" t="s">
        <v>364</v>
      </c>
    </row>
    <row r="6" spans="2:6">
      <c r="B6" s="1173"/>
      <c r="C6" s="1173"/>
      <c r="D6" s="57"/>
      <c r="E6" s="1174" t="s">
        <v>1134</v>
      </c>
      <c r="F6" s="1174"/>
    </row>
    <row r="7" spans="2:6">
      <c r="B7" s="1173"/>
      <c r="C7" s="1173"/>
      <c r="D7" s="231"/>
      <c r="E7" s="1174"/>
      <c r="F7" s="1174"/>
    </row>
    <row r="8" spans="2:6">
      <c r="B8" s="1173"/>
      <c r="C8" s="1173"/>
      <c r="D8" s="231"/>
      <c r="E8" s="184" t="s">
        <v>1135</v>
      </c>
      <c r="F8" s="184" t="s">
        <v>1136</v>
      </c>
    </row>
    <row r="9" spans="2:6">
      <c r="B9" s="265" t="s">
        <v>805</v>
      </c>
      <c r="C9" s="1177" t="s">
        <v>1137</v>
      </c>
      <c r="D9" s="1177"/>
      <c r="E9" s="164"/>
      <c r="F9" s="164"/>
    </row>
    <row r="10" spans="2:6">
      <c r="B10" s="265" t="s">
        <v>807</v>
      </c>
      <c r="C10" s="1177" t="s">
        <v>1138</v>
      </c>
      <c r="D10" s="1177"/>
      <c r="E10" s="164"/>
      <c r="F10" s="164"/>
    </row>
    <row r="11" spans="2:6">
      <c r="B11" s="266" t="s">
        <v>995</v>
      </c>
      <c r="C11" s="1175" t="s">
        <v>1139</v>
      </c>
      <c r="D11" s="1175"/>
      <c r="E11" s="164"/>
      <c r="F11" s="164"/>
    </row>
    <row r="12" spans="2:6">
      <c r="B12" s="266" t="s">
        <v>997</v>
      </c>
      <c r="C12" s="1175" t="s">
        <v>1140</v>
      </c>
      <c r="D12" s="1175"/>
      <c r="E12" s="164"/>
      <c r="F12" s="164"/>
    </row>
    <row r="13" spans="2:6">
      <c r="B13" s="266" t="s">
        <v>999</v>
      </c>
      <c r="C13" s="1175" t="s">
        <v>1141</v>
      </c>
      <c r="D13" s="1175"/>
      <c r="E13" s="164"/>
      <c r="F13" s="164"/>
    </row>
    <row r="14" spans="2:6">
      <c r="B14" s="266" t="s">
        <v>1001</v>
      </c>
      <c r="C14" s="1175" t="s">
        <v>1142</v>
      </c>
      <c r="D14" s="1175"/>
      <c r="E14" s="164"/>
      <c r="F14" s="164"/>
    </row>
    <row r="15" spans="2:6">
      <c r="B15" s="266" t="s">
        <v>1003</v>
      </c>
      <c r="C15" s="1175" t="s">
        <v>1143</v>
      </c>
      <c r="D15" s="1175"/>
      <c r="E15" s="164"/>
      <c r="F15" s="164"/>
    </row>
    <row r="16" spans="2:6">
      <c r="B16" s="267" t="s">
        <v>1005</v>
      </c>
      <c r="C16" s="1176" t="s">
        <v>368</v>
      </c>
      <c r="D16" s="1176"/>
      <c r="E16" s="164"/>
      <c r="F16" s="164"/>
    </row>
  </sheetData>
  <mergeCells count="14">
    <mergeCell ref="C15:D15"/>
    <mergeCell ref="C16:D16"/>
    <mergeCell ref="C9:D9"/>
    <mergeCell ref="C10:D10"/>
    <mergeCell ref="C11:D11"/>
    <mergeCell ref="C12:D12"/>
    <mergeCell ref="C13:D13"/>
    <mergeCell ref="C14:D14"/>
    <mergeCell ref="B8:C8"/>
    <mergeCell ref="B3:C3"/>
    <mergeCell ref="B5:C5"/>
    <mergeCell ref="B6:C6"/>
    <mergeCell ref="E6:F7"/>
    <mergeCell ref="B7:C7"/>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40625" defaultRowHeight="15"/>
  <cols>
    <col min="1" max="1" width="2.85546875" customWidth="1"/>
    <col min="3" max="3" width="61.85546875" bestFit="1" customWidth="1"/>
    <col min="6" max="6" width="9.140625" customWidth="1"/>
  </cols>
  <sheetData>
    <row r="2" spans="2:25">
      <c r="B2" s="439" t="s">
        <v>1144</v>
      </c>
    </row>
    <row r="3" spans="2:25" ht="15.75">
      <c r="B3" s="35"/>
      <c r="C3" s="35"/>
      <c r="D3" s="35"/>
      <c r="E3" s="1156"/>
      <c r="F3" s="1156"/>
      <c r="G3" s="1156"/>
      <c r="H3" s="35"/>
      <c r="I3" s="1156"/>
      <c r="J3" s="1156"/>
      <c r="K3" s="1156"/>
      <c r="L3" s="35"/>
      <c r="M3" s="1156"/>
      <c r="N3" s="1156"/>
      <c r="O3" s="1156"/>
      <c r="P3" s="1156"/>
      <c r="Q3" s="1156"/>
      <c r="R3" s="1156"/>
      <c r="S3" s="1156"/>
      <c r="T3" s="35"/>
      <c r="U3" s="1156"/>
      <c r="V3" s="1156"/>
      <c r="W3" s="35"/>
      <c r="X3" s="1156"/>
      <c r="Y3" s="1156"/>
    </row>
    <row r="4" spans="2:25" ht="15.75">
      <c r="B4" s="35"/>
      <c r="C4" s="35"/>
      <c r="D4" s="35"/>
      <c r="E4" s="35"/>
      <c r="F4" s="35"/>
      <c r="G4" s="35"/>
      <c r="H4" s="35"/>
      <c r="I4" s="35"/>
      <c r="J4" s="35"/>
      <c r="K4" s="35"/>
      <c r="L4" s="35"/>
      <c r="M4" s="35"/>
      <c r="N4" s="35"/>
      <c r="O4" s="35"/>
      <c r="P4" s="35"/>
      <c r="Q4" s="35"/>
      <c r="R4" s="35"/>
      <c r="S4" s="35"/>
      <c r="T4" s="35"/>
      <c r="U4" s="35"/>
      <c r="V4" s="35"/>
      <c r="W4" s="35"/>
      <c r="X4" s="35"/>
      <c r="Y4" s="35"/>
    </row>
    <row r="5" spans="2:25">
      <c r="B5" s="43"/>
      <c r="C5" s="43"/>
      <c r="D5" s="1178" t="s">
        <v>363</v>
      </c>
      <c r="E5" s="1179"/>
      <c r="F5" s="144" t="s">
        <v>364</v>
      </c>
      <c r="G5" s="1178" t="s">
        <v>365</v>
      </c>
      <c r="H5" s="1180"/>
      <c r="I5" s="1179"/>
      <c r="J5" s="144" t="s">
        <v>370</v>
      </c>
      <c r="K5" s="1136" t="s">
        <v>371</v>
      </c>
      <c r="L5" s="1136"/>
      <c r="M5" s="1136" t="s">
        <v>473</v>
      </c>
      <c r="N5" s="1136"/>
      <c r="O5" s="1136" t="s">
        <v>474</v>
      </c>
      <c r="P5" s="1136"/>
      <c r="Q5" s="1136"/>
      <c r="R5" s="84" t="s">
        <v>541</v>
      </c>
      <c r="S5" s="1136" t="s">
        <v>785</v>
      </c>
      <c r="T5" s="1136"/>
      <c r="U5" s="84" t="s">
        <v>786</v>
      </c>
      <c r="V5" s="1136" t="s">
        <v>787</v>
      </c>
      <c r="W5" s="1136"/>
      <c r="X5" s="1136" t="s">
        <v>788</v>
      </c>
      <c r="Y5" s="1136"/>
    </row>
    <row r="6" spans="2:25">
      <c r="B6" s="42"/>
      <c r="C6" s="42"/>
      <c r="D6" s="1192" t="s">
        <v>1145</v>
      </c>
      <c r="E6" s="1193"/>
      <c r="F6" s="1194"/>
      <c r="G6" s="1186" t="s">
        <v>1146</v>
      </c>
      <c r="H6" s="1187"/>
      <c r="I6" s="1187"/>
      <c r="J6" s="1187"/>
      <c r="K6" s="1187"/>
      <c r="L6" s="1187"/>
      <c r="M6" s="1187"/>
      <c r="N6" s="1188"/>
      <c r="O6" s="1181"/>
      <c r="P6" s="1189"/>
      <c r="Q6" s="1182"/>
      <c r="R6" s="525"/>
      <c r="S6" s="1181"/>
      <c r="T6" s="1182"/>
      <c r="U6" s="525"/>
      <c r="V6" s="1181"/>
      <c r="W6" s="1182"/>
      <c r="X6" s="1181"/>
      <c r="Y6" s="1182"/>
    </row>
    <row r="7" spans="2:25" ht="15" customHeight="1">
      <c r="B7" s="42"/>
      <c r="C7" s="268"/>
      <c r="D7" s="1195"/>
      <c r="E7" s="1196"/>
      <c r="F7" s="1197"/>
      <c r="G7" s="1183"/>
      <c r="H7" s="1184"/>
      <c r="I7" s="1183"/>
      <c r="J7" s="1184"/>
      <c r="K7" s="1174" t="s">
        <v>1147</v>
      </c>
      <c r="L7" s="1174"/>
      <c r="M7" s="1174"/>
      <c r="N7" s="1174"/>
      <c r="O7" s="1174" t="s">
        <v>1148</v>
      </c>
      <c r="P7" s="1174"/>
      <c r="Q7" s="1174"/>
      <c r="R7" s="1174"/>
      <c r="S7" s="1174" t="s">
        <v>1149</v>
      </c>
      <c r="T7" s="1174"/>
      <c r="U7" s="1174"/>
      <c r="V7" s="1174" t="s">
        <v>1150</v>
      </c>
      <c r="W7" s="1174"/>
      <c r="X7" s="1174"/>
      <c r="Y7" s="1174"/>
    </row>
    <row r="8" spans="2:25" ht="51">
      <c r="B8" s="42"/>
      <c r="C8" s="268"/>
      <c r="D8" s="1098" t="s">
        <v>1090</v>
      </c>
      <c r="E8" s="1100"/>
      <c r="F8" s="184" t="s">
        <v>1136</v>
      </c>
      <c r="G8" s="1098" t="s">
        <v>1135</v>
      </c>
      <c r="H8" s="1100"/>
      <c r="I8" s="1098" t="s">
        <v>1136</v>
      </c>
      <c r="J8" s="1100"/>
      <c r="K8" s="1174" t="s">
        <v>1135</v>
      </c>
      <c r="L8" s="1174"/>
      <c r="M8" s="1174"/>
      <c r="N8" s="184" t="s">
        <v>1136</v>
      </c>
      <c r="O8" s="1174" t="s">
        <v>1135</v>
      </c>
      <c r="P8" s="1174"/>
      <c r="Q8" s="1174" t="s">
        <v>1136</v>
      </c>
      <c r="R8" s="1174"/>
      <c r="S8" s="1174" t="s">
        <v>1135</v>
      </c>
      <c r="T8" s="1174"/>
      <c r="U8" s="184" t="s">
        <v>1136</v>
      </c>
      <c r="V8" s="1174" t="s">
        <v>1135</v>
      </c>
      <c r="W8" s="1174"/>
      <c r="X8" s="1174"/>
      <c r="Y8" s="184" t="s">
        <v>1136</v>
      </c>
    </row>
    <row r="9" spans="2:25">
      <c r="B9" s="265" t="s">
        <v>805</v>
      </c>
      <c r="C9" s="164" t="s">
        <v>1151</v>
      </c>
      <c r="D9" s="1190"/>
      <c r="E9" s="1191"/>
      <c r="F9" s="164"/>
      <c r="G9" s="1190"/>
      <c r="H9" s="1191"/>
      <c r="I9" s="1177"/>
      <c r="J9" s="1177"/>
      <c r="K9" s="1185"/>
      <c r="L9" s="1185"/>
      <c r="M9" s="1185"/>
      <c r="N9" s="269"/>
      <c r="O9" s="1185"/>
      <c r="P9" s="1185"/>
      <c r="Q9" s="1185"/>
      <c r="R9" s="1185"/>
      <c r="S9" s="1185"/>
      <c r="T9" s="1185"/>
      <c r="U9" s="269"/>
      <c r="V9" s="1185"/>
      <c r="W9" s="1185"/>
      <c r="X9" s="1185"/>
      <c r="Y9" s="269"/>
    </row>
    <row r="10" spans="2:25">
      <c r="B10" s="265" t="s">
        <v>807</v>
      </c>
      <c r="C10" s="164" t="s">
        <v>1152</v>
      </c>
      <c r="D10" s="1190"/>
      <c r="E10" s="1191"/>
      <c r="F10" s="164"/>
      <c r="G10" s="1190"/>
      <c r="H10" s="1191"/>
      <c r="I10" s="1177"/>
      <c r="J10" s="1177"/>
      <c r="K10" s="1177"/>
      <c r="L10" s="1177"/>
      <c r="M10" s="1177"/>
      <c r="N10" s="164"/>
      <c r="O10" s="1177"/>
      <c r="P10" s="1177"/>
      <c r="Q10" s="1177"/>
      <c r="R10" s="1177"/>
      <c r="S10" s="1177"/>
      <c r="T10" s="1177"/>
      <c r="U10" s="164"/>
      <c r="V10" s="1177"/>
      <c r="W10" s="1177"/>
      <c r="X10" s="1177"/>
      <c r="Y10" s="164"/>
    </row>
    <row r="11" spans="2:25">
      <c r="B11" s="266" t="s">
        <v>995</v>
      </c>
      <c r="C11" s="270" t="s">
        <v>1139</v>
      </c>
      <c r="D11" s="1190"/>
      <c r="E11" s="1191"/>
      <c r="F11" s="164"/>
      <c r="G11" s="1190"/>
      <c r="H11" s="1191"/>
      <c r="I11" s="1177"/>
      <c r="J11" s="1177"/>
      <c r="K11" s="1177"/>
      <c r="L11" s="1177"/>
      <c r="M11" s="1177"/>
      <c r="N11" s="164"/>
      <c r="O11" s="1177"/>
      <c r="P11" s="1177"/>
      <c r="Q11" s="1177"/>
      <c r="R11" s="1177"/>
      <c r="S11" s="1177"/>
      <c r="T11" s="1177"/>
      <c r="U11" s="164"/>
      <c r="V11" s="1177"/>
      <c r="W11" s="1177"/>
      <c r="X11" s="1177"/>
      <c r="Y11" s="164"/>
    </row>
    <row r="12" spans="2:25">
      <c r="B12" s="266" t="s">
        <v>997</v>
      </c>
      <c r="C12" s="270" t="s">
        <v>1153</v>
      </c>
      <c r="D12" s="1190"/>
      <c r="E12" s="1191"/>
      <c r="F12" s="164"/>
      <c r="G12" s="1190"/>
      <c r="H12" s="1191"/>
      <c r="I12" s="1177"/>
      <c r="J12" s="1177"/>
      <c r="K12" s="1177"/>
      <c r="L12" s="1177"/>
      <c r="M12" s="1177"/>
      <c r="N12" s="164"/>
      <c r="O12" s="1177"/>
      <c r="P12" s="1177"/>
      <c r="Q12" s="1177"/>
      <c r="R12" s="1177"/>
      <c r="S12" s="1177"/>
      <c r="T12" s="1177"/>
      <c r="U12" s="164"/>
      <c r="V12" s="1177"/>
      <c r="W12" s="1177"/>
      <c r="X12" s="1177"/>
      <c r="Y12" s="164"/>
    </row>
    <row r="13" spans="2:25">
      <c r="B13" s="266" t="s">
        <v>999</v>
      </c>
      <c r="C13" s="270" t="s">
        <v>1141</v>
      </c>
      <c r="D13" s="1190"/>
      <c r="E13" s="1191"/>
      <c r="F13" s="164"/>
      <c r="G13" s="1190"/>
      <c r="H13" s="1191"/>
      <c r="I13" s="1177"/>
      <c r="J13" s="1177"/>
      <c r="K13" s="1177"/>
      <c r="L13" s="1177"/>
      <c r="M13" s="1177"/>
      <c r="N13" s="164"/>
      <c r="O13" s="1177"/>
      <c r="P13" s="1177"/>
      <c r="Q13" s="1177"/>
      <c r="R13" s="1177"/>
      <c r="S13" s="1177"/>
      <c r="T13" s="1177"/>
      <c r="U13" s="164"/>
      <c r="V13" s="1177"/>
      <c r="W13" s="1177"/>
      <c r="X13" s="1177"/>
      <c r="Y13" s="164"/>
    </row>
    <row r="14" spans="2:25">
      <c r="B14" s="266" t="s">
        <v>1001</v>
      </c>
      <c r="C14" s="270" t="s">
        <v>1142</v>
      </c>
      <c r="D14" s="1190"/>
      <c r="E14" s="1191"/>
      <c r="F14" s="164"/>
      <c r="G14" s="1190"/>
      <c r="H14" s="1191"/>
      <c r="I14" s="1177"/>
      <c r="J14" s="1177"/>
      <c r="K14" s="1177"/>
      <c r="L14" s="1177"/>
      <c r="M14" s="1177"/>
      <c r="N14" s="164"/>
      <c r="O14" s="1177"/>
      <c r="P14" s="1177"/>
      <c r="Q14" s="1177"/>
      <c r="R14" s="1177"/>
      <c r="S14" s="1177"/>
      <c r="T14" s="1177"/>
      <c r="U14" s="164"/>
      <c r="V14" s="1177"/>
      <c r="W14" s="1177"/>
      <c r="X14" s="1177"/>
      <c r="Y14" s="164"/>
    </row>
    <row r="15" spans="2:25">
      <c r="B15" s="266" t="s">
        <v>1003</v>
      </c>
      <c r="C15" s="270" t="s">
        <v>1143</v>
      </c>
      <c r="D15" s="1190"/>
      <c r="E15" s="1191"/>
      <c r="F15" s="164"/>
      <c r="G15" s="1190"/>
      <c r="H15" s="1191"/>
      <c r="I15" s="1177"/>
      <c r="J15" s="1177"/>
      <c r="K15" s="1177"/>
      <c r="L15" s="1177"/>
      <c r="M15" s="1177"/>
      <c r="N15" s="164"/>
      <c r="O15" s="1177"/>
      <c r="P15" s="1177"/>
      <c r="Q15" s="1177"/>
      <c r="R15" s="1177"/>
      <c r="S15" s="1177"/>
      <c r="T15" s="1177"/>
      <c r="U15" s="164"/>
      <c r="V15" s="1177"/>
      <c r="W15" s="1177"/>
      <c r="X15" s="1177"/>
      <c r="Y15" s="164"/>
    </row>
    <row r="16" spans="2:25" ht="15.75" thickBot="1">
      <c r="B16" s="526" t="s">
        <v>1005</v>
      </c>
      <c r="C16" s="527" t="s">
        <v>368</v>
      </c>
      <c r="D16" s="1190"/>
      <c r="E16" s="1191"/>
      <c r="F16" s="164"/>
      <c r="G16" s="1190"/>
      <c r="H16" s="1191"/>
      <c r="I16" s="1177"/>
      <c r="J16" s="1177"/>
      <c r="K16" s="1177"/>
      <c r="L16" s="1177"/>
      <c r="M16" s="1177"/>
      <c r="N16" s="164"/>
      <c r="O16" s="1177"/>
      <c r="P16" s="1177"/>
      <c r="Q16" s="1177"/>
      <c r="R16" s="1177"/>
      <c r="S16" s="1177"/>
      <c r="T16" s="1177"/>
      <c r="U16" s="164"/>
      <c r="V16" s="1177"/>
      <c r="W16" s="1177"/>
      <c r="X16" s="1177"/>
      <c r="Y16" s="164"/>
    </row>
  </sheetData>
  <mergeCells count="99">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 ref="D13:E13"/>
    <mergeCell ref="D12:E12"/>
    <mergeCell ref="D11:E11"/>
    <mergeCell ref="Q16:R16"/>
    <mergeCell ref="S16:T16"/>
    <mergeCell ref="Q12:R12"/>
    <mergeCell ref="S12:T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V12:X12"/>
    <mergeCell ref="I13:J13"/>
    <mergeCell ref="K13:M13"/>
    <mergeCell ref="O13:P13"/>
    <mergeCell ref="Q13:R13"/>
    <mergeCell ref="S13:T13"/>
    <mergeCell ref="V13:X13"/>
    <mergeCell ref="I12:J12"/>
    <mergeCell ref="K12:M12"/>
    <mergeCell ref="O12:P12"/>
    <mergeCell ref="Q10:R10"/>
    <mergeCell ref="S10:T10"/>
    <mergeCell ref="V10:X10"/>
    <mergeCell ref="I11:J11"/>
    <mergeCell ref="K11:M11"/>
    <mergeCell ref="O11:P11"/>
    <mergeCell ref="Q11:R11"/>
    <mergeCell ref="S11:T11"/>
    <mergeCell ref="V11:X11"/>
    <mergeCell ref="I10:J10"/>
    <mergeCell ref="K10:M10"/>
    <mergeCell ref="O10:P10"/>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I7:J7"/>
    <mergeCell ref="K7:N7"/>
    <mergeCell ref="O7:R7"/>
    <mergeCell ref="Q8:R8"/>
    <mergeCell ref="S8:T8"/>
    <mergeCell ref="V8:X8"/>
    <mergeCell ref="X3:Y3"/>
    <mergeCell ref="S5:T5"/>
    <mergeCell ref="V5:W5"/>
    <mergeCell ref="X5:Y5"/>
    <mergeCell ref="U3:V3"/>
    <mergeCell ref="X6:Y6"/>
    <mergeCell ref="D5:E5"/>
    <mergeCell ref="G5:I5"/>
    <mergeCell ref="K5:L5"/>
    <mergeCell ref="M5:N5"/>
    <mergeCell ref="O5:Q5"/>
    <mergeCell ref="E3:G3"/>
    <mergeCell ref="I3:K3"/>
    <mergeCell ref="M3:O3"/>
    <mergeCell ref="P3:Q3"/>
    <mergeCell ref="R3:S3"/>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40625" defaultRowHeight="15"/>
  <cols>
    <col min="1" max="1" width="2.85546875" customWidth="1"/>
    <col min="2" max="2" width="19.5703125" customWidth="1"/>
    <col min="3" max="3" width="12.28515625" bestFit="1" customWidth="1"/>
    <col min="4" max="4" width="82.7109375" customWidth="1"/>
  </cols>
  <sheetData>
    <row r="2" spans="2:4" ht="15" customHeight="1">
      <c r="B2" s="31" t="s">
        <v>1154</v>
      </c>
      <c r="C2" s="32"/>
      <c r="D2" s="32"/>
    </row>
    <row r="3" spans="2:4" ht="15" customHeight="1">
      <c r="B3" s="57"/>
      <c r="C3" s="32"/>
      <c r="D3" s="32"/>
    </row>
    <row r="4" spans="2:4">
      <c r="C4" s="44"/>
    </row>
    <row r="6" spans="2:4">
      <c r="B6" s="144" t="s">
        <v>439</v>
      </c>
      <c r="C6" s="165" t="s">
        <v>430</v>
      </c>
      <c r="D6" s="164" t="s">
        <v>431</v>
      </c>
    </row>
    <row r="7" spans="2:4" ht="38.25">
      <c r="B7" s="144" t="s">
        <v>1155</v>
      </c>
      <c r="C7" s="144" t="s">
        <v>433</v>
      </c>
      <c r="D7" s="182" t="s">
        <v>1156</v>
      </c>
    </row>
    <row r="8" spans="2:4" ht="25.5">
      <c r="B8" s="144" t="s">
        <v>1157</v>
      </c>
      <c r="C8" s="144" t="s">
        <v>436</v>
      </c>
      <c r="D8" s="182" t="s">
        <v>1158</v>
      </c>
    </row>
    <row r="9" spans="2:4" ht="25.5">
      <c r="B9" s="144" t="s">
        <v>1159</v>
      </c>
      <c r="C9" s="144" t="s">
        <v>1160</v>
      </c>
      <c r="D9" s="182" t="s">
        <v>1161</v>
      </c>
    </row>
    <row r="10" spans="2:4" ht="38.25">
      <c r="B10" s="144" t="s">
        <v>1162</v>
      </c>
      <c r="C10" s="144" t="s">
        <v>450</v>
      </c>
      <c r="D10" s="182" t="s">
        <v>1163</v>
      </c>
    </row>
    <row r="11" spans="2:4" ht="25.5">
      <c r="B11" s="144" t="s">
        <v>1164</v>
      </c>
      <c r="C11" s="144" t="s">
        <v>452</v>
      </c>
      <c r="D11" s="182" t="s">
        <v>1165</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40625" defaultRowHeight="15"/>
  <cols>
    <col min="1" max="1" width="2.85546875" customWidth="1"/>
    <col min="2" max="2" width="3.7109375" customWidth="1"/>
    <col min="3" max="3" width="33" customWidth="1"/>
    <col min="4" max="8" width="19.7109375" customWidth="1"/>
  </cols>
  <sheetData>
    <row r="2" spans="1:10" ht="15" customHeight="1">
      <c r="A2" s="48"/>
      <c r="B2" s="450" t="s">
        <v>1166</v>
      </c>
      <c r="D2" s="47"/>
      <c r="E2" s="47"/>
      <c r="F2" s="47"/>
      <c r="G2" s="47"/>
      <c r="H2" s="47"/>
      <c r="J2" s="45"/>
    </row>
    <row r="5" spans="1:10" ht="25.5">
      <c r="B5" s="925" t="s">
        <v>2611</v>
      </c>
      <c r="C5" s="275"/>
      <c r="D5" s="886" t="s">
        <v>1167</v>
      </c>
      <c r="E5" s="887" t="s">
        <v>1168</v>
      </c>
      <c r="F5" s="888"/>
      <c r="G5" s="888"/>
      <c r="H5" s="889"/>
      <c r="I5" s="45"/>
      <c r="J5" s="45"/>
    </row>
    <row r="6" spans="1:10" ht="25.5">
      <c r="B6" s="57"/>
      <c r="C6" s="275"/>
      <c r="D6" s="890"/>
      <c r="E6" s="891"/>
      <c r="F6" s="886" t="s">
        <v>2558</v>
      </c>
      <c r="G6" s="887" t="s">
        <v>2559</v>
      </c>
      <c r="H6" s="892"/>
    </row>
    <row r="7" spans="1:10" ht="25.5">
      <c r="B7" s="57"/>
      <c r="C7" s="275"/>
      <c r="D7" s="893"/>
      <c r="E7" s="894"/>
      <c r="F7" s="893"/>
      <c r="G7" s="894"/>
      <c r="H7" s="886" t="s">
        <v>2560</v>
      </c>
    </row>
    <row r="8" spans="1:10" ht="14.25" customHeight="1">
      <c r="B8" s="57"/>
      <c r="C8" s="275"/>
      <c r="D8" s="67" t="s">
        <v>363</v>
      </c>
      <c r="E8" s="276" t="s">
        <v>364</v>
      </c>
      <c r="F8" s="67" t="s">
        <v>365</v>
      </c>
      <c r="G8" s="276" t="s">
        <v>370</v>
      </c>
      <c r="H8" s="67" t="s">
        <v>371</v>
      </c>
    </row>
    <row r="9" spans="1:10" ht="15" customHeight="1">
      <c r="B9" s="67">
        <v>1</v>
      </c>
      <c r="C9" s="137" t="s">
        <v>993</v>
      </c>
      <c r="D9" s="762">
        <v>75431.994166999997</v>
      </c>
      <c r="E9" s="762">
        <v>133249.474602</v>
      </c>
      <c r="F9" s="762">
        <v>133086.931946</v>
      </c>
      <c r="G9" s="762">
        <v>162.54265599999999</v>
      </c>
      <c r="H9" s="757">
        <v>0</v>
      </c>
    </row>
    <row r="10" spans="1:10" ht="15" customHeight="1">
      <c r="B10" s="67">
        <v>2</v>
      </c>
      <c r="C10" s="137" t="s">
        <v>1169</v>
      </c>
      <c r="D10" s="762">
        <v>37393.305009000003</v>
      </c>
      <c r="E10" s="762">
        <v>0</v>
      </c>
      <c r="F10" s="762">
        <v>0</v>
      </c>
      <c r="G10" s="762">
        <v>0</v>
      </c>
      <c r="H10" s="752"/>
    </row>
    <row r="11" spans="1:10" ht="12" customHeight="1">
      <c r="B11" s="67">
        <v>3</v>
      </c>
      <c r="C11" s="137" t="s">
        <v>368</v>
      </c>
      <c r="D11" s="762">
        <v>112825.299176</v>
      </c>
      <c r="E11" s="762">
        <v>133249.474602</v>
      </c>
      <c r="F11" s="762">
        <v>133086.931946</v>
      </c>
      <c r="G11" s="470">
        <v>162.54265599999999</v>
      </c>
      <c r="H11" s="757">
        <v>0</v>
      </c>
    </row>
    <row r="12" spans="1:10">
      <c r="B12" s="67">
        <v>4</v>
      </c>
      <c r="C12" s="277" t="s">
        <v>1170</v>
      </c>
      <c r="D12" s="760">
        <v>10.565331</v>
      </c>
      <c r="E12" s="762">
        <v>1700.837041</v>
      </c>
      <c r="F12" s="762">
        <v>1692.813922</v>
      </c>
      <c r="G12" s="758">
        <v>8.0231189999999994</v>
      </c>
      <c r="H12" s="757">
        <v>0</v>
      </c>
    </row>
    <row r="13" spans="1:10">
      <c r="B13" s="67">
        <v>5</v>
      </c>
      <c r="C13" s="277" t="s">
        <v>1171</v>
      </c>
      <c r="D13" s="760">
        <v>10.565331</v>
      </c>
      <c r="E13" s="762">
        <v>1700.837041</v>
      </c>
      <c r="F13" s="752"/>
      <c r="G13" s="752"/>
      <c r="H13" s="752"/>
    </row>
    <row r="14" spans="1:10">
      <c r="C14" s="22"/>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40625" defaultRowHeight="15"/>
  <cols>
    <col min="1" max="1" width="2.85546875" customWidth="1"/>
    <col min="2" max="2" width="27" customWidth="1"/>
    <col min="3" max="3" width="15.7109375" customWidth="1"/>
    <col min="4" max="4" width="117.7109375" customWidth="1"/>
  </cols>
  <sheetData>
    <row r="2" spans="2:4">
      <c r="B2" s="1198" t="s">
        <v>1172</v>
      </c>
      <c r="C2" s="1198"/>
      <c r="D2" s="1198"/>
    </row>
    <row r="3" spans="2:4" ht="15" customHeight="1">
      <c r="B3" s="33"/>
      <c r="C3" s="33"/>
      <c r="D3" s="32"/>
    </row>
    <row r="4" spans="2:4" ht="15" customHeight="1">
      <c r="B4" s="33"/>
      <c r="C4" s="33"/>
      <c r="D4" s="32"/>
    </row>
    <row r="5" spans="2:4">
      <c r="B5" s="244" t="s">
        <v>439</v>
      </c>
      <c r="C5" s="244" t="s">
        <v>430</v>
      </c>
      <c r="D5" s="245" t="s">
        <v>440</v>
      </c>
    </row>
    <row r="6" spans="2:4" ht="24">
      <c r="B6" s="279" t="s">
        <v>1173</v>
      </c>
      <c r="C6" s="280" t="s">
        <v>433</v>
      </c>
      <c r="D6" s="245" t="s">
        <v>1174</v>
      </c>
    </row>
    <row r="7" spans="2:4">
      <c r="B7" s="279" t="s">
        <v>1175</v>
      </c>
      <c r="C7" s="280" t="s">
        <v>436</v>
      </c>
      <c r="D7" s="245" t="s">
        <v>1176</v>
      </c>
    </row>
    <row r="8" spans="2:4">
      <c r="B8" s="279" t="s">
        <v>1177</v>
      </c>
      <c r="C8" s="280" t="s">
        <v>1178</v>
      </c>
      <c r="D8" s="245" t="s">
        <v>1179</v>
      </c>
    </row>
    <row r="9" spans="2:4" ht="36">
      <c r="B9" s="281" t="s">
        <v>1180</v>
      </c>
      <c r="C9" s="280" t="s">
        <v>450</v>
      </c>
      <c r="D9" s="245" t="s">
        <v>1181</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26"/>
  <sheetViews>
    <sheetView showGridLines="0" showRowColHeaders="0" zoomScale="85" zoomScaleNormal="85" zoomScalePageLayoutView="80" workbookViewId="0">
      <selection activeCell="N21" sqref="N21"/>
    </sheetView>
  </sheetViews>
  <sheetFormatPr baseColWidth="10" defaultColWidth="9.140625" defaultRowHeight="15"/>
  <cols>
    <col min="1" max="1" width="2.85546875" customWidth="1"/>
    <col min="2" max="2" width="4.42578125" customWidth="1"/>
    <col min="3" max="3" width="53.7109375" customWidth="1"/>
    <col min="4" max="9" width="17.5703125" customWidth="1"/>
  </cols>
  <sheetData>
    <row r="2" spans="2:9">
      <c r="B2" s="431" t="s">
        <v>1182</v>
      </c>
    </row>
    <row r="5" spans="2:9">
      <c r="B5" s="925" t="s">
        <v>2611</v>
      </c>
    </row>
    <row r="7" spans="2:9">
      <c r="B7" s="282"/>
      <c r="C7" s="1124" t="s">
        <v>1183</v>
      </c>
      <c r="D7" s="1129" t="s">
        <v>1184</v>
      </c>
      <c r="E7" s="1124"/>
      <c r="F7" s="1128" t="s">
        <v>1185</v>
      </c>
      <c r="G7" s="1129"/>
      <c r="H7" s="1199" t="s">
        <v>1186</v>
      </c>
      <c r="I7" s="1200"/>
    </row>
    <row r="8" spans="2:9" ht="30" customHeight="1">
      <c r="B8" s="283"/>
      <c r="C8" s="1124"/>
      <c r="D8" s="181" t="s">
        <v>1082</v>
      </c>
      <c r="E8" s="144" t="s">
        <v>1015</v>
      </c>
      <c r="F8" s="181" t="s">
        <v>1082</v>
      </c>
      <c r="G8" s="144" t="s">
        <v>1187</v>
      </c>
      <c r="H8" s="139" t="s">
        <v>1188</v>
      </c>
      <c r="I8" s="139" t="s">
        <v>1189</v>
      </c>
    </row>
    <row r="9" spans="2:9">
      <c r="B9" s="283"/>
      <c r="C9" s="1124"/>
      <c r="D9" s="811" t="s">
        <v>363</v>
      </c>
      <c r="E9" s="84" t="s">
        <v>364</v>
      </c>
      <c r="F9" s="84" t="s">
        <v>365</v>
      </c>
      <c r="G9" s="84" t="s">
        <v>370</v>
      </c>
      <c r="H9" s="84" t="s">
        <v>371</v>
      </c>
      <c r="I9" s="84" t="s">
        <v>473</v>
      </c>
    </row>
    <row r="10" spans="2:9">
      <c r="B10" s="144">
        <v>1</v>
      </c>
      <c r="C10" s="164" t="s">
        <v>1190</v>
      </c>
      <c r="D10" s="751">
        <v>6297.1667209999996</v>
      </c>
      <c r="E10" s="753">
        <v>137.43911499999999</v>
      </c>
      <c r="F10" s="753">
        <v>6297.1667219999999</v>
      </c>
      <c r="G10" s="753">
        <v>28.049123999999999</v>
      </c>
      <c r="H10" s="753">
        <v>102.62322500000001</v>
      </c>
      <c r="I10" s="1029">
        <v>1.6224462136718677E-2</v>
      </c>
    </row>
    <row r="11" spans="2:9">
      <c r="B11" s="144">
        <v>2</v>
      </c>
      <c r="C11" s="278" t="s">
        <v>1191</v>
      </c>
      <c r="D11" s="751">
        <v>4385.3133829999997</v>
      </c>
      <c r="E11" s="753">
        <v>0</v>
      </c>
      <c r="F11" s="753">
        <v>4385.313384</v>
      </c>
      <c r="G11" s="753">
        <v>0</v>
      </c>
      <c r="H11" s="753">
        <v>1116.4170349999999</v>
      </c>
      <c r="I11" s="1029">
        <v>0.25458090157781982</v>
      </c>
    </row>
    <row r="12" spans="2:9">
      <c r="B12" s="144">
        <v>3</v>
      </c>
      <c r="C12" s="278" t="s">
        <v>1192</v>
      </c>
      <c r="D12" s="751">
        <v>263.09500800000001</v>
      </c>
      <c r="E12" s="753">
        <v>0</v>
      </c>
      <c r="F12" s="753">
        <v>263.095009</v>
      </c>
      <c r="G12" s="753">
        <v>0</v>
      </c>
      <c r="H12" s="753">
        <v>0</v>
      </c>
      <c r="I12" s="1029">
        <v>0</v>
      </c>
    </row>
    <row r="13" spans="2:9">
      <c r="B13" s="144">
        <v>4</v>
      </c>
      <c r="C13" s="278" t="s">
        <v>1193</v>
      </c>
      <c r="D13" s="751">
        <v>4382.8030449999997</v>
      </c>
      <c r="E13" s="753">
        <v>0</v>
      </c>
      <c r="F13" s="753">
        <v>4382.803046</v>
      </c>
      <c r="G13" s="753">
        <v>0</v>
      </c>
      <c r="H13" s="753">
        <v>0</v>
      </c>
      <c r="I13" s="1029">
        <v>0</v>
      </c>
    </row>
    <row r="14" spans="2:9">
      <c r="B14" s="144">
        <v>5</v>
      </c>
      <c r="C14" s="278" t="s">
        <v>1194</v>
      </c>
      <c r="D14" s="751">
        <v>0</v>
      </c>
      <c r="E14" s="753">
        <v>0</v>
      </c>
      <c r="F14" s="753">
        <v>0</v>
      </c>
      <c r="G14" s="753">
        <v>0</v>
      </c>
      <c r="H14" s="753">
        <v>0</v>
      </c>
      <c r="I14" s="1029">
        <v>0</v>
      </c>
    </row>
    <row r="15" spans="2:9">
      <c r="B15" s="144">
        <v>6</v>
      </c>
      <c r="C15" s="278" t="s">
        <v>845</v>
      </c>
      <c r="D15" s="751">
        <v>4540.1526180000001</v>
      </c>
      <c r="E15" s="753">
        <v>22.783884</v>
      </c>
      <c r="F15" s="753">
        <v>4540.1526180000001</v>
      </c>
      <c r="G15" s="753">
        <v>11.391942</v>
      </c>
      <c r="H15" s="753">
        <v>433.54145199999999</v>
      </c>
      <c r="I15" s="1029">
        <v>9.5251501173922379E-2</v>
      </c>
    </row>
    <row r="16" spans="2:9">
      <c r="B16" s="144">
        <v>7</v>
      </c>
      <c r="C16" s="278" t="s">
        <v>1195</v>
      </c>
      <c r="D16" s="751">
        <v>5021.042453</v>
      </c>
      <c r="E16" s="753">
        <v>2407.5055560000001</v>
      </c>
      <c r="F16" s="753">
        <v>5021.0424519999997</v>
      </c>
      <c r="G16" s="753">
        <v>495.289356</v>
      </c>
      <c r="H16" s="753">
        <v>4875.5445479999998</v>
      </c>
      <c r="I16" s="1029">
        <v>0.88383815870707683</v>
      </c>
    </row>
    <row r="17" spans="2:9">
      <c r="B17" s="144">
        <v>8</v>
      </c>
      <c r="C17" s="278" t="s">
        <v>1196</v>
      </c>
      <c r="D17" s="751">
        <v>9569.3897749999996</v>
      </c>
      <c r="E17" s="753">
        <v>4431.6925890000002</v>
      </c>
      <c r="F17" s="753">
        <v>9569.3897749999996</v>
      </c>
      <c r="G17" s="753">
        <v>73.293858</v>
      </c>
      <c r="H17" s="753">
        <v>6746.0388400000002</v>
      </c>
      <c r="I17" s="1029">
        <v>0.69960180140237527</v>
      </c>
    </row>
    <row r="18" spans="2:9">
      <c r="B18" s="144">
        <v>9</v>
      </c>
      <c r="C18" s="278" t="s">
        <v>1197</v>
      </c>
      <c r="D18" s="751">
        <v>978.7011</v>
      </c>
      <c r="E18" s="753">
        <v>4297.1899560000002</v>
      </c>
      <c r="F18" s="753">
        <v>978.7011</v>
      </c>
      <c r="G18" s="753">
        <v>884.40764000000001</v>
      </c>
      <c r="H18" s="753">
        <v>934.07485799999995</v>
      </c>
      <c r="I18" s="1029">
        <v>0.50135283998506708</v>
      </c>
    </row>
    <row r="19" spans="2:9">
      <c r="B19" s="144">
        <v>10</v>
      </c>
      <c r="C19" s="278" t="s">
        <v>853</v>
      </c>
      <c r="D19" s="751">
        <v>745.230639</v>
      </c>
      <c r="E19" s="753">
        <v>3.130773</v>
      </c>
      <c r="F19" s="753">
        <v>745.230639</v>
      </c>
      <c r="G19" s="753">
        <v>3.130773</v>
      </c>
      <c r="H19" s="753">
        <v>1095.5465819999999</v>
      </c>
      <c r="I19" s="1029">
        <v>1.4639271405939354</v>
      </c>
    </row>
    <row r="20" spans="2:9">
      <c r="B20" s="144">
        <v>11</v>
      </c>
      <c r="C20" s="278" t="s">
        <v>1198</v>
      </c>
      <c r="D20" s="751">
        <v>0</v>
      </c>
      <c r="E20" s="753">
        <v>0</v>
      </c>
      <c r="F20" s="753">
        <v>0</v>
      </c>
      <c r="G20" s="753">
        <v>0</v>
      </c>
      <c r="H20" s="753">
        <v>0</v>
      </c>
      <c r="I20" s="1029">
        <v>0</v>
      </c>
    </row>
    <row r="21" spans="2:9">
      <c r="B21" s="144">
        <v>12</v>
      </c>
      <c r="C21" s="278" t="s">
        <v>839</v>
      </c>
      <c r="D21" s="751">
        <v>20278.465055000001</v>
      </c>
      <c r="E21" s="753">
        <v>354.171132</v>
      </c>
      <c r="F21" s="753">
        <v>20278.465055000001</v>
      </c>
      <c r="G21" s="753">
        <v>177.085566</v>
      </c>
      <c r="H21" s="753">
        <v>2045.555063</v>
      </c>
      <c r="I21" s="1029">
        <v>0.10000000004399784</v>
      </c>
    </row>
    <row r="22" spans="2:9">
      <c r="B22" s="144">
        <v>13</v>
      </c>
      <c r="C22" s="278" t="s">
        <v>1199</v>
      </c>
      <c r="D22" s="751">
        <v>0</v>
      </c>
      <c r="E22" s="753">
        <v>0</v>
      </c>
      <c r="F22" s="753">
        <v>0</v>
      </c>
      <c r="G22" s="753">
        <v>0</v>
      </c>
      <c r="H22" s="753">
        <v>0</v>
      </c>
      <c r="I22" s="1029">
        <v>0</v>
      </c>
    </row>
    <row r="23" spans="2:9">
      <c r="B23" s="144">
        <v>14</v>
      </c>
      <c r="C23" s="278" t="s">
        <v>1200</v>
      </c>
      <c r="D23" s="751">
        <v>5.4481140000000003</v>
      </c>
      <c r="E23" s="753">
        <v>0</v>
      </c>
      <c r="F23" s="753">
        <v>5.4481149999999996</v>
      </c>
      <c r="G23" s="753">
        <v>0</v>
      </c>
      <c r="H23" s="753">
        <v>0.54481100000000005</v>
      </c>
      <c r="I23" s="1029">
        <v>9.999990822513842E-2</v>
      </c>
    </row>
    <row r="24" spans="2:9">
      <c r="B24" s="144">
        <v>15</v>
      </c>
      <c r="C24" s="278" t="s">
        <v>588</v>
      </c>
      <c r="D24" s="751">
        <v>2412.0926330000002</v>
      </c>
      <c r="E24" s="753">
        <v>0</v>
      </c>
      <c r="F24" s="753">
        <v>2412.0926330000002</v>
      </c>
      <c r="G24" s="753">
        <v>0</v>
      </c>
      <c r="H24" s="753">
        <v>4857.4132499999996</v>
      </c>
      <c r="I24" s="1029">
        <v>2.0137755837173938</v>
      </c>
    </row>
    <row r="25" spans="2:9">
      <c r="B25" s="144">
        <v>16</v>
      </c>
      <c r="C25" s="278" t="s">
        <v>1201</v>
      </c>
      <c r="D25" s="751">
        <v>1478.5485140000001</v>
      </c>
      <c r="E25" s="753">
        <v>0</v>
      </c>
      <c r="F25" s="753">
        <v>1478.548515</v>
      </c>
      <c r="G25" s="753">
        <v>0</v>
      </c>
      <c r="H25" s="753">
        <v>1287.4470409999999</v>
      </c>
      <c r="I25" s="1029">
        <v>0.87075062328949004</v>
      </c>
    </row>
    <row r="26" spans="2:9">
      <c r="B26" s="184">
        <v>17</v>
      </c>
      <c r="C26" s="285" t="s">
        <v>1202</v>
      </c>
      <c r="D26" s="751">
        <v>60357.449063</v>
      </c>
      <c r="E26" s="753">
        <v>11653.913006999999</v>
      </c>
      <c r="F26" s="753">
        <v>60357.449063</v>
      </c>
      <c r="G26" s="753">
        <v>1672.6482599999999</v>
      </c>
      <c r="H26" s="753">
        <v>23494.746703000001</v>
      </c>
      <c r="I26" s="1029">
        <v>0.37876366017385621</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59" fitToHeight="0" orientation="landscape" r:id="rId1"/>
  <headerFooter>
    <oddHeader>&amp;CEN
Annex XIX</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T29"/>
  <sheetViews>
    <sheetView showGridLines="0" showRowColHeaders="0" zoomScale="85" zoomScaleNormal="85" workbookViewId="0"/>
  </sheetViews>
  <sheetFormatPr baseColWidth="10" defaultColWidth="9.140625" defaultRowHeight="15"/>
  <cols>
    <col min="1" max="1" width="2.85546875" customWidth="1"/>
    <col min="2" max="2" width="3.85546875" customWidth="1"/>
    <col min="3" max="3" width="63" bestFit="1" customWidth="1"/>
    <col min="4" max="20" width="8.140625" customWidth="1"/>
  </cols>
  <sheetData>
    <row r="2" spans="2:20">
      <c r="B2" s="431" t="s">
        <v>1203</v>
      </c>
    </row>
    <row r="5" spans="2:20">
      <c r="B5" s="925" t="s">
        <v>2611</v>
      </c>
    </row>
    <row r="7" spans="2:20" ht="15" customHeight="1">
      <c r="B7" s="282"/>
      <c r="C7" s="1124" t="s">
        <v>1183</v>
      </c>
      <c r="D7" s="1128" t="s">
        <v>1204</v>
      </c>
      <c r="E7" s="1202"/>
      <c r="F7" s="1202"/>
      <c r="G7" s="1202"/>
      <c r="H7" s="1202"/>
      <c r="I7" s="1202"/>
      <c r="J7" s="1202"/>
      <c r="K7" s="1202"/>
      <c r="L7" s="1202"/>
      <c r="M7" s="1202"/>
      <c r="N7" s="1202"/>
      <c r="O7" s="1202"/>
      <c r="P7" s="1202"/>
      <c r="Q7" s="1202"/>
      <c r="R7" s="1129"/>
      <c r="S7" s="1201" t="s">
        <v>368</v>
      </c>
      <c r="T7" s="1201" t="s">
        <v>1205</v>
      </c>
    </row>
    <row r="8" spans="2:20">
      <c r="B8" s="283"/>
      <c r="C8" s="1124"/>
      <c r="D8" s="884">
        <v>0</v>
      </c>
      <c r="E8" s="312">
        <v>0.02</v>
      </c>
      <c r="F8" s="884">
        <v>0.04</v>
      </c>
      <c r="G8" s="312">
        <v>0.1</v>
      </c>
      <c r="H8" s="312">
        <v>0.2</v>
      </c>
      <c r="I8" s="312">
        <v>0.35</v>
      </c>
      <c r="J8" s="312">
        <v>0.5</v>
      </c>
      <c r="K8" s="312">
        <v>0.7</v>
      </c>
      <c r="L8" s="312">
        <v>0.75</v>
      </c>
      <c r="M8" s="885">
        <v>1</v>
      </c>
      <c r="N8" s="885">
        <v>1.5</v>
      </c>
      <c r="O8" s="885">
        <v>2.5</v>
      </c>
      <c r="P8" s="885">
        <v>3.7</v>
      </c>
      <c r="Q8" s="885">
        <v>12.5</v>
      </c>
      <c r="R8" s="885" t="s">
        <v>1206</v>
      </c>
      <c r="S8" s="1201"/>
      <c r="T8" s="1201"/>
    </row>
    <row r="9" spans="2:20">
      <c r="B9" s="283"/>
      <c r="C9" s="1124"/>
      <c r="D9" s="811" t="s">
        <v>363</v>
      </c>
      <c r="E9" s="811" t="s">
        <v>364</v>
      </c>
      <c r="F9" s="811" t="s">
        <v>365</v>
      </c>
      <c r="G9" s="811" t="s">
        <v>370</v>
      </c>
      <c r="H9" s="811" t="s">
        <v>371</v>
      </c>
      <c r="I9" s="811" t="s">
        <v>473</v>
      </c>
      <c r="J9" s="811" t="s">
        <v>474</v>
      </c>
      <c r="K9" s="811" t="s">
        <v>541</v>
      </c>
      <c r="L9" s="811" t="s">
        <v>785</v>
      </c>
      <c r="M9" s="811" t="s">
        <v>786</v>
      </c>
      <c r="N9" s="811" t="s">
        <v>787</v>
      </c>
      <c r="O9" s="811" t="s">
        <v>788</v>
      </c>
      <c r="P9" s="811" t="s">
        <v>789</v>
      </c>
      <c r="Q9" s="811" t="s">
        <v>976</v>
      </c>
      <c r="R9" s="811" t="s">
        <v>977</v>
      </c>
      <c r="S9" s="286" t="s">
        <v>1207</v>
      </c>
      <c r="T9" s="286" t="s">
        <v>1208</v>
      </c>
    </row>
    <row r="10" spans="2:20">
      <c r="B10" s="144">
        <v>1</v>
      </c>
      <c r="C10" s="164" t="s">
        <v>1190</v>
      </c>
      <c r="D10" s="751">
        <v>5820.0985629999996</v>
      </c>
      <c r="E10" s="753">
        <v>0</v>
      </c>
      <c r="F10" s="753">
        <v>0</v>
      </c>
      <c r="G10" s="753">
        <v>0</v>
      </c>
      <c r="H10" s="753">
        <v>504.42173200000002</v>
      </c>
      <c r="I10" s="753">
        <v>0</v>
      </c>
      <c r="J10" s="753">
        <v>0</v>
      </c>
      <c r="K10" s="753">
        <v>0</v>
      </c>
      <c r="L10" s="753">
        <v>0</v>
      </c>
      <c r="M10" s="753">
        <v>0</v>
      </c>
      <c r="N10" s="753">
        <v>0</v>
      </c>
      <c r="O10" s="753">
        <v>0.69555100000000003</v>
      </c>
      <c r="P10" s="753">
        <v>0</v>
      </c>
      <c r="Q10" s="753">
        <v>0</v>
      </c>
      <c r="R10" s="753">
        <v>0</v>
      </c>
      <c r="S10" s="753">
        <v>6325.2158460000001</v>
      </c>
      <c r="T10" s="753">
        <v>190</v>
      </c>
    </row>
    <row r="11" spans="2:20">
      <c r="B11" s="144">
        <v>2</v>
      </c>
      <c r="C11" s="278" t="s">
        <v>1191</v>
      </c>
      <c r="D11" s="751">
        <v>0</v>
      </c>
      <c r="E11" s="753">
        <v>0</v>
      </c>
      <c r="F11" s="753">
        <v>0</v>
      </c>
      <c r="G11" s="753">
        <v>0</v>
      </c>
      <c r="H11" s="753">
        <v>4281.2462720000003</v>
      </c>
      <c r="I11" s="753">
        <v>0</v>
      </c>
      <c r="J11" s="753">
        <v>0</v>
      </c>
      <c r="K11" s="753">
        <v>0</v>
      </c>
      <c r="L11" s="753">
        <v>0</v>
      </c>
      <c r="M11" s="753">
        <v>0</v>
      </c>
      <c r="N11" s="753">
        <v>0</v>
      </c>
      <c r="O11" s="753">
        <v>104.06711199999999</v>
      </c>
      <c r="P11" s="753">
        <v>0</v>
      </c>
      <c r="Q11" s="753">
        <v>0</v>
      </c>
      <c r="R11" s="753">
        <v>0</v>
      </c>
      <c r="S11" s="753">
        <v>4385.313384</v>
      </c>
      <c r="T11" s="753">
        <v>457</v>
      </c>
    </row>
    <row r="12" spans="2:20">
      <c r="B12" s="144">
        <v>3</v>
      </c>
      <c r="C12" s="278" t="s">
        <v>1192</v>
      </c>
      <c r="D12" s="751">
        <v>263.095009</v>
      </c>
      <c r="E12" s="753">
        <v>0</v>
      </c>
      <c r="F12" s="753">
        <v>0</v>
      </c>
      <c r="G12" s="753">
        <v>0</v>
      </c>
      <c r="H12" s="753">
        <v>0</v>
      </c>
      <c r="I12" s="753">
        <v>0</v>
      </c>
      <c r="J12" s="753">
        <v>0</v>
      </c>
      <c r="K12" s="753">
        <v>0</v>
      </c>
      <c r="L12" s="753">
        <v>0</v>
      </c>
      <c r="M12" s="753">
        <v>0</v>
      </c>
      <c r="N12" s="753">
        <v>0</v>
      </c>
      <c r="O12" s="753">
        <v>0</v>
      </c>
      <c r="P12" s="753">
        <v>0</v>
      </c>
      <c r="Q12" s="753">
        <v>0</v>
      </c>
      <c r="R12" s="753">
        <v>0</v>
      </c>
      <c r="S12" s="753">
        <v>263.095009</v>
      </c>
      <c r="T12" s="753"/>
    </row>
    <row r="13" spans="2:20">
      <c r="B13" s="144">
        <v>4</v>
      </c>
      <c r="C13" s="278" t="s">
        <v>1193</v>
      </c>
      <c r="D13" s="751">
        <v>4382.803046</v>
      </c>
      <c r="E13" s="753">
        <v>0</v>
      </c>
      <c r="F13" s="753">
        <v>0</v>
      </c>
      <c r="G13" s="753">
        <v>0</v>
      </c>
      <c r="H13" s="753">
        <v>0</v>
      </c>
      <c r="I13" s="753">
        <v>0</v>
      </c>
      <c r="J13" s="753">
        <v>0</v>
      </c>
      <c r="K13" s="753">
        <v>0</v>
      </c>
      <c r="L13" s="753">
        <v>0</v>
      </c>
      <c r="M13" s="753">
        <v>0</v>
      </c>
      <c r="N13" s="753">
        <v>0</v>
      </c>
      <c r="O13" s="753">
        <v>0</v>
      </c>
      <c r="P13" s="753">
        <v>0</v>
      </c>
      <c r="Q13" s="753">
        <v>0</v>
      </c>
      <c r="R13" s="753">
        <v>0</v>
      </c>
      <c r="S13" s="753">
        <v>4382.803046</v>
      </c>
      <c r="T13" s="753"/>
    </row>
    <row r="14" spans="2:20">
      <c r="B14" s="144">
        <v>5</v>
      </c>
      <c r="C14" s="278" t="s">
        <v>1194</v>
      </c>
      <c r="D14" s="751">
        <v>0</v>
      </c>
      <c r="E14" s="753">
        <v>0</v>
      </c>
      <c r="F14" s="753">
        <v>0</v>
      </c>
      <c r="G14" s="753">
        <v>0</v>
      </c>
      <c r="H14" s="753">
        <v>0</v>
      </c>
      <c r="I14" s="753">
        <v>0</v>
      </c>
      <c r="J14" s="753">
        <v>0</v>
      </c>
      <c r="K14" s="753">
        <v>0</v>
      </c>
      <c r="L14" s="753">
        <v>0</v>
      </c>
      <c r="M14" s="753">
        <v>0</v>
      </c>
      <c r="N14" s="753">
        <v>0</v>
      </c>
      <c r="O14" s="753">
        <v>0</v>
      </c>
      <c r="P14" s="753">
        <v>0</v>
      </c>
      <c r="Q14" s="753">
        <v>0</v>
      </c>
      <c r="R14" s="753">
        <v>0</v>
      </c>
      <c r="S14" s="753">
        <v>0</v>
      </c>
      <c r="T14" s="753"/>
    </row>
    <row r="15" spans="2:20">
      <c r="B15" s="144">
        <v>6</v>
      </c>
      <c r="C15" s="278" t="s">
        <v>845</v>
      </c>
      <c r="D15" s="751">
        <v>2547.2349399999998</v>
      </c>
      <c r="E15" s="753">
        <v>-9.9999999999999995E-7</v>
      </c>
      <c r="F15" s="753">
        <v>0</v>
      </c>
      <c r="G15" s="753">
        <v>0</v>
      </c>
      <c r="H15" s="753">
        <v>1903.192219</v>
      </c>
      <c r="I15" s="753">
        <v>0</v>
      </c>
      <c r="J15" s="753">
        <v>96.428787</v>
      </c>
      <c r="K15" s="753">
        <v>0</v>
      </c>
      <c r="L15" s="753">
        <v>0</v>
      </c>
      <c r="M15" s="753">
        <v>4.6886159999999997</v>
      </c>
      <c r="N15" s="753">
        <v>0</v>
      </c>
      <c r="O15" s="753">
        <v>0</v>
      </c>
      <c r="P15" s="753">
        <v>0</v>
      </c>
      <c r="Q15" s="753">
        <v>0</v>
      </c>
      <c r="R15" s="753">
        <v>0</v>
      </c>
      <c r="S15" s="753">
        <v>4551.5445609999997</v>
      </c>
      <c r="T15" s="753">
        <v>4755</v>
      </c>
    </row>
    <row r="16" spans="2:20">
      <c r="B16" s="144">
        <v>7</v>
      </c>
      <c r="C16" s="278" t="s">
        <v>1195</v>
      </c>
      <c r="D16" s="751">
        <v>0</v>
      </c>
      <c r="E16" s="753">
        <v>0</v>
      </c>
      <c r="F16" s="753">
        <v>0</v>
      </c>
      <c r="G16" s="753">
        <v>0</v>
      </c>
      <c r="H16" s="753">
        <v>0</v>
      </c>
      <c r="I16" s="753">
        <v>10.235664999999999</v>
      </c>
      <c r="J16" s="753">
        <v>187.30569199999999</v>
      </c>
      <c r="K16" s="753">
        <v>0</v>
      </c>
      <c r="L16" s="753">
        <v>0</v>
      </c>
      <c r="M16" s="753">
        <v>5318.518669</v>
      </c>
      <c r="N16" s="753">
        <v>0.27178400000000003</v>
      </c>
      <c r="O16" s="753">
        <v>0</v>
      </c>
      <c r="P16" s="753">
        <v>0</v>
      </c>
      <c r="Q16" s="753">
        <v>0</v>
      </c>
      <c r="R16" s="753">
        <v>0</v>
      </c>
      <c r="S16" s="753">
        <v>5516.3318099999997</v>
      </c>
      <c r="T16" s="753">
        <v>5306</v>
      </c>
    </row>
    <row r="17" spans="2:20">
      <c r="B17" s="144">
        <v>8</v>
      </c>
      <c r="C17" s="278" t="s">
        <v>849</v>
      </c>
      <c r="D17" s="751">
        <v>0</v>
      </c>
      <c r="E17" s="753">
        <v>0</v>
      </c>
      <c r="F17" s="753">
        <v>0</v>
      </c>
      <c r="G17" s="753">
        <v>0</v>
      </c>
      <c r="H17" s="753">
        <v>0</v>
      </c>
      <c r="I17" s="753">
        <v>0</v>
      </c>
      <c r="J17" s="753">
        <v>0</v>
      </c>
      <c r="K17" s="753">
        <v>0</v>
      </c>
      <c r="L17" s="753">
        <v>9642.6836330000006</v>
      </c>
      <c r="M17" s="753">
        <v>0</v>
      </c>
      <c r="N17" s="753">
        <v>0</v>
      </c>
      <c r="O17" s="753">
        <v>0</v>
      </c>
      <c r="P17" s="753">
        <v>0</v>
      </c>
      <c r="Q17" s="753">
        <v>0</v>
      </c>
      <c r="R17" s="753">
        <v>0</v>
      </c>
      <c r="S17" s="753">
        <v>9642.6836330000006</v>
      </c>
      <c r="T17" s="753">
        <v>9643</v>
      </c>
    </row>
    <row r="18" spans="2:20">
      <c r="B18" s="144">
        <v>9</v>
      </c>
      <c r="C18" s="278" t="s">
        <v>1209</v>
      </c>
      <c r="D18" s="751">
        <v>0</v>
      </c>
      <c r="E18" s="753">
        <v>0</v>
      </c>
      <c r="F18" s="753">
        <v>0</v>
      </c>
      <c r="G18" s="753">
        <v>0</v>
      </c>
      <c r="H18" s="753">
        <v>0</v>
      </c>
      <c r="I18" s="753">
        <v>1348.4038</v>
      </c>
      <c r="J18" s="753">
        <v>0</v>
      </c>
      <c r="K18" s="753">
        <v>0</v>
      </c>
      <c r="L18" s="753">
        <v>16.205757999999999</v>
      </c>
      <c r="M18" s="753">
        <v>498.49918300000002</v>
      </c>
      <c r="N18" s="753">
        <v>0</v>
      </c>
      <c r="O18" s="753">
        <v>0</v>
      </c>
      <c r="P18" s="753">
        <v>0</v>
      </c>
      <c r="Q18" s="753">
        <v>0</v>
      </c>
      <c r="R18" s="753">
        <v>0</v>
      </c>
      <c r="S18" s="753">
        <v>1863.108741</v>
      </c>
      <c r="T18" s="753">
        <v>1862</v>
      </c>
    </row>
    <row r="19" spans="2:20">
      <c r="B19" s="144">
        <v>10</v>
      </c>
      <c r="C19" s="278" t="s">
        <v>853</v>
      </c>
      <c r="D19" s="751">
        <v>0</v>
      </c>
      <c r="E19" s="753">
        <v>0</v>
      </c>
      <c r="F19" s="753">
        <v>0</v>
      </c>
      <c r="G19" s="753">
        <v>0</v>
      </c>
      <c r="H19" s="753">
        <v>0</v>
      </c>
      <c r="I19" s="753">
        <v>0</v>
      </c>
      <c r="J19" s="753">
        <v>0</v>
      </c>
      <c r="K19" s="753">
        <v>0</v>
      </c>
      <c r="L19" s="753">
        <v>0</v>
      </c>
      <c r="M19" s="753">
        <v>53.991070999999998</v>
      </c>
      <c r="N19" s="753">
        <v>694.37034000000006</v>
      </c>
      <c r="O19" s="753">
        <v>0</v>
      </c>
      <c r="P19" s="753">
        <v>0</v>
      </c>
      <c r="Q19" s="753">
        <v>0</v>
      </c>
      <c r="R19" s="753">
        <v>0</v>
      </c>
      <c r="S19" s="753">
        <v>748.36141099999998</v>
      </c>
      <c r="T19" s="753">
        <v>748</v>
      </c>
    </row>
    <row r="20" spans="2:20">
      <c r="B20" s="144">
        <v>11</v>
      </c>
      <c r="C20" s="278" t="s">
        <v>1198</v>
      </c>
      <c r="D20" s="751">
        <v>0</v>
      </c>
      <c r="E20" s="753">
        <v>0</v>
      </c>
      <c r="F20" s="753">
        <v>0</v>
      </c>
      <c r="G20" s="753">
        <v>0</v>
      </c>
      <c r="H20" s="753">
        <v>0</v>
      </c>
      <c r="I20" s="753">
        <v>0</v>
      </c>
      <c r="J20" s="753">
        <v>0</v>
      </c>
      <c r="K20" s="753">
        <v>0</v>
      </c>
      <c r="L20" s="753">
        <v>0</v>
      </c>
      <c r="M20" s="753">
        <v>0</v>
      </c>
      <c r="N20" s="753">
        <v>0</v>
      </c>
      <c r="O20" s="753">
        <v>0</v>
      </c>
      <c r="P20" s="753">
        <v>0</v>
      </c>
      <c r="Q20" s="753">
        <v>0</v>
      </c>
      <c r="R20" s="753">
        <v>0</v>
      </c>
      <c r="S20" s="753">
        <v>0</v>
      </c>
      <c r="T20" s="753"/>
    </row>
    <row r="21" spans="2:20">
      <c r="B21" s="144">
        <v>12</v>
      </c>
      <c r="C21" s="278" t="s">
        <v>839</v>
      </c>
      <c r="D21" s="751">
        <v>0</v>
      </c>
      <c r="E21" s="753">
        <v>0</v>
      </c>
      <c r="F21" s="753">
        <v>0</v>
      </c>
      <c r="G21" s="753">
        <v>20455.550621999999</v>
      </c>
      <c r="H21" s="753">
        <v>0</v>
      </c>
      <c r="I21" s="753">
        <v>0</v>
      </c>
      <c r="J21" s="753">
        <v>0</v>
      </c>
      <c r="K21" s="753">
        <v>0</v>
      </c>
      <c r="L21" s="753">
        <v>0</v>
      </c>
      <c r="M21" s="753">
        <v>0</v>
      </c>
      <c r="N21" s="753">
        <v>0</v>
      </c>
      <c r="O21" s="753">
        <v>0</v>
      </c>
      <c r="P21" s="753">
        <v>0</v>
      </c>
      <c r="Q21" s="753">
        <v>0</v>
      </c>
      <c r="R21" s="753">
        <v>0</v>
      </c>
      <c r="S21" s="753">
        <v>20455.550621999999</v>
      </c>
      <c r="T21" s="753">
        <v>6208</v>
      </c>
    </row>
    <row r="22" spans="2:20">
      <c r="B22" s="144">
        <v>13</v>
      </c>
      <c r="C22" s="278" t="s">
        <v>1210</v>
      </c>
      <c r="D22" s="751">
        <v>0</v>
      </c>
      <c r="E22" s="753">
        <v>0</v>
      </c>
      <c r="F22" s="753">
        <v>0</v>
      </c>
      <c r="G22" s="753">
        <v>0</v>
      </c>
      <c r="H22" s="753">
        <v>0</v>
      </c>
      <c r="I22" s="753">
        <v>0</v>
      </c>
      <c r="J22" s="753">
        <v>0</v>
      </c>
      <c r="K22" s="753">
        <v>0</v>
      </c>
      <c r="L22" s="753">
        <v>0</v>
      </c>
      <c r="M22" s="753">
        <v>0</v>
      </c>
      <c r="N22" s="753">
        <v>0</v>
      </c>
      <c r="O22" s="753">
        <v>0</v>
      </c>
      <c r="P22" s="753">
        <v>0</v>
      </c>
      <c r="Q22" s="753">
        <v>0</v>
      </c>
      <c r="R22" s="753">
        <v>0</v>
      </c>
      <c r="S22" s="753">
        <v>0</v>
      </c>
      <c r="T22" s="753"/>
    </row>
    <row r="23" spans="2:20">
      <c r="B23" s="144">
        <v>14</v>
      </c>
      <c r="C23" s="278" t="s">
        <v>1211</v>
      </c>
      <c r="D23" s="751">
        <v>0</v>
      </c>
      <c r="E23" s="753">
        <v>0</v>
      </c>
      <c r="F23" s="753">
        <v>0</v>
      </c>
      <c r="G23" s="753">
        <v>5.4481149999999996</v>
      </c>
      <c r="H23" s="753">
        <v>0</v>
      </c>
      <c r="I23" s="753">
        <v>0</v>
      </c>
      <c r="J23" s="753">
        <v>0</v>
      </c>
      <c r="K23" s="753">
        <v>0</v>
      </c>
      <c r="L23" s="753">
        <v>0</v>
      </c>
      <c r="M23" s="753">
        <v>0</v>
      </c>
      <c r="N23" s="753">
        <v>0</v>
      </c>
      <c r="O23" s="753">
        <v>0</v>
      </c>
      <c r="P23" s="753">
        <v>0</v>
      </c>
      <c r="Q23" s="753">
        <v>0</v>
      </c>
      <c r="R23" s="753">
        <v>0</v>
      </c>
      <c r="S23" s="753">
        <v>5.4481149999999996</v>
      </c>
      <c r="T23" s="753">
        <v>5</v>
      </c>
    </row>
    <row r="24" spans="2:20">
      <c r="B24" s="144">
        <v>15</v>
      </c>
      <c r="C24" s="278" t="s">
        <v>1212</v>
      </c>
      <c r="D24" s="751">
        <v>0</v>
      </c>
      <c r="E24" s="753">
        <v>0</v>
      </c>
      <c r="F24" s="753">
        <v>0</v>
      </c>
      <c r="G24" s="753">
        <v>0</v>
      </c>
      <c r="H24" s="753">
        <v>0</v>
      </c>
      <c r="I24" s="753">
        <v>0</v>
      </c>
      <c r="J24" s="753">
        <v>0</v>
      </c>
      <c r="K24" s="753">
        <v>0</v>
      </c>
      <c r="L24" s="753">
        <v>0</v>
      </c>
      <c r="M24" s="753">
        <v>781.87888999999996</v>
      </c>
      <c r="N24" s="753">
        <v>0</v>
      </c>
      <c r="O24" s="753">
        <v>1630.2137439999999</v>
      </c>
      <c r="P24" s="753">
        <v>0</v>
      </c>
      <c r="Q24" s="753">
        <v>0</v>
      </c>
      <c r="R24" s="753">
        <v>0</v>
      </c>
      <c r="S24" s="753">
        <v>2412.0926340000001</v>
      </c>
      <c r="T24" s="753">
        <v>2412</v>
      </c>
    </row>
    <row r="25" spans="2:20">
      <c r="B25" s="144">
        <v>16</v>
      </c>
      <c r="C25" s="278" t="s">
        <v>1201</v>
      </c>
      <c r="D25" s="751">
        <v>112.54801999999999</v>
      </c>
      <c r="E25" s="753">
        <v>0</v>
      </c>
      <c r="F25" s="753">
        <v>0</v>
      </c>
      <c r="G25" s="753">
        <v>0</v>
      </c>
      <c r="H25" s="753">
        <v>0</v>
      </c>
      <c r="I25" s="753">
        <v>0</v>
      </c>
      <c r="J25" s="753">
        <v>157.10690500000001</v>
      </c>
      <c r="K25" s="753">
        <v>0</v>
      </c>
      <c r="L25" s="753">
        <v>0</v>
      </c>
      <c r="M25" s="753">
        <v>1208.893589</v>
      </c>
      <c r="N25" s="753">
        <v>0</v>
      </c>
      <c r="O25" s="753">
        <v>0</v>
      </c>
      <c r="P25" s="753">
        <v>0</v>
      </c>
      <c r="Q25" s="753">
        <v>0</v>
      </c>
      <c r="R25" s="753">
        <v>0</v>
      </c>
      <c r="S25" s="753">
        <v>1478.5485140000001</v>
      </c>
      <c r="T25" s="753">
        <v>1366</v>
      </c>
    </row>
    <row r="26" spans="2:20">
      <c r="B26" s="184">
        <v>17</v>
      </c>
      <c r="C26" s="285" t="s">
        <v>1202</v>
      </c>
      <c r="D26" s="974">
        <v>13125.779576999999</v>
      </c>
      <c r="E26" s="975">
        <v>-9.9999999999999995E-7</v>
      </c>
      <c r="F26" s="975">
        <v>0</v>
      </c>
      <c r="G26" s="975">
        <v>20460.998736000001</v>
      </c>
      <c r="H26" s="975">
        <v>6688.8602220000002</v>
      </c>
      <c r="I26" s="975">
        <v>1358.639465</v>
      </c>
      <c r="J26" s="975">
        <v>440.84138400000001</v>
      </c>
      <c r="K26" s="975">
        <v>0</v>
      </c>
      <c r="L26" s="975">
        <v>9658.8893910000006</v>
      </c>
      <c r="M26" s="975">
        <v>7866.4700169999996</v>
      </c>
      <c r="N26" s="975">
        <v>694.64212399999997</v>
      </c>
      <c r="O26" s="975">
        <v>1734.976408</v>
      </c>
      <c r="P26" s="975">
        <v>0</v>
      </c>
      <c r="Q26" s="975">
        <v>0</v>
      </c>
      <c r="R26" s="975">
        <v>0</v>
      </c>
      <c r="S26" s="975">
        <v>62030.097323000002</v>
      </c>
      <c r="T26" s="975">
        <v>32952</v>
      </c>
    </row>
    <row r="29" spans="2:20">
      <c r="D29" s="785"/>
      <c r="E29" s="785"/>
      <c r="F29" s="785"/>
      <c r="G29" s="785"/>
      <c r="H29" s="785"/>
      <c r="I29" s="785"/>
      <c r="J29" s="785"/>
      <c r="K29" s="785"/>
      <c r="L29" s="785"/>
      <c r="M29" s="785"/>
      <c r="N29" s="785"/>
      <c r="O29" s="785"/>
      <c r="P29" s="785"/>
      <c r="Q29" s="785"/>
    </row>
  </sheetData>
  <mergeCells count="4">
    <mergeCell ref="S7:S8"/>
    <mergeCell ref="T7:T8"/>
    <mergeCell ref="C7:C9"/>
    <mergeCell ref="D7:R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40625" defaultRowHeight="15"/>
  <cols>
    <col min="1" max="1" width="2.85546875" customWidth="1"/>
    <col min="2" max="2" width="17.28515625" customWidth="1"/>
    <col min="3" max="3" width="12.28515625" bestFit="1" customWidth="1"/>
    <col min="4" max="4" width="95.140625" customWidth="1"/>
  </cols>
  <sheetData>
    <row r="2" spans="2:4" ht="18">
      <c r="B2" s="274" t="s">
        <v>1213</v>
      </c>
      <c r="C2" s="49"/>
      <c r="D2" s="49"/>
    </row>
    <row r="3" spans="2:4" ht="15" customHeight="1">
      <c r="B3" s="57"/>
      <c r="C3" s="33"/>
      <c r="D3" s="32"/>
    </row>
    <row r="4" spans="2:4" ht="15" customHeight="1">
      <c r="C4" s="33"/>
      <c r="D4" s="32"/>
    </row>
    <row r="5" spans="2:4" ht="15" customHeight="1">
      <c r="C5" s="33"/>
      <c r="D5" s="32"/>
    </row>
    <row r="6" spans="2:4">
      <c r="B6" s="144" t="s">
        <v>439</v>
      </c>
      <c r="C6" s="144" t="s">
        <v>430</v>
      </c>
      <c r="D6" s="287" t="s">
        <v>431</v>
      </c>
    </row>
    <row r="7" spans="2:4">
      <c r="B7" s="144" t="s">
        <v>1214</v>
      </c>
      <c r="C7" s="144" t="s">
        <v>433</v>
      </c>
      <c r="D7" s="287" t="s">
        <v>1215</v>
      </c>
    </row>
    <row r="8" spans="2:4" ht="102">
      <c r="B8" s="144" t="s">
        <v>1216</v>
      </c>
      <c r="C8" s="144" t="s">
        <v>436</v>
      </c>
      <c r="D8" s="182" t="s">
        <v>1217</v>
      </c>
    </row>
    <row r="9" spans="2:4" ht="39">
      <c r="B9" s="144" t="s">
        <v>1218</v>
      </c>
      <c r="C9" s="144" t="s">
        <v>1160</v>
      </c>
      <c r="D9" s="287" t="s">
        <v>1219</v>
      </c>
    </row>
    <row r="10" spans="2:4" ht="51">
      <c r="B10" s="144" t="s">
        <v>1220</v>
      </c>
      <c r="C10" s="144" t="s">
        <v>450</v>
      </c>
      <c r="D10" s="182" t="s">
        <v>1221</v>
      </c>
    </row>
    <row r="11" spans="2:4" ht="140.25">
      <c r="B11" s="144" t="s">
        <v>1222</v>
      </c>
      <c r="C11" s="144" t="s">
        <v>452</v>
      </c>
      <c r="D11" s="182" t="s">
        <v>1223</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73"/>
  <sheetViews>
    <sheetView showGridLines="0" showRowColHeaders="0" zoomScale="85" zoomScaleNormal="85" workbookViewId="0"/>
  </sheetViews>
  <sheetFormatPr baseColWidth="10" defaultColWidth="9.140625" defaultRowHeight="15"/>
  <cols>
    <col min="1" max="1" width="2.85546875" customWidth="1"/>
    <col min="2" max="2" width="16" customWidth="1"/>
    <col min="3" max="3" width="20" customWidth="1"/>
    <col min="4" max="15" width="11.42578125" customWidth="1"/>
    <col min="16" max="16" width="2.85546875" customWidth="1"/>
    <col min="17" max="17" width="16" customWidth="1"/>
    <col min="18" max="18" width="20" customWidth="1"/>
    <col min="19" max="30" width="11.42578125" customWidth="1"/>
  </cols>
  <sheetData>
    <row r="2" spans="2:30">
      <c r="B2" s="431" t="s">
        <v>1224</v>
      </c>
      <c r="N2" s="50"/>
    </row>
    <row r="4" spans="2:30">
      <c r="B4" s="51"/>
    </row>
    <row r="5" spans="2:30">
      <c r="B5" s="925" t="s">
        <v>2611</v>
      </c>
    </row>
    <row r="6" spans="2:30">
      <c r="B6" s="51"/>
    </row>
    <row r="7" spans="2:30" ht="78" customHeight="1">
      <c r="B7" s="1203" t="s">
        <v>1225</v>
      </c>
      <c r="C7" s="144" t="s">
        <v>1226</v>
      </c>
      <c r="D7" s="144" t="s">
        <v>1227</v>
      </c>
      <c r="E7" s="144" t="s">
        <v>1228</v>
      </c>
      <c r="F7" s="139" t="s">
        <v>1229</v>
      </c>
      <c r="G7" s="139" t="s">
        <v>1230</v>
      </c>
      <c r="H7" s="139" t="s">
        <v>1231</v>
      </c>
      <c r="I7" s="139" t="s">
        <v>1232</v>
      </c>
      <c r="J7" s="139" t="s">
        <v>1233</v>
      </c>
      <c r="K7" s="139" t="s">
        <v>1234</v>
      </c>
      <c r="L7" s="144" t="s">
        <v>1235</v>
      </c>
      <c r="M7" s="144" t="s">
        <v>1236</v>
      </c>
      <c r="N7" s="144" t="s">
        <v>1237</v>
      </c>
      <c r="O7" s="144" t="s">
        <v>1238</v>
      </c>
      <c r="Q7" s="1212" t="s">
        <v>1259</v>
      </c>
      <c r="R7" s="293" t="s">
        <v>1226</v>
      </c>
      <c r="S7" s="144" t="s">
        <v>1227</v>
      </c>
      <c r="T7" s="144" t="s">
        <v>1228</v>
      </c>
      <c r="U7" s="139" t="s">
        <v>1229</v>
      </c>
      <c r="V7" s="139" t="s">
        <v>1230</v>
      </c>
      <c r="W7" s="139" t="s">
        <v>1231</v>
      </c>
      <c r="X7" s="139" t="s">
        <v>1232</v>
      </c>
      <c r="Y7" s="139" t="s">
        <v>1233</v>
      </c>
      <c r="Z7" s="139" t="s">
        <v>1234</v>
      </c>
      <c r="AA7" s="144" t="s">
        <v>1235</v>
      </c>
      <c r="AB7" s="144" t="s">
        <v>1236</v>
      </c>
      <c r="AC7" s="144" t="s">
        <v>1237</v>
      </c>
      <c r="AD7" s="144" t="s">
        <v>1238</v>
      </c>
    </row>
    <row r="8" spans="2:30">
      <c r="B8" s="1204"/>
      <c r="C8" s="84" t="s">
        <v>363</v>
      </c>
      <c r="D8" s="84" t="s">
        <v>364</v>
      </c>
      <c r="E8" s="84" t="s">
        <v>365</v>
      </c>
      <c r="F8" s="84" t="s">
        <v>370</v>
      </c>
      <c r="G8" s="84" t="s">
        <v>371</v>
      </c>
      <c r="H8" s="84" t="s">
        <v>473</v>
      </c>
      <c r="I8" s="84" t="s">
        <v>474</v>
      </c>
      <c r="J8" s="84" t="s">
        <v>541</v>
      </c>
      <c r="K8" s="84" t="s">
        <v>785</v>
      </c>
      <c r="L8" s="84" t="s">
        <v>786</v>
      </c>
      <c r="M8" s="84" t="s">
        <v>787</v>
      </c>
      <c r="N8" s="84" t="s">
        <v>788</v>
      </c>
      <c r="O8" s="84" t="s">
        <v>789</v>
      </c>
      <c r="Q8" s="1213"/>
      <c r="R8" s="271" t="s">
        <v>363</v>
      </c>
      <c r="S8" s="84" t="s">
        <v>364</v>
      </c>
      <c r="T8" s="84" t="s">
        <v>365</v>
      </c>
      <c r="U8" s="84" t="s">
        <v>370</v>
      </c>
      <c r="V8" s="84" t="s">
        <v>371</v>
      </c>
      <c r="W8" s="84" t="s">
        <v>473</v>
      </c>
      <c r="X8" s="84" t="s">
        <v>474</v>
      </c>
      <c r="Y8" s="84" t="s">
        <v>541</v>
      </c>
      <c r="Z8" s="84" t="s">
        <v>785</v>
      </c>
      <c r="AA8" s="84" t="s">
        <v>786</v>
      </c>
      <c r="AB8" s="84" t="s">
        <v>787</v>
      </c>
      <c r="AC8" s="84" t="s">
        <v>788</v>
      </c>
      <c r="AD8" s="84" t="s">
        <v>789</v>
      </c>
    </row>
    <row r="9" spans="2:30">
      <c r="B9" s="1207" t="s">
        <v>2332</v>
      </c>
      <c r="C9" s="977" t="s">
        <v>1240</v>
      </c>
      <c r="D9" s="974">
        <v>218.63767000000001</v>
      </c>
      <c r="E9" s="975">
        <v>3163.9079980000001</v>
      </c>
      <c r="F9" s="1031">
        <v>1</v>
      </c>
      <c r="G9" s="975">
        <v>3382.5456680000002</v>
      </c>
      <c r="H9" s="978"/>
      <c r="I9" s="975">
        <v>31</v>
      </c>
      <c r="J9" s="978"/>
      <c r="K9" s="979">
        <v>1</v>
      </c>
      <c r="L9" s="975">
        <v>235.77808899999999</v>
      </c>
      <c r="M9" s="1031">
        <v>6.970433281375582E-2</v>
      </c>
      <c r="N9" s="975">
        <v>1.139629</v>
      </c>
      <c r="O9" s="975">
        <v>0</v>
      </c>
      <c r="Q9" s="1207" t="s">
        <v>2333</v>
      </c>
      <c r="R9" s="288" t="s">
        <v>1240</v>
      </c>
      <c r="S9" s="751">
        <v>0</v>
      </c>
      <c r="T9" s="981">
        <v>0</v>
      </c>
      <c r="U9" s="1032">
        <v>0</v>
      </c>
      <c r="V9" s="981">
        <v>0</v>
      </c>
      <c r="W9" s="981">
        <v>0</v>
      </c>
      <c r="X9" s="981">
        <v>0</v>
      </c>
      <c r="Y9" s="981">
        <v>0</v>
      </c>
      <c r="Z9" s="981">
        <v>0</v>
      </c>
      <c r="AA9" s="981">
        <v>0</v>
      </c>
      <c r="AB9" s="1032">
        <v>0</v>
      </c>
      <c r="AC9" s="981">
        <v>0</v>
      </c>
      <c r="AD9" s="981">
        <v>0</v>
      </c>
    </row>
    <row r="10" spans="2:30">
      <c r="B10" s="1208"/>
      <c r="C10" s="763" t="s">
        <v>1241</v>
      </c>
      <c r="D10" s="751">
        <v>0</v>
      </c>
      <c r="E10" s="753">
        <v>3163.9079980000001</v>
      </c>
      <c r="F10" s="1029">
        <v>1</v>
      </c>
      <c r="G10" s="753">
        <v>3163.9079980000001</v>
      </c>
      <c r="H10" s="806"/>
      <c r="I10" s="753">
        <v>27</v>
      </c>
      <c r="J10" s="806"/>
      <c r="K10" s="808">
        <v>1</v>
      </c>
      <c r="L10" s="753">
        <v>212.29329799999999</v>
      </c>
      <c r="M10" s="1029">
        <v>6.7098442222149585E-2</v>
      </c>
      <c r="N10" s="753">
        <v>1.08934</v>
      </c>
      <c r="O10" s="753">
        <v>0</v>
      </c>
      <c r="Q10" s="1208"/>
      <c r="R10" s="763" t="s">
        <v>1241</v>
      </c>
      <c r="S10" s="751">
        <v>0</v>
      </c>
      <c r="T10" s="981">
        <v>0</v>
      </c>
      <c r="U10" s="1032">
        <v>0</v>
      </c>
      <c r="V10" s="981">
        <v>0</v>
      </c>
      <c r="W10" s="981">
        <v>0</v>
      </c>
      <c r="X10" s="981">
        <v>0</v>
      </c>
      <c r="Y10" s="981">
        <v>0</v>
      </c>
      <c r="Z10" s="981">
        <v>0</v>
      </c>
      <c r="AA10" s="981">
        <v>0</v>
      </c>
      <c r="AB10" s="1032">
        <v>0</v>
      </c>
      <c r="AC10" s="981">
        <v>0</v>
      </c>
      <c r="AD10" s="981">
        <v>0</v>
      </c>
    </row>
    <row r="11" spans="2:30" ht="15.75" customHeight="1">
      <c r="B11" s="1208"/>
      <c r="C11" s="763" t="s">
        <v>1242</v>
      </c>
      <c r="D11" s="751">
        <v>218.63767000000001</v>
      </c>
      <c r="E11" s="753">
        <v>0</v>
      </c>
      <c r="F11" s="1029">
        <v>0</v>
      </c>
      <c r="G11" s="753">
        <v>218.63767000000001</v>
      </c>
      <c r="H11" s="806"/>
      <c r="I11" s="753">
        <v>4</v>
      </c>
      <c r="J11" s="806"/>
      <c r="K11" s="808">
        <v>3</v>
      </c>
      <c r="L11" s="753">
        <v>23.484791000000001</v>
      </c>
      <c r="M11" s="1029">
        <v>0.10741420268520059</v>
      </c>
      <c r="N11" s="753">
        <v>5.0289E-2</v>
      </c>
      <c r="O11" s="753">
        <v>0</v>
      </c>
      <c r="Q11" s="1208"/>
      <c r="R11" s="763" t="s">
        <v>1242</v>
      </c>
      <c r="S11" s="751">
        <v>0</v>
      </c>
      <c r="T11" s="981">
        <v>0</v>
      </c>
      <c r="U11" s="1032">
        <v>0</v>
      </c>
      <c r="V11" s="981">
        <v>0</v>
      </c>
      <c r="W11" s="981">
        <v>0</v>
      </c>
      <c r="X11" s="981">
        <v>0</v>
      </c>
      <c r="Y11" s="981">
        <v>0</v>
      </c>
      <c r="Z11" s="981">
        <v>0</v>
      </c>
      <c r="AA11" s="981">
        <v>0</v>
      </c>
      <c r="AB11" s="1032">
        <v>0</v>
      </c>
      <c r="AC11" s="981">
        <v>0</v>
      </c>
      <c r="AD11" s="981">
        <v>0</v>
      </c>
    </row>
    <row r="12" spans="2:30" ht="15.75" customHeight="1">
      <c r="B12" s="1208"/>
      <c r="C12" s="977" t="s">
        <v>1243</v>
      </c>
      <c r="D12" s="974">
        <v>25372.909591</v>
      </c>
      <c r="E12" s="975">
        <v>3311.0300520000001</v>
      </c>
      <c r="F12" s="1031">
        <v>0.93799999999999994</v>
      </c>
      <c r="G12" s="975">
        <v>28478.695750999999</v>
      </c>
      <c r="H12" s="978"/>
      <c r="I12" s="975">
        <v>43859</v>
      </c>
      <c r="J12" s="978"/>
      <c r="K12" s="979">
        <v>1</v>
      </c>
      <c r="L12" s="975">
        <v>1995.667134</v>
      </c>
      <c r="M12" s="1031">
        <v>7.0075791091308112E-2</v>
      </c>
      <c r="N12" s="975">
        <v>9.0627720000000007</v>
      </c>
      <c r="O12" s="975">
        <v>0</v>
      </c>
      <c r="Q12" s="1208"/>
      <c r="R12" s="288" t="s">
        <v>1243</v>
      </c>
      <c r="S12" s="751">
        <v>2.8737729999999999</v>
      </c>
      <c r="T12" s="753">
        <v>0</v>
      </c>
      <c r="U12" s="1029">
        <v>0</v>
      </c>
      <c r="V12" s="753">
        <v>2.8737729999999999</v>
      </c>
      <c r="W12" s="806"/>
      <c r="X12" s="753">
        <v>0</v>
      </c>
      <c r="Y12" s="806"/>
      <c r="Z12" s="284">
        <v>3</v>
      </c>
      <c r="AA12" s="753">
        <v>1.144552</v>
      </c>
      <c r="AB12" s="1029">
        <v>0.39827502033041584</v>
      </c>
      <c r="AC12" s="753">
        <v>3.0130000000000001E-3</v>
      </c>
      <c r="AD12" s="753">
        <v>0</v>
      </c>
    </row>
    <row r="13" spans="2:30" ht="15.75" customHeight="1">
      <c r="B13" s="1208"/>
      <c r="C13" s="977" t="s">
        <v>1244</v>
      </c>
      <c r="D13" s="974">
        <v>39895.534686999999</v>
      </c>
      <c r="E13" s="975">
        <v>1714.9991379999999</v>
      </c>
      <c r="F13" s="1031">
        <v>0.85540000000000005</v>
      </c>
      <c r="G13" s="975">
        <v>41362.598723000003</v>
      </c>
      <c r="H13" s="978"/>
      <c r="I13" s="975">
        <v>37334</v>
      </c>
      <c r="J13" s="978"/>
      <c r="K13" s="979">
        <v>1</v>
      </c>
      <c r="L13" s="975">
        <v>6183.6997270000002</v>
      </c>
      <c r="M13" s="1031">
        <v>0.14949978768044631</v>
      </c>
      <c r="N13" s="975">
        <v>30.435355000000001</v>
      </c>
      <c r="O13" s="975">
        <v>0</v>
      </c>
      <c r="Q13" s="1208"/>
      <c r="R13" s="288" t="s">
        <v>1244</v>
      </c>
      <c r="S13" s="751">
        <v>0</v>
      </c>
      <c r="T13" s="981">
        <v>0</v>
      </c>
      <c r="U13" s="1029">
        <v>0</v>
      </c>
      <c r="V13" s="981">
        <v>0</v>
      </c>
      <c r="W13" s="981">
        <v>0</v>
      </c>
      <c r="X13" s="981">
        <v>0</v>
      </c>
      <c r="Y13" s="981">
        <v>0</v>
      </c>
      <c r="Z13" s="981">
        <v>0</v>
      </c>
      <c r="AA13" s="981">
        <v>0</v>
      </c>
      <c r="AB13" s="1029">
        <v>0</v>
      </c>
      <c r="AC13" s="981">
        <v>0</v>
      </c>
      <c r="AD13" s="981">
        <v>0</v>
      </c>
    </row>
    <row r="14" spans="2:30" ht="15.75" customHeight="1">
      <c r="B14" s="1208"/>
      <c r="C14" s="977" t="s">
        <v>1245</v>
      </c>
      <c r="D14" s="974">
        <v>31452.069662000002</v>
      </c>
      <c r="E14" s="975">
        <v>731.99680599999999</v>
      </c>
      <c r="F14" s="1031">
        <v>0.76670000000000005</v>
      </c>
      <c r="G14" s="975">
        <v>32013.321193</v>
      </c>
      <c r="H14" s="978"/>
      <c r="I14" s="975">
        <v>24961</v>
      </c>
      <c r="J14" s="978"/>
      <c r="K14" s="979">
        <v>1</v>
      </c>
      <c r="L14" s="975">
        <v>7368.7488860000003</v>
      </c>
      <c r="M14" s="1031">
        <v>0.23017758268739838</v>
      </c>
      <c r="N14" s="975">
        <v>43.931814000000003</v>
      </c>
      <c r="O14" s="975">
        <v>0</v>
      </c>
      <c r="Q14" s="1208"/>
      <c r="R14" s="288" t="s">
        <v>1245</v>
      </c>
      <c r="S14" s="751">
        <v>0</v>
      </c>
      <c r="T14" s="981">
        <v>0</v>
      </c>
      <c r="U14" s="1029">
        <v>0</v>
      </c>
      <c r="V14" s="981">
        <v>0</v>
      </c>
      <c r="W14" s="981">
        <v>0</v>
      </c>
      <c r="X14" s="981">
        <v>0</v>
      </c>
      <c r="Y14" s="981">
        <v>0</v>
      </c>
      <c r="Z14" s="981">
        <v>0</v>
      </c>
      <c r="AA14" s="981">
        <v>0</v>
      </c>
      <c r="AB14" s="1029">
        <v>0</v>
      </c>
      <c r="AC14" s="981">
        <v>0</v>
      </c>
      <c r="AD14" s="981">
        <v>0</v>
      </c>
    </row>
    <row r="15" spans="2:30" ht="15.75" customHeight="1">
      <c r="B15" s="1208"/>
      <c r="C15" s="977" t="s">
        <v>1246</v>
      </c>
      <c r="D15" s="974">
        <v>74140.668072</v>
      </c>
      <c r="E15" s="975">
        <v>1827.3305989999999</v>
      </c>
      <c r="F15" s="1031">
        <v>0.71619999999999995</v>
      </c>
      <c r="G15" s="975">
        <v>75449.369233000005</v>
      </c>
      <c r="H15" s="978"/>
      <c r="I15" s="975">
        <v>47091</v>
      </c>
      <c r="J15" s="978"/>
      <c r="K15" s="979">
        <v>2</v>
      </c>
      <c r="L15" s="975">
        <v>30547.704374000001</v>
      </c>
      <c r="M15" s="1031">
        <v>0.40487686887962826</v>
      </c>
      <c r="N15" s="975">
        <v>245.50223199999999</v>
      </c>
      <c r="O15" s="975">
        <v>0</v>
      </c>
      <c r="Q15" s="1208"/>
      <c r="R15" s="288" t="s">
        <v>1246</v>
      </c>
      <c r="S15" s="751">
        <v>3.8873470000000001</v>
      </c>
      <c r="T15" s="753">
        <v>0</v>
      </c>
      <c r="U15" s="1029">
        <v>0</v>
      </c>
      <c r="V15" s="753">
        <v>3.8873470000000001</v>
      </c>
      <c r="W15" s="806"/>
      <c r="X15" s="753">
        <v>0</v>
      </c>
      <c r="Y15" s="806"/>
      <c r="Z15" s="284">
        <v>3</v>
      </c>
      <c r="AA15" s="753">
        <v>3.4046850000000002</v>
      </c>
      <c r="AB15" s="1029">
        <v>0.87583768570184239</v>
      </c>
      <c r="AC15" s="753">
        <v>2.6834E-2</v>
      </c>
      <c r="AD15" s="753">
        <v>0</v>
      </c>
    </row>
    <row r="16" spans="2:30" ht="15.75" customHeight="1">
      <c r="B16" s="1208"/>
      <c r="C16" s="763" t="s">
        <v>1247</v>
      </c>
      <c r="D16" s="751">
        <v>62725.029366000002</v>
      </c>
      <c r="E16" s="753">
        <v>1522.6871289999999</v>
      </c>
      <c r="F16" s="1029">
        <v>0.69730000000000003</v>
      </c>
      <c r="G16" s="753">
        <v>63786.825375</v>
      </c>
      <c r="H16" s="806"/>
      <c r="I16" s="753">
        <v>39830</v>
      </c>
      <c r="J16" s="806"/>
      <c r="K16" s="808">
        <v>2</v>
      </c>
      <c r="L16" s="753">
        <v>23820.204310000001</v>
      </c>
      <c r="M16" s="1029">
        <v>0.3734345481212154</v>
      </c>
      <c r="N16" s="753">
        <v>177.57293100000001</v>
      </c>
      <c r="O16" s="753">
        <v>0</v>
      </c>
      <c r="Q16" s="1208"/>
      <c r="R16" s="763" t="s">
        <v>1247</v>
      </c>
      <c r="S16" s="751">
        <v>3.8873470000000001</v>
      </c>
      <c r="T16" s="753">
        <v>0</v>
      </c>
      <c r="U16" s="1029">
        <v>0</v>
      </c>
      <c r="V16" s="753">
        <v>3.8873470000000001</v>
      </c>
      <c r="W16" s="806"/>
      <c r="X16" s="753">
        <v>0</v>
      </c>
      <c r="Y16" s="806"/>
      <c r="Z16" s="284">
        <v>3</v>
      </c>
      <c r="AA16" s="753">
        <v>3.4046850000000002</v>
      </c>
      <c r="AB16" s="1029">
        <v>0.87583768570184239</v>
      </c>
      <c r="AC16" s="753">
        <v>2.6834E-2</v>
      </c>
      <c r="AD16" s="753">
        <v>0</v>
      </c>
    </row>
    <row r="17" spans="2:30" ht="15.75" customHeight="1">
      <c r="B17" s="1208"/>
      <c r="C17" s="763" t="s">
        <v>1248</v>
      </c>
      <c r="D17" s="751">
        <v>11415.638706</v>
      </c>
      <c r="E17" s="753">
        <v>304.64346999999998</v>
      </c>
      <c r="F17" s="1029">
        <v>0.8105</v>
      </c>
      <c r="G17" s="753">
        <v>11662.543858000001</v>
      </c>
      <c r="H17" s="806"/>
      <c r="I17" s="753">
        <v>7261</v>
      </c>
      <c r="J17" s="806"/>
      <c r="K17" s="808">
        <v>2</v>
      </c>
      <c r="L17" s="753">
        <v>6727.5000639999998</v>
      </c>
      <c r="M17" s="1029">
        <v>0.57684671079588057</v>
      </c>
      <c r="N17" s="753">
        <v>67.929300999999995</v>
      </c>
      <c r="O17" s="753">
        <v>0</v>
      </c>
      <c r="Q17" s="1208"/>
      <c r="R17" s="763" t="s">
        <v>1248</v>
      </c>
      <c r="S17" s="751">
        <v>0</v>
      </c>
      <c r="T17" s="981">
        <v>0</v>
      </c>
      <c r="U17" s="1029">
        <v>0</v>
      </c>
      <c r="V17" s="981">
        <v>0</v>
      </c>
      <c r="W17" s="981">
        <v>0</v>
      </c>
      <c r="X17" s="981">
        <v>0</v>
      </c>
      <c r="Y17" s="981">
        <v>0</v>
      </c>
      <c r="Z17" s="981">
        <v>0</v>
      </c>
      <c r="AA17" s="981">
        <v>0</v>
      </c>
      <c r="AB17" s="1029">
        <v>0</v>
      </c>
      <c r="AC17" s="981">
        <v>0</v>
      </c>
      <c r="AD17" s="981">
        <v>0</v>
      </c>
    </row>
    <row r="18" spans="2:30" ht="15.75" customHeight="1">
      <c r="B18" s="1208"/>
      <c r="C18" s="977" t="s">
        <v>1249</v>
      </c>
      <c r="D18" s="974">
        <v>14850.515477000001</v>
      </c>
      <c r="E18" s="975">
        <v>1030.6132990000001</v>
      </c>
      <c r="F18" s="1031">
        <v>0.86309999999999998</v>
      </c>
      <c r="G18" s="975">
        <v>15740.037754999999</v>
      </c>
      <c r="H18" s="978"/>
      <c r="I18" s="975">
        <v>15358</v>
      </c>
      <c r="J18" s="978"/>
      <c r="K18" s="979">
        <v>2</v>
      </c>
      <c r="L18" s="975">
        <v>12842.582431999999</v>
      </c>
      <c r="M18" s="1031">
        <v>0.81591814656990957</v>
      </c>
      <c r="N18" s="975">
        <v>236.30931200000001</v>
      </c>
      <c r="O18" s="975">
        <v>0</v>
      </c>
      <c r="Q18" s="1208"/>
      <c r="R18" s="288" t="s">
        <v>1249</v>
      </c>
      <c r="S18" s="751">
        <v>0</v>
      </c>
      <c r="T18" s="981">
        <v>0</v>
      </c>
      <c r="U18" s="1029">
        <v>0</v>
      </c>
      <c r="V18" s="981">
        <v>0</v>
      </c>
      <c r="W18" s="981">
        <v>0</v>
      </c>
      <c r="X18" s="981">
        <v>0</v>
      </c>
      <c r="Y18" s="981">
        <v>0</v>
      </c>
      <c r="Z18" s="981">
        <v>0</v>
      </c>
      <c r="AA18" s="981">
        <v>0</v>
      </c>
      <c r="AB18" s="1029">
        <v>0</v>
      </c>
      <c r="AC18" s="981">
        <v>0</v>
      </c>
      <c r="AD18" s="981">
        <v>0</v>
      </c>
    </row>
    <row r="19" spans="2:30" ht="15.75" customHeight="1">
      <c r="B19" s="1208"/>
      <c r="C19" s="763" t="s">
        <v>1250</v>
      </c>
      <c r="D19" s="751">
        <v>9639.2715900000003</v>
      </c>
      <c r="E19" s="753">
        <v>518.79154500000004</v>
      </c>
      <c r="F19" s="1029">
        <v>0.82299999999999995</v>
      </c>
      <c r="G19" s="753">
        <v>10066.266245000001</v>
      </c>
      <c r="H19" s="806"/>
      <c r="I19" s="753">
        <v>8631</v>
      </c>
      <c r="J19" s="806"/>
      <c r="K19" s="808">
        <v>2</v>
      </c>
      <c r="L19" s="753">
        <v>6918.5811379999996</v>
      </c>
      <c r="M19" s="1029">
        <v>0.68730361085338043</v>
      </c>
      <c r="N19" s="753">
        <v>100.897537</v>
      </c>
      <c r="O19" s="753">
        <v>0</v>
      </c>
      <c r="Q19" s="1208"/>
      <c r="R19" s="763" t="s">
        <v>1250</v>
      </c>
      <c r="S19" s="751">
        <v>0</v>
      </c>
      <c r="T19" s="981">
        <v>0</v>
      </c>
      <c r="U19" s="1029">
        <v>0</v>
      </c>
      <c r="V19" s="981">
        <v>0</v>
      </c>
      <c r="W19" s="981">
        <v>0</v>
      </c>
      <c r="X19" s="981">
        <v>0</v>
      </c>
      <c r="Y19" s="981">
        <v>0</v>
      </c>
      <c r="Z19" s="981">
        <v>0</v>
      </c>
      <c r="AA19" s="981">
        <v>0</v>
      </c>
      <c r="AB19" s="1029">
        <v>0</v>
      </c>
      <c r="AC19" s="981">
        <v>0</v>
      </c>
      <c r="AD19" s="981">
        <v>0</v>
      </c>
    </row>
    <row r="20" spans="2:30" ht="15.75" customHeight="1">
      <c r="B20" s="1208"/>
      <c r="C20" s="763" t="s">
        <v>1251</v>
      </c>
      <c r="D20" s="751">
        <v>5211.2438869999996</v>
      </c>
      <c r="E20" s="753">
        <v>511.821754</v>
      </c>
      <c r="F20" s="1029">
        <v>0.90369999999999995</v>
      </c>
      <c r="G20" s="753">
        <v>5673.7715099999996</v>
      </c>
      <c r="H20" s="806"/>
      <c r="I20" s="753">
        <v>6727</v>
      </c>
      <c r="J20" s="806"/>
      <c r="K20" s="808">
        <v>2</v>
      </c>
      <c r="L20" s="753">
        <v>5924.0012939999997</v>
      </c>
      <c r="M20" s="1029">
        <v>1.0441029011406207</v>
      </c>
      <c r="N20" s="753">
        <v>135.41177500000001</v>
      </c>
      <c r="O20" s="753">
        <v>0</v>
      </c>
      <c r="Q20" s="1208"/>
      <c r="R20" s="763" t="s">
        <v>1251</v>
      </c>
      <c r="S20" s="751">
        <v>0</v>
      </c>
      <c r="T20" s="981">
        <v>0</v>
      </c>
      <c r="U20" s="1029">
        <v>0</v>
      </c>
      <c r="V20" s="981">
        <v>0</v>
      </c>
      <c r="W20" s="981">
        <v>0</v>
      </c>
      <c r="X20" s="981">
        <v>0</v>
      </c>
      <c r="Y20" s="981">
        <v>0</v>
      </c>
      <c r="Z20" s="981">
        <v>0</v>
      </c>
      <c r="AA20" s="981">
        <v>0</v>
      </c>
      <c r="AB20" s="1029">
        <v>0</v>
      </c>
      <c r="AC20" s="981">
        <v>0</v>
      </c>
      <c r="AD20" s="981">
        <v>0</v>
      </c>
    </row>
    <row r="21" spans="2:30" ht="15.75" customHeight="1">
      <c r="B21" s="1208"/>
      <c r="C21" s="977" t="s">
        <v>1252</v>
      </c>
      <c r="D21" s="974">
        <v>2959.447044</v>
      </c>
      <c r="E21" s="975">
        <v>61.629911</v>
      </c>
      <c r="F21" s="1031">
        <v>0.76090000000000002</v>
      </c>
      <c r="G21" s="975">
        <v>3006.3432400000002</v>
      </c>
      <c r="H21" s="978"/>
      <c r="I21" s="975">
        <v>9757</v>
      </c>
      <c r="J21" s="978"/>
      <c r="K21" s="979">
        <v>2</v>
      </c>
      <c r="L21" s="975">
        <v>3444.0960479999999</v>
      </c>
      <c r="M21" s="1031">
        <v>1.1456097235257807</v>
      </c>
      <c r="N21" s="975">
        <v>150.27657400000001</v>
      </c>
      <c r="O21" s="975">
        <v>0</v>
      </c>
      <c r="Q21" s="1208"/>
      <c r="R21" s="288" t="s">
        <v>1252</v>
      </c>
      <c r="S21" s="751">
        <v>3.2249249999999998</v>
      </c>
      <c r="T21" s="753">
        <v>0</v>
      </c>
      <c r="U21" s="1029">
        <v>0</v>
      </c>
      <c r="V21" s="753">
        <v>3.2249249999999998</v>
      </c>
      <c r="W21" s="806"/>
      <c r="X21" s="753">
        <v>0</v>
      </c>
      <c r="Y21" s="806"/>
      <c r="Z21" s="284">
        <v>2</v>
      </c>
      <c r="AA21" s="753">
        <v>6.8642519999999996</v>
      </c>
      <c r="AB21" s="1029">
        <v>2.1284997325519197</v>
      </c>
      <c r="AC21" s="753">
        <v>0.57545100000000005</v>
      </c>
      <c r="AD21" s="753">
        <v>0</v>
      </c>
    </row>
    <row r="22" spans="2:30" ht="15.75" customHeight="1">
      <c r="B22" s="1208"/>
      <c r="C22" s="763" t="s">
        <v>1253</v>
      </c>
      <c r="D22" s="751">
        <v>1874.9547480000001</v>
      </c>
      <c r="E22" s="753">
        <v>40.826076</v>
      </c>
      <c r="F22" s="1029">
        <v>0.76680000000000004</v>
      </c>
      <c r="G22" s="753">
        <v>1906.257975</v>
      </c>
      <c r="H22" s="806"/>
      <c r="I22" s="753">
        <v>4602</v>
      </c>
      <c r="J22" s="806"/>
      <c r="K22" s="808">
        <v>2</v>
      </c>
      <c r="L22" s="753">
        <v>2091.0301869999998</v>
      </c>
      <c r="M22" s="1029">
        <v>1.0969292794696373</v>
      </c>
      <c r="N22" s="753">
        <v>66.849664000000004</v>
      </c>
      <c r="O22" s="753">
        <v>0</v>
      </c>
      <c r="Q22" s="1208"/>
      <c r="R22" s="763" t="s">
        <v>1253</v>
      </c>
      <c r="S22" s="751">
        <v>0</v>
      </c>
      <c r="T22" s="981">
        <v>0</v>
      </c>
      <c r="U22" s="1029">
        <v>0</v>
      </c>
      <c r="V22" s="981">
        <v>0</v>
      </c>
      <c r="W22" s="981">
        <v>0</v>
      </c>
      <c r="X22" s="981">
        <v>0</v>
      </c>
      <c r="Y22" s="981">
        <v>0</v>
      </c>
      <c r="Z22" s="981">
        <v>0</v>
      </c>
      <c r="AA22" s="981">
        <v>0</v>
      </c>
      <c r="AB22" s="1029">
        <v>0</v>
      </c>
      <c r="AC22" s="981">
        <v>0</v>
      </c>
      <c r="AD22" s="981">
        <v>0</v>
      </c>
    </row>
    <row r="23" spans="2:30" ht="15.75" customHeight="1">
      <c r="B23" s="1208"/>
      <c r="C23" s="763" t="s">
        <v>1254</v>
      </c>
      <c r="D23" s="751">
        <v>378.75680499999999</v>
      </c>
      <c r="E23" s="753">
        <v>18.234793</v>
      </c>
      <c r="F23" s="1029">
        <v>0.7339</v>
      </c>
      <c r="G23" s="753">
        <v>392.140017</v>
      </c>
      <c r="H23" s="806"/>
      <c r="I23" s="753">
        <v>1864</v>
      </c>
      <c r="J23" s="806"/>
      <c r="K23" s="808">
        <v>1</v>
      </c>
      <c r="L23" s="753">
        <v>484.42505799999998</v>
      </c>
      <c r="M23" s="1029">
        <v>1.2353369638375875</v>
      </c>
      <c r="N23" s="753">
        <v>22.76972</v>
      </c>
      <c r="O23" s="753">
        <v>0</v>
      </c>
      <c r="Q23" s="1208"/>
      <c r="R23" s="763" t="s">
        <v>1254</v>
      </c>
      <c r="S23" s="751">
        <v>0</v>
      </c>
      <c r="T23" s="981">
        <v>0</v>
      </c>
      <c r="U23" s="1029">
        <v>0</v>
      </c>
      <c r="V23" s="981">
        <v>0</v>
      </c>
      <c r="W23" s="981">
        <v>0</v>
      </c>
      <c r="X23" s="981">
        <v>0</v>
      </c>
      <c r="Y23" s="981">
        <v>0</v>
      </c>
      <c r="Z23" s="981">
        <v>0</v>
      </c>
      <c r="AA23" s="981">
        <v>0</v>
      </c>
      <c r="AB23" s="1029">
        <v>0</v>
      </c>
      <c r="AC23" s="981">
        <v>0</v>
      </c>
      <c r="AD23" s="981">
        <v>0</v>
      </c>
    </row>
    <row r="24" spans="2:30" ht="15.75" customHeight="1">
      <c r="B24" s="1208"/>
      <c r="C24" s="763" t="s">
        <v>1255</v>
      </c>
      <c r="D24" s="751">
        <v>705.73549100000002</v>
      </c>
      <c r="E24" s="753">
        <v>2.569042</v>
      </c>
      <c r="F24" s="1029">
        <v>0.86009999999999998</v>
      </c>
      <c r="G24" s="753">
        <v>707.94524799999999</v>
      </c>
      <c r="H24" s="806"/>
      <c r="I24" s="753">
        <v>3291</v>
      </c>
      <c r="J24" s="806"/>
      <c r="K24" s="808">
        <v>1</v>
      </c>
      <c r="L24" s="753">
        <v>868.64080300000001</v>
      </c>
      <c r="M24" s="1029">
        <v>1.2269886766723519</v>
      </c>
      <c r="N24" s="753">
        <v>60.65719</v>
      </c>
      <c r="O24" s="753">
        <v>0</v>
      </c>
      <c r="Q24" s="1208"/>
      <c r="R24" s="763" t="s">
        <v>1255</v>
      </c>
      <c r="S24" s="751">
        <v>3.2249249999999998</v>
      </c>
      <c r="T24" s="753">
        <v>0</v>
      </c>
      <c r="U24" s="1029">
        <v>0</v>
      </c>
      <c r="V24" s="753">
        <v>3.2249249999999998</v>
      </c>
      <c r="W24" s="806"/>
      <c r="X24" s="753">
        <v>0</v>
      </c>
      <c r="Y24" s="806"/>
      <c r="Z24" s="284">
        <v>2</v>
      </c>
      <c r="AA24" s="753">
        <v>6.8642519999999996</v>
      </c>
      <c r="AB24" s="1029">
        <v>2.1284997325519197</v>
      </c>
      <c r="AC24" s="753">
        <v>0.57545100000000005</v>
      </c>
      <c r="AD24" s="753">
        <v>0</v>
      </c>
    </row>
    <row r="25" spans="2:30" ht="15.75" customHeight="1">
      <c r="B25" s="1209"/>
      <c r="C25" s="977" t="s">
        <v>1256</v>
      </c>
      <c r="D25" s="974">
        <v>1262.7853399999999</v>
      </c>
      <c r="E25" s="975">
        <v>136.20051799999999</v>
      </c>
      <c r="F25" s="1031">
        <v>0.80589999999999995</v>
      </c>
      <c r="G25" s="975">
        <v>1372.553619</v>
      </c>
      <c r="H25" s="978"/>
      <c r="I25" s="975">
        <v>1784</v>
      </c>
      <c r="J25" s="978"/>
      <c r="K25" s="979">
        <v>2</v>
      </c>
      <c r="L25" s="975">
        <v>4297.5067049999998</v>
      </c>
      <c r="M25" s="1031">
        <v>3.1310301073199822</v>
      </c>
      <c r="N25" s="975">
        <v>416.12683199999998</v>
      </c>
      <c r="O25" s="975">
        <v>-183.44368299999999</v>
      </c>
      <c r="Q25" s="1209"/>
      <c r="R25" s="288" t="s">
        <v>1256</v>
      </c>
      <c r="S25" s="751">
        <v>0</v>
      </c>
      <c r="T25" s="981">
        <v>0</v>
      </c>
      <c r="U25" s="1029">
        <v>0</v>
      </c>
      <c r="V25" s="981">
        <v>0</v>
      </c>
      <c r="W25" s="981">
        <v>0</v>
      </c>
      <c r="X25" s="981">
        <v>0</v>
      </c>
      <c r="Y25" s="981">
        <v>0</v>
      </c>
      <c r="Z25" s="981">
        <v>0</v>
      </c>
      <c r="AA25" s="981">
        <v>0</v>
      </c>
      <c r="AB25" s="1029">
        <v>0</v>
      </c>
      <c r="AC25" s="981">
        <v>0</v>
      </c>
      <c r="AD25" s="981">
        <v>0</v>
      </c>
    </row>
    <row r="26" spans="2:30" ht="15.75" customHeight="1">
      <c r="B26" s="1210" t="s">
        <v>1258</v>
      </c>
      <c r="C26" s="1211"/>
      <c r="D26" s="807">
        <v>190152.56754300001</v>
      </c>
      <c r="E26" s="807">
        <v>11977.708321</v>
      </c>
      <c r="F26" s="1030">
        <v>0.7838991155257069</v>
      </c>
      <c r="G26" s="807">
        <v>200805.46518199999</v>
      </c>
      <c r="H26" s="289"/>
      <c r="I26" s="807">
        <v>180175</v>
      </c>
      <c r="J26" s="289"/>
      <c r="K26" s="993">
        <v>1.6337517948926423</v>
      </c>
      <c r="L26" s="807">
        <v>66915.783395000006</v>
      </c>
      <c r="M26" s="1030">
        <v>0.33323686352037729</v>
      </c>
      <c r="N26" s="807">
        <v>1132.7845200000002</v>
      </c>
      <c r="O26" s="807">
        <v>-183.44368299999999</v>
      </c>
      <c r="Q26" s="1210" t="s">
        <v>1258</v>
      </c>
      <c r="R26" s="1211"/>
      <c r="S26" s="807">
        <v>9.9860450000000007</v>
      </c>
      <c r="T26" s="807">
        <v>0</v>
      </c>
      <c r="U26" s="1033">
        <v>0</v>
      </c>
      <c r="V26" s="807">
        <v>9.9860450000000007</v>
      </c>
      <c r="W26" s="809"/>
      <c r="X26" s="807">
        <v>0</v>
      </c>
      <c r="Y26" s="289"/>
      <c r="Z26" s="993">
        <v>2.6227786629526171</v>
      </c>
      <c r="AA26" s="807">
        <v>11.413488999999998</v>
      </c>
      <c r="AB26" s="1033">
        <v>1.1429438781820027</v>
      </c>
      <c r="AC26" s="807">
        <v>0.60529800000000011</v>
      </c>
      <c r="AD26" s="807">
        <v>0</v>
      </c>
    </row>
    <row r="27" spans="2:30">
      <c r="B27" s="290"/>
      <c r="C27" s="290"/>
      <c r="D27" s="290"/>
      <c r="E27" s="290"/>
      <c r="F27" s="290"/>
      <c r="G27" s="290"/>
      <c r="H27" s="290"/>
      <c r="I27" s="290"/>
      <c r="J27" s="290"/>
      <c r="K27" s="290"/>
      <c r="L27" s="290"/>
      <c r="M27" s="290"/>
      <c r="N27" s="290"/>
      <c r="O27" s="290"/>
    </row>
    <row r="28" spans="2:30" ht="76.5">
      <c r="B28" s="1203" t="s">
        <v>1225</v>
      </c>
      <c r="C28" s="144" t="s">
        <v>1226</v>
      </c>
      <c r="D28" s="144" t="s">
        <v>1227</v>
      </c>
      <c r="E28" s="144" t="s">
        <v>1228</v>
      </c>
      <c r="F28" s="139" t="s">
        <v>1229</v>
      </c>
      <c r="G28" s="139" t="s">
        <v>1230</v>
      </c>
      <c r="H28" s="139" t="s">
        <v>1231</v>
      </c>
      <c r="I28" s="139" t="s">
        <v>1232</v>
      </c>
      <c r="J28" s="139" t="s">
        <v>1233</v>
      </c>
      <c r="K28" s="139" t="s">
        <v>1234</v>
      </c>
      <c r="L28" s="144" t="s">
        <v>1235</v>
      </c>
      <c r="M28" s="144" t="s">
        <v>1236</v>
      </c>
      <c r="N28" s="144" t="s">
        <v>1237</v>
      </c>
      <c r="O28" s="144" t="s">
        <v>1238</v>
      </c>
      <c r="Q28" s="1212" t="s">
        <v>1259</v>
      </c>
      <c r="R28" s="293" t="s">
        <v>1226</v>
      </c>
      <c r="S28" s="144" t="s">
        <v>1227</v>
      </c>
      <c r="T28" s="144" t="s">
        <v>1228</v>
      </c>
      <c r="U28" s="139" t="s">
        <v>1229</v>
      </c>
      <c r="V28" s="139" t="s">
        <v>1230</v>
      </c>
      <c r="W28" s="139" t="s">
        <v>1231</v>
      </c>
      <c r="X28" s="139" t="s">
        <v>1232</v>
      </c>
      <c r="Y28" s="139" t="s">
        <v>1233</v>
      </c>
      <c r="Z28" s="139" t="s">
        <v>1234</v>
      </c>
      <c r="AA28" s="144" t="s">
        <v>1235</v>
      </c>
      <c r="AB28" s="144" t="s">
        <v>1236</v>
      </c>
      <c r="AC28" s="144" t="s">
        <v>1237</v>
      </c>
      <c r="AD28" s="144" t="s">
        <v>1238</v>
      </c>
    </row>
    <row r="29" spans="2:30">
      <c r="B29" s="1204"/>
      <c r="C29" s="84" t="s">
        <v>363</v>
      </c>
      <c r="D29" s="84" t="s">
        <v>364</v>
      </c>
      <c r="E29" s="84" t="s">
        <v>365</v>
      </c>
      <c r="F29" s="84" t="s">
        <v>370</v>
      </c>
      <c r="G29" s="84" t="s">
        <v>371</v>
      </c>
      <c r="H29" s="84" t="s">
        <v>473</v>
      </c>
      <c r="I29" s="84" t="s">
        <v>474</v>
      </c>
      <c r="J29" s="84" t="s">
        <v>541</v>
      </c>
      <c r="K29" s="84" t="s">
        <v>785</v>
      </c>
      <c r="L29" s="84" t="s">
        <v>786</v>
      </c>
      <c r="M29" s="84" t="s">
        <v>787</v>
      </c>
      <c r="N29" s="84" t="s">
        <v>788</v>
      </c>
      <c r="O29" s="84" t="s">
        <v>789</v>
      </c>
      <c r="Q29" s="1213"/>
      <c r="R29" s="271" t="s">
        <v>363</v>
      </c>
      <c r="S29" s="84" t="s">
        <v>364</v>
      </c>
      <c r="T29" s="84" t="s">
        <v>365</v>
      </c>
      <c r="U29" s="84" t="s">
        <v>370</v>
      </c>
      <c r="V29" s="84" t="s">
        <v>371</v>
      </c>
      <c r="W29" s="84" t="s">
        <v>473</v>
      </c>
      <c r="X29" s="84" t="s">
        <v>474</v>
      </c>
      <c r="Y29" s="84" t="s">
        <v>541</v>
      </c>
      <c r="Z29" s="84" t="s">
        <v>785</v>
      </c>
      <c r="AA29" s="84" t="s">
        <v>786</v>
      </c>
      <c r="AB29" s="84" t="s">
        <v>787</v>
      </c>
      <c r="AC29" s="84" t="s">
        <v>788</v>
      </c>
      <c r="AD29" s="84" t="s">
        <v>789</v>
      </c>
    </row>
    <row r="30" spans="2:30">
      <c r="B30" s="1207" t="s">
        <v>2334</v>
      </c>
      <c r="C30" s="288" t="s">
        <v>1240</v>
      </c>
      <c r="D30" s="751">
        <v>0</v>
      </c>
      <c r="E30" s="753">
        <v>0</v>
      </c>
      <c r="F30" s="1032">
        <v>0</v>
      </c>
      <c r="G30" s="753">
        <v>0</v>
      </c>
      <c r="H30" s="806"/>
      <c r="I30" s="753">
        <v>0</v>
      </c>
      <c r="J30" s="806"/>
      <c r="K30" s="980">
        <v>0</v>
      </c>
      <c r="L30" s="753">
        <v>0</v>
      </c>
      <c r="M30" s="1032">
        <v>0</v>
      </c>
      <c r="N30" s="753">
        <v>0</v>
      </c>
      <c r="O30" s="753">
        <v>0</v>
      </c>
      <c r="Q30" s="1207" t="s">
        <v>2336</v>
      </c>
      <c r="R30" s="288" t="s">
        <v>1240</v>
      </c>
      <c r="S30" s="986">
        <v>0</v>
      </c>
      <c r="T30" s="987">
        <v>0</v>
      </c>
      <c r="U30" s="1032">
        <v>0</v>
      </c>
      <c r="V30" s="987">
        <v>0</v>
      </c>
      <c r="W30" s="987"/>
      <c r="X30" s="987">
        <v>0</v>
      </c>
      <c r="Y30" s="987"/>
      <c r="Z30" s="987">
        <v>0</v>
      </c>
      <c r="AA30" s="987">
        <v>0</v>
      </c>
      <c r="AB30" s="1032">
        <v>0</v>
      </c>
      <c r="AC30" s="987">
        <v>0</v>
      </c>
      <c r="AD30" s="987">
        <v>0</v>
      </c>
    </row>
    <row r="31" spans="2:30">
      <c r="B31" s="1208"/>
      <c r="C31" s="763" t="s">
        <v>1241</v>
      </c>
      <c r="D31" s="751">
        <v>0</v>
      </c>
      <c r="E31" s="753">
        <v>0</v>
      </c>
      <c r="F31" s="1032">
        <v>0</v>
      </c>
      <c r="G31" s="753">
        <v>0</v>
      </c>
      <c r="H31" s="806"/>
      <c r="I31" s="753">
        <v>0</v>
      </c>
      <c r="J31" s="806"/>
      <c r="K31" s="980">
        <v>0</v>
      </c>
      <c r="L31" s="753">
        <v>0</v>
      </c>
      <c r="M31" s="1032">
        <v>0</v>
      </c>
      <c r="N31" s="753">
        <v>0</v>
      </c>
      <c r="O31" s="753">
        <v>0</v>
      </c>
      <c r="Q31" s="1208"/>
      <c r="R31" s="763" t="s">
        <v>1241</v>
      </c>
      <c r="S31" s="986">
        <v>0</v>
      </c>
      <c r="T31" s="987">
        <v>0</v>
      </c>
      <c r="U31" s="1032">
        <v>0</v>
      </c>
      <c r="V31" s="987">
        <v>0</v>
      </c>
      <c r="W31" s="987"/>
      <c r="X31" s="987">
        <v>0</v>
      </c>
      <c r="Y31" s="987"/>
      <c r="Z31" s="987">
        <v>0</v>
      </c>
      <c r="AA31" s="987">
        <v>0</v>
      </c>
      <c r="AB31" s="1032">
        <v>0</v>
      </c>
      <c r="AC31" s="987">
        <v>0</v>
      </c>
      <c r="AD31" s="987">
        <v>0</v>
      </c>
    </row>
    <row r="32" spans="2:30" ht="13.5" customHeight="1">
      <c r="B32" s="1208"/>
      <c r="C32" s="763" t="s">
        <v>1242</v>
      </c>
      <c r="D32" s="751">
        <v>0</v>
      </c>
      <c r="E32" s="753">
        <v>0</v>
      </c>
      <c r="F32" s="1032">
        <v>0</v>
      </c>
      <c r="G32" s="753">
        <v>0</v>
      </c>
      <c r="H32" s="806"/>
      <c r="I32" s="753">
        <v>0</v>
      </c>
      <c r="J32" s="806"/>
      <c r="K32" s="980">
        <v>0</v>
      </c>
      <c r="L32" s="753">
        <v>0</v>
      </c>
      <c r="M32" s="1032">
        <v>0</v>
      </c>
      <c r="N32" s="753">
        <v>0</v>
      </c>
      <c r="O32" s="753">
        <v>0</v>
      </c>
      <c r="Q32" s="1208"/>
      <c r="R32" s="763" t="s">
        <v>1242</v>
      </c>
      <c r="S32" s="986">
        <v>0</v>
      </c>
      <c r="T32" s="987">
        <v>0</v>
      </c>
      <c r="U32" s="1032">
        <v>0</v>
      </c>
      <c r="V32" s="987">
        <v>0</v>
      </c>
      <c r="W32" s="987"/>
      <c r="X32" s="987">
        <v>0</v>
      </c>
      <c r="Y32" s="987"/>
      <c r="Z32" s="987">
        <v>0</v>
      </c>
      <c r="AA32" s="987">
        <v>0</v>
      </c>
      <c r="AB32" s="1032">
        <v>0</v>
      </c>
      <c r="AC32" s="987">
        <v>0</v>
      </c>
      <c r="AD32" s="987">
        <v>0</v>
      </c>
    </row>
    <row r="33" spans="2:30">
      <c r="B33" s="1208"/>
      <c r="C33" s="288" t="s">
        <v>1243</v>
      </c>
      <c r="D33" s="751">
        <v>211.156431</v>
      </c>
      <c r="E33" s="753">
        <v>44.367457999999999</v>
      </c>
      <c r="F33" s="1029">
        <v>1</v>
      </c>
      <c r="G33" s="753">
        <v>255.523889</v>
      </c>
      <c r="H33" s="806"/>
      <c r="I33" s="753">
        <v>124</v>
      </c>
      <c r="J33" s="806"/>
      <c r="K33" s="284">
        <v>4</v>
      </c>
      <c r="L33" s="753">
        <v>35.496158999999999</v>
      </c>
      <c r="M33" s="1029">
        <v>0.13891522682640448</v>
      </c>
      <c r="N33" s="753">
        <v>8.4518999999999997E-2</v>
      </c>
      <c r="O33" s="753">
        <v>0</v>
      </c>
      <c r="Q33" s="1208"/>
      <c r="R33" s="288" t="s">
        <v>1243</v>
      </c>
      <c r="S33" s="986">
        <v>2.8737729999999999</v>
      </c>
      <c r="T33" s="987">
        <v>0</v>
      </c>
      <c r="U33" s="1029">
        <v>0</v>
      </c>
      <c r="V33" s="987">
        <v>2.8737729999999999</v>
      </c>
      <c r="W33" s="988"/>
      <c r="X33" s="987">
        <v>0</v>
      </c>
      <c r="Y33" s="988"/>
      <c r="Z33" s="284">
        <v>3</v>
      </c>
      <c r="AA33" s="987">
        <v>1.144552</v>
      </c>
      <c r="AB33" s="1029">
        <v>0.39827502033041584</v>
      </c>
      <c r="AC33" s="987">
        <v>3.0130000000000001E-3</v>
      </c>
      <c r="AD33" s="987">
        <v>0</v>
      </c>
    </row>
    <row r="34" spans="2:30">
      <c r="B34" s="1208"/>
      <c r="C34" s="288" t="s">
        <v>1244</v>
      </c>
      <c r="D34" s="751">
        <v>1408.4345490000001</v>
      </c>
      <c r="E34" s="753">
        <v>460.238156</v>
      </c>
      <c r="F34" s="1029">
        <v>0.64459999999999995</v>
      </c>
      <c r="G34" s="753">
        <v>1705.089878</v>
      </c>
      <c r="H34" s="806"/>
      <c r="I34" s="753">
        <v>1461</v>
      </c>
      <c r="J34" s="806"/>
      <c r="K34" s="284">
        <v>4</v>
      </c>
      <c r="L34" s="753">
        <v>472.98979700000001</v>
      </c>
      <c r="M34" s="1029">
        <v>0.27739874777439738</v>
      </c>
      <c r="N34" s="753">
        <v>1.5201610000000001</v>
      </c>
      <c r="O34" s="753">
        <v>0</v>
      </c>
      <c r="Q34" s="1208"/>
      <c r="R34" s="288" t="s">
        <v>1244</v>
      </c>
      <c r="S34" s="986">
        <v>0</v>
      </c>
      <c r="T34" s="987">
        <v>0</v>
      </c>
      <c r="U34" s="1029">
        <v>0</v>
      </c>
      <c r="V34" s="987">
        <v>0</v>
      </c>
      <c r="W34" s="987"/>
      <c r="X34" s="987">
        <v>0</v>
      </c>
      <c r="Y34" s="987"/>
      <c r="Z34" s="987">
        <v>0</v>
      </c>
      <c r="AA34" s="987">
        <v>0</v>
      </c>
      <c r="AB34" s="1029">
        <v>0</v>
      </c>
      <c r="AC34" s="987">
        <v>0</v>
      </c>
      <c r="AD34" s="987">
        <v>0</v>
      </c>
    </row>
    <row r="35" spans="2:30">
      <c r="B35" s="1208"/>
      <c r="C35" s="288" t="s">
        <v>1245</v>
      </c>
      <c r="D35" s="751">
        <v>723.16623000000004</v>
      </c>
      <c r="E35" s="753">
        <v>254.48218700000001</v>
      </c>
      <c r="F35" s="1029">
        <v>0.63149999999999995</v>
      </c>
      <c r="G35" s="753">
        <v>883.883782</v>
      </c>
      <c r="H35" s="806"/>
      <c r="I35" s="753">
        <v>806</v>
      </c>
      <c r="J35" s="806"/>
      <c r="K35" s="284">
        <v>3</v>
      </c>
      <c r="L35" s="753">
        <v>318.16430800000001</v>
      </c>
      <c r="M35" s="1029">
        <v>0.35996169912754433</v>
      </c>
      <c r="N35" s="753">
        <v>1.451946</v>
      </c>
      <c r="O35" s="753">
        <v>0</v>
      </c>
      <c r="Q35" s="1208"/>
      <c r="R35" s="288" t="s">
        <v>1245</v>
      </c>
      <c r="S35" s="986">
        <v>0</v>
      </c>
      <c r="T35" s="987">
        <v>0</v>
      </c>
      <c r="U35" s="1029">
        <v>0</v>
      </c>
      <c r="V35" s="987">
        <v>0</v>
      </c>
      <c r="W35" s="987"/>
      <c r="X35" s="987">
        <v>0</v>
      </c>
      <c r="Y35" s="987"/>
      <c r="Z35" s="987">
        <v>0</v>
      </c>
      <c r="AA35" s="987">
        <v>0</v>
      </c>
      <c r="AB35" s="1029">
        <v>0</v>
      </c>
      <c r="AC35" s="987">
        <v>0</v>
      </c>
      <c r="AD35" s="987">
        <v>0</v>
      </c>
    </row>
    <row r="36" spans="2:30">
      <c r="B36" s="1208"/>
      <c r="C36" s="288" t="s">
        <v>1246</v>
      </c>
      <c r="D36" s="751">
        <v>3555.4130479999999</v>
      </c>
      <c r="E36" s="753">
        <v>817.80300499999998</v>
      </c>
      <c r="F36" s="1029">
        <v>0.626</v>
      </c>
      <c r="G36" s="753">
        <v>4067.3830549999998</v>
      </c>
      <c r="H36" s="806"/>
      <c r="I36" s="753">
        <v>2290</v>
      </c>
      <c r="J36" s="806"/>
      <c r="K36" s="284">
        <v>3</v>
      </c>
      <c r="L36" s="753">
        <v>2139.6072129999998</v>
      </c>
      <c r="M36" s="1029">
        <v>0.52604025341793137</v>
      </c>
      <c r="N36" s="753">
        <v>17.330257</v>
      </c>
      <c r="O36" s="753">
        <v>0</v>
      </c>
      <c r="Q36" s="1208"/>
      <c r="R36" s="288" t="s">
        <v>1246</v>
      </c>
      <c r="S36" s="986">
        <v>3.8873470000000001</v>
      </c>
      <c r="T36" s="987">
        <v>0</v>
      </c>
      <c r="U36" s="1029">
        <v>0</v>
      </c>
      <c r="V36" s="987">
        <v>3.8873470000000001</v>
      </c>
      <c r="W36" s="988"/>
      <c r="X36" s="987">
        <v>0</v>
      </c>
      <c r="Y36" s="988"/>
      <c r="Z36" s="284">
        <v>3</v>
      </c>
      <c r="AA36" s="987">
        <v>3.4046850000000002</v>
      </c>
      <c r="AB36" s="1029">
        <v>0.87583768570184239</v>
      </c>
      <c r="AC36" s="987">
        <v>2.6834E-2</v>
      </c>
      <c r="AD36" s="987">
        <v>0</v>
      </c>
    </row>
    <row r="37" spans="2:30">
      <c r="B37" s="1208"/>
      <c r="C37" s="763" t="s">
        <v>1247</v>
      </c>
      <c r="D37" s="751">
        <v>2589.4129290000001</v>
      </c>
      <c r="E37" s="753">
        <v>671.107572</v>
      </c>
      <c r="F37" s="1029">
        <v>0.6099</v>
      </c>
      <c r="G37" s="753">
        <v>2998.7328830000001</v>
      </c>
      <c r="H37" s="806"/>
      <c r="I37" s="753">
        <v>1756</v>
      </c>
      <c r="J37" s="806"/>
      <c r="K37" s="284">
        <v>3</v>
      </c>
      <c r="L37" s="753">
        <v>1461.0026760000001</v>
      </c>
      <c r="M37" s="1029">
        <v>0.4872066746199748</v>
      </c>
      <c r="N37" s="753">
        <v>9.9754729999999991</v>
      </c>
      <c r="O37" s="753">
        <v>0</v>
      </c>
      <c r="Q37" s="1208"/>
      <c r="R37" s="763" t="s">
        <v>1247</v>
      </c>
      <c r="S37" s="986">
        <v>3.8873470000000001</v>
      </c>
      <c r="T37" s="987">
        <v>0</v>
      </c>
      <c r="U37" s="1029">
        <v>0</v>
      </c>
      <c r="V37" s="987">
        <v>3.8873470000000001</v>
      </c>
      <c r="W37" s="988"/>
      <c r="X37" s="987">
        <v>0</v>
      </c>
      <c r="Y37" s="988"/>
      <c r="Z37" s="284">
        <v>3</v>
      </c>
      <c r="AA37" s="987">
        <v>3.4046850000000002</v>
      </c>
      <c r="AB37" s="1029">
        <v>0.87583768570184239</v>
      </c>
      <c r="AC37" s="987">
        <v>2.6834E-2</v>
      </c>
      <c r="AD37" s="987">
        <v>0</v>
      </c>
    </row>
    <row r="38" spans="2:30">
      <c r="B38" s="1208"/>
      <c r="C38" s="763" t="s">
        <v>1248</v>
      </c>
      <c r="D38" s="751">
        <v>966.00011900000004</v>
      </c>
      <c r="E38" s="753">
        <v>146.69543300000001</v>
      </c>
      <c r="F38" s="1029">
        <v>0.69969999999999999</v>
      </c>
      <c r="G38" s="753">
        <v>1068.6501720000001</v>
      </c>
      <c r="H38" s="806"/>
      <c r="I38" s="753">
        <v>534</v>
      </c>
      <c r="J38" s="806"/>
      <c r="K38" s="284">
        <v>3</v>
      </c>
      <c r="L38" s="753">
        <v>678.60453700000005</v>
      </c>
      <c r="M38" s="1029">
        <v>0.63501092759848443</v>
      </c>
      <c r="N38" s="753">
        <v>7.3547840000000004</v>
      </c>
      <c r="O38" s="753">
        <v>0</v>
      </c>
      <c r="Q38" s="1208"/>
      <c r="R38" s="763" t="s">
        <v>1248</v>
      </c>
      <c r="S38" s="986">
        <v>0</v>
      </c>
      <c r="T38" s="987">
        <v>0</v>
      </c>
      <c r="U38" s="1029">
        <v>0</v>
      </c>
      <c r="V38" s="987">
        <v>0</v>
      </c>
      <c r="W38" s="987"/>
      <c r="X38" s="987">
        <v>0</v>
      </c>
      <c r="Y38" s="987"/>
      <c r="Z38" s="987">
        <v>0</v>
      </c>
      <c r="AA38" s="987">
        <v>0</v>
      </c>
      <c r="AB38" s="1029">
        <v>0</v>
      </c>
      <c r="AC38" s="987">
        <v>0</v>
      </c>
      <c r="AD38" s="987">
        <v>0</v>
      </c>
    </row>
    <row r="39" spans="2:30">
      <c r="B39" s="1208"/>
      <c r="C39" s="288" t="s">
        <v>1249</v>
      </c>
      <c r="D39" s="751">
        <v>1764.5862010000001</v>
      </c>
      <c r="E39" s="753">
        <v>271.55568399999999</v>
      </c>
      <c r="F39" s="1029">
        <v>0.76980000000000004</v>
      </c>
      <c r="G39" s="753">
        <v>1973.6173180000001</v>
      </c>
      <c r="H39" s="806"/>
      <c r="I39" s="753">
        <v>1665</v>
      </c>
      <c r="J39" s="806"/>
      <c r="K39" s="284">
        <v>3</v>
      </c>
      <c r="L39" s="753">
        <v>2055.9630309999998</v>
      </c>
      <c r="M39" s="1029">
        <v>1.0417232420130191</v>
      </c>
      <c r="N39" s="753">
        <v>40.270923000000003</v>
      </c>
      <c r="O39" s="753">
        <v>0</v>
      </c>
      <c r="Q39" s="1208"/>
      <c r="R39" s="288" t="s">
        <v>1249</v>
      </c>
      <c r="S39" s="986">
        <v>0</v>
      </c>
      <c r="T39" s="987">
        <v>0</v>
      </c>
      <c r="U39" s="1029">
        <v>0</v>
      </c>
      <c r="V39" s="987">
        <v>0</v>
      </c>
      <c r="W39" s="987"/>
      <c r="X39" s="987">
        <v>0</v>
      </c>
      <c r="Y39" s="987"/>
      <c r="Z39" s="987">
        <v>0</v>
      </c>
      <c r="AA39" s="987">
        <v>0</v>
      </c>
      <c r="AB39" s="1029">
        <v>0</v>
      </c>
      <c r="AC39" s="987">
        <v>0</v>
      </c>
      <c r="AD39" s="987">
        <v>0</v>
      </c>
    </row>
    <row r="40" spans="2:30">
      <c r="B40" s="1208"/>
      <c r="C40" s="763" t="s">
        <v>1250</v>
      </c>
      <c r="D40" s="751">
        <v>941.18837499999995</v>
      </c>
      <c r="E40" s="753">
        <v>132.29397599999999</v>
      </c>
      <c r="F40" s="1029">
        <v>0.74270000000000003</v>
      </c>
      <c r="G40" s="753">
        <v>1039.442243</v>
      </c>
      <c r="H40" s="806"/>
      <c r="I40" s="753">
        <v>995</v>
      </c>
      <c r="J40" s="806"/>
      <c r="K40" s="284">
        <v>4</v>
      </c>
      <c r="L40" s="753">
        <v>812.61052400000005</v>
      </c>
      <c r="M40" s="1029">
        <v>0.78177554305920205</v>
      </c>
      <c r="N40" s="753">
        <v>12.684696000000001</v>
      </c>
      <c r="O40" s="753">
        <v>0</v>
      </c>
      <c r="Q40" s="1208"/>
      <c r="R40" s="763" t="s">
        <v>1250</v>
      </c>
      <c r="S40" s="986">
        <v>0</v>
      </c>
      <c r="T40" s="987">
        <v>0</v>
      </c>
      <c r="U40" s="1029">
        <v>0</v>
      </c>
      <c r="V40" s="987">
        <v>0</v>
      </c>
      <c r="W40" s="987"/>
      <c r="X40" s="987">
        <v>0</v>
      </c>
      <c r="Y40" s="987"/>
      <c r="Z40" s="987">
        <v>0</v>
      </c>
      <c r="AA40" s="987">
        <v>0</v>
      </c>
      <c r="AB40" s="1029">
        <v>0</v>
      </c>
      <c r="AC40" s="987">
        <v>0</v>
      </c>
      <c r="AD40" s="987">
        <v>0</v>
      </c>
    </row>
    <row r="41" spans="2:30">
      <c r="B41" s="1208"/>
      <c r="C41" s="763" t="s">
        <v>1251</v>
      </c>
      <c r="D41" s="751">
        <v>823.39782600000001</v>
      </c>
      <c r="E41" s="753">
        <v>139.261708</v>
      </c>
      <c r="F41" s="1029">
        <v>0.79549999999999998</v>
      </c>
      <c r="G41" s="753">
        <v>934.17507499999999</v>
      </c>
      <c r="H41" s="806"/>
      <c r="I41" s="753">
        <v>670</v>
      </c>
      <c r="J41" s="806"/>
      <c r="K41" s="284">
        <v>2</v>
      </c>
      <c r="L41" s="753">
        <v>1243.3525070000001</v>
      </c>
      <c r="M41" s="1029">
        <v>1.3309630499400769</v>
      </c>
      <c r="N41" s="753">
        <v>27.586227000000001</v>
      </c>
      <c r="O41" s="753">
        <v>0</v>
      </c>
      <c r="Q41" s="1208"/>
      <c r="R41" s="763" t="s">
        <v>1251</v>
      </c>
      <c r="S41" s="986">
        <v>0</v>
      </c>
      <c r="T41" s="987">
        <v>0</v>
      </c>
      <c r="U41" s="1029">
        <v>0</v>
      </c>
      <c r="V41" s="987">
        <v>0</v>
      </c>
      <c r="W41" s="987"/>
      <c r="X41" s="987">
        <v>0</v>
      </c>
      <c r="Y41" s="987"/>
      <c r="Z41" s="987">
        <v>0</v>
      </c>
      <c r="AA41" s="987">
        <v>0</v>
      </c>
      <c r="AB41" s="1029">
        <v>0</v>
      </c>
      <c r="AC41" s="987">
        <v>0</v>
      </c>
      <c r="AD41" s="987">
        <v>0</v>
      </c>
    </row>
    <row r="42" spans="2:30">
      <c r="B42" s="1208"/>
      <c r="C42" s="288" t="s">
        <v>1252</v>
      </c>
      <c r="D42" s="751">
        <v>238.28923</v>
      </c>
      <c r="E42" s="753">
        <v>38.773359999999997</v>
      </c>
      <c r="F42" s="1029">
        <v>0.67220000000000002</v>
      </c>
      <c r="G42" s="753">
        <v>264.3519</v>
      </c>
      <c r="H42" s="806"/>
      <c r="I42" s="753">
        <v>467</v>
      </c>
      <c r="J42" s="806"/>
      <c r="K42" s="284">
        <v>3</v>
      </c>
      <c r="L42" s="753">
        <v>312.62562700000001</v>
      </c>
      <c r="M42" s="1029">
        <v>1.1826116135348375</v>
      </c>
      <c r="N42" s="753">
        <v>15.042192</v>
      </c>
      <c r="O42" s="753">
        <v>0</v>
      </c>
      <c r="Q42" s="1208"/>
      <c r="R42" s="288" t="s">
        <v>1252</v>
      </c>
      <c r="S42" s="986">
        <v>3.2249249999999998</v>
      </c>
      <c r="T42" s="987">
        <v>0</v>
      </c>
      <c r="U42" s="1029">
        <v>0</v>
      </c>
      <c r="V42" s="987">
        <v>3.2249249999999998</v>
      </c>
      <c r="W42" s="988"/>
      <c r="X42" s="987">
        <v>0</v>
      </c>
      <c r="Y42" s="988"/>
      <c r="Z42" s="284">
        <v>2</v>
      </c>
      <c r="AA42" s="987">
        <v>6.8642519999999996</v>
      </c>
      <c r="AB42" s="1029">
        <v>2.1284997325519197</v>
      </c>
      <c r="AC42" s="987">
        <v>0.57545100000000005</v>
      </c>
      <c r="AD42" s="987">
        <v>0</v>
      </c>
    </row>
    <row r="43" spans="2:30">
      <c r="B43" s="1208"/>
      <c r="C43" s="763" t="s">
        <v>1253</v>
      </c>
      <c r="D43" s="751">
        <v>196.93745699999999</v>
      </c>
      <c r="E43" s="753">
        <v>25.800377000000001</v>
      </c>
      <c r="F43" s="1029">
        <v>0.67649999999999999</v>
      </c>
      <c r="G43" s="753">
        <v>214.391334</v>
      </c>
      <c r="H43" s="806"/>
      <c r="I43" s="753">
        <v>325</v>
      </c>
      <c r="J43" s="806"/>
      <c r="K43" s="284">
        <v>4</v>
      </c>
      <c r="L43" s="753">
        <v>236.445595</v>
      </c>
      <c r="M43" s="1029">
        <v>1.1028691812701721</v>
      </c>
      <c r="N43" s="753">
        <v>9.7766479999999998</v>
      </c>
      <c r="O43" s="753">
        <v>0</v>
      </c>
      <c r="Q43" s="1208"/>
      <c r="R43" s="763" t="s">
        <v>1253</v>
      </c>
      <c r="S43" s="986">
        <v>0</v>
      </c>
      <c r="T43" s="987">
        <v>0</v>
      </c>
      <c r="U43" s="1029">
        <v>0</v>
      </c>
      <c r="V43" s="987">
        <v>0</v>
      </c>
      <c r="W43" s="987"/>
      <c r="X43" s="987">
        <v>0</v>
      </c>
      <c r="Y43" s="987"/>
      <c r="Z43" s="987">
        <v>0</v>
      </c>
      <c r="AA43" s="987">
        <v>0</v>
      </c>
      <c r="AB43" s="1029">
        <v>0</v>
      </c>
      <c r="AC43" s="987">
        <v>0</v>
      </c>
      <c r="AD43" s="987">
        <v>0</v>
      </c>
    </row>
    <row r="44" spans="2:30">
      <c r="B44" s="1208"/>
      <c r="C44" s="763" t="s">
        <v>1254</v>
      </c>
      <c r="D44" s="751">
        <v>33.509697000000003</v>
      </c>
      <c r="E44" s="753">
        <v>11.424075</v>
      </c>
      <c r="F44" s="1029">
        <v>0.64829999999999999</v>
      </c>
      <c r="G44" s="753">
        <v>40.915553000000003</v>
      </c>
      <c r="H44" s="806"/>
      <c r="I44" s="753">
        <v>71</v>
      </c>
      <c r="J44" s="806"/>
      <c r="K44" s="284">
        <v>3</v>
      </c>
      <c r="L44" s="753">
        <v>53.724606999999999</v>
      </c>
      <c r="M44" s="1029">
        <v>1.3130607571160042</v>
      </c>
      <c r="N44" s="753">
        <v>3.525077</v>
      </c>
      <c r="O44" s="753">
        <v>0</v>
      </c>
      <c r="Q44" s="1208"/>
      <c r="R44" s="763" t="s">
        <v>1254</v>
      </c>
      <c r="S44" s="986">
        <v>0</v>
      </c>
      <c r="T44" s="987">
        <v>0</v>
      </c>
      <c r="U44" s="1029">
        <v>0</v>
      </c>
      <c r="V44" s="987">
        <v>0</v>
      </c>
      <c r="W44" s="987"/>
      <c r="X44" s="987">
        <v>0</v>
      </c>
      <c r="Y44" s="987"/>
      <c r="Z44" s="987">
        <v>0</v>
      </c>
      <c r="AA44" s="987">
        <v>0</v>
      </c>
      <c r="AB44" s="1029">
        <v>0</v>
      </c>
      <c r="AC44" s="987">
        <v>0</v>
      </c>
      <c r="AD44" s="987">
        <v>0</v>
      </c>
    </row>
    <row r="45" spans="2:30">
      <c r="B45" s="1208"/>
      <c r="C45" s="763" t="s">
        <v>1255</v>
      </c>
      <c r="D45" s="751">
        <v>7.8420759999999996</v>
      </c>
      <c r="E45" s="753">
        <v>1.548908</v>
      </c>
      <c r="F45" s="1029">
        <v>0.77659999999999996</v>
      </c>
      <c r="G45" s="753">
        <v>9.0450130000000009</v>
      </c>
      <c r="H45" s="806"/>
      <c r="I45" s="753">
        <v>71</v>
      </c>
      <c r="J45" s="806"/>
      <c r="K45" s="284">
        <v>2</v>
      </c>
      <c r="L45" s="753">
        <v>22.455425000000002</v>
      </c>
      <c r="M45" s="1029">
        <v>2.482630483781505</v>
      </c>
      <c r="N45" s="753">
        <v>1.740467</v>
      </c>
      <c r="O45" s="753">
        <v>0</v>
      </c>
      <c r="Q45" s="1208"/>
      <c r="R45" s="763" t="s">
        <v>1255</v>
      </c>
      <c r="S45" s="986">
        <v>3.2249249999999998</v>
      </c>
      <c r="T45" s="987">
        <v>0</v>
      </c>
      <c r="U45" s="1029">
        <v>0</v>
      </c>
      <c r="V45" s="987">
        <v>3.2249249999999998</v>
      </c>
      <c r="W45" s="988"/>
      <c r="X45" s="987">
        <v>0</v>
      </c>
      <c r="Y45" s="988"/>
      <c r="Z45" s="284">
        <v>2</v>
      </c>
      <c r="AA45" s="987">
        <v>6.8642519999999996</v>
      </c>
      <c r="AB45" s="1029">
        <v>2.1284997325519197</v>
      </c>
      <c r="AC45" s="987">
        <v>0.57545100000000005</v>
      </c>
      <c r="AD45" s="987">
        <v>0</v>
      </c>
    </row>
    <row r="46" spans="2:30">
      <c r="B46" s="1209"/>
      <c r="C46" s="288" t="s">
        <v>1256</v>
      </c>
      <c r="D46" s="751">
        <v>58.789313</v>
      </c>
      <c r="E46" s="753">
        <v>13.028461</v>
      </c>
      <c r="F46" s="1029">
        <v>0.62090000000000001</v>
      </c>
      <c r="G46" s="753">
        <v>66.878034999999997</v>
      </c>
      <c r="H46" s="806"/>
      <c r="I46" s="753">
        <v>128</v>
      </c>
      <c r="J46" s="806"/>
      <c r="K46" s="284">
        <v>2</v>
      </c>
      <c r="L46" s="753">
        <v>69.989844000000005</v>
      </c>
      <c r="M46" s="1029">
        <v>1.046529611702856</v>
      </c>
      <c r="N46" s="753">
        <v>30.721261999999999</v>
      </c>
      <c r="O46" s="753">
        <v>-27.849243000000001</v>
      </c>
      <c r="Q46" s="1209"/>
      <c r="R46" s="288" t="s">
        <v>1256</v>
      </c>
      <c r="S46" s="986">
        <v>0</v>
      </c>
      <c r="T46" s="987">
        <v>0</v>
      </c>
      <c r="U46" s="1029">
        <v>0</v>
      </c>
      <c r="V46" s="987">
        <v>0</v>
      </c>
      <c r="W46" s="987"/>
      <c r="X46" s="987">
        <v>0</v>
      </c>
      <c r="Y46" s="987"/>
      <c r="Z46" s="987">
        <v>0</v>
      </c>
      <c r="AA46" s="987">
        <v>0</v>
      </c>
      <c r="AB46" s="1029">
        <v>0</v>
      </c>
      <c r="AC46" s="987">
        <v>0</v>
      </c>
      <c r="AD46" s="987">
        <v>0</v>
      </c>
    </row>
    <row r="47" spans="2:30">
      <c r="B47" s="1205" t="s">
        <v>1257</v>
      </c>
      <c r="C47" s="1206"/>
      <c r="D47" s="807">
        <v>7959.8350020000007</v>
      </c>
      <c r="E47" s="807">
        <v>1900.2483110000001</v>
      </c>
      <c r="F47" s="1033">
        <v>0.67438571713616702</v>
      </c>
      <c r="G47" s="807">
        <v>9216.7278569999999</v>
      </c>
      <c r="H47" s="806"/>
      <c r="I47" s="807">
        <v>6941</v>
      </c>
      <c r="J47" s="806"/>
      <c r="K47" s="993">
        <v>3.1420137766677012</v>
      </c>
      <c r="L47" s="807">
        <v>5404.8359790000004</v>
      </c>
      <c r="M47" s="1029">
        <v>0.58641592361817307</v>
      </c>
      <c r="N47" s="807">
        <v>106.42126000000002</v>
      </c>
      <c r="O47" s="807">
        <v>-27.849243000000001</v>
      </c>
      <c r="Q47" s="1205" t="s">
        <v>1257</v>
      </c>
      <c r="R47" s="1206"/>
      <c r="S47" s="807">
        <v>9.9860450000000007</v>
      </c>
      <c r="T47" s="807">
        <v>0</v>
      </c>
      <c r="U47" s="1033">
        <v>0</v>
      </c>
      <c r="V47" s="807">
        <v>9.9860450000000007</v>
      </c>
      <c r="W47" s="988"/>
      <c r="X47" s="807">
        <v>0</v>
      </c>
      <c r="Y47" s="988"/>
      <c r="Z47" s="993">
        <v>2.6227786629526171</v>
      </c>
      <c r="AA47" s="807">
        <v>11.413488999999998</v>
      </c>
      <c r="AB47" s="1033">
        <v>1.1429438781820027</v>
      </c>
      <c r="AC47" s="807">
        <v>0.60529800000000011</v>
      </c>
      <c r="AD47" s="807">
        <v>0</v>
      </c>
    </row>
    <row r="49" spans="2:15" ht="76.5">
      <c r="B49" s="1203" t="s">
        <v>1225</v>
      </c>
      <c r="C49" s="144" t="s">
        <v>1226</v>
      </c>
      <c r="D49" s="144" t="s">
        <v>1227</v>
      </c>
      <c r="E49" s="144" t="s">
        <v>1228</v>
      </c>
      <c r="F49" s="139" t="s">
        <v>1229</v>
      </c>
      <c r="G49" s="139" t="s">
        <v>1230</v>
      </c>
      <c r="H49" s="139" t="s">
        <v>1231</v>
      </c>
      <c r="I49" s="139" t="s">
        <v>1232</v>
      </c>
      <c r="J49" s="139" t="s">
        <v>1233</v>
      </c>
      <c r="K49" s="139" t="s">
        <v>1234</v>
      </c>
      <c r="L49" s="144" t="s">
        <v>1235</v>
      </c>
      <c r="M49" s="144" t="s">
        <v>1236</v>
      </c>
      <c r="N49" s="144" t="s">
        <v>1237</v>
      </c>
      <c r="O49" s="144" t="s">
        <v>1238</v>
      </c>
    </row>
    <row r="50" spans="2:15">
      <c r="B50" s="1204"/>
      <c r="C50" s="84" t="s">
        <v>363</v>
      </c>
      <c r="D50" s="84" t="s">
        <v>364</v>
      </c>
      <c r="E50" s="84" t="s">
        <v>365</v>
      </c>
      <c r="F50" s="84" t="s">
        <v>370</v>
      </c>
      <c r="G50" s="84" t="s">
        <v>371</v>
      </c>
      <c r="H50" s="84" t="s">
        <v>473</v>
      </c>
      <c r="I50" s="84" t="s">
        <v>474</v>
      </c>
      <c r="J50" s="84" t="s">
        <v>541</v>
      </c>
      <c r="K50" s="84" t="s">
        <v>785</v>
      </c>
      <c r="L50" s="84" t="s">
        <v>786</v>
      </c>
      <c r="M50" s="84" t="s">
        <v>787</v>
      </c>
      <c r="N50" s="84" t="s">
        <v>788</v>
      </c>
      <c r="O50" s="84" t="s">
        <v>789</v>
      </c>
    </row>
    <row r="51" spans="2:15">
      <c r="B51" s="1207" t="s">
        <v>2335</v>
      </c>
      <c r="C51" s="288" t="s">
        <v>1240</v>
      </c>
      <c r="D51" s="751">
        <v>218.63767000000001</v>
      </c>
      <c r="E51" s="753">
        <v>0</v>
      </c>
      <c r="F51" s="1032">
        <v>0</v>
      </c>
      <c r="G51" s="753">
        <v>218.63767000000001</v>
      </c>
      <c r="H51" s="806"/>
      <c r="I51" s="753">
        <v>4</v>
      </c>
      <c r="J51" s="806"/>
      <c r="K51" s="284">
        <v>3</v>
      </c>
      <c r="L51" s="753">
        <v>23.484791000000001</v>
      </c>
      <c r="M51" s="1032">
        <v>0.10741420268520059</v>
      </c>
      <c r="N51" s="753">
        <v>5.0289E-2</v>
      </c>
      <c r="O51" s="753">
        <v>0</v>
      </c>
    </row>
    <row r="52" spans="2:15">
      <c r="B52" s="1208"/>
      <c r="C52" s="763" t="s">
        <v>1241</v>
      </c>
      <c r="D52" s="751">
        <v>0</v>
      </c>
      <c r="E52" s="753">
        <v>0</v>
      </c>
      <c r="F52" s="1032">
        <v>0</v>
      </c>
      <c r="G52" s="753">
        <v>0</v>
      </c>
      <c r="H52" s="806"/>
      <c r="I52" s="753">
        <v>0</v>
      </c>
      <c r="J52" s="806"/>
      <c r="K52" s="980">
        <v>0</v>
      </c>
      <c r="L52" s="753">
        <v>0</v>
      </c>
      <c r="M52" s="1032">
        <v>0</v>
      </c>
      <c r="N52" s="753">
        <v>0</v>
      </c>
      <c r="O52" s="753">
        <v>0</v>
      </c>
    </row>
    <row r="53" spans="2:15">
      <c r="B53" s="1208"/>
      <c r="C53" s="763" t="s">
        <v>1242</v>
      </c>
      <c r="D53" s="751">
        <v>218.63767000000001</v>
      </c>
      <c r="E53" s="753">
        <v>0</v>
      </c>
      <c r="F53" s="1032">
        <v>0</v>
      </c>
      <c r="G53" s="753">
        <v>218.63767000000001</v>
      </c>
      <c r="H53" s="806"/>
      <c r="I53" s="753">
        <v>4</v>
      </c>
      <c r="J53" s="806"/>
      <c r="K53" s="284">
        <v>3</v>
      </c>
      <c r="L53" s="753">
        <v>23.484791000000001</v>
      </c>
      <c r="M53" s="1032">
        <v>0.10741420268520059</v>
      </c>
      <c r="N53" s="753">
        <v>5.0289E-2</v>
      </c>
      <c r="O53" s="753">
        <v>0</v>
      </c>
    </row>
    <row r="54" spans="2:15">
      <c r="B54" s="1208"/>
      <c r="C54" s="288" t="s">
        <v>1243</v>
      </c>
      <c r="D54" s="751">
        <v>104.02897400000001</v>
      </c>
      <c r="E54" s="753">
        <v>520.09641299999998</v>
      </c>
      <c r="F54" s="1029">
        <v>0.61140000000000005</v>
      </c>
      <c r="G54" s="753">
        <v>421.99888700000002</v>
      </c>
      <c r="H54" s="806"/>
      <c r="I54" s="753">
        <v>226</v>
      </c>
      <c r="J54" s="806"/>
      <c r="K54" s="284">
        <v>3</v>
      </c>
      <c r="L54" s="753">
        <v>155.45129700000001</v>
      </c>
      <c r="M54" s="1029">
        <v>0.36836897392101414</v>
      </c>
      <c r="N54" s="753">
        <v>0.33297599999999999</v>
      </c>
      <c r="O54" s="753">
        <v>0</v>
      </c>
    </row>
    <row r="55" spans="2:15">
      <c r="B55" s="1208"/>
      <c r="C55" s="288" t="s">
        <v>1244</v>
      </c>
      <c r="D55" s="751">
        <v>4466.3985439999997</v>
      </c>
      <c r="E55" s="753">
        <v>102.846441</v>
      </c>
      <c r="F55" s="1029">
        <v>0.59699999999999998</v>
      </c>
      <c r="G55" s="753">
        <v>4527.7982679999996</v>
      </c>
      <c r="H55" s="806"/>
      <c r="I55" s="753">
        <v>765</v>
      </c>
      <c r="J55" s="806"/>
      <c r="K55" s="284">
        <v>3</v>
      </c>
      <c r="L55" s="753">
        <v>1338.176659</v>
      </c>
      <c r="M55" s="1029">
        <v>0.29554688168364307</v>
      </c>
      <c r="N55" s="753">
        <v>4.4355140000000004</v>
      </c>
      <c r="O55" s="753">
        <v>0</v>
      </c>
    </row>
    <row r="56" spans="2:15">
      <c r="B56" s="1208"/>
      <c r="C56" s="288" t="s">
        <v>1245</v>
      </c>
      <c r="D56" s="751">
        <v>3186.512459</v>
      </c>
      <c r="E56" s="753">
        <v>113.81537</v>
      </c>
      <c r="F56" s="1029">
        <v>0.78839999999999999</v>
      </c>
      <c r="G56" s="753">
        <v>3276.2414869999998</v>
      </c>
      <c r="H56" s="806"/>
      <c r="I56" s="753">
        <v>458</v>
      </c>
      <c r="J56" s="806"/>
      <c r="K56" s="284">
        <v>3</v>
      </c>
      <c r="L56" s="753">
        <v>1287.605914</v>
      </c>
      <c r="M56" s="1029">
        <v>0.39301312772857883</v>
      </c>
      <c r="N56" s="753">
        <v>5.5829899999999997</v>
      </c>
      <c r="O56" s="753">
        <v>0</v>
      </c>
    </row>
    <row r="57" spans="2:15">
      <c r="B57" s="1208"/>
      <c r="C57" s="288" t="s">
        <v>1246</v>
      </c>
      <c r="D57" s="751">
        <v>17210.079478</v>
      </c>
      <c r="E57" s="753">
        <v>476.06911100000002</v>
      </c>
      <c r="F57" s="1029">
        <v>0.85260000000000002</v>
      </c>
      <c r="G57" s="753">
        <v>17615.977556000002</v>
      </c>
      <c r="H57" s="806"/>
      <c r="I57" s="753">
        <v>1241</v>
      </c>
      <c r="J57" s="806"/>
      <c r="K57" s="284">
        <v>3</v>
      </c>
      <c r="L57" s="753">
        <v>8965.2200319999993</v>
      </c>
      <c r="M57" s="1029">
        <v>0.50892549127632403</v>
      </c>
      <c r="N57" s="753">
        <v>71.344305000000006</v>
      </c>
      <c r="O57" s="753">
        <v>0</v>
      </c>
    </row>
    <row r="58" spans="2:15">
      <c r="B58" s="1208"/>
      <c r="C58" s="763" t="s">
        <v>1247</v>
      </c>
      <c r="D58" s="751">
        <v>12334.320465000001</v>
      </c>
      <c r="E58" s="753">
        <v>350.43078700000001</v>
      </c>
      <c r="F58" s="1029">
        <v>0.8135</v>
      </c>
      <c r="G58" s="753">
        <v>12619.380696</v>
      </c>
      <c r="H58" s="806"/>
      <c r="I58" s="753">
        <v>945</v>
      </c>
      <c r="J58" s="806"/>
      <c r="K58" s="284">
        <v>3</v>
      </c>
      <c r="L58" s="753">
        <v>5838.2992219999996</v>
      </c>
      <c r="M58" s="1029">
        <v>0.46264546277224061</v>
      </c>
      <c r="N58" s="753">
        <v>38.799452000000002</v>
      </c>
      <c r="O58" s="753">
        <v>0</v>
      </c>
    </row>
    <row r="59" spans="2:15">
      <c r="B59" s="1208"/>
      <c r="C59" s="763" t="s">
        <v>1248</v>
      </c>
      <c r="D59" s="751">
        <v>4875.7590129999999</v>
      </c>
      <c r="E59" s="753">
        <v>125.638324</v>
      </c>
      <c r="F59" s="1029">
        <v>0.96179999999999999</v>
      </c>
      <c r="G59" s="753">
        <v>4996.5968599999997</v>
      </c>
      <c r="H59" s="806"/>
      <c r="I59" s="753">
        <v>296</v>
      </c>
      <c r="J59" s="806"/>
      <c r="K59" s="284">
        <v>3</v>
      </c>
      <c r="L59" s="753">
        <v>3126.9208100000001</v>
      </c>
      <c r="M59" s="1029">
        <v>0.62581010588074548</v>
      </c>
      <c r="N59" s="753">
        <v>32.544853000000003</v>
      </c>
      <c r="O59" s="753">
        <v>0</v>
      </c>
    </row>
    <row r="60" spans="2:15">
      <c r="B60" s="1208"/>
      <c r="C60" s="288" t="s">
        <v>1249</v>
      </c>
      <c r="D60" s="751">
        <v>7659.1029829999998</v>
      </c>
      <c r="E60" s="753">
        <v>636.36413200000004</v>
      </c>
      <c r="F60" s="1029">
        <v>0.93899999999999995</v>
      </c>
      <c r="G60" s="753">
        <v>8256.6480009999996</v>
      </c>
      <c r="H60" s="806"/>
      <c r="I60" s="753">
        <v>1160</v>
      </c>
      <c r="J60" s="806"/>
      <c r="K60" s="284">
        <v>3</v>
      </c>
      <c r="L60" s="753">
        <v>6609.4438469999996</v>
      </c>
      <c r="M60" s="1029">
        <v>0.80049965145655966</v>
      </c>
      <c r="N60" s="753">
        <v>134.798293</v>
      </c>
      <c r="O60" s="753">
        <v>0</v>
      </c>
    </row>
    <row r="61" spans="2:15">
      <c r="B61" s="1208"/>
      <c r="C61" s="763" t="s">
        <v>1250</v>
      </c>
      <c r="D61" s="751">
        <v>5128.574748</v>
      </c>
      <c r="E61" s="753">
        <v>267.12005499999998</v>
      </c>
      <c r="F61" s="1029">
        <v>0.93240000000000001</v>
      </c>
      <c r="G61" s="753">
        <v>5377.6478610000004</v>
      </c>
      <c r="H61" s="806"/>
      <c r="I61" s="753">
        <v>655</v>
      </c>
      <c r="J61" s="806"/>
      <c r="K61" s="284">
        <v>3</v>
      </c>
      <c r="L61" s="753">
        <v>3618.3693619999999</v>
      </c>
      <c r="M61" s="1029">
        <v>0.67285353290632643</v>
      </c>
      <c r="N61" s="753">
        <v>58.002248999999999</v>
      </c>
      <c r="O61" s="753">
        <v>0</v>
      </c>
    </row>
    <row r="62" spans="2:15">
      <c r="B62" s="1208"/>
      <c r="C62" s="763" t="s">
        <v>1251</v>
      </c>
      <c r="D62" s="751">
        <v>2530.5282350000002</v>
      </c>
      <c r="E62" s="753">
        <v>369.244077</v>
      </c>
      <c r="F62" s="1029">
        <v>0.94369999999999998</v>
      </c>
      <c r="G62" s="753">
        <v>2879.0001400000001</v>
      </c>
      <c r="H62" s="806"/>
      <c r="I62" s="753">
        <v>505</v>
      </c>
      <c r="J62" s="806"/>
      <c r="K62" s="284">
        <v>3</v>
      </c>
      <c r="L62" s="753">
        <v>2991.0744850000001</v>
      </c>
      <c r="M62" s="1029">
        <v>1.0389282179750086</v>
      </c>
      <c r="N62" s="753">
        <v>76.796043999999995</v>
      </c>
      <c r="O62" s="753">
        <v>0</v>
      </c>
    </row>
    <row r="63" spans="2:15">
      <c r="B63" s="1208"/>
      <c r="C63" s="288" t="s">
        <v>1252</v>
      </c>
      <c r="D63" s="751">
        <v>523.77816900000005</v>
      </c>
      <c r="E63" s="753">
        <v>16.326718</v>
      </c>
      <c r="F63" s="1029">
        <v>0.88570000000000004</v>
      </c>
      <c r="G63" s="753">
        <v>538.23871199999996</v>
      </c>
      <c r="H63" s="806"/>
      <c r="I63" s="753">
        <v>214</v>
      </c>
      <c r="J63" s="806"/>
      <c r="K63" s="284">
        <v>3</v>
      </c>
      <c r="L63" s="753">
        <v>600.02750200000003</v>
      </c>
      <c r="M63" s="1029">
        <v>1.1147981158218885</v>
      </c>
      <c r="N63" s="753">
        <v>29.802792</v>
      </c>
      <c r="O63" s="753">
        <v>0</v>
      </c>
    </row>
    <row r="64" spans="2:15">
      <c r="B64" s="1208"/>
      <c r="C64" s="763" t="s">
        <v>1253</v>
      </c>
      <c r="D64" s="751">
        <v>412.62081899999998</v>
      </c>
      <c r="E64" s="753">
        <v>9.5075149999999997</v>
      </c>
      <c r="F64" s="1029">
        <v>0.88829999999999998</v>
      </c>
      <c r="G64" s="753">
        <v>421.06633499999998</v>
      </c>
      <c r="H64" s="806"/>
      <c r="I64" s="753">
        <v>136</v>
      </c>
      <c r="J64" s="806"/>
      <c r="K64" s="284">
        <v>2</v>
      </c>
      <c r="L64" s="753">
        <v>464.97240799999997</v>
      </c>
      <c r="M64" s="1029">
        <v>1.1042735297278041</v>
      </c>
      <c r="N64" s="753">
        <v>19.638517</v>
      </c>
      <c r="O64" s="753">
        <v>0</v>
      </c>
    </row>
    <row r="65" spans="2:15">
      <c r="B65" s="1208"/>
      <c r="C65" s="763" t="s">
        <v>1254</v>
      </c>
      <c r="D65" s="751">
        <v>12.666608</v>
      </c>
      <c r="E65" s="753">
        <v>6.4216620000000004</v>
      </c>
      <c r="F65" s="1029">
        <v>0.87680000000000002</v>
      </c>
      <c r="G65" s="753">
        <v>18.297408000000001</v>
      </c>
      <c r="H65" s="806"/>
      <c r="I65" s="753">
        <v>34</v>
      </c>
      <c r="J65" s="806"/>
      <c r="K65" s="284">
        <v>3</v>
      </c>
      <c r="L65" s="753">
        <v>34.253433000000001</v>
      </c>
      <c r="M65" s="1029">
        <v>1.8720374492387117</v>
      </c>
      <c r="N65" s="753">
        <v>2.0989399999999998</v>
      </c>
      <c r="O65" s="753">
        <v>0</v>
      </c>
    </row>
    <row r="66" spans="2:15">
      <c r="B66" s="1208"/>
      <c r="C66" s="763" t="s">
        <v>1255</v>
      </c>
      <c r="D66" s="751">
        <v>98.490741999999997</v>
      </c>
      <c r="E66" s="753">
        <v>0.39754099999999998</v>
      </c>
      <c r="F66" s="1029">
        <v>0.96650000000000003</v>
      </c>
      <c r="G66" s="753">
        <v>98.874968999999993</v>
      </c>
      <c r="H66" s="806"/>
      <c r="I66" s="753">
        <v>44</v>
      </c>
      <c r="J66" s="806"/>
      <c r="K66" s="284">
        <v>3</v>
      </c>
      <c r="L66" s="753">
        <v>100.801661</v>
      </c>
      <c r="M66" s="1029">
        <v>1.0194861451739115</v>
      </c>
      <c r="N66" s="753">
        <v>8.0653349999999993</v>
      </c>
      <c r="O66" s="753">
        <v>0</v>
      </c>
    </row>
    <row r="67" spans="2:15">
      <c r="B67" s="1209"/>
      <c r="C67" s="288" t="s">
        <v>1256</v>
      </c>
      <c r="D67" s="751">
        <v>595.30203200000005</v>
      </c>
      <c r="E67" s="753">
        <v>38.221902</v>
      </c>
      <c r="F67" s="1029">
        <v>0.69079999999999997</v>
      </c>
      <c r="G67" s="753">
        <v>621.703934</v>
      </c>
      <c r="H67" s="806"/>
      <c r="I67" s="753">
        <v>98</v>
      </c>
      <c r="J67" s="806"/>
      <c r="K67" s="284">
        <v>2</v>
      </c>
      <c r="L67" s="753">
        <v>1641.419709</v>
      </c>
      <c r="M67" s="1029">
        <v>2.6401951463282844</v>
      </c>
      <c r="N67" s="753">
        <v>237.58661499999999</v>
      </c>
      <c r="O67" s="753">
        <v>-53.079096999999997</v>
      </c>
    </row>
    <row r="68" spans="2:15">
      <c r="B68" s="1205" t="s">
        <v>1257</v>
      </c>
      <c r="C68" s="1206"/>
      <c r="D68" s="807">
        <v>33963.840308999999</v>
      </c>
      <c r="E68" s="807">
        <v>1903.7400869999999</v>
      </c>
      <c r="F68" s="1033">
        <v>0.84549468323660093</v>
      </c>
      <c r="G68" s="807">
        <v>35477.244514999999</v>
      </c>
      <c r="H68" s="806"/>
      <c r="I68" s="807">
        <v>4166</v>
      </c>
      <c r="J68" s="806"/>
      <c r="K68" s="993">
        <v>2.9832100322664252</v>
      </c>
      <c r="L68" s="807">
        <v>20620.829750999997</v>
      </c>
      <c r="M68" s="1033">
        <v>0.58124101893768509</v>
      </c>
      <c r="N68" s="807">
        <v>483.93377400000003</v>
      </c>
      <c r="O68" s="807">
        <v>-53.079096999999997</v>
      </c>
    </row>
    <row r="70" spans="2:15" ht="76.5">
      <c r="B70" s="1203" t="s">
        <v>1225</v>
      </c>
      <c r="C70" s="144" t="s">
        <v>1226</v>
      </c>
      <c r="D70" s="144" t="s">
        <v>1227</v>
      </c>
      <c r="E70" s="144" t="s">
        <v>1228</v>
      </c>
      <c r="F70" s="139" t="s">
        <v>1229</v>
      </c>
      <c r="G70" s="139" t="s">
        <v>1230</v>
      </c>
      <c r="H70" s="139" t="s">
        <v>1231</v>
      </c>
      <c r="I70" s="139" t="s">
        <v>1232</v>
      </c>
      <c r="J70" s="139" t="s">
        <v>1233</v>
      </c>
      <c r="K70" s="139" t="s">
        <v>1234</v>
      </c>
      <c r="L70" s="144" t="s">
        <v>1235</v>
      </c>
      <c r="M70" s="144" t="s">
        <v>1236</v>
      </c>
      <c r="N70" s="144" t="s">
        <v>1237</v>
      </c>
      <c r="O70" s="144" t="s">
        <v>1238</v>
      </c>
    </row>
    <row r="71" spans="2:15">
      <c r="B71" s="1204"/>
      <c r="C71" s="84" t="s">
        <v>363</v>
      </c>
      <c r="D71" s="84" t="s">
        <v>364</v>
      </c>
      <c r="E71" s="84" t="s">
        <v>365</v>
      </c>
      <c r="F71" s="84" t="s">
        <v>370</v>
      </c>
      <c r="G71" s="84" t="s">
        <v>371</v>
      </c>
      <c r="H71" s="84" t="s">
        <v>473</v>
      </c>
      <c r="I71" s="84" t="s">
        <v>474</v>
      </c>
      <c r="J71" s="84" t="s">
        <v>541</v>
      </c>
      <c r="K71" s="84" t="s">
        <v>785</v>
      </c>
      <c r="L71" s="84" t="s">
        <v>786</v>
      </c>
      <c r="M71" s="84" t="s">
        <v>787</v>
      </c>
      <c r="N71" s="84" t="s">
        <v>788</v>
      </c>
      <c r="O71" s="84" t="s">
        <v>789</v>
      </c>
    </row>
    <row r="72" spans="2:15">
      <c r="B72" s="1207" t="s">
        <v>2337</v>
      </c>
      <c r="C72" s="288" t="s">
        <v>1240</v>
      </c>
      <c r="D72" s="751">
        <v>0</v>
      </c>
      <c r="E72" s="753">
        <v>0</v>
      </c>
      <c r="F72" s="1032">
        <v>0</v>
      </c>
      <c r="G72" s="753">
        <v>0</v>
      </c>
      <c r="H72" s="806"/>
      <c r="I72" s="753">
        <v>0</v>
      </c>
      <c r="J72" s="806"/>
      <c r="K72" s="980">
        <v>0</v>
      </c>
      <c r="L72" s="753">
        <v>0</v>
      </c>
      <c r="M72" s="1032">
        <v>0</v>
      </c>
      <c r="N72" s="753">
        <v>0</v>
      </c>
      <c r="O72" s="753">
        <v>0</v>
      </c>
    </row>
    <row r="73" spans="2:15">
      <c r="B73" s="1208"/>
      <c r="C73" s="763" t="s">
        <v>1241</v>
      </c>
      <c r="D73" s="751">
        <v>0</v>
      </c>
      <c r="E73" s="753">
        <v>0</v>
      </c>
      <c r="F73" s="1032">
        <v>0</v>
      </c>
      <c r="G73" s="753">
        <v>0</v>
      </c>
      <c r="H73" s="806"/>
      <c r="I73" s="753">
        <v>0</v>
      </c>
      <c r="J73" s="806"/>
      <c r="K73" s="980">
        <v>0</v>
      </c>
      <c r="L73" s="753">
        <v>0</v>
      </c>
      <c r="M73" s="1032">
        <v>0</v>
      </c>
      <c r="N73" s="753">
        <v>0</v>
      </c>
      <c r="O73" s="753">
        <v>0</v>
      </c>
    </row>
    <row r="74" spans="2:15">
      <c r="B74" s="1208"/>
      <c r="C74" s="763" t="s">
        <v>1242</v>
      </c>
      <c r="D74" s="751">
        <v>0</v>
      </c>
      <c r="E74" s="753">
        <v>0</v>
      </c>
      <c r="F74" s="1032">
        <v>0</v>
      </c>
      <c r="G74" s="753">
        <v>0</v>
      </c>
      <c r="H74" s="806"/>
      <c r="I74" s="753">
        <v>0</v>
      </c>
      <c r="J74" s="806"/>
      <c r="K74" s="980">
        <v>0</v>
      </c>
      <c r="L74" s="753">
        <v>0</v>
      </c>
      <c r="M74" s="1032">
        <v>0</v>
      </c>
      <c r="N74" s="753">
        <v>0</v>
      </c>
      <c r="O74" s="753">
        <v>0</v>
      </c>
    </row>
    <row r="75" spans="2:15">
      <c r="B75" s="1208"/>
      <c r="C75" s="288" t="s">
        <v>1243</v>
      </c>
      <c r="D75" s="751">
        <v>0</v>
      </c>
      <c r="E75" s="753">
        <v>0</v>
      </c>
      <c r="F75" s="1029">
        <v>0</v>
      </c>
      <c r="G75" s="753">
        <v>0</v>
      </c>
      <c r="H75" s="806"/>
      <c r="I75" s="753">
        <v>0</v>
      </c>
      <c r="J75" s="806"/>
      <c r="K75" s="980">
        <v>0</v>
      </c>
      <c r="L75" s="753">
        <v>0</v>
      </c>
      <c r="M75" s="1029">
        <v>0</v>
      </c>
      <c r="N75" s="753">
        <v>0</v>
      </c>
      <c r="O75" s="753">
        <v>0</v>
      </c>
    </row>
    <row r="76" spans="2:15">
      <c r="B76" s="1208"/>
      <c r="C76" s="288" t="s">
        <v>1244</v>
      </c>
      <c r="D76" s="751">
        <v>57.832659999999997</v>
      </c>
      <c r="E76" s="753">
        <v>100.607855</v>
      </c>
      <c r="F76" s="1029">
        <v>0.59919999999999995</v>
      </c>
      <c r="G76" s="753">
        <v>118.120941</v>
      </c>
      <c r="H76" s="806"/>
      <c r="I76" s="753">
        <v>13</v>
      </c>
      <c r="J76" s="806"/>
      <c r="K76" s="284">
        <v>2</v>
      </c>
      <c r="L76" s="753">
        <v>31.578137000000002</v>
      </c>
      <c r="M76" s="1029">
        <v>0.26733733013522132</v>
      </c>
      <c r="N76" s="753">
        <v>8.5745000000000002E-2</v>
      </c>
      <c r="O76" s="753">
        <v>0</v>
      </c>
    </row>
    <row r="77" spans="2:15">
      <c r="B77" s="1208"/>
      <c r="C77" s="288" t="s">
        <v>1245</v>
      </c>
      <c r="D77" s="751">
        <v>205.75867600000001</v>
      </c>
      <c r="E77" s="753">
        <v>101.820001</v>
      </c>
      <c r="F77" s="1029">
        <v>0.5</v>
      </c>
      <c r="G77" s="753">
        <v>256.668677</v>
      </c>
      <c r="H77" s="806"/>
      <c r="I77" s="753">
        <v>8</v>
      </c>
      <c r="J77" s="806"/>
      <c r="K77" s="284">
        <v>3</v>
      </c>
      <c r="L77" s="753">
        <v>199.893765</v>
      </c>
      <c r="M77" s="1029">
        <v>0.77880077669157888</v>
      </c>
      <c r="N77" s="753">
        <v>0.65552299999999997</v>
      </c>
      <c r="O77" s="753">
        <v>0</v>
      </c>
    </row>
    <row r="78" spans="2:15">
      <c r="B78" s="1208"/>
      <c r="C78" s="288" t="s">
        <v>1246</v>
      </c>
      <c r="D78" s="751">
        <v>1012.466873</v>
      </c>
      <c r="E78" s="753">
        <v>405.23845299999999</v>
      </c>
      <c r="F78" s="1029">
        <v>0.65680000000000005</v>
      </c>
      <c r="G78" s="753">
        <v>1278.6081979999999</v>
      </c>
      <c r="H78" s="806"/>
      <c r="I78" s="753">
        <v>86</v>
      </c>
      <c r="J78" s="806"/>
      <c r="K78" s="284">
        <v>3</v>
      </c>
      <c r="L78" s="753">
        <v>1014.242407</v>
      </c>
      <c r="M78" s="1029">
        <v>0.79323940561813922</v>
      </c>
      <c r="N78" s="753">
        <v>5.7864839999999997</v>
      </c>
      <c r="O78" s="753">
        <v>0</v>
      </c>
    </row>
    <row r="79" spans="2:15">
      <c r="B79" s="1208"/>
      <c r="C79" s="763" t="s">
        <v>1247</v>
      </c>
      <c r="D79" s="751">
        <v>608.18562299999996</v>
      </c>
      <c r="E79" s="753">
        <v>384.03053</v>
      </c>
      <c r="F79" s="1029">
        <v>0.65890000000000004</v>
      </c>
      <c r="G79" s="753">
        <v>861.22298599999999</v>
      </c>
      <c r="H79" s="806"/>
      <c r="I79" s="753">
        <v>70</v>
      </c>
      <c r="J79" s="806"/>
      <c r="K79" s="284">
        <v>2</v>
      </c>
      <c r="L79" s="753">
        <v>732.27756999999997</v>
      </c>
      <c r="M79" s="1029">
        <v>0.85027638823379015</v>
      </c>
      <c r="N79" s="753">
        <v>3.9367920000000001</v>
      </c>
      <c r="O79" s="753">
        <v>0</v>
      </c>
    </row>
    <row r="80" spans="2:15">
      <c r="B80" s="1208"/>
      <c r="C80" s="763" t="s">
        <v>1248</v>
      </c>
      <c r="D80" s="751">
        <v>404.28125</v>
      </c>
      <c r="E80" s="753">
        <v>21.207923000000001</v>
      </c>
      <c r="F80" s="1029">
        <v>0.6179</v>
      </c>
      <c r="G80" s="753">
        <v>417.38521200000002</v>
      </c>
      <c r="H80" s="806"/>
      <c r="I80" s="753">
        <v>16</v>
      </c>
      <c r="J80" s="806"/>
      <c r="K80" s="284">
        <v>5</v>
      </c>
      <c r="L80" s="753">
        <v>281.96483699999999</v>
      </c>
      <c r="M80" s="1029">
        <v>0.6755506158181761</v>
      </c>
      <c r="N80" s="753">
        <v>1.8496919999999999</v>
      </c>
      <c r="O80" s="753">
        <v>0</v>
      </c>
    </row>
    <row r="81" spans="2:15">
      <c r="B81" s="1208"/>
      <c r="C81" s="288" t="s">
        <v>1249</v>
      </c>
      <c r="D81" s="751">
        <v>528.57419900000002</v>
      </c>
      <c r="E81" s="753">
        <v>105.043272</v>
      </c>
      <c r="F81" s="1029">
        <v>0.63439999999999996</v>
      </c>
      <c r="G81" s="753">
        <v>595.21506799999997</v>
      </c>
      <c r="H81" s="806"/>
      <c r="I81" s="753">
        <v>24</v>
      </c>
      <c r="J81" s="806"/>
      <c r="K81" s="284">
        <v>2</v>
      </c>
      <c r="L81" s="753">
        <v>606.49724500000002</v>
      </c>
      <c r="M81" s="1029">
        <v>1.0189547906404817</v>
      </c>
      <c r="N81" s="753">
        <v>8.0930350000000004</v>
      </c>
      <c r="O81" s="753">
        <v>0</v>
      </c>
    </row>
    <row r="82" spans="2:15">
      <c r="B82" s="1208"/>
      <c r="C82" s="763" t="s">
        <v>1250</v>
      </c>
      <c r="D82" s="751">
        <v>448.44132500000001</v>
      </c>
      <c r="E82" s="753">
        <v>104.075827</v>
      </c>
      <c r="F82" s="1029">
        <v>0.63100000000000001</v>
      </c>
      <c r="G82" s="753">
        <v>514.11474899999996</v>
      </c>
      <c r="H82" s="806"/>
      <c r="I82" s="753">
        <v>20</v>
      </c>
      <c r="J82" s="806"/>
      <c r="K82" s="284">
        <v>2</v>
      </c>
      <c r="L82" s="753">
        <v>546.57531300000005</v>
      </c>
      <c r="M82" s="1029">
        <v>1.0631387527067426</v>
      </c>
      <c r="N82" s="753">
        <v>6.3527760000000004</v>
      </c>
      <c r="O82" s="753">
        <v>0</v>
      </c>
    </row>
    <row r="83" spans="2:15">
      <c r="B83" s="1208"/>
      <c r="C83" s="763" t="s">
        <v>1251</v>
      </c>
      <c r="D83" s="751">
        <v>80.132874000000001</v>
      </c>
      <c r="E83" s="753">
        <v>0.967445</v>
      </c>
      <c r="F83" s="1029">
        <v>1</v>
      </c>
      <c r="G83" s="753">
        <v>81.100318999999999</v>
      </c>
      <c r="H83" s="806"/>
      <c r="I83" s="753">
        <v>4</v>
      </c>
      <c r="J83" s="806"/>
      <c r="K83" s="284">
        <v>1</v>
      </c>
      <c r="L83" s="753">
        <v>59.921931999999998</v>
      </c>
      <c r="M83" s="1029">
        <v>0.73886185330541054</v>
      </c>
      <c r="N83" s="753">
        <v>1.740259</v>
      </c>
      <c r="O83" s="753">
        <v>0</v>
      </c>
    </row>
    <row r="84" spans="2:15">
      <c r="B84" s="1208"/>
      <c r="C84" s="288" t="s">
        <v>1252</v>
      </c>
      <c r="D84" s="751">
        <v>0.58894199999999997</v>
      </c>
      <c r="E84" s="753">
        <v>0</v>
      </c>
      <c r="F84" s="1029">
        <v>0</v>
      </c>
      <c r="G84" s="753">
        <v>0.58894199999999997</v>
      </c>
      <c r="H84" s="806"/>
      <c r="I84" s="753">
        <v>0</v>
      </c>
      <c r="J84" s="806"/>
      <c r="K84" s="284">
        <v>1</v>
      </c>
      <c r="L84" s="753">
        <v>0.46598099999999998</v>
      </c>
      <c r="M84" s="1029">
        <v>0.79121713173793007</v>
      </c>
      <c r="N84" s="753">
        <v>2.3054999999999999E-2</v>
      </c>
      <c r="O84" s="753">
        <v>0</v>
      </c>
    </row>
    <row r="85" spans="2:15">
      <c r="B85" s="1208"/>
      <c r="C85" s="763" t="s">
        <v>1253</v>
      </c>
      <c r="D85" s="751">
        <v>0.58894199999999997</v>
      </c>
      <c r="E85" s="753">
        <v>0</v>
      </c>
      <c r="F85" s="1029">
        <v>0</v>
      </c>
      <c r="G85" s="753">
        <v>0.58894199999999997</v>
      </c>
      <c r="H85" s="806"/>
      <c r="I85" s="753">
        <v>0</v>
      </c>
      <c r="J85" s="806"/>
      <c r="K85" s="284">
        <v>1</v>
      </c>
      <c r="L85" s="753">
        <v>0.46598099999999998</v>
      </c>
      <c r="M85" s="1029">
        <v>0.79121713173793007</v>
      </c>
      <c r="N85" s="753">
        <v>2.3054999999999999E-2</v>
      </c>
      <c r="O85" s="753">
        <v>0</v>
      </c>
    </row>
    <row r="86" spans="2:15">
      <c r="B86" s="1208"/>
      <c r="C86" s="763" t="s">
        <v>1254</v>
      </c>
      <c r="D86" s="751">
        <v>0</v>
      </c>
      <c r="E86" s="753">
        <v>0</v>
      </c>
      <c r="F86" s="1029">
        <v>0</v>
      </c>
      <c r="G86" s="753">
        <v>0</v>
      </c>
      <c r="H86" s="806"/>
      <c r="I86" s="753">
        <v>0</v>
      </c>
      <c r="J86" s="806"/>
      <c r="K86" s="980">
        <v>0</v>
      </c>
      <c r="L86" s="753">
        <v>0</v>
      </c>
      <c r="M86" s="1029">
        <v>0</v>
      </c>
      <c r="N86" s="753">
        <v>0</v>
      </c>
      <c r="O86" s="753">
        <v>0</v>
      </c>
    </row>
    <row r="87" spans="2:15">
      <c r="B87" s="1208"/>
      <c r="C87" s="763" t="s">
        <v>1255</v>
      </c>
      <c r="D87" s="751">
        <v>0</v>
      </c>
      <c r="E87" s="753">
        <v>0</v>
      </c>
      <c r="F87" s="1029">
        <v>0</v>
      </c>
      <c r="G87" s="753">
        <v>0</v>
      </c>
      <c r="H87" s="806"/>
      <c r="I87" s="753">
        <v>0</v>
      </c>
      <c r="J87" s="806"/>
      <c r="K87" s="980">
        <v>0</v>
      </c>
      <c r="L87" s="753">
        <v>0</v>
      </c>
      <c r="M87" s="1029">
        <v>0</v>
      </c>
      <c r="N87" s="753">
        <v>0</v>
      </c>
      <c r="O87" s="753">
        <v>0</v>
      </c>
    </row>
    <row r="88" spans="2:15">
      <c r="B88" s="1209"/>
      <c r="C88" s="288" t="s">
        <v>1256</v>
      </c>
      <c r="D88" s="751">
        <v>264.63757700000002</v>
      </c>
      <c r="E88" s="753">
        <v>81.356335999999999</v>
      </c>
      <c r="F88" s="1029">
        <v>0.88219999999999998</v>
      </c>
      <c r="G88" s="753">
        <v>336.41391299999998</v>
      </c>
      <c r="H88" s="806"/>
      <c r="I88" s="753">
        <v>11</v>
      </c>
      <c r="J88" s="806"/>
      <c r="K88" s="284">
        <v>2</v>
      </c>
      <c r="L88" s="753">
        <v>2414.056959</v>
      </c>
      <c r="M88" s="1029">
        <v>7.1758535117422451</v>
      </c>
      <c r="N88" s="753">
        <v>56.519562999999998</v>
      </c>
      <c r="O88" s="753">
        <v>-71.519563000000005</v>
      </c>
    </row>
    <row r="89" spans="2:15">
      <c r="B89" s="1205" t="s">
        <v>1257</v>
      </c>
      <c r="C89" s="1206"/>
      <c r="D89" s="807">
        <v>2069.8589269999998</v>
      </c>
      <c r="E89" s="807">
        <v>794.06591700000001</v>
      </c>
      <c r="F89" s="1033">
        <v>0.66012141012501147</v>
      </c>
      <c r="G89" s="807">
        <v>2585.6157390000003</v>
      </c>
      <c r="H89" s="806"/>
      <c r="I89" s="807">
        <v>142</v>
      </c>
      <c r="J89" s="806"/>
      <c r="K89" s="993">
        <v>2.6065330397356812</v>
      </c>
      <c r="L89" s="807">
        <v>4266.7344940000003</v>
      </c>
      <c r="M89" s="1033">
        <v>1.6501812042845085</v>
      </c>
      <c r="N89" s="807">
        <v>71.163404999999997</v>
      </c>
      <c r="O89" s="807">
        <v>-71.519563000000005</v>
      </c>
    </row>
    <row r="91" spans="2:15" ht="76.5">
      <c r="B91" s="1203" t="s">
        <v>1225</v>
      </c>
      <c r="C91" s="144" t="s">
        <v>1226</v>
      </c>
      <c r="D91" s="144" t="s">
        <v>1227</v>
      </c>
      <c r="E91" s="144" t="s">
        <v>1228</v>
      </c>
      <c r="F91" s="139" t="s">
        <v>1229</v>
      </c>
      <c r="G91" s="139" t="s">
        <v>1230</v>
      </c>
      <c r="H91" s="139" t="s">
        <v>1231</v>
      </c>
      <c r="I91" s="139" t="s">
        <v>1232</v>
      </c>
      <c r="J91" s="139" t="s">
        <v>1233</v>
      </c>
      <c r="K91" s="139" t="s">
        <v>1234</v>
      </c>
      <c r="L91" s="144" t="s">
        <v>1235</v>
      </c>
      <c r="M91" s="144" t="s">
        <v>1236</v>
      </c>
      <c r="N91" s="144" t="s">
        <v>1237</v>
      </c>
      <c r="O91" s="144" t="s">
        <v>1238</v>
      </c>
    </row>
    <row r="92" spans="2:15">
      <c r="B92" s="1204"/>
      <c r="C92" s="84" t="s">
        <v>363</v>
      </c>
      <c r="D92" s="84" t="s">
        <v>364</v>
      </c>
      <c r="E92" s="84" t="s">
        <v>365</v>
      </c>
      <c r="F92" s="84" t="s">
        <v>370</v>
      </c>
      <c r="G92" s="84" t="s">
        <v>371</v>
      </c>
      <c r="H92" s="84" t="s">
        <v>473</v>
      </c>
      <c r="I92" s="84" t="s">
        <v>474</v>
      </c>
      <c r="J92" s="84" t="s">
        <v>541</v>
      </c>
      <c r="K92" s="84" t="s">
        <v>785</v>
      </c>
      <c r="L92" s="84" t="s">
        <v>786</v>
      </c>
      <c r="M92" s="84" t="s">
        <v>787</v>
      </c>
      <c r="N92" s="84" t="s">
        <v>788</v>
      </c>
      <c r="O92" s="84" t="s">
        <v>789</v>
      </c>
    </row>
    <row r="93" spans="2:15">
      <c r="B93" s="1207" t="s">
        <v>2338</v>
      </c>
      <c r="C93" s="288" t="s">
        <v>1240</v>
      </c>
      <c r="D93" s="751">
        <v>0</v>
      </c>
      <c r="E93" s="753">
        <v>91.807906000000003</v>
      </c>
      <c r="F93" s="1032">
        <v>1</v>
      </c>
      <c r="G93" s="753">
        <v>91.807906000000003</v>
      </c>
      <c r="H93" s="806"/>
      <c r="I93" s="753">
        <v>1</v>
      </c>
      <c r="J93" s="806"/>
      <c r="K93" s="284">
        <v>1</v>
      </c>
      <c r="L93" s="753">
        <v>6.987133</v>
      </c>
      <c r="M93" s="1032">
        <v>7.6106005511115779E-2</v>
      </c>
      <c r="N93" s="753">
        <v>3.8724000000000001E-2</v>
      </c>
      <c r="O93" s="753">
        <v>0</v>
      </c>
    </row>
    <row r="94" spans="2:15">
      <c r="B94" s="1208"/>
      <c r="C94" s="763" t="s">
        <v>1241</v>
      </c>
      <c r="D94" s="751">
        <v>0</v>
      </c>
      <c r="E94" s="753">
        <v>91.807906000000003</v>
      </c>
      <c r="F94" s="1032">
        <v>1</v>
      </c>
      <c r="G94" s="753">
        <v>91.807906000000003</v>
      </c>
      <c r="H94" s="806"/>
      <c r="I94" s="753">
        <v>1</v>
      </c>
      <c r="J94" s="806"/>
      <c r="K94" s="284">
        <v>1</v>
      </c>
      <c r="L94" s="753">
        <v>6.987133</v>
      </c>
      <c r="M94" s="1032">
        <v>7.6106005511115779E-2</v>
      </c>
      <c r="N94" s="753">
        <v>3.8724000000000001E-2</v>
      </c>
      <c r="O94" s="753">
        <v>0</v>
      </c>
    </row>
    <row r="95" spans="2:15">
      <c r="B95" s="1208"/>
      <c r="C95" s="763" t="s">
        <v>1242</v>
      </c>
      <c r="D95" s="751">
        <v>0</v>
      </c>
      <c r="E95" s="753">
        <v>0</v>
      </c>
      <c r="F95" s="1032">
        <v>0</v>
      </c>
      <c r="G95" s="753">
        <v>0</v>
      </c>
      <c r="H95" s="806"/>
      <c r="I95" s="753">
        <v>0</v>
      </c>
      <c r="J95" s="806"/>
      <c r="K95" s="980">
        <v>0</v>
      </c>
      <c r="L95" s="753">
        <v>0</v>
      </c>
      <c r="M95" s="1032">
        <v>0</v>
      </c>
      <c r="N95" s="753">
        <v>0</v>
      </c>
      <c r="O95" s="753">
        <v>0</v>
      </c>
    </row>
    <row r="96" spans="2:15">
      <c r="B96" s="1208"/>
      <c r="C96" s="288" t="s">
        <v>1243</v>
      </c>
      <c r="D96" s="751">
        <v>1439.7852439999999</v>
      </c>
      <c r="E96" s="753">
        <v>428.320536</v>
      </c>
      <c r="F96" s="1029">
        <v>0.99680000000000002</v>
      </c>
      <c r="G96" s="753">
        <v>1866.716263</v>
      </c>
      <c r="H96" s="806"/>
      <c r="I96" s="753">
        <v>3122</v>
      </c>
      <c r="J96" s="806"/>
      <c r="K96" s="284">
        <v>1</v>
      </c>
      <c r="L96" s="753">
        <v>118.27709400000001</v>
      </c>
      <c r="M96" s="1029">
        <v>6.3361045459536983E-2</v>
      </c>
      <c r="N96" s="753">
        <v>0.62116400000000005</v>
      </c>
      <c r="O96" s="753">
        <v>0</v>
      </c>
    </row>
    <row r="97" spans="2:15">
      <c r="B97" s="1208"/>
      <c r="C97" s="288" t="s">
        <v>1244</v>
      </c>
      <c r="D97" s="751">
        <v>1994.2164829999999</v>
      </c>
      <c r="E97" s="753">
        <v>207.91924399999999</v>
      </c>
      <c r="F97" s="1029">
        <v>0.99390000000000001</v>
      </c>
      <c r="G97" s="753">
        <v>2200.875227</v>
      </c>
      <c r="H97" s="806"/>
      <c r="I97" s="753">
        <v>2337</v>
      </c>
      <c r="J97" s="806"/>
      <c r="K97" s="284">
        <v>1</v>
      </c>
      <c r="L97" s="753">
        <v>248.34419600000001</v>
      </c>
      <c r="M97" s="1029">
        <v>0.11283883472963459</v>
      </c>
      <c r="N97" s="753">
        <v>1.4991410000000001</v>
      </c>
      <c r="O97" s="753">
        <v>0</v>
      </c>
    </row>
    <row r="98" spans="2:15">
      <c r="B98" s="1208"/>
      <c r="C98" s="288" t="s">
        <v>1245</v>
      </c>
      <c r="D98" s="751">
        <v>1168.7806430000001</v>
      </c>
      <c r="E98" s="753">
        <v>40.251356999999999</v>
      </c>
      <c r="F98" s="1029">
        <v>0.98980000000000001</v>
      </c>
      <c r="G98" s="753">
        <v>1208.623202</v>
      </c>
      <c r="H98" s="806"/>
      <c r="I98" s="753">
        <v>1047</v>
      </c>
      <c r="J98" s="806"/>
      <c r="K98" s="284">
        <v>1</v>
      </c>
      <c r="L98" s="753">
        <v>220.141122</v>
      </c>
      <c r="M98" s="1029">
        <v>0.1821420618400473</v>
      </c>
      <c r="N98" s="753">
        <v>1.5423469999999999</v>
      </c>
      <c r="O98" s="753">
        <v>0</v>
      </c>
    </row>
    <row r="99" spans="2:15">
      <c r="B99" s="1208"/>
      <c r="C99" s="288" t="s">
        <v>1246</v>
      </c>
      <c r="D99" s="751">
        <v>2160.3855899999999</v>
      </c>
      <c r="E99" s="753">
        <v>26.492768999999999</v>
      </c>
      <c r="F99" s="1029">
        <v>0.96930000000000005</v>
      </c>
      <c r="G99" s="753">
        <v>2186.0651149999999</v>
      </c>
      <c r="H99" s="806"/>
      <c r="I99" s="753">
        <v>1887</v>
      </c>
      <c r="J99" s="806"/>
      <c r="K99" s="284">
        <v>1</v>
      </c>
      <c r="L99" s="753">
        <v>696.21982600000001</v>
      </c>
      <c r="M99" s="1029">
        <v>0.31848082713675252</v>
      </c>
      <c r="N99" s="753">
        <v>6.2117230000000001</v>
      </c>
      <c r="O99" s="753">
        <v>0</v>
      </c>
    </row>
    <row r="100" spans="2:15">
      <c r="B100" s="1208"/>
      <c r="C100" s="763" t="s">
        <v>1247</v>
      </c>
      <c r="D100" s="751">
        <v>1878.269726</v>
      </c>
      <c r="E100" s="753">
        <v>24.892959999999999</v>
      </c>
      <c r="F100" s="1029">
        <v>0.96730000000000005</v>
      </c>
      <c r="G100" s="753">
        <v>1902.349442</v>
      </c>
      <c r="H100" s="806"/>
      <c r="I100" s="753">
        <v>1663</v>
      </c>
      <c r="J100" s="806"/>
      <c r="K100" s="284">
        <v>1</v>
      </c>
      <c r="L100" s="753">
        <v>563.79755899999998</v>
      </c>
      <c r="M100" s="1029">
        <v>0.29636908264722478</v>
      </c>
      <c r="N100" s="753">
        <v>4.8412699999999997</v>
      </c>
      <c r="O100" s="753">
        <v>0</v>
      </c>
    </row>
    <row r="101" spans="2:15">
      <c r="B101" s="1208"/>
      <c r="C101" s="763" t="s">
        <v>1248</v>
      </c>
      <c r="D101" s="751">
        <v>282.11586399999999</v>
      </c>
      <c r="E101" s="753">
        <v>1.599809</v>
      </c>
      <c r="F101" s="1029">
        <v>1</v>
      </c>
      <c r="G101" s="753">
        <v>283.71567299999998</v>
      </c>
      <c r="H101" s="806"/>
      <c r="I101" s="753">
        <v>224</v>
      </c>
      <c r="J101" s="806"/>
      <c r="K101" s="284">
        <v>1</v>
      </c>
      <c r="L101" s="753">
        <v>132.42226700000001</v>
      </c>
      <c r="M101" s="1029">
        <v>0.46674286830816009</v>
      </c>
      <c r="N101" s="753">
        <v>1.3704529999999999</v>
      </c>
      <c r="O101" s="753">
        <v>0</v>
      </c>
    </row>
    <row r="102" spans="2:15">
      <c r="B102" s="1208"/>
      <c r="C102" s="288" t="s">
        <v>1249</v>
      </c>
      <c r="D102" s="751">
        <v>328.39347500000002</v>
      </c>
      <c r="E102" s="753">
        <v>2.593048</v>
      </c>
      <c r="F102" s="1029">
        <v>0.91590000000000005</v>
      </c>
      <c r="G102" s="753">
        <v>330.76852300000002</v>
      </c>
      <c r="H102" s="806"/>
      <c r="I102" s="753">
        <v>359</v>
      </c>
      <c r="J102" s="806"/>
      <c r="K102" s="284">
        <v>1</v>
      </c>
      <c r="L102" s="753">
        <v>236.398709</v>
      </c>
      <c r="M102" s="1029">
        <v>0.71469530067708398</v>
      </c>
      <c r="N102" s="753">
        <v>3.9795750000000001</v>
      </c>
      <c r="O102" s="753">
        <v>0</v>
      </c>
    </row>
    <row r="103" spans="2:15">
      <c r="B103" s="1208"/>
      <c r="C103" s="763" t="s">
        <v>1250</v>
      </c>
      <c r="D103" s="751">
        <v>184.74883500000001</v>
      </c>
      <c r="E103" s="753">
        <v>1.397405</v>
      </c>
      <c r="F103" s="1029">
        <v>0.84399999999999997</v>
      </c>
      <c r="G103" s="753">
        <v>185.92823999999999</v>
      </c>
      <c r="H103" s="806"/>
      <c r="I103" s="753">
        <v>194</v>
      </c>
      <c r="J103" s="806"/>
      <c r="K103" s="284">
        <v>1</v>
      </c>
      <c r="L103" s="753">
        <v>100.39512499999999</v>
      </c>
      <c r="M103" s="1029">
        <v>0.53996705933428935</v>
      </c>
      <c r="N103" s="753">
        <v>1.3352980000000001</v>
      </c>
      <c r="O103" s="753">
        <v>0</v>
      </c>
    </row>
    <row r="104" spans="2:15">
      <c r="B104" s="1208"/>
      <c r="C104" s="763" t="s">
        <v>1251</v>
      </c>
      <c r="D104" s="751">
        <v>143.64464000000001</v>
      </c>
      <c r="E104" s="753">
        <v>1.195643</v>
      </c>
      <c r="F104" s="1029">
        <v>1</v>
      </c>
      <c r="G104" s="753">
        <v>144.840283</v>
      </c>
      <c r="H104" s="806"/>
      <c r="I104" s="753">
        <v>165</v>
      </c>
      <c r="J104" s="806"/>
      <c r="K104" s="284">
        <v>1</v>
      </c>
      <c r="L104" s="753">
        <v>136.00358399999999</v>
      </c>
      <c r="M104" s="1029">
        <v>0.93899004602193437</v>
      </c>
      <c r="N104" s="753">
        <v>2.6442770000000002</v>
      </c>
      <c r="O104" s="753">
        <v>0</v>
      </c>
    </row>
    <row r="105" spans="2:15">
      <c r="B105" s="1208"/>
      <c r="C105" s="288" t="s">
        <v>1252</v>
      </c>
      <c r="D105" s="751">
        <v>311.027692</v>
      </c>
      <c r="E105" s="753">
        <v>2.7612930000000002</v>
      </c>
      <c r="F105" s="1029">
        <v>0.98519999999999996</v>
      </c>
      <c r="G105" s="753">
        <v>313.74798500000003</v>
      </c>
      <c r="H105" s="806"/>
      <c r="I105" s="753">
        <v>317</v>
      </c>
      <c r="J105" s="806"/>
      <c r="K105" s="284">
        <v>1</v>
      </c>
      <c r="L105" s="753">
        <v>358.00059800000002</v>
      </c>
      <c r="M105" s="1029">
        <v>1.1410450906959611</v>
      </c>
      <c r="N105" s="753">
        <v>17.060528999999999</v>
      </c>
      <c r="O105" s="753">
        <v>0</v>
      </c>
    </row>
    <row r="106" spans="2:15">
      <c r="B106" s="1208"/>
      <c r="C106" s="763" t="s">
        <v>1253</v>
      </c>
      <c r="D106" s="751">
        <v>177.06529599999999</v>
      </c>
      <c r="E106" s="753">
        <v>2.5397180000000001</v>
      </c>
      <c r="F106" s="1029">
        <v>0.9839</v>
      </c>
      <c r="G106" s="753">
        <v>179.56401399999999</v>
      </c>
      <c r="H106" s="806"/>
      <c r="I106" s="753">
        <v>202</v>
      </c>
      <c r="J106" s="806"/>
      <c r="K106" s="284">
        <v>1</v>
      </c>
      <c r="L106" s="753">
        <v>186.232373</v>
      </c>
      <c r="M106" s="1029">
        <v>1.0371363885861897</v>
      </c>
      <c r="N106" s="753">
        <v>5.2069239999999999</v>
      </c>
      <c r="O106" s="753">
        <v>0</v>
      </c>
    </row>
    <row r="107" spans="2:15">
      <c r="B107" s="1208"/>
      <c r="C107" s="763" t="s">
        <v>1254</v>
      </c>
      <c r="D107" s="751">
        <v>36.344957000000001</v>
      </c>
      <c r="E107" s="753">
        <v>7.8725000000000003E-2</v>
      </c>
      <c r="F107" s="1029">
        <v>1</v>
      </c>
      <c r="G107" s="753">
        <v>36.423681999999999</v>
      </c>
      <c r="H107" s="806"/>
      <c r="I107" s="753">
        <v>37</v>
      </c>
      <c r="J107" s="806"/>
      <c r="K107" s="284">
        <v>1</v>
      </c>
      <c r="L107" s="753">
        <v>44.833371</v>
      </c>
      <c r="M107" s="1029">
        <v>1.2308851971637573</v>
      </c>
      <c r="N107" s="753">
        <v>2.0388480000000002</v>
      </c>
      <c r="O107" s="753">
        <v>0</v>
      </c>
    </row>
    <row r="108" spans="2:15">
      <c r="B108" s="1208"/>
      <c r="C108" s="763" t="s">
        <v>1255</v>
      </c>
      <c r="D108" s="751">
        <v>97.617439000000005</v>
      </c>
      <c r="E108" s="753">
        <v>0.14285</v>
      </c>
      <c r="F108" s="1029">
        <v>1</v>
      </c>
      <c r="G108" s="753">
        <v>97.760289</v>
      </c>
      <c r="H108" s="806"/>
      <c r="I108" s="753">
        <v>78</v>
      </c>
      <c r="J108" s="806"/>
      <c r="K108" s="284">
        <v>1</v>
      </c>
      <c r="L108" s="753">
        <v>126.934854</v>
      </c>
      <c r="M108" s="1029">
        <v>1.2984296108208109</v>
      </c>
      <c r="N108" s="753">
        <v>9.8147570000000002</v>
      </c>
      <c r="O108" s="753">
        <v>0</v>
      </c>
    </row>
    <row r="109" spans="2:15">
      <c r="B109" s="1209"/>
      <c r="C109" s="288" t="s">
        <v>1256</v>
      </c>
      <c r="D109" s="751">
        <v>68.766954999999996</v>
      </c>
      <c r="E109" s="753">
        <v>0.30622199999999999</v>
      </c>
      <c r="F109" s="1029">
        <v>0.72240000000000004</v>
      </c>
      <c r="G109" s="753">
        <v>68.988176999999993</v>
      </c>
      <c r="H109" s="806"/>
      <c r="I109" s="753">
        <v>68</v>
      </c>
      <c r="J109" s="806"/>
      <c r="K109" s="284">
        <v>1</v>
      </c>
      <c r="L109" s="753">
        <v>45.156705000000002</v>
      </c>
      <c r="M109" s="1029">
        <v>0.65455715694589245</v>
      </c>
      <c r="N109" s="753">
        <v>17.485004</v>
      </c>
      <c r="O109" s="753">
        <v>-1.5480719999999999</v>
      </c>
    </row>
    <row r="110" spans="2:15">
      <c r="B110" s="1205" t="s">
        <v>1257</v>
      </c>
      <c r="C110" s="1206"/>
      <c r="D110" s="807">
        <v>7471.3560819999993</v>
      </c>
      <c r="E110" s="807">
        <v>800.45237500000007</v>
      </c>
      <c r="F110" s="1033">
        <v>0.97814528906937515</v>
      </c>
      <c r="G110" s="807">
        <v>8267.5923980000007</v>
      </c>
      <c r="H110" s="806"/>
      <c r="I110" s="807">
        <v>9138</v>
      </c>
      <c r="J110" s="806"/>
      <c r="K110" s="993">
        <v>1</v>
      </c>
      <c r="L110" s="807">
        <v>1929.5253830000001</v>
      </c>
      <c r="M110" s="1033">
        <v>0.23338419337977626</v>
      </c>
      <c r="N110" s="807">
        <v>48.438206999999998</v>
      </c>
      <c r="O110" s="807">
        <v>-1.5480719999999999</v>
      </c>
    </row>
    <row r="112" spans="2:15" ht="76.5">
      <c r="B112" s="1203" t="s">
        <v>1225</v>
      </c>
      <c r="C112" s="144" t="s">
        <v>1226</v>
      </c>
      <c r="D112" s="144" t="s">
        <v>1227</v>
      </c>
      <c r="E112" s="144" t="s">
        <v>1228</v>
      </c>
      <c r="F112" s="139" t="s">
        <v>1229</v>
      </c>
      <c r="G112" s="139" t="s">
        <v>1230</v>
      </c>
      <c r="H112" s="139" t="s">
        <v>1231</v>
      </c>
      <c r="I112" s="139" t="s">
        <v>1232</v>
      </c>
      <c r="J112" s="139" t="s">
        <v>1233</v>
      </c>
      <c r="K112" s="139" t="s">
        <v>1234</v>
      </c>
      <c r="L112" s="144" t="s">
        <v>1235</v>
      </c>
      <c r="M112" s="144" t="s">
        <v>1236</v>
      </c>
      <c r="N112" s="144" t="s">
        <v>1237</v>
      </c>
      <c r="O112" s="144" t="s">
        <v>1238</v>
      </c>
    </row>
    <row r="113" spans="2:15">
      <c r="B113" s="1204"/>
      <c r="C113" s="84" t="s">
        <v>363</v>
      </c>
      <c r="D113" s="84" t="s">
        <v>364</v>
      </c>
      <c r="E113" s="84" t="s">
        <v>365</v>
      </c>
      <c r="F113" s="84" t="s">
        <v>370</v>
      </c>
      <c r="G113" s="84" t="s">
        <v>371</v>
      </c>
      <c r="H113" s="84" t="s">
        <v>473</v>
      </c>
      <c r="I113" s="84" t="s">
        <v>474</v>
      </c>
      <c r="J113" s="84" t="s">
        <v>541</v>
      </c>
      <c r="K113" s="84" t="s">
        <v>785</v>
      </c>
      <c r="L113" s="84" t="s">
        <v>786</v>
      </c>
      <c r="M113" s="84" t="s">
        <v>787</v>
      </c>
      <c r="N113" s="84" t="s">
        <v>788</v>
      </c>
      <c r="O113" s="84" t="s">
        <v>789</v>
      </c>
    </row>
    <row r="114" spans="2:15">
      <c r="B114" s="1207" t="s">
        <v>2339</v>
      </c>
      <c r="C114" s="288" t="s">
        <v>1240</v>
      </c>
      <c r="D114" s="751">
        <v>0</v>
      </c>
      <c r="E114" s="753">
        <v>3070.9393100000002</v>
      </c>
      <c r="F114" s="1032">
        <v>1</v>
      </c>
      <c r="G114" s="753">
        <v>3070.9393100000002</v>
      </c>
      <c r="H114" s="806"/>
      <c r="I114" s="753">
        <v>26</v>
      </c>
      <c r="J114" s="806"/>
      <c r="K114" s="284">
        <v>1</v>
      </c>
      <c r="L114" s="753">
        <v>204.94718399999999</v>
      </c>
      <c r="M114" s="1032">
        <v>6.6737621070082298E-2</v>
      </c>
      <c r="N114" s="753">
        <v>1.048249</v>
      </c>
      <c r="O114" s="753">
        <v>0</v>
      </c>
    </row>
    <row r="115" spans="2:15">
      <c r="B115" s="1208"/>
      <c r="C115" s="763" t="s">
        <v>1241</v>
      </c>
      <c r="D115" s="751">
        <v>0</v>
      </c>
      <c r="E115" s="753">
        <v>3070.9393100000002</v>
      </c>
      <c r="F115" s="1032">
        <v>1</v>
      </c>
      <c r="G115" s="753">
        <v>3070.9393100000002</v>
      </c>
      <c r="H115" s="806"/>
      <c r="I115" s="753">
        <v>26</v>
      </c>
      <c r="J115" s="806"/>
      <c r="K115" s="284">
        <v>1</v>
      </c>
      <c r="L115" s="753">
        <v>204.94718399999999</v>
      </c>
      <c r="M115" s="1032">
        <v>6.6737621070082298E-2</v>
      </c>
      <c r="N115" s="753">
        <v>1.048249</v>
      </c>
      <c r="O115" s="753">
        <v>0</v>
      </c>
    </row>
    <row r="116" spans="2:15">
      <c r="B116" s="1208"/>
      <c r="C116" s="763" t="s">
        <v>1242</v>
      </c>
      <c r="D116" s="751">
        <v>0</v>
      </c>
      <c r="E116" s="753">
        <v>0</v>
      </c>
      <c r="F116" s="1032">
        <v>0</v>
      </c>
      <c r="G116" s="753">
        <v>0</v>
      </c>
      <c r="H116" s="806"/>
      <c r="I116" s="753">
        <v>0</v>
      </c>
      <c r="J116" s="806"/>
      <c r="K116" s="980">
        <v>0</v>
      </c>
      <c r="L116" s="753">
        <v>0</v>
      </c>
      <c r="M116" s="1032">
        <v>0</v>
      </c>
      <c r="N116" s="753">
        <v>0</v>
      </c>
      <c r="O116" s="753">
        <v>0</v>
      </c>
    </row>
    <row r="117" spans="2:15">
      <c r="B117" s="1208"/>
      <c r="C117" s="288" t="s">
        <v>1243</v>
      </c>
      <c r="D117" s="751">
        <v>23523.756636999999</v>
      </c>
      <c r="E117" s="753">
        <v>2252.8851180000001</v>
      </c>
      <c r="F117" s="1029">
        <v>0.99960000000000004</v>
      </c>
      <c r="G117" s="753">
        <v>25775.651379999999</v>
      </c>
      <c r="H117" s="806"/>
      <c r="I117" s="753">
        <v>35444</v>
      </c>
      <c r="J117" s="806"/>
      <c r="K117" s="284">
        <v>1</v>
      </c>
      <c r="L117" s="753">
        <v>1645.5870399999999</v>
      </c>
      <c r="M117" s="1029">
        <v>6.3842694632223876E-2</v>
      </c>
      <c r="N117" s="753">
        <v>7.827483</v>
      </c>
      <c r="O117" s="753">
        <v>0</v>
      </c>
    </row>
    <row r="118" spans="2:15">
      <c r="B118" s="1208"/>
      <c r="C118" s="288" t="s">
        <v>1244</v>
      </c>
      <c r="D118" s="751">
        <v>31774.740626999999</v>
      </c>
      <c r="E118" s="753">
        <v>786.27128300000004</v>
      </c>
      <c r="F118" s="1029">
        <v>0.99980000000000002</v>
      </c>
      <c r="G118" s="753">
        <v>32560.836425000001</v>
      </c>
      <c r="H118" s="806"/>
      <c r="I118" s="753">
        <v>27226</v>
      </c>
      <c r="J118" s="806"/>
      <c r="K118" s="284">
        <v>1</v>
      </c>
      <c r="L118" s="753">
        <v>3995.2027760000001</v>
      </c>
      <c r="M118" s="1029">
        <v>0.1226996359630525</v>
      </c>
      <c r="N118" s="753">
        <v>22.321992000000002</v>
      </c>
      <c r="O118" s="753">
        <v>0</v>
      </c>
    </row>
    <row r="119" spans="2:15">
      <c r="B119" s="1208"/>
      <c r="C119" s="288" t="s">
        <v>1245</v>
      </c>
      <c r="D119" s="751">
        <v>25990.783613</v>
      </c>
      <c r="E119" s="753">
        <v>180.12696099999999</v>
      </c>
      <c r="F119" s="1029">
        <v>0.99829999999999997</v>
      </c>
      <c r="G119" s="753">
        <v>26170.612074000001</v>
      </c>
      <c r="H119" s="806"/>
      <c r="I119" s="753">
        <v>17380</v>
      </c>
      <c r="J119" s="806"/>
      <c r="K119" s="284">
        <v>1</v>
      </c>
      <c r="L119" s="753">
        <v>5223.8559759999998</v>
      </c>
      <c r="M119" s="1029">
        <v>0.19960771116965201</v>
      </c>
      <c r="N119" s="753">
        <v>33.822322</v>
      </c>
      <c r="O119" s="753">
        <v>0</v>
      </c>
    </row>
    <row r="120" spans="2:15">
      <c r="B120" s="1208"/>
      <c r="C120" s="288" t="s">
        <v>1246</v>
      </c>
      <c r="D120" s="751">
        <v>49685.863854000003</v>
      </c>
      <c r="E120" s="753">
        <v>67.097442999999998</v>
      </c>
      <c r="F120" s="1029">
        <v>0.99939999999999996</v>
      </c>
      <c r="G120" s="753">
        <v>49752.923801999998</v>
      </c>
      <c r="H120" s="806"/>
      <c r="I120" s="753">
        <v>29244</v>
      </c>
      <c r="J120" s="806"/>
      <c r="K120" s="284">
        <v>1</v>
      </c>
      <c r="L120" s="753">
        <v>17325.946626000001</v>
      </c>
      <c r="M120" s="1029">
        <v>0.34823976767579479</v>
      </c>
      <c r="N120" s="753">
        <v>140.34634299999999</v>
      </c>
      <c r="O120" s="753">
        <v>0</v>
      </c>
    </row>
    <row r="121" spans="2:15">
      <c r="B121" s="1208"/>
      <c r="C121" s="763" t="s">
        <v>1247</v>
      </c>
      <c r="D121" s="751">
        <v>44883.928636999997</v>
      </c>
      <c r="E121" s="753">
        <v>61.878342000000004</v>
      </c>
      <c r="F121" s="1029">
        <v>0.99939999999999996</v>
      </c>
      <c r="G121" s="753">
        <v>44945.769483999997</v>
      </c>
      <c r="H121" s="806"/>
      <c r="I121" s="753">
        <v>26456</v>
      </c>
      <c r="J121" s="806"/>
      <c r="K121" s="284">
        <v>1</v>
      </c>
      <c r="L121" s="753">
        <v>14898.353956999999</v>
      </c>
      <c r="M121" s="1029">
        <v>0.33147399917813364</v>
      </c>
      <c r="N121" s="753">
        <v>116.737205</v>
      </c>
      <c r="O121" s="753">
        <v>0</v>
      </c>
    </row>
    <row r="122" spans="2:15">
      <c r="B122" s="1208"/>
      <c r="C122" s="763" t="s">
        <v>1248</v>
      </c>
      <c r="D122" s="751">
        <v>4801.9352170000002</v>
      </c>
      <c r="E122" s="753">
        <v>5.2191010000000002</v>
      </c>
      <c r="F122" s="1029">
        <v>1</v>
      </c>
      <c r="G122" s="753">
        <v>4807.1543179999999</v>
      </c>
      <c r="H122" s="806"/>
      <c r="I122" s="753">
        <v>2788</v>
      </c>
      <c r="J122" s="806"/>
      <c r="K122" s="284">
        <v>1</v>
      </c>
      <c r="L122" s="753">
        <v>2427.5926690000001</v>
      </c>
      <c r="M122" s="1029">
        <v>0.50499578511762688</v>
      </c>
      <c r="N122" s="753">
        <v>23.609138000000002</v>
      </c>
      <c r="O122" s="753">
        <v>0</v>
      </c>
    </row>
    <row r="123" spans="2:15">
      <c r="B123" s="1208"/>
      <c r="C123" s="288" t="s">
        <v>1249</v>
      </c>
      <c r="D123" s="751">
        <v>4508.8480669999999</v>
      </c>
      <c r="E123" s="753">
        <v>9.4573750000000008</v>
      </c>
      <c r="F123" s="1029">
        <v>0.99919999999999998</v>
      </c>
      <c r="G123" s="753">
        <v>4518.2975049999995</v>
      </c>
      <c r="H123" s="806"/>
      <c r="I123" s="753">
        <v>2724</v>
      </c>
      <c r="J123" s="806"/>
      <c r="K123" s="284">
        <v>1</v>
      </c>
      <c r="L123" s="753">
        <v>3271.5796780000001</v>
      </c>
      <c r="M123" s="1029">
        <v>0.7240735419435379</v>
      </c>
      <c r="N123" s="753">
        <v>47.336277000000003</v>
      </c>
      <c r="O123" s="753">
        <v>0</v>
      </c>
    </row>
    <row r="124" spans="2:15">
      <c r="B124" s="1208"/>
      <c r="C124" s="763" t="s">
        <v>1250</v>
      </c>
      <c r="D124" s="751">
        <v>2894.8901089999999</v>
      </c>
      <c r="E124" s="753">
        <v>9.3269400000000005</v>
      </c>
      <c r="F124" s="1029">
        <v>0.99909999999999999</v>
      </c>
      <c r="G124" s="753">
        <v>2904.209112</v>
      </c>
      <c r="H124" s="806"/>
      <c r="I124" s="753">
        <v>1689</v>
      </c>
      <c r="J124" s="806"/>
      <c r="K124" s="284">
        <v>1</v>
      </c>
      <c r="L124" s="753">
        <v>1797.7337869999999</v>
      </c>
      <c r="M124" s="1029">
        <v>0.61900976054784851</v>
      </c>
      <c r="N124" s="753">
        <v>21.569291</v>
      </c>
      <c r="O124" s="753">
        <v>0</v>
      </c>
    </row>
    <row r="125" spans="2:15">
      <c r="B125" s="1208"/>
      <c r="C125" s="763" t="s">
        <v>1251</v>
      </c>
      <c r="D125" s="751">
        <v>1613.957958</v>
      </c>
      <c r="E125" s="753">
        <v>0.130435</v>
      </c>
      <c r="F125" s="1029">
        <v>1</v>
      </c>
      <c r="G125" s="753">
        <v>1614.088393</v>
      </c>
      <c r="H125" s="806"/>
      <c r="I125" s="753">
        <v>1035</v>
      </c>
      <c r="J125" s="806"/>
      <c r="K125" s="284">
        <v>1</v>
      </c>
      <c r="L125" s="753">
        <v>1473.8458909999999</v>
      </c>
      <c r="M125" s="1029">
        <v>0.91311349328314018</v>
      </c>
      <c r="N125" s="753">
        <v>25.766985999999999</v>
      </c>
      <c r="O125" s="753">
        <v>0</v>
      </c>
    </row>
    <row r="126" spans="2:15">
      <c r="B126" s="1208"/>
      <c r="C126" s="288" t="s">
        <v>1252</v>
      </c>
      <c r="D126" s="751">
        <v>1852.6384009999999</v>
      </c>
      <c r="E126" s="753">
        <v>2.225114</v>
      </c>
      <c r="F126" s="1029">
        <v>1</v>
      </c>
      <c r="G126" s="753">
        <v>1854.863515</v>
      </c>
      <c r="H126" s="806"/>
      <c r="I126" s="753">
        <v>1479</v>
      </c>
      <c r="J126" s="806"/>
      <c r="K126" s="284">
        <v>1</v>
      </c>
      <c r="L126" s="753">
        <v>2122.3229200000001</v>
      </c>
      <c r="M126" s="1029">
        <v>1.1441935769597582</v>
      </c>
      <c r="N126" s="753">
        <v>83.280519999999996</v>
      </c>
      <c r="O126" s="753">
        <v>0</v>
      </c>
    </row>
    <row r="127" spans="2:15">
      <c r="B127" s="1208"/>
      <c r="C127" s="763" t="s">
        <v>1253</v>
      </c>
      <c r="D127" s="751">
        <v>1074.47712</v>
      </c>
      <c r="E127" s="753">
        <v>1.978782</v>
      </c>
      <c r="F127" s="1029">
        <v>1</v>
      </c>
      <c r="G127" s="753">
        <v>1076.4559019999999</v>
      </c>
      <c r="H127" s="806"/>
      <c r="I127" s="753">
        <v>736</v>
      </c>
      <c r="J127" s="806"/>
      <c r="K127" s="284">
        <v>1</v>
      </c>
      <c r="L127" s="753">
        <v>1184.205692</v>
      </c>
      <c r="M127" s="1029">
        <v>1.1000967989490387</v>
      </c>
      <c r="N127" s="753">
        <v>30.838903999999999</v>
      </c>
      <c r="O127" s="753">
        <v>0</v>
      </c>
    </row>
    <row r="128" spans="2:15">
      <c r="B128" s="1208"/>
      <c r="C128" s="763" t="s">
        <v>1254</v>
      </c>
      <c r="D128" s="751">
        <v>285.65693499999998</v>
      </c>
      <c r="E128" s="753">
        <v>0.112015</v>
      </c>
      <c r="F128" s="1029">
        <v>1</v>
      </c>
      <c r="G128" s="753">
        <v>285.76895000000002</v>
      </c>
      <c r="H128" s="806"/>
      <c r="I128" s="753">
        <v>330</v>
      </c>
      <c r="J128" s="806"/>
      <c r="K128" s="284">
        <v>1</v>
      </c>
      <c r="L128" s="753">
        <v>335.91904899999997</v>
      </c>
      <c r="M128" s="1029">
        <v>1.1754917705370018</v>
      </c>
      <c r="N128" s="753">
        <v>13.66474</v>
      </c>
      <c r="O128" s="753">
        <v>0</v>
      </c>
    </row>
    <row r="129" spans="2:15">
      <c r="B129" s="1208"/>
      <c r="C129" s="763" t="s">
        <v>1255</v>
      </c>
      <c r="D129" s="751">
        <v>492.504346</v>
      </c>
      <c r="E129" s="753">
        <v>0.13431699999999999</v>
      </c>
      <c r="F129" s="1029">
        <v>1</v>
      </c>
      <c r="G129" s="753">
        <v>492.63866300000001</v>
      </c>
      <c r="H129" s="806"/>
      <c r="I129" s="753">
        <v>413</v>
      </c>
      <c r="J129" s="806"/>
      <c r="K129" s="284">
        <v>1</v>
      </c>
      <c r="L129" s="753">
        <v>602.19817899999998</v>
      </c>
      <c r="M129" s="1029">
        <v>1.2223932553990386</v>
      </c>
      <c r="N129" s="753">
        <v>38.776876000000001</v>
      </c>
      <c r="O129" s="753">
        <v>0</v>
      </c>
    </row>
    <row r="130" spans="2:15">
      <c r="B130" s="1209"/>
      <c r="C130" s="288" t="s">
        <v>1256</v>
      </c>
      <c r="D130" s="751">
        <v>243.673495</v>
      </c>
      <c r="E130" s="753">
        <v>3.029277</v>
      </c>
      <c r="F130" s="1029">
        <v>1</v>
      </c>
      <c r="G130" s="753">
        <v>246.70277200000001</v>
      </c>
      <c r="H130" s="806"/>
      <c r="I130" s="753">
        <v>312</v>
      </c>
      <c r="J130" s="806"/>
      <c r="K130" s="284">
        <v>1</v>
      </c>
      <c r="L130" s="753">
        <v>123.90354499999999</v>
      </c>
      <c r="M130" s="1029">
        <v>0.50223815482705636</v>
      </c>
      <c r="N130" s="753">
        <v>48.568447999999997</v>
      </c>
      <c r="O130" s="753">
        <v>-5.2014339999999999</v>
      </c>
    </row>
    <row r="131" spans="2:15">
      <c r="B131" s="1205" t="s">
        <v>1257</v>
      </c>
      <c r="C131" s="1206"/>
      <c r="D131" s="807">
        <v>137580.30469399999</v>
      </c>
      <c r="E131" s="807">
        <v>6372.0318810000008</v>
      </c>
      <c r="F131" s="1033">
        <v>0.99938783447632329</v>
      </c>
      <c r="G131" s="807">
        <v>143950.826783</v>
      </c>
      <c r="H131" s="806"/>
      <c r="I131" s="807">
        <v>113835</v>
      </c>
      <c r="J131" s="806"/>
      <c r="K131" s="993">
        <v>1</v>
      </c>
      <c r="L131" s="807">
        <v>33913.345744999991</v>
      </c>
      <c r="M131" s="1033">
        <v>0.23558979481321757</v>
      </c>
      <c r="N131" s="807">
        <v>384.55163399999992</v>
      </c>
      <c r="O131" s="807">
        <v>-5.2014339999999999</v>
      </c>
    </row>
    <row r="133" spans="2:15" ht="76.5">
      <c r="B133" s="1203" t="s">
        <v>1225</v>
      </c>
      <c r="C133" s="144" t="s">
        <v>1226</v>
      </c>
      <c r="D133" s="144" t="s">
        <v>1227</v>
      </c>
      <c r="E133" s="144" t="s">
        <v>1228</v>
      </c>
      <c r="F133" s="139" t="s">
        <v>1229</v>
      </c>
      <c r="G133" s="139" t="s">
        <v>1230</v>
      </c>
      <c r="H133" s="139" t="s">
        <v>1231</v>
      </c>
      <c r="I133" s="139" t="s">
        <v>1232</v>
      </c>
      <c r="J133" s="139" t="s">
        <v>1233</v>
      </c>
      <c r="K133" s="139" t="s">
        <v>1234</v>
      </c>
      <c r="L133" s="144" t="s">
        <v>1235</v>
      </c>
      <c r="M133" s="144" t="s">
        <v>1236</v>
      </c>
      <c r="N133" s="144" t="s">
        <v>1237</v>
      </c>
      <c r="O133" s="144" t="s">
        <v>1238</v>
      </c>
    </row>
    <row r="134" spans="2:15">
      <c r="B134" s="1204"/>
      <c r="C134" s="84" t="s">
        <v>363</v>
      </c>
      <c r="D134" s="84" t="s">
        <v>364</v>
      </c>
      <c r="E134" s="84" t="s">
        <v>365</v>
      </c>
      <c r="F134" s="84" t="s">
        <v>370</v>
      </c>
      <c r="G134" s="84" t="s">
        <v>371</v>
      </c>
      <c r="H134" s="84" t="s">
        <v>473</v>
      </c>
      <c r="I134" s="84" t="s">
        <v>474</v>
      </c>
      <c r="J134" s="84" t="s">
        <v>541</v>
      </c>
      <c r="K134" s="84" t="s">
        <v>785</v>
      </c>
      <c r="L134" s="84" t="s">
        <v>786</v>
      </c>
      <c r="M134" s="84" t="s">
        <v>787</v>
      </c>
      <c r="N134" s="84" t="s">
        <v>788</v>
      </c>
      <c r="O134" s="84" t="s">
        <v>789</v>
      </c>
    </row>
    <row r="135" spans="2:15">
      <c r="B135" s="1207" t="s">
        <v>2340</v>
      </c>
      <c r="C135" s="288" t="s">
        <v>1240</v>
      </c>
      <c r="D135" s="751">
        <v>0</v>
      </c>
      <c r="E135" s="753">
        <v>0</v>
      </c>
      <c r="F135" s="1032">
        <v>0</v>
      </c>
      <c r="G135" s="753">
        <v>0</v>
      </c>
      <c r="H135" s="806"/>
      <c r="I135" s="753">
        <v>0</v>
      </c>
      <c r="J135" s="806"/>
      <c r="K135" s="980">
        <v>0</v>
      </c>
      <c r="L135" s="753">
        <v>0</v>
      </c>
      <c r="M135" s="1032">
        <v>0</v>
      </c>
      <c r="N135" s="753">
        <v>0</v>
      </c>
      <c r="O135" s="753">
        <v>0</v>
      </c>
    </row>
    <row r="136" spans="2:15">
      <c r="B136" s="1208"/>
      <c r="C136" s="763" t="s">
        <v>1241</v>
      </c>
      <c r="D136" s="751">
        <v>0</v>
      </c>
      <c r="E136" s="753">
        <v>0</v>
      </c>
      <c r="F136" s="1032">
        <v>0</v>
      </c>
      <c r="G136" s="753">
        <v>0</v>
      </c>
      <c r="H136" s="806"/>
      <c r="I136" s="753">
        <v>0</v>
      </c>
      <c r="J136" s="806"/>
      <c r="K136" s="980">
        <v>0</v>
      </c>
      <c r="L136" s="753">
        <v>0</v>
      </c>
      <c r="M136" s="1032">
        <v>0</v>
      </c>
      <c r="N136" s="753">
        <v>0</v>
      </c>
      <c r="O136" s="753">
        <v>0</v>
      </c>
    </row>
    <row r="137" spans="2:15">
      <c r="B137" s="1208"/>
      <c r="C137" s="763" t="s">
        <v>1242</v>
      </c>
      <c r="D137" s="751">
        <v>0</v>
      </c>
      <c r="E137" s="753">
        <v>0</v>
      </c>
      <c r="F137" s="1032">
        <v>0</v>
      </c>
      <c r="G137" s="753">
        <v>0</v>
      </c>
      <c r="H137" s="806"/>
      <c r="I137" s="753">
        <v>0</v>
      </c>
      <c r="J137" s="806"/>
      <c r="K137" s="980">
        <v>0</v>
      </c>
      <c r="L137" s="753">
        <v>0</v>
      </c>
      <c r="M137" s="1032">
        <v>0</v>
      </c>
      <c r="N137" s="753">
        <v>0</v>
      </c>
      <c r="O137" s="753">
        <v>0</v>
      </c>
    </row>
    <row r="138" spans="2:15">
      <c r="B138" s="1208"/>
      <c r="C138" s="288" t="s">
        <v>1243</v>
      </c>
      <c r="D138" s="751">
        <v>13.10103</v>
      </c>
      <c r="E138" s="753">
        <v>26.049326000000001</v>
      </c>
      <c r="F138" s="1029">
        <v>0.97770000000000001</v>
      </c>
      <c r="G138" s="753">
        <v>38.569856000000001</v>
      </c>
      <c r="H138" s="806"/>
      <c r="I138" s="753">
        <v>423</v>
      </c>
      <c r="J138" s="806"/>
      <c r="K138" s="284">
        <v>1</v>
      </c>
      <c r="L138" s="753">
        <v>5.6651610000000003</v>
      </c>
      <c r="M138" s="1029">
        <v>0.14688053281816765</v>
      </c>
      <c r="N138" s="753">
        <v>3.0040000000000001E-2</v>
      </c>
      <c r="O138" s="753">
        <v>0</v>
      </c>
    </row>
    <row r="139" spans="2:15">
      <c r="B139" s="1208"/>
      <c r="C139" s="288" t="s">
        <v>1244</v>
      </c>
      <c r="D139" s="751">
        <v>20.002071999999998</v>
      </c>
      <c r="E139" s="753">
        <v>25.700022000000001</v>
      </c>
      <c r="F139" s="1029">
        <v>0.97350000000000003</v>
      </c>
      <c r="G139" s="753">
        <v>45.020094</v>
      </c>
      <c r="H139" s="806"/>
      <c r="I139" s="753">
        <v>459</v>
      </c>
      <c r="J139" s="806"/>
      <c r="K139" s="284">
        <v>1</v>
      </c>
      <c r="L139" s="753">
        <v>10.812290000000001</v>
      </c>
      <c r="M139" s="1029">
        <v>0.24016586904505355</v>
      </c>
      <c r="N139" s="753">
        <v>7.1220000000000006E-2</v>
      </c>
      <c r="O139" s="753">
        <v>0</v>
      </c>
    </row>
    <row r="140" spans="2:15">
      <c r="B140" s="1208"/>
      <c r="C140" s="288" t="s">
        <v>1245</v>
      </c>
      <c r="D140" s="751">
        <v>15.898011</v>
      </c>
      <c r="E140" s="753">
        <v>10.260752999999999</v>
      </c>
      <c r="F140" s="1029">
        <v>0.89290000000000003</v>
      </c>
      <c r="G140" s="753">
        <v>25.059764000000001</v>
      </c>
      <c r="H140" s="806"/>
      <c r="I140" s="753">
        <v>304</v>
      </c>
      <c r="J140" s="806"/>
      <c r="K140" s="284">
        <v>1</v>
      </c>
      <c r="L140" s="753">
        <v>7.0859249999999996</v>
      </c>
      <c r="M140" s="1029">
        <v>0.28276104276161579</v>
      </c>
      <c r="N140" s="753">
        <v>5.9146999999999998E-2</v>
      </c>
      <c r="O140" s="753">
        <v>0</v>
      </c>
    </row>
    <row r="141" spans="2:15">
      <c r="B141" s="1208"/>
      <c r="C141" s="288" t="s">
        <v>1246</v>
      </c>
      <c r="D141" s="751">
        <v>50.270499000000001</v>
      </c>
      <c r="E141" s="753">
        <v>19.718779999999999</v>
      </c>
      <c r="F141" s="1029">
        <v>0.87990000000000002</v>
      </c>
      <c r="G141" s="753">
        <v>67.621239000000003</v>
      </c>
      <c r="H141" s="806"/>
      <c r="I141" s="753">
        <v>719</v>
      </c>
      <c r="J141" s="806"/>
      <c r="K141" s="284">
        <v>1</v>
      </c>
      <c r="L141" s="753">
        <v>29.795369999999998</v>
      </c>
      <c r="M141" s="1029">
        <v>0.4406214739721051</v>
      </c>
      <c r="N141" s="753">
        <v>0.37200499999999997</v>
      </c>
      <c r="O141" s="753">
        <v>0</v>
      </c>
    </row>
    <row r="142" spans="2:15">
      <c r="B142" s="1208"/>
      <c r="C142" s="763" t="s">
        <v>1247</v>
      </c>
      <c r="D142" s="751">
        <v>43.754081999999997</v>
      </c>
      <c r="E142" s="753">
        <v>16.471776999999999</v>
      </c>
      <c r="F142" s="1029">
        <v>0.89949999999999997</v>
      </c>
      <c r="G142" s="753">
        <v>58.570318999999998</v>
      </c>
      <c r="H142" s="806"/>
      <c r="I142" s="753">
        <v>568</v>
      </c>
      <c r="J142" s="806"/>
      <c r="K142" s="284">
        <v>1</v>
      </c>
      <c r="L142" s="753">
        <v>24.429812999999999</v>
      </c>
      <c r="M142" s="1029">
        <v>0.41710226983738985</v>
      </c>
      <c r="N142" s="753">
        <v>0.27916400000000002</v>
      </c>
      <c r="O142" s="753">
        <v>0</v>
      </c>
    </row>
    <row r="143" spans="2:15">
      <c r="B143" s="1208"/>
      <c r="C143" s="763" t="s">
        <v>1248</v>
      </c>
      <c r="D143" s="751">
        <v>6.5164169999999997</v>
      </c>
      <c r="E143" s="753">
        <v>3.2470029999999999</v>
      </c>
      <c r="F143" s="1029">
        <v>0.78059999999999996</v>
      </c>
      <c r="G143" s="753">
        <v>9.0509199999999996</v>
      </c>
      <c r="H143" s="806"/>
      <c r="I143" s="753">
        <v>151</v>
      </c>
      <c r="J143" s="806"/>
      <c r="K143" s="284">
        <v>1</v>
      </c>
      <c r="L143" s="753">
        <v>5.3655569999999999</v>
      </c>
      <c r="M143" s="1029">
        <v>0.59281896205026674</v>
      </c>
      <c r="N143" s="753">
        <v>9.2841000000000007E-2</v>
      </c>
      <c r="O143" s="753">
        <v>0</v>
      </c>
    </row>
    <row r="144" spans="2:15">
      <c r="B144" s="1208"/>
      <c r="C144" s="288" t="s">
        <v>1249</v>
      </c>
      <c r="D144" s="751">
        <v>8.7740410000000004</v>
      </c>
      <c r="E144" s="753">
        <v>4.1720870000000003</v>
      </c>
      <c r="F144" s="1029">
        <v>0.76129999999999998</v>
      </c>
      <c r="G144" s="753">
        <v>11.950127999999999</v>
      </c>
      <c r="H144" s="806"/>
      <c r="I144" s="753">
        <v>255</v>
      </c>
      <c r="J144" s="806"/>
      <c r="K144" s="284">
        <v>1</v>
      </c>
      <c r="L144" s="753">
        <v>7.313377</v>
      </c>
      <c r="M144" s="1029">
        <v>0.61199152009083091</v>
      </c>
      <c r="N144" s="753">
        <v>0.241007</v>
      </c>
      <c r="O144" s="753">
        <v>0</v>
      </c>
    </row>
    <row r="145" spans="2:15">
      <c r="B145" s="1208"/>
      <c r="C145" s="763" t="s">
        <v>1250</v>
      </c>
      <c r="D145" s="751">
        <v>4.2108410000000003</v>
      </c>
      <c r="E145" s="753">
        <v>3.6350549999999999</v>
      </c>
      <c r="F145" s="1029">
        <v>0.73629999999999995</v>
      </c>
      <c r="G145" s="753">
        <v>6.8873959999999999</v>
      </c>
      <c r="H145" s="806"/>
      <c r="I145" s="753">
        <v>159</v>
      </c>
      <c r="J145" s="806"/>
      <c r="K145" s="284">
        <v>1</v>
      </c>
      <c r="L145" s="753">
        <v>5.0020959999999999</v>
      </c>
      <c r="M145" s="1029">
        <v>0.72626809900287426</v>
      </c>
      <c r="N145" s="753">
        <v>0.12652099999999999</v>
      </c>
      <c r="O145" s="753">
        <v>0</v>
      </c>
    </row>
    <row r="146" spans="2:15">
      <c r="B146" s="1208"/>
      <c r="C146" s="763" t="s">
        <v>1251</v>
      </c>
      <c r="D146" s="751">
        <v>4.5632000000000001</v>
      </c>
      <c r="E146" s="753">
        <v>0.53703199999999995</v>
      </c>
      <c r="F146" s="1029">
        <v>0.93020000000000003</v>
      </c>
      <c r="G146" s="753">
        <v>5.0627319999999996</v>
      </c>
      <c r="H146" s="806"/>
      <c r="I146" s="753">
        <v>96</v>
      </c>
      <c r="J146" s="806"/>
      <c r="K146" s="284">
        <v>1</v>
      </c>
      <c r="L146" s="753">
        <v>2.3112810000000001</v>
      </c>
      <c r="M146" s="1029">
        <v>0.4565284119325298</v>
      </c>
      <c r="N146" s="753">
        <v>0.114486</v>
      </c>
      <c r="O146" s="753">
        <v>0</v>
      </c>
    </row>
    <row r="147" spans="2:15">
      <c r="B147" s="1208"/>
      <c r="C147" s="288" t="s">
        <v>1252</v>
      </c>
      <c r="D147" s="751">
        <v>5.6033600000000003</v>
      </c>
      <c r="E147" s="753">
        <v>0.92693499999999995</v>
      </c>
      <c r="F147" s="1029">
        <v>0.89100000000000001</v>
      </c>
      <c r="G147" s="753">
        <v>6.4292949999999998</v>
      </c>
      <c r="H147" s="806"/>
      <c r="I147" s="753">
        <v>219</v>
      </c>
      <c r="J147" s="806"/>
      <c r="K147" s="284">
        <v>1</v>
      </c>
      <c r="L147" s="753">
        <v>4.7154410000000002</v>
      </c>
      <c r="M147" s="1029">
        <v>0.73343049276786965</v>
      </c>
      <c r="N147" s="753">
        <v>0.63149</v>
      </c>
      <c r="O147" s="753">
        <v>0</v>
      </c>
    </row>
    <row r="148" spans="2:15">
      <c r="B148" s="1208"/>
      <c r="C148" s="763" t="s">
        <v>1253</v>
      </c>
      <c r="D148" s="751">
        <v>1.5100039999999999</v>
      </c>
      <c r="E148" s="753">
        <v>0.45671400000000001</v>
      </c>
      <c r="F148" s="1029">
        <v>0.87190000000000001</v>
      </c>
      <c r="G148" s="753">
        <v>1.908218</v>
      </c>
      <c r="H148" s="806"/>
      <c r="I148" s="753">
        <v>91</v>
      </c>
      <c r="J148" s="806"/>
      <c r="K148" s="284">
        <v>1</v>
      </c>
      <c r="L148" s="753">
        <v>1.1110089999999999</v>
      </c>
      <c r="M148" s="1029">
        <v>0.58222330991532412</v>
      </c>
      <c r="N148" s="753">
        <v>9.5183000000000004E-2</v>
      </c>
      <c r="O148" s="753">
        <v>0</v>
      </c>
    </row>
    <row r="149" spans="2:15">
      <c r="B149" s="1208"/>
      <c r="C149" s="763" t="s">
        <v>1254</v>
      </c>
      <c r="D149" s="751">
        <v>2.0925590000000001</v>
      </c>
      <c r="E149" s="753">
        <v>0.143206</v>
      </c>
      <c r="F149" s="1029">
        <v>0.70320000000000005</v>
      </c>
      <c r="G149" s="753">
        <v>2.1932649999999998</v>
      </c>
      <c r="H149" s="806"/>
      <c r="I149" s="753">
        <v>48</v>
      </c>
      <c r="J149" s="806"/>
      <c r="K149" s="284">
        <v>1</v>
      </c>
      <c r="L149" s="753">
        <v>1.3913219999999999</v>
      </c>
      <c r="M149" s="1029">
        <v>0.63436110091575804</v>
      </c>
      <c r="N149" s="753">
        <v>0.16137199999999999</v>
      </c>
      <c r="O149" s="753">
        <v>0</v>
      </c>
    </row>
    <row r="150" spans="2:15">
      <c r="B150" s="1208"/>
      <c r="C150" s="763" t="s">
        <v>1255</v>
      </c>
      <c r="D150" s="751">
        <v>2.0007969999999999</v>
      </c>
      <c r="E150" s="753">
        <v>0.327015</v>
      </c>
      <c r="F150" s="1029">
        <v>1</v>
      </c>
      <c r="G150" s="753">
        <v>2.3278120000000002</v>
      </c>
      <c r="H150" s="806"/>
      <c r="I150" s="753">
        <v>80</v>
      </c>
      <c r="J150" s="806"/>
      <c r="K150" s="284">
        <v>1</v>
      </c>
      <c r="L150" s="753">
        <v>2.2131099999999999</v>
      </c>
      <c r="M150" s="1029">
        <v>0.95072540222320345</v>
      </c>
      <c r="N150" s="753">
        <v>0.37493500000000002</v>
      </c>
      <c r="O150" s="753">
        <v>0</v>
      </c>
    </row>
    <row r="151" spans="2:15">
      <c r="B151" s="1209"/>
      <c r="C151" s="288" t="s">
        <v>1256</v>
      </c>
      <c r="D151" s="751">
        <v>12.229329</v>
      </c>
      <c r="E151" s="753">
        <v>0.114646</v>
      </c>
      <c r="F151" s="1029">
        <v>1</v>
      </c>
      <c r="G151" s="753">
        <v>12.343975</v>
      </c>
      <c r="H151" s="806"/>
      <c r="I151" s="753">
        <v>68</v>
      </c>
      <c r="J151" s="806"/>
      <c r="K151" s="284">
        <v>1</v>
      </c>
      <c r="L151" s="753">
        <v>2.9686110000000001</v>
      </c>
      <c r="M151" s="1029">
        <v>0.24049068472675941</v>
      </c>
      <c r="N151" s="753">
        <v>7.5633920000000003</v>
      </c>
      <c r="O151" s="753">
        <v>-4.4616490000000004</v>
      </c>
    </row>
    <row r="152" spans="2:15">
      <c r="B152" s="1205" t="s">
        <v>1257</v>
      </c>
      <c r="C152" s="1206"/>
      <c r="D152" s="807">
        <v>125.87834199999999</v>
      </c>
      <c r="E152" s="807">
        <v>86.942549000000014</v>
      </c>
      <c r="F152" s="1033">
        <v>0.90665807605128101</v>
      </c>
      <c r="G152" s="807">
        <v>206.99435099999999</v>
      </c>
      <c r="H152" s="806"/>
      <c r="I152" s="807">
        <v>2447</v>
      </c>
      <c r="J152" s="806"/>
      <c r="K152" s="993">
        <v>1</v>
      </c>
      <c r="L152" s="807">
        <v>68.356175000000007</v>
      </c>
      <c r="M152" s="1033">
        <v>0.33023207961844336</v>
      </c>
      <c r="N152" s="807">
        <v>8.9683009999999985</v>
      </c>
      <c r="O152" s="807">
        <v>-4.4616490000000004</v>
      </c>
    </row>
    <row r="154" spans="2:15" ht="76.5">
      <c r="B154" s="1203" t="s">
        <v>1225</v>
      </c>
      <c r="C154" s="144" t="s">
        <v>1226</v>
      </c>
      <c r="D154" s="144" t="s">
        <v>1227</v>
      </c>
      <c r="E154" s="144" t="s">
        <v>1228</v>
      </c>
      <c r="F154" s="139" t="s">
        <v>1229</v>
      </c>
      <c r="G154" s="139" t="s">
        <v>1230</v>
      </c>
      <c r="H154" s="139" t="s">
        <v>1231</v>
      </c>
      <c r="I154" s="139" t="s">
        <v>1232</v>
      </c>
      <c r="J154" s="139" t="s">
        <v>1233</v>
      </c>
      <c r="K154" s="139" t="s">
        <v>1234</v>
      </c>
      <c r="L154" s="144" t="s">
        <v>1235</v>
      </c>
      <c r="M154" s="144" t="s">
        <v>1236</v>
      </c>
      <c r="N154" s="144" t="s">
        <v>1237</v>
      </c>
      <c r="O154" s="144" t="s">
        <v>1238</v>
      </c>
    </row>
    <row r="155" spans="2:15">
      <c r="B155" s="1204"/>
      <c r="C155" s="84" t="s">
        <v>363</v>
      </c>
      <c r="D155" s="84" t="s">
        <v>364</v>
      </c>
      <c r="E155" s="84" t="s">
        <v>365</v>
      </c>
      <c r="F155" s="84" t="s">
        <v>370</v>
      </c>
      <c r="G155" s="84" t="s">
        <v>371</v>
      </c>
      <c r="H155" s="84" t="s">
        <v>473</v>
      </c>
      <c r="I155" s="84" t="s">
        <v>474</v>
      </c>
      <c r="J155" s="84" t="s">
        <v>541</v>
      </c>
      <c r="K155" s="84" t="s">
        <v>785</v>
      </c>
      <c r="L155" s="84" t="s">
        <v>786</v>
      </c>
      <c r="M155" s="84" t="s">
        <v>787</v>
      </c>
      <c r="N155" s="84" t="s">
        <v>788</v>
      </c>
      <c r="O155" s="84" t="s">
        <v>789</v>
      </c>
    </row>
    <row r="156" spans="2:15">
      <c r="B156" s="1207" t="s">
        <v>2341</v>
      </c>
      <c r="C156" s="288" t="s">
        <v>1240</v>
      </c>
      <c r="D156" s="751">
        <v>0</v>
      </c>
      <c r="E156" s="753">
        <v>1.160782</v>
      </c>
      <c r="F156" s="1032">
        <v>1</v>
      </c>
      <c r="G156" s="753">
        <v>1.160782</v>
      </c>
      <c r="H156" s="806"/>
      <c r="I156" s="753">
        <v>0</v>
      </c>
      <c r="J156" s="806"/>
      <c r="K156" s="284">
        <v>1</v>
      </c>
      <c r="L156" s="753">
        <v>0.35898099999999999</v>
      </c>
      <c r="M156" s="1032">
        <v>0.30925789683161869</v>
      </c>
      <c r="N156" s="753">
        <v>2.3670000000000002E-3</v>
      </c>
      <c r="O156" s="753">
        <v>0</v>
      </c>
    </row>
    <row r="157" spans="2:15">
      <c r="B157" s="1208"/>
      <c r="C157" s="763" t="s">
        <v>1241</v>
      </c>
      <c r="D157" s="751">
        <v>0</v>
      </c>
      <c r="E157" s="753">
        <v>1.160782</v>
      </c>
      <c r="F157" s="1032">
        <v>1</v>
      </c>
      <c r="G157" s="753">
        <v>1.160782</v>
      </c>
      <c r="H157" s="806"/>
      <c r="I157" s="753">
        <v>0</v>
      </c>
      <c r="J157" s="806"/>
      <c r="K157" s="284">
        <v>1</v>
      </c>
      <c r="L157" s="753">
        <v>0.35898099999999999</v>
      </c>
      <c r="M157" s="1032">
        <v>0.30925789683161869</v>
      </c>
      <c r="N157" s="753">
        <v>2.3670000000000002E-3</v>
      </c>
      <c r="O157" s="753">
        <v>0</v>
      </c>
    </row>
    <row r="158" spans="2:15">
      <c r="B158" s="1208"/>
      <c r="C158" s="763" t="s">
        <v>1242</v>
      </c>
      <c r="D158" s="751">
        <v>0</v>
      </c>
      <c r="E158" s="753">
        <v>0</v>
      </c>
      <c r="F158" s="1032">
        <v>0</v>
      </c>
      <c r="G158" s="753">
        <v>0</v>
      </c>
      <c r="H158" s="806"/>
      <c r="I158" s="753">
        <v>0</v>
      </c>
      <c r="J158" s="806"/>
      <c r="K158" s="980">
        <v>0</v>
      </c>
      <c r="L158" s="753">
        <v>0</v>
      </c>
      <c r="M158" s="1032">
        <v>0</v>
      </c>
      <c r="N158" s="753">
        <v>0</v>
      </c>
      <c r="O158" s="753">
        <v>0</v>
      </c>
    </row>
    <row r="159" spans="2:15">
      <c r="B159" s="1208"/>
      <c r="C159" s="288" t="s">
        <v>1243</v>
      </c>
      <c r="D159" s="751">
        <v>81.081275000000005</v>
      </c>
      <c r="E159" s="753">
        <v>39.311200999999997</v>
      </c>
      <c r="F159" s="1029">
        <v>0.996</v>
      </c>
      <c r="G159" s="753">
        <v>120.23547600000001</v>
      </c>
      <c r="H159" s="806"/>
      <c r="I159" s="753">
        <v>4520</v>
      </c>
      <c r="J159" s="806"/>
      <c r="K159" s="284">
        <v>1</v>
      </c>
      <c r="L159" s="753">
        <v>35.190382999999997</v>
      </c>
      <c r="M159" s="1029">
        <v>0.29267886792413911</v>
      </c>
      <c r="N159" s="753">
        <v>0.16658999999999999</v>
      </c>
      <c r="O159" s="753">
        <v>0</v>
      </c>
    </row>
    <row r="160" spans="2:15">
      <c r="B160" s="1208"/>
      <c r="C160" s="288" t="s">
        <v>1244</v>
      </c>
      <c r="D160" s="751">
        <v>173.909752</v>
      </c>
      <c r="E160" s="753">
        <v>31.416136999999999</v>
      </c>
      <c r="F160" s="1029">
        <v>0.98509999999999998</v>
      </c>
      <c r="G160" s="753">
        <v>204.85789</v>
      </c>
      <c r="H160" s="806"/>
      <c r="I160" s="753">
        <v>5073</v>
      </c>
      <c r="J160" s="806"/>
      <c r="K160" s="284">
        <v>1</v>
      </c>
      <c r="L160" s="753">
        <v>86.595872</v>
      </c>
      <c r="M160" s="1029">
        <v>0.42271191995582891</v>
      </c>
      <c r="N160" s="753">
        <v>0.50158199999999997</v>
      </c>
      <c r="O160" s="753">
        <v>0</v>
      </c>
    </row>
    <row r="161" spans="2:15">
      <c r="B161" s="1208"/>
      <c r="C161" s="288" t="s">
        <v>1245</v>
      </c>
      <c r="D161" s="751">
        <v>161.17003</v>
      </c>
      <c r="E161" s="753">
        <v>31.240176999999999</v>
      </c>
      <c r="F161" s="1029">
        <v>0.99429999999999996</v>
      </c>
      <c r="G161" s="753">
        <v>192.23220699999999</v>
      </c>
      <c r="H161" s="806"/>
      <c r="I161" s="753">
        <v>4958</v>
      </c>
      <c r="J161" s="806"/>
      <c r="K161" s="284">
        <v>1</v>
      </c>
      <c r="L161" s="753">
        <v>112.001876</v>
      </c>
      <c r="M161" s="1029">
        <v>0.58263845454367591</v>
      </c>
      <c r="N161" s="753">
        <v>0.81753900000000002</v>
      </c>
      <c r="O161" s="753">
        <v>0</v>
      </c>
    </row>
    <row r="162" spans="2:15">
      <c r="B162" s="1208"/>
      <c r="C162" s="288" t="s">
        <v>1246</v>
      </c>
      <c r="D162" s="751">
        <v>466.18873000000002</v>
      </c>
      <c r="E162" s="753">
        <v>14.911038</v>
      </c>
      <c r="F162" s="1029">
        <v>0.97919999999999996</v>
      </c>
      <c r="G162" s="753">
        <v>480.79026800000003</v>
      </c>
      <c r="H162" s="806"/>
      <c r="I162" s="753">
        <v>11624</v>
      </c>
      <c r="J162" s="806"/>
      <c r="K162" s="284">
        <v>1</v>
      </c>
      <c r="L162" s="753">
        <v>376.67290000000003</v>
      </c>
      <c r="M162" s="1029">
        <v>0.78344535043708496</v>
      </c>
      <c r="N162" s="753">
        <v>4.1111149999999999</v>
      </c>
      <c r="O162" s="753">
        <v>0</v>
      </c>
    </row>
    <row r="163" spans="2:15">
      <c r="B163" s="1208"/>
      <c r="C163" s="763" t="s">
        <v>1247</v>
      </c>
      <c r="D163" s="751">
        <v>387.15790399999997</v>
      </c>
      <c r="E163" s="753">
        <v>13.875161</v>
      </c>
      <c r="F163" s="1029">
        <v>0.98319999999999996</v>
      </c>
      <c r="G163" s="753">
        <v>400.79956499999997</v>
      </c>
      <c r="H163" s="806"/>
      <c r="I163" s="753">
        <v>8372</v>
      </c>
      <c r="J163" s="806"/>
      <c r="K163" s="284">
        <v>1</v>
      </c>
      <c r="L163" s="753">
        <v>302.04351300000002</v>
      </c>
      <c r="M163" s="1029">
        <v>0.75360239724811084</v>
      </c>
      <c r="N163" s="753">
        <v>3.0035750000000001</v>
      </c>
      <c r="O163" s="753">
        <v>0</v>
      </c>
    </row>
    <row r="164" spans="2:15">
      <c r="B164" s="1208"/>
      <c r="C164" s="763" t="s">
        <v>1248</v>
      </c>
      <c r="D164" s="751">
        <v>79.030826000000005</v>
      </c>
      <c r="E164" s="753">
        <v>1.0358769999999999</v>
      </c>
      <c r="F164" s="1029">
        <v>0.92659999999999998</v>
      </c>
      <c r="G164" s="753">
        <v>79.990702999999996</v>
      </c>
      <c r="H164" s="806"/>
      <c r="I164" s="753">
        <v>3252</v>
      </c>
      <c r="J164" s="806"/>
      <c r="K164" s="284">
        <v>1</v>
      </c>
      <c r="L164" s="753">
        <v>74.629386999999994</v>
      </c>
      <c r="M164" s="1029">
        <v>0.93297576094561885</v>
      </c>
      <c r="N164" s="753">
        <v>1.10754</v>
      </c>
      <c r="O164" s="753">
        <v>0</v>
      </c>
    </row>
    <row r="165" spans="2:15">
      <c r="B165" s="1208"/>
      <c r="C165" s="288" t="s">
        <v>1249</v>
      </c>
      <c r="D165" s="751">
        <v>52.236511</v>
      </c>
      <c r="E165" s="753">
        <v>1.4277010000000001</v>
      </c>
      <c r="F165" s="1029">
        <v>0.91379999999999995</v>
      </c>
      <c r="G165" s="753">
        <v>53.541212000000002</v>
      </c>
      <c r="H165" s="806"/>
      <c r="I165" s="753">
        <v>9171</v>
      </c>
      <c r="J165" s="806"/>
      <c r="K165" s="284">
        <v>1</v>
      </c>
      <c r="L165" s="753">
        <v>55.386544999999998</v>
      </c>
      <c r="M165" s="1029">
        <v>1.0344656561005754</v>
      </c>
      <c r="N165" s="753">
        <v>1.5902019999999999</v>
      </c>
      <c r="O165" s="753">
        <v>0</v>
      </c>
    </row>
    <row r="166" spans="2:15">
      <c r="B166" s="1208"/>
      <c r="C166" s="763" t="s">
        <v>1250</v>
      </c>
      <c r="D166" s="751">
        <v>37.217357</v>
      </c>
      <c r="E166" s="753">
        <v>0.94228699999999999</v>
      </c>
      <c r="F166" s="1029">
        <v>0.86950000000000005</v>
      </c>
      <c r="G166" s="753">
        <v>38.036644000000003</v>
      </c>
      <c r="H166" s="806"/>
      <c r="I166" s="753">
        <v>4919</v>
      </c>
      <c r="J166" s="806"/>
      <c r="K166" s="284">
        <v>1</v>
      </c>
      <c r="L166" s="753">
        <v>37.894931</v>
      </c>
      <c r="M166" s="1029">
        <v>0.99627430327449495</v>
      </c>
      <c r="N166" s="753">
        <v>0.82670600000000005</v>
      </c>
      <c r="O166" s="753">
        <v>0</v>
      </c>
    </row>
    <row r="167" spans="2:15">
      <c r="B167" s="1208"/>
      <c r="C167" s="763" t="s">
        <v>1251</v>
      </c>
      <c r="D167" s="751">
        <v>15.019154</v>
      </c>
      <c r="E167" s="753">
        <v>0.48541400000000001</v>
      </c>
      <c r="F167" s="1029">
        <v>1</v>
      </c>
      <c r="G167" s="753">
        <v>15.504568000000001</v>
      </c>
      <c r="H167" s="806"/>
      <c r="I167" s="753">
        <v>4252</v>
      </c>
      <c r="J167" s="806"/>
      <c r="K167" s="284">
        <v>1</v>
      </c>
      <c r="L167" s="753">
        <v>17.491613999999998</v>
      </c>
      <c r="M167" s="1029">
        <v>1.1281587465061909</v>
      </c>
      <c r="N167" s="753">
        <v>0.76349599999999995</v>
      </c>
      <c r="O167" s="753">
        <v>0</v>
      </c>
    </row>
    <row r="168" spans="2:15">
      <c r="B168" s="1208"/>
      <c r="C168" s="288" t="s">
        <v>1252</v>
      </c>
      <c r="D168" s="751">
        <v>27.521249999999998</v>
      </c>
      <c r="E168" s="753">
        <v>0.61649100000000001</v>
      </c>
      <c r="F168" s="1029">
        <v>0.97589999999999999</v>
      </c>
      <c r="G168" s="753">
        <v>28.122890999999999</v>
      </c>
      <c r="H168" s="806"/>
      <c r="I168" s="753">
        <v>7061</v>
      </c>
      <c r="J168" s="806"/>
      <c r="K168" s="284">
        <v>1</v>
      </c>
      <c r="L168" s="753">
        <v>45.937978999999999</v>
      </c>
      <c r="M168" s="1029">
        <v>1.633472853128791</v>
      </c>
      <c r="N168" s="753">
        <v>4.4359960000000003</v>
      </c>
      <c r="O168" s="753">
        <v>0</v>
      </c>
    </row>
    <row r="169" spans="2:15">
      <c r="B169" s="1208"/>
      <c r="C169" s="763" t="s">
        <v>1253</v>
      </c>
      <c r="D169" s="751">
        <v>11.75511</v>
      </c>
      <c r="E169" s="753">
        <v>0.54296999999999995</v>
      </c>
      <c r="F169" s="1029">
        <v>0.97270000000000001</v>
      </c>
      <c r="G169" s="753">
        <v>12.28323</v>
      </c>
      <c r="H169" s="806"/>
      <c r="I169" s="753">
        <v>3112</v>
      </c>
      <c r="J169" s="806"/>
      <c r="K169" s="284">
        <v>1</v>
      </c>
      <c r="L169" s="753">
        <v>17.597128999999999</v>
      </c>
      <c r="M169" s="1029">
        <v>1.4326141413944051</v>
      </c>
      <c r="N169" s="753">
        <v>1.2704329999999999</v>
      </c>
      <c r="O169" s="753">
        <v>0</v>
      </c>
    </row>
    <row r="170" spans="2:15">
      <c r="B170" s="1208"/>
      <c r="C170" s="763" t="s">
        <v>1254</v>
      </c>
      <c r="D170" s="751">
        <v>8.4860489999999995</v>
      </c>
      <c r="E170" s="753">
        <v>5.5109999999999999E-2</v>
      </c>
      <c r="F170" s="1029">
        <v>1</v>
      </c>
      <c r="G170" s="753">
        <v>8.5411590000000004</v>
      </c>
      <c r="H170" s="806"/>
      <c r="I170" s="753">
        <v>1344</v>
      </c>
      <c r="J170" s="806"/>
      <c r="K170" s="284">
        <v>1</v>
      </c>
      <c r="L170" s="753">
        <v>14.303276</v>
      </c>
      <c r="M170" s="1029">
        <v>1.6746294033397575</v>
      </c>
      <c r="N170" s="753">
        <v>1.280743</v>
      </c>
      <c r="O170" s="753">
        <v>0</v>
      </c>
    </row>
    <row r="171" spans="2:15">
      <c r="B171" s="1208"/>
      <c r="C171" s="763" t="s">
        <v>1255</v>
      </c>
      <c r="D171" s="751">
        <v>7.2800909999999996</v>
      </c>
      <c r="E171" s="753">
        <v>1.8411E-2</v>
      </c>
      <c r="F171" s="1029">
        <v>1</v>
      </c>
      <c r="G171" s="753">
        <v>7.298502</v>
      </c>
      <c r="H171" s="806"/>
      <c r="I171" s="753">
        <v>2605</v>
      </c>
      <c r="J171" s="806"/>
      <c r="K171" s="284">
        <v>1</v>
      </c>
      <c r="L171" s="753">
        <v>14.037573999999999</v>
      </c>
      <c r="M171" s="1029">
        <v>1.9233500244296706</v>
      </c>
      <c r="N171" s="753">
        <v>1.8848199999999999</v>
      </c>
      <c r="O171" s="753">
        <v>0</v>
      </c>
    </row>
    <row r="172" spans="2:15">
      <c r="B172" s="1209"/>
      <c r="C172" s="288" t="s">
        <v>1256</v>
      </c>
      <c r="D172" s="751">
        <v>19.386638999999999</v>
      </c>
      <c r="E172" s="753">
        <v>0.143674</v>
      </c>
      <c r="F172" s="1029">
        <v>0.94779999999999998</v>
      </c>
      <c r="G172" s="753">
        <v>19.522812999999999</v>
      </c>
      <c r="H172" s="806"/>
      <c r="I172" s="753">
        <v>1099</v>
      </c>
      <c r="J172" s="806"/>
      <c r="K172" s="284">
        <v>1</v>
      </c>
      <c r="L172" s="753">
        <v>1.1332E-2</v>
      </c>
      <c r="M172" s="1029">
        <v>5.8044913916862294E-4</v>
      </c>
      <c r="N172" s="753">
        <v>17.682548000000001</v>
      </c>
      <c r="O172" s="753">
        <v>-19.784624999999998</v>
      </c>
    </row>
    <row r="173" spans="2:15">
      <c r="B173" s="1205" t="s">
        <v>1257</v>
      </c>
      <c r="C173" s="1206"/>
      <c r="D173" s="807">
        <v>981.49418700000001</v>
      </c>
      <c r="E173" s="807">
        <v>120.22720099999999</v>
      </c>
      <c r="F173" s="1033">
        <v>0.97665647946497469</v>
      </c>
      <c r="G173" s="807">
        <v>1100.4635390000001</v>
      </c>
      <c r="H173" s="806"/>
      <c r="I173" s="807">
        <v>43506</v>
      </c>
      <c r="J173" s="806"/>
      <c r="K173" s="993">
        <v>1</v>
      </c>
      <c r="L173" s="807">
        <v>712.15586800000005</v>
      </c>
      <c r="M173" s="1033">
        <v>0.64714172052182817</v>
      </c>
      <c r="N173" s="807">
        <v>29.307939000000001</v>
      </c>
      <c r="O173" s="807">
        <v>-19.784624999999998</v>
      </c>
    </row>
  </sheetData>
  <mergeCells count="30">
    <mergeCell ref="B7:B8"/>
    <mergeCell ref="B26:C26"/>
    <mergeCell ref="Q7:Q8"/>
    <mergeCell ref="B28:B29"/>
    <mergeCell ref="B47:C47"/>
    <mergeCell ref="Q28:Q29"/>
    <mergeCell ref="Q47:R47"/>
    <mergeCell ref="Q26:R26"/>
    <mergeCell ref="B110:C110"/>
    <mergeCell ref="B112:B113"/>
    <mergeCell ref="B49:B50"/>
    <mergeCell ref="B68:C68"/>
    <mergeCell ref="B70:B71"/>
    <mergeCell ref="B89:C89"/>
    <mergeCell ref="B154:B155"/>
    <mergeCell ref="B173:C173"/>
    <mergeCell ref="B9:B25"/>
    <mergeCell ref="Q9:Q25"/>
    <mergeCell ref="B30:B46"/>
    <mergeCell ref="Q30:Q46"/>
    <mergeCell ref="B51:B67"/>
    <mergeCell ref="B156:B172"/>
    <mergeCell ref="B135:B151"/>
    <mergeCell ref="B114:B130"/>
    <mergeCell ref="B93:B109"/>
    <mergeCell ref="B72:B88"/>
    <mergeCell ref="B131:C131"/>
    <mergeCell ref="B133:B134"/>
    <mergeCell ref="B152:C152"/>
    <mergeCell ref="B91:B92"/>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106.5703125" bestFit="1" customWidth="1"/>
    <col min="4" max="5" width="14.28515625" customWidth="1"/>
  </cols>
  <sheetData>
    <row r="2" spans="2:5">
      <c r="B2" s="431" t="s">
        <v>421</v>
      </c>
    </row>
    <row r="5" spans="2:5">
      <c r="B5" s="925" t="s">
        <v>2611</v>
      </c>
      <c r="C5" s="151"/>
      <c r="D5" s="67" t="s">
        <v>363</v>
      </c>
      <c r="E5" s="67" t="s">
        <v>364</v>
      </c>
    </row>
    <row r="6" spans="2:5" ht="45" customHeight="1">
      <c r="B6" s="57"/>
      <c r="C6" s="151"/>
      <c r="D6" s="141" t="s">
        <v>422</v>
      </c>
      <c r="E6" s="141" t="s">
        <v>423</v>
      </c>
    </row>
    <row r="7" spans="2:5">
      <c r="B7" s="67">
        <v>1</v>
      </c>
      <c r="C7" s="152" t="s">
        <v>424</v>
      </c>
      <c r="D7" s="762">
        <v>1320.4595775999999</v>
      </c>
      <c r="E7" s="762">
        <v>3301.148944</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2"/>
  <sheetViews>
    <sheetView showGridLines="0" showRowColHeaders="0" zoomScale="85" zoomScaleNormal="85" zoomScaleSheetLayoutView="100" workbookViewId="0"/>
  </sheetViews>
  <sheetFormatPr baseColWidth="10" defaultColWidth="9.140625" defaultRowHeight="15"/>
  <cols>
    <col min="1" max="1" width="2.85546875" customWidth="1"/>
    <col min="2" max="2" width="6.7109375" customWidth="1"/>
    <col min="3" max="3" width="58.7109375" customWidth="1"/>
    <col min="4" max="4" width="23.42578125" customWidth="1"/>
    <col min="5" max="8" width="23.28515625" customWidth="1"/>
  </cols>
  <sheetData>
    <row r="2" spans="2:9" ht="15" customHeight="1">
      <c r="B2" s="431" t="s">
        <v>1260</v>
      </c>
      <c r="C2" s="54"/>
      <c r="D2" s="54"/>
      <c r="E2" s="53"/>
      <c r="F2" s="53"/>
      <c r="G2" s="53"/>
      <c r="H2" s="53"/>
      <c r="I2" s="53"/>
    </row>
    <row r="4" spans="2:9">
      <c r="B4" s="52"/>
      <c r="C4" s="52"/>
      <c r="D4" s="52"/>
      <c r="E4" s="52"/>
      <c r="F4" s="52"/>
    </row>
    <row r="5" spans="2:9" ht="51">
      <c r="B5" s="925" t="s">
        <v>2611</v>
      </c>
      <c r="C5" s="275"/>
      <c r="D5" s="139" t="s">
        <v>1261</v>
      </c>
      <c r="E5" s="67" t="s">
        <v>1262</v>
      </c>
      <c r="F5" s="67" t="s">
        <v>1263</v>
      </c>
      <c r="G5" s="67" t="s">
        <v>2709</v>
      </c>
      <c r="H5" s="67" t="s">
        <v>1264</v>
      </c>
    </row>
    <row r="6" spans="2:9">
      <c r="B6" s="275"/>
      <c r="C6" s="275"/>
      <c r="D6" s="139" t="s">
        <v>363</v>
      </c>
      <c r="E6" s="67" t="s">
        <v>364</v>
      </c>
      <c r="F6" s="67" t="s">
        <v>365</v>
      </c>
      <c r="G6" s="67" t="s">
        <v>370</v>
      </c>
      <c r="H6" s="67" t="s">
        <v>371</v>
      </c>
    </row>
    <row r="7" spans="2:9">
      <c r="B7" s="67">
        <v>1</v>
      </c>
      <c r="C7" s="137" t="s">
        <v>1265</v>
      </c>
      <c r="D7" s="761">
        <v>0</v>
      </c>
      <c r="E7" s="761">
        <v>15504.604796</v>
      </c>
      <c r="F7" s="1034">
        <v>1</v>
      </c>
      <c r="G7" s="1034">
        <v>0</v>
      </c>
      <c r="H7" s="1034">
        <v>0</v>
      </c>
    </row>
    <row r="8" spans="2:9">
      <c r="B8" s="883" t="s">
        <v>11</v>
      </c>
      <c r="C8" s="277" t="s">
        <v>1266</v>
      </c>
      <c r="D8" s="755"/>
      <c r="E8" s="493">
        <v>4424.0095469999997</v>
      </c>
      <c r="F8" s="1034">
        <v>1</v>
      </c>
      <c r="G8" s="1034">
        <v>0</v>
      </c>
      <c r="H8" s="1034">
        <v>0</v>
      </c>
    </row>
    <row r="9" spans="2:9">
      <c r="B9" s="883" t="s">
        <v>17</v>
      </c>
      <c r="C9" s="277" t="s">
        <v>1267</v>
      </c>
      <c r="D9" s="755"/>
      <c r="E9" s="493">
        <v>263.095009</v>
      </c>
      <c r="F9" s="1034">
        <v>1</v>
      </c>
      <c r="G9" s="1034">
        <v>0</v>
      </c>
      <c r="H9" s="1034">
        <v>0</v>
      </c>
    </row>
    <row r="10" spans="2:9">
      <c r="B10" s="67">
        <v>2</v>
      </c>
      <c r="C10" s="137" t="s">
        <v>845</v>
      </c>
      <c r="D10" s="493">
        <v>0</v>
      </c>
      <c r="E10" s="493">
        <v>9388.5655310000002</v>
      </c>
      <c r="F10" s="1034">
        <v>1</v>
      </c>
      <c r="G10" s="1034">
        <v>0</v>
      </c>
      <c r="H10" s="1034">
        <v>0</v>
      </c>
    </row>
    <row r="11" spans="2:9">
      <c r="B11" s="67">
        <v>3</v>
      </c>
      <c r="C11" s="137" t="s">
        <v>1195</v>
      </c>
      <c r="D11" s="493">
        <v>48601.574597999999</v>
      </c>
      <c r="E11" s="493">
        <v>56734.816778</v>
      </c>
      <c r="F11" s="1034">
        <v>0.13469999999999999</v>
      </c>
      <c r="G11" s="1034">
        <v>8.6999999999999994E-3</v>
      </c>
      <c r="H11" s="1034">
        <v>0.85660000000000003</v>
      </c>
    </row>
    <row r="12" spans="2:9">
      <c r="B12" s="883" t="s">
        <v>43</v>
      </c>
      <c r="C12" s="277" t="s">
        <v>1268</v>
      </c>
      <c r="D12" s="755"/>
      <c r="E12" s="493">
        <v>36404.830930999997</v>
      </c>
      <c r="F12" s="1034">
        <v>1.4800000000000001E-2</v>
      </c>
      <c r="G12" s="1034">
        <v>0</v>
      </c>
      <c r="H12" s="1034">
        <v>0.98519999999999996</v>
      </c>
    </row>
    <row r="13" spans="2:9">
      <c r="B13" s="883" t="s">
        <v>46</v>
      </c>
      <c r="C13" s="277" t="s">
        <v>1269</v>
      </c>
      <c r="D13" s="755"/>
      <c r="E13" s="493">
        <v>36404.830930999997</v>
      </c>
      <c r="F13" s="1034">
        <v>1.4800000000000001E-2</v>
      </c>
      <c r="G13" s="1034">
        <v>0</v>
      </c>
      <c r="H13" s="1034">
        <v>0.98519999999999996</v>
      </c>
    </row>
    <row r="14" spans="2:9">
      <c r="B14" s="67">
        <v>4</v>
      </c>
      <c r="C14" s="137" t="s">
        <v>1196</v>
      </c>
      <c r="D14" s="493">
        <v>153538.68731099999</v>
      </c>
      <c r="E14" s="493">
        <v>172402.27424500001</v>
      </c>
      <c r="F14" s="1034">
        <v>8.5599999999999996E-2</v>
      </c>
      <c r="G14" s="1034">
        <v>2.3800000000000002E-2</v>
      </c>
      <c r="H14" s="1034">
        <v>0.89059999999999995</v>
      </c>
    </row>
    <row r="15" spans="2:9">
      <c r="B15" s="883" t="s">
        <v>64</v>
      </c>
      <c r="C15" s="208" t="s">
        <v>1270</v>
      </c>
      <c r="D15" s="754"/>
      <c r="E15" s="493">
        <v>9040.8395490000003</v>
      </c>
      <c r="F15" s="1034">
        <v>8.5099999999999995E-2</v>
      </c>
      <c r="G15" s="1034">
        <v>0</v>
      </c>
      <c r="H15" s="1034">
        <v>0.91490000000000005</v>
      </c>
    </row>
    <row r="16" spans="2:9">
      <c r="B16" s="883" t="s">
        <v>67</v>
      </c>
      <c r="C16" s="208" t="s">
        <v>1271</v>
      </c>
      <c r="D16" s="754"/>
      <c r="E16" s="493">
        <v>148699.774645</v>
      </c>
      <c r="F16" s="1034">
        <v>4.3E-3</v>
      </c>
      <c r="G16" s="1034">
        <v>2.76E-2</v>
      </c>
      <c r="H16" s="1034">
        <v>0.96809999999999996</v>
      </c>
    </row>
    <row r="17" spans="2:8">
      <c r="B17" s="883" t="s">
        <v>70</v>
      </c>
      <c r="C17" s="208" t="s">
        <v>1272</v>
      </c>
      <c r="D17" s="754"/>
      <c r="E17" s="493">
        <v>5728.9295970000003</v>
      </c>
      <c r="F17" s="1034">
        <v>1</v>
      </c>
      <c r="G17" s="1034">
        <v>0</v>
      </c>
      <c r="H17" s="1034">
        <v>0</v>
      </c>
    </row>
    <row r="18" spans="2:8">
      <c r="B18" s="883" t="s">
        <v>2556</v>
      </c>
      <c r="C18" s="208" t="s">
        <v>1273</v>
      </c>
      <c r="D18" s="754"/>
      <c r="E18" s="493">
        <v>2701.3158170000002</v>
      </c>
      <c r="F18" s="1034">
        <v>0.92120000000000002</v>
      </c>
      <c r="G18" s="1034">
        <v>0</v>
      </c>
      <c r="H18" s="1034">
        <v>7.8799999999999995E-2</v>
      </c>
    </row>
    <row r="19" spans="2:8">
      <c r="B19" s="883" t="s">
        <v>2557</v>
      </c>
      <c r="C19" s="208" t="s">
        <v>1274</v>
      </c>
      <c r="D19" s="754"/>
      <c r="E19" s="493">
        <v>12729.375325999999</v>
      </c>
      <c r="F19" s="1034">
        <v>0.91349999999999998</v>
      </c>
      <c r="G19" s="1034">
        <v>0</v>
      </c>
      <c r="H19" s="1034">
        <v>8.6499999999999994E-2</v>
      </c>
    </row>
    <row r="20" spans="2:8">
      <c r="B20" s="67">
        <v>5</v>
      </c>
      <c r="C20" s="137" t="s">
        <v>588</v>
      </c>
      <c r="D20" s="493">
        <v>0</v>
      </c>
      <c r="E20" s="493">
        <v>2412.0926340000001</v>
      </c>
      <c r="F20" s="1034">
        <v>1</v>
      </c>
      <c r="G20" s="1034">
        <v>0</v>
      </c>
      <c r="H20" s="1034">
        <v>0</v>
      </c>
    </row>
    <row r="21" spans="2:8">
      <c r="B21" s="67">
        <v>6</v>
      </c>
      <c r="C21" s="137" t="s">
        <v>1275</v>
      </c>
      <c r="D21" s="493">
        <v>0</v>
      </c>
      <c r="E21" s="493">
        <v>22969.413504</v>
      </c>
      <c r="F21" s="1034">
        <v>1</v>
      </c>
      <c r="G21" s="1034">
        <v>0</v>
      </c>
      <c r="H21" s="1034">
        <v>0</v>
      </c>
    </row>
    <row r="22" spans="2:8">
      <c r="B22" s="67">
        <v>7</v>
      </c>
      <c r="C22" s="142" t="s">
        <v>1276</v>
      </c>
      <c r="D22" s="492">
        <v>202140.26190899999</v>
      </c>
      <c r="E22" s="493">
        <v>279411.76748600003</v>
      </c>
      <c r="F22" s="1034">
        <v>0.2601</v>
      </c>
      <c r="G22" s="1034">
        <v>1.6500000000000001E-2</v>
      </c>
      <c r="H22" s="1034">
        <v>0.72340000000000004</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40625" defaultRowHeight="15"/>
  <cols>
    <col min="1" max="2" width="2.85546875" customWidth="1"/>
    <col min="3" max="3" width="8.42578125" customWidth="1"/>
    <col min="4" max="4" width="59.85546875" customWidth="1"/>
    <col min="5" max="5" width="31.5703125" customWidth="1"/>
    <col min="6" max="6" width="30.42578125" bestFit="1" customWidth="1"/>
  </cols>
  <sheetData>
    <row r="2" spans="2:11" ht="15" customHeight="1">
      <c r="B2" s="431" t="s">
        <v>1277</v>
      </c>
      <c r="D2" s="54"/>
      <c r="E2" s="54"/>
      <c r="F2" s="54"/>
      <c r="G2" s="47"/>
      <c r="H2" s="47"/>
      <c r="I2" s="47"/>
      <c r="J2" s="47"/>
      <c r="K2" s="47"/>
    </row>
    <row r="4" spans="2:11">
      <c r="C4" s="52"/>
      <c r="D4" s="52"/>
      <c r="E4" s="52"/>
      <c r="F4" s="52"/>
    </row>
    <row r="5" spans="2:11" ht="25.5">
      <c r="C5" s="231"/>
      <c r="D5" s="231"/>
      <c r="E5" s="141" t="s">
        <v>1278</v>
      </c>
      <c r="F5" s="141" t="s">
        <v>1279</v>
      </c>
    </row>
    <row r="6" spans="2:11">
      <c r="C6" s="1153"/>
      <c r="D6" s="1153"/>
      <c r="E6" s="144" t="s">
        <v>363</v>
      </c>
      <c r="F6" s="144" t="s">
        <v>364</v>
      </c>
    </row>
    <row r="7" spans="2:11">
      <c r="C7" s="164">
        <v>1</v>
      </c>
      <c r="D7" s="285" t="s">
        <v>1280</v>
      </c>
      <c r="E7" s="285"/>
      <c r="F7" s="285"/>
    </row>
    <row r="8" spans="2:11">
      <c r="C8" s="164">
        <v>2</v>
      </c>
      <c r="D8" s="164" t="s">
        <v>1281</v>
      </c>
      <c r="E8" s="164"/>
      <c r="F8" s="164"/>
    </row>
    <row r="9" spans="2:11">
      <c r="C9" s="164">
        <v>3</v>
      </c>
      <c r="D9" s="164" t="s">
        <v>845</v>
      </c>
      <c r="E9" s="164"/>
      <c r="F9" s="164"/>
    </row>
    <row r="10" spans="2:11">
      <c r="C10" s="164">
        <v>4</v>
      </c>
      <c r="D10" s="164" t="s">
        <v>1282</v>
      </c>
      <c r="E10" s="164"/>
      <c r="F10" s="164"/>
    </row>
    <row r="11" spans="2:11">
      <c r="C11" s="249">
        <v>4.0999999999999996</v>
      </c>
      <c r="D11" s="249" t="s">
        <v>1283</v>
      </c>
      <c r="E11" s="164"/>
      <c r="F11" s="164"/>
    </row>
    <row r="12" spans="2:11">
      <c r="C12" s="249">
        <v>4.2</v>
      </c>
      <c r="D12" s="249" t="s">
        <v>1284</v>
      </c>
      <c r="E12" s="164"/>
      <c r="F12" s="164"/>
    </row>
    <row r="13" spans="2:11">
      <c r="C13" s="164">
        <v>5</v>
      </c>
      <c r="D13" s="285" t="s">
        <v>1285</v>
      </c>
      <c r="E13" s="285"/>
      <c r="F13" s="285"/>
    </row>
    <row r="14" spans="2:11">
      <c r="C14" s="164">
        <v>6</v>
      </c>
      <c r="D14" s="164" t="s">
        <v>1281</v>
      </c>
      <c r="E14" s="164"/>
      <c r="F14" s="164"/>
    </row>
    <row r="15" spans="2:11">
      <c r="C15" s="164">
        <v>7</v>
      </c>
      <c r="D15" s="164" t="s">
        <v>845</v>
      </c>
      <c r="E15" s="164"/>
      <c r="F15" s="164"/>
    </row>
    <row r="16" spans="2:11">
      <c r="C16" s="164">
        <v>8</v>
      </c>
      <c r="D16" s="164" t="s">
        <v>1282</v>
      </c>
      <c r="E16" s="164"/>
      <c r="F16" s="164" t="s">
        <v>1286</v>
      </c>
    </row>
    <row r="17" spans="3:6">
      <c r="C17" s="249">
        <v>8.1</v>
      </c>
      <c r="D17" s="249" t="s">
        <v>1287</v>
      </c>
      <c r="E17" s="164"/>
      <c r="F17" s="164"/>
    </row>
    <row r="18" spans="3:6">
      <c r="C18" s="249">
        <v>8.1</v>
      </c>
      <c r="D18" s="249" t="s">
        <v>1288</v>
      </c>
      <c r="E18" s="164"/>
      <c r="F18" s="164"/>
    </row>
    <row r="19" spans="3:6">
      <c r="C19" s="249">
        <v>9</v>
      </c>
      <c r="D19" s="164" t="s">
        <v>1196</v>
      </c>
      <c r="E19" s="164"/>
      <c r="F19" s="164"/>
    </row>
    <row r="20" spans="3:6">
      <c r="C20" s="249">
        <v>9.1</v>
      </c>
      <c r="D20" s="249" t="s">
        <v>1289</v>
      </c>
      <c r="E20" s="164"/>
      <c r="F20" s="164"/>
    </row>
    <row r="21" spans="3:6">
      <c r="C21" s="249">
        <v>9.1999999999999993</v>
      </c>
      <c r="D21" s="249" t="s">
        <v>1290</v>
      </c>
      <c r="E21" s="164"/>
      <c r="F21" s="164"/>
    </row>
    <row r="22" spans="3:6">
      <c r="C22" s="249">
        <v>9.3000000000000007</v>
      </c>
      <c r="D22" s="249" t="s">
        <v>1272</v>
      </c>
      <c r="E22" s="164"/>
      <c r="F22" s="164"/>
    </row>
    <row r="23" spans="3:6">
      <c r="C23" s="249">
        <v>9.4</v>
      </c>
      <c r="D23" s="249" t="s">
        <v>1291</v>
      </c>
      <c r="E23" s="164"/>
      <c r="F23" s="164"/>
    </row>
    <row r="24" spans="3:6">
      <c r="C24" s="249">
        <v>9.5</v>
      </c>
      <c r="D24" s="249" t="s">
        <v>1292</v>
      </c>
      <c r="E24" s="164"/>
      <c r="F24" s="164"/>
    </row>
    <row r="25" spans="3:6" s="2" customFormat="1">
      <c r="C25" s="164">
        <v>10</v>
      </c>
      <c r="D25" s="285" t="s">
        <v>1293</v>
      </c>
      <c r="E25" s="285"/>
      <c r="F25" s="285"/>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38"/>
  <sheetViews>
    <sheetView showGridLines="0" showRowColHeaders="0" zoomScale="85" zoomScaleNormal="85" zoomScalePageLayoutView="80" workbookViewId="0"/>
  </sheetViews>
  <sheetFormatPr baseColWidth="10" defaultColWidth="9.140625" defaultRowHeight="15"/>
  <cols>
    <col min="1" max="1" width="2.85546875" customWidth="1"/>
    <col min="2" max="2" width="5.42578125" customWidth="1"/>
    <col min="3" max="3" width="40.28515625" customWidth="1"/>
    <col min="4" max="13" width="12.28515625" customWidth="1"/>
    <col min="14" max="15" width="13.7109375" customWidth="1"/>
    <col min="16" max="16" width="14.7109375" customWidth="1"/>
    <col min="17" max="17" width="14.5703125" customWidth="1"/>
  </cols>
  <sheetData>
    <row r="2" spans="2:17">
      <c r="B2" s="431" t="s">
        <v>1294</v>
      </c>
    </row>
    <row r="4" spans="2:17">
      <c r="C4" s="55"/>
    </row>
    <row r="5" spans="2:17">
      <c r="B5" s="925" t="s">
        <v>2611</v>
      </c>
      <c r="C5" s="55"/>
    </row>
    <row r="6" spans="2:17">
      <c r="C6" s="55"/>
    </row>
    <row r="7" spans="2:17" ht="29.25" customHeight="1">
      <c r="B7" s="1141" t="s">
        <v>1225</v>
      </c>
      <c r="C7" s="1165"/>
      <c r="D7" s="1214" t="s">
        <v>1295</v>
      </c>
      <c r="E7" s="1215" t="s">
        <v>1296</v>
      </c>
      <c r="F7" s="1216"/>
      <c r="G7" s="1216"/>
      <c r="H7" s="1216"/>
      <c r="I7" s="1216"/>
      <c r="J7" s="1216"/>
      <c r="K7" s="1216"/>
      <c r="L7" s="1216"/>
      <c r="M7" s="1216"/>
      <c r="N7" s="1216"/>
      <c r="O7" s="1217"/>
      <c r="P7" s="1215" t="s">
        <v>1297</v>
      </c>
      <c r="Q7" s="1217"/>
    </row>
    <row r="8" spans="2:17" ht="30" customHeight="1">
      <c r="B8" s="1150"/>
      <c r="C8" s="1151"/>
      <c r="D8" s="1147"/>
      <c r="E8" s="1215" t="s">
        <v>1298</v>
      </c>
      <c r="F8" s="1216"/>
      <c r="G8" s="1216"/>
      <c r="H8" s="1216"/>
      <c r="I8" s="1216"/>
      <c r="J8" s="1216"/>
      <c r="K8" s="1216"/>
      <c r="L8" s="1216"/>
      <c r="M8" s="1217"/>
      <c r="N8" s="1215" t="s">
        <v>1299</v>
      </c>
      <c r="O8" s="1217"/>
      <c r="P8" s="1214" t="s">
        <v>2543</v>
      </c>
      <c r="Q8" s="1214" t="s">
        <v>2544</v>
      </c>
    </row>
    <row r="9" spans="2:17">
      <c r="B9" s="1150"/>
      <c r="C9" s="1151"/>
      <c r="D9" s="1147"/>
      <c r="E9" s="1214" t="s">
        <v>2545</v>
      </c>
      <c r="F9" s="1218" t="s">
        <v>2546</v>
      </c>
      <c r="G9" s="814"/>
      <c r="H9" s="814"/>
      <c r="I9" s="814"/>
      <c r="J9" s="1218" t="s">
        <v>2547</v>
      </c>
      <c r="K9" s="814"/>
      <c r="L9" s="814"/>
      <c r="M9" s="814"/>
      <c r="N9" s="1214" t="s">
        <v>2548</v>
      </c>
      <c r="O9" s="1214" t="s">
        <v>2549</v>
      </c>
      <c r="P9" s="1147"/>
      <c r="Q9" s="1147"/>
    </row>
    <row r="10" spans="2:17" ht="75" customHeight="1">
      <c r="B10" s="1150"/>
      <c r="C10" s="1151"/>
      <c r="D10" s="251"/>
      <c r="E10" s="1148"/>
      <c r="F10" s="1148"/>
      <c r="G10" s="813" t="s">
        <v>2550</v>
      </c>
      <c r="H10" s="813" t="s">
        <v>2551</v>
      </c>
      <c r="I10" s="813" t="s">
        <v>2552</v>
      </c>
      <c r="J10" s="1148"/>
      <c r="K10" s="813" t="s">
        <v>2553</v>
      </c>
      <c r="L10" s="813" t="s">
        <v>2554</v>
      </c>
      <c r="M10" s="813" t="s">
        <v>2555</v>
      </c>
      <c r="N10" s="1148"/>
      <c r="O10" s="1148"/>
      <c r="P10" s="1148"/>
      <c r="Q10" s="1148"/>
    </row>
    <row r="11" spans="2:17">
      <c r="B11" s="1225"/>
      <c r="C11" s="1226"/>
      <c r="D11" s="144" t="s">
        <v>363</v>
      </c>
      <c r="E11" s="144" t="s">
        <v>364</v>
      </c>
      <c r="F11" s="144" t="s">
        <v>365</v>
      </c>
      <c r="G11" s="144" t="s">
        <v>370</v>
      </c>
      <c r="H11" s="144" t="s">
        <v>371</v>
      </c>
      <c r="I11" s="144" t="s">
        <v>473</v>
      </c>
      <c r="J11" s="144" t="s">
        <v>474</v>
      </c>
      <c r="K11" s="144" t="s">
        <v>541</v>
      </c>
      <c r="L11" s="144" t="s">
        <v>785</v>
      </c>
      <c r="M11" s="144" t="s">
        <v>786</v>
      </c>
      <c r="N11" s="144" t="s">
        <v>787</v>
      </c>
      <c r="O11" s="144" t="s">
        <v>788</v>
      </c>
      <c r="P11" s="144" t="s">
        <v>789</v>
      </c>
      <c r="Q11" s="144" t="s">
        <v>976</v>
      </c>
    </row>
    <row r="12" spans="2:17">
      <c r="B12" s="158">
        <v>1</v>
      </c>
      <c r="C12" s="164" t="s">
        <v>1281</v>
      </c>
      <c r="D12" s="764">
        <v>0</v>
      </c>
      <c r="E12" s="901">
        <v>0</v>
      </c>
      <c r="F12" s="901">
        <v>0</v>
      </c>
      <c r="G12" s="901">
        <v>0</v>
      </c>
      <c r="H12" s="901">
        <v>0</v>
      </c>
      <c r="I12" s="901">
        <v>0</v>
      </c>
      <c r="J12" s="901">
        <v>0</v>
      </c>
      <c r="K12" s="901">
        <v>0</v>
      </c>
      <c r="L12" s="901">
        <v>0</v>
      </c>
      <c r="M12" s="901">
        <v>0</v>
      </c>
      <c r="N12" s="901">
        <v>0</v>
      </c>
      <c r="O12" s="901">
        <v>0</v>
      </c>
      <c r="P12" s="985">
        <v>0</v>
      </c>
      <c r="Q12" s="764">
        <v>0</v>
      </c>
    </row>
    <row r="13" spans="2:17">
      <c r="B13" s="158">
        <v>2</v>
      </c>
      <c r="C13" s="164" t="s">
        <v>845</v>
      </c>
      <c r="D13" s="764">
        <v>0</v>
      </c>
      <c r="E13" s="901">
        <v>0</v>
      </c>
      <c r="F13" s="901">
        <v>0</v>
      </c>
      <c r="G13" s="901">
        <v>0</v>
      </c>
      <c r="H13" s="901">
        <v>0</v>
      </c>
      <c r="I13" s="901">
        <v>0</v>
      </c>
      <c r="J13" s="901">
        <v>0</v>
      </c>
      <c r="K13" s="901">
        <v>0</v>
      </c>
      <c r="L13" s="901">
        <v>0</v>
      </c>
      <c r="M13" s="901">
        <v>0</v>
      </c>
      <c r="N13" s="901">
        <v>0</v>
      </c>
      <c r="O13" s="901">
        <v>0</v>
      </c>
      <c r="P13" s="985">
        <v>0</v>
      </c>
      <c r="Q13" s="764">
        <v>0</v>
      </c>
    </row>
    <row r="14" spans="2:17">
      <c r="B14" s="158">
        <v>3</v>
      </c>
      <c r="C14" s="164" t="s">
        <v>1195</v>
      </c>
      <c r="D14" s="764">
        <v>47279.588110999997</v>
      </c>
      <c r="E14" s="1035">
        <v>0</v>
      </c>
      <c r="F14" s="1035">
        <v>0.70653954399040264</v>
      </c>
      <c r="G14" s="1035">
        <v>0.70653954399040264</v>
      </c>
      <c r="H14" s="1035">
        <v>0</v>
      </c>
      <c r="I14" s="1035">
        <v>0</v>
      </c>
      <c r="J14" s="1035">
        <v>0</v>
      </c>
      <c r="K14" s="1035">
        <v>0</v>
      </c>
      <c r="L14" s="1035">
        <v>0</v>
      </c>
      <c r="M14" s="1035">
        <v>0</v>
      </c>
      <c r="N14" s="1035">
        <v>0</v>
      </c>
      <c r="O14" s="1036">
        <v>0</v>
      </c>
      <c r="P14" s="985">
        <v>30292.400224000001</v>
      </c>
      <c r="Q14" s="764">
        <v>30292.400224000001</v>
      </c>
    </row>
    <row r="15" spans="2:17">
      <c r="B15" s="883" t="s">
        <v>43</v>
      </c>
      <c r="C15" s="249" t="s">
        <v>1300</v>
      </c>
      <c r="D15" s="764">
        <v>9216.7278569999999</v>
      </c>
      <c r="E15" s="1035">
        <v>0</v>
      </c>
      <c r="F15" s="1035">
        <v>0.56134313004268621</v>
      </c>
      <c r="G15" s="1035">
        <v>0.56134313004268621</v>
      </c>
      <c r="H15" s="1035">
        <v>0</v>
      </c>
      <c r="I15" s="1035">
        <v>0</v>
      </c>
      <c r="J15" s="1035">
        <v>0</v>
      </c>
      <c r="K15" s="1035">
        <v>0</v>
      </c>
      <c r="L15" s="1035">
        <v>0</v>
      </c>
      <c r="M15" s="1035">
        <v>0</v>
      </c>
      <c r="N15" s="1035">
        <v>0</v>
      </c>
      <c r="O15" s="1036">
        <v>0</v>
      </c>
      <c r="P15" s="985">
        <v>5404.8359790000004</v>
      </c>
      <c r="Q15" s="764">
        <v>5404.8359790000004</v>
      </c>
    </row>
    <row r="16" spans="2:17">
      <c r="B16" s="883" t="s">
        <v>46</v>
      </c>
      <c r="C16" s="249" t="s">
        <v>1301</v>
      </c>
      <c r="D16" s="764">
        <v>35477.244514999999</v>
      </c>
      <c r="E16" s="1035">
        <v>0</v>
      </c>
      <c r="F16" s="1035">
        <v>0.7736911749274844</v>
      </c>
      <c r="G16" s="1035">
        <v>0.7736911749274844</v>
      </c>
      <c r="H16" s="1035">
        <v>0</v>
      </c>
      <c r="I16" s="1035">
        <v>0</v>
      </c>
      <c r="J16" s="1035">
        <v>0</v>
      </c>
      <c r="K16" s="1035">
        <v>0</v>
      </c>
      <c r="L16" s="1035">
        <v>0</v>
      </c>
      <c r="M16" s="1035">
        <v>0</v>
      </c>
      <c r="N16" s="1035">
        <v>0</v>
      </c>
      <c r="O16" s="1036">
        <v>0</v>
      </c>
      <c r="P16" s="985">
        <v>20620.829751000001</v>
      </c>
      <c r="Q16" s="764">
        <v>20620.829751000001</v>
      </c>
    </row>
    <row r="17" spans="2:17">
      <c r="B17" s="883" t="s">
        <v>49</v>
      </c>
      <c r="C17" s="249" t="s">
        <v>1302</v>
      </c>
      <c r="D17" s="764">
        <v>2585.6157389999998</v>
      </c>
      <c r="E17" s="1035">
        <v>0</v>
      </c>
      <c r="F17" s="1035">
        <v>0.30272122658981077</v>
      </c>
      <c r="G17" s="1035">
        <v>0.30272122658981077</v>
      </c>
      <c r="H17" s="1035">
        <v>0</v>
      </c>
      <c r="I17" s="1035">
        <v>0</v>
      </c>
      <c r="J17" s="1035">
        <v>0</v>
      </c>
      <c r="K17" s="1035">
        <v>0</v>
      </c>
      <c r="L17" s="1035">
        <v>0</v>
      </c>
      <c r="M17" s="1035">
        <v>0</v>
      </c>
      <c r="N17" s="1035">
        <v>0</v>
      </c>
      <c r="O17" s="1036">
        <v>0</v>
      </c>
      <c r="P17" s="985">
        <v>4266.7344940000003</v>
      </c>
      <c r="Q17" s="764">
        <v>4266.7344940000003</v>
      </c>
    </row>
    <row r="18" spans="2:17">
      <c r="B18" s="158">
        <v>4</v>
      </c>
      <c r="C18" s="164" t="s">
        <v>1196</v>
      </c>
      <c r="D18" s="764">
        <v>153525.877071</v>
      </c>
      <c r="E18" s="1035">
        <v>0</v>
      </c>
      <c r="F18" s="1035">
        <v>0.87989779596912676</v>
      </c>
      <c r="G18" s="1035">
        <v>0.87989779596912676</v>
      </c>
      <c r="H18" s="1035">
        <v>0</v>
      </c>
      <c r="I18" s="1035">
        <v>0</v>
      </c>
      <c r="J18" s="1035">
        <v>0</v>
      </c>
      <c r="K18" s="1035">
        <v>0</v>
      </c>
      <c r="L18" s="1035">
        <v>0</v>
      </c>
      <c r="M18" s="1035">
        <v>0</v>
      </c>
      <c r="N18" s="1035">
        <v>0</v>
      </c>
      <c r="O18" s="1036">
        <v>0</v>
      </c>
      <c r="P18" s="985">
        <v>36623.383171000001</v>
      </c>
      <c r="Q18" s="764">
        <v>36623.383171000001</v>
      </c>
    </row>
    <row r="19" spans="2:17">
      <c r="B19" s="883" t="s">
        <v>64</v>
      </c>
      <c r="C19" s="249" t="s">
        <v>1303</v>
      </c>
      <c r="D19" s="764">
        <v>8267.5923980000007</v>
      </c>
      <c r="E19" s="1035">
        <v>0</v>
      </c>
      <c r="F19" s="1035">
        <v>0.86286867162509573</v>
      </c>
      <c r="G19" s="1035">
        <v>0.86286867162509573</v>
      </c>
      <c r="H19" s="1035">
        <v>0</v>
      </c>
      <c r="I19" s="1035">
        <v>0</v>
      </c>
      <c r="J19" s="1035">
        <v>0</v>
      </c>
      <c r="K19" s="1035">
        <v>0</v>
      </c>
      <c r="L19" s="1035">
        <v>0</v>
      </c>
      <c r="M19" s="1035">
        <v>0</v>
      </c>
      <c r="N19" s="1035">
        <v>0</v>
      </c>
      <c r="O19" s="1036">
        <v>0</v>
      </c>
      <c r="P19" s="985">
        <v>1929.5253829999999</v>
      </c>
      <c r="Q19" s="764">
        <v>1929.5253829999999</v>
      </c>
    </row>
    <row r="20" spans="2:17">
      <c r="B20" s="883" t="s">
        <v>67</v>
      </c>
      <c r="C20" s="249" t="s">
        <v>1304</v>
      </c>
      <c r="D20" s="764">
        <v>143950.826783</v>
      </c>
      <c r="E20" s="1035">
        <v>0</v>
      </c>
      <c r="F20" s="1035">
        <v>0.88813449141716416</v>
      </c>
      <c r="G20" s="1035">
        <v>0.88813449141716416</v>
      </c>
      <c r="H20" s="1035">
        <v>0</v>
      </c>
      <c r="I20" s="1035">
        <v>0</v>
      </c>
      <c r="J20" s="1035">
        <v>0</v>
      </c>
      <c r="K20" s="1035">
        <v>0</v>
      </c>
      <c r="L20" s="1035">
        <v>0</v>
      </c>
      <c r="M20" s="1035">
        <v>0</v>
      </c>
      <c r="N20" s="1035">
        <v>0</v>
      </c>
      <c r="O20" s="1036">
        <v>0</v>
      </c>
      <c r="P20" s="985">
        <v>33913.345744999999</v>
      </c>
      <c r="Q20" s="764">
        <v>33913.345744999999</v>
      </c>
    </row>
    <row r="21" spans="2:17">
      <c r="B21" s="883" t="s">
        <v>70</v>
      </c>
      <c r="C21" s="249" t="s">
        <v>1305</v>
      </c>
      <c r="D21" s="764">
        <v>0</v>
      </c>
      <c r="E21" s="1037">
        <v>0</v>
      </c>
      <c r="F21" s="1037">
        <v>0</v>
      </c>
      <c r="G21" s="1037">
        <v>0</v>
      </c>
      <c r="H21" s="1037">
        <v>0</v>
      </c>
      <c r="I21" s="1037">
        <v>0</v>
      </c>
      <c r="J21" s="1037">
        <v>0</v>
      </c>
      <c r="K21" s="1037">
        <v>0</v>
      </c>
      <c r="L21" s="1037">
        <v>0</v>
      </c>
      <c r="M21" s="1037">
        <v>0</v>
      </c>
      <c r="N21" s="1037">
        <v>0</v>
      </c>
      <c r="O21" s="1037">
        <v>0</v>
      </c>
      <c r="P21" s="985">
        <v>0</v>
      </c>
      <c r="Q21" s="764">
        <v>0</v>
      </c>
    </row>
    <row r="22" spans="2:17">
      <c r="B22" s="883" t="s">
        <v>2556</v>
      </c>
      <c r="C22" s="249" t="s">
        <v>1306</v>
      </c>
      <c r="D22" s="764">
        <v>206.99435099999999</v>
      </c>
      <c r="E22" s="1035">
        <v>0</v>
      </c>
      <c r="F22" s="1035">
        <v>6.1076584645539431E-2</v>
      </c>
      <c r="G22" s="1035">
        <v>6.1076584645539431E-2</v>
      </c>
      <c r="H22" s="1035">
        <v>0</v>
      </c>
      <c r="I22" s="1035">
        <v>0</v>
      </c>
      <c r="J22" s="1035">
        <v>0</v>
      </c>
      <c r="K22" s="1035">
        <v>0</v>
      </c>
      <c r="L22" s="1035">
        <v>0</v>
      </c>
      <c r="M22" s="1035">
        <v>0</v>
      </c>
      <c r="N22" s="1035">
        <v>0</v>
      </c>
      <c r="O22" s="1036">
        <v>0</v>
      </c>
      <c r="P22" s="985">
        <v>68.356174999999993</v>
      </c>
      <c r="Q22" s="764">
        <v>68.356174999999993</v>
      </c>
    </row>
    <row r="23" spans="2:17">
      <c r="B23" s="883" t="s">
        <v>2557</v>
      </c>
      <c r="C23" s="249" t="s">
        <v>1307</v>
      </c>
      <c r="D23" s="764">
        <v>1100.4635390000001</v>
      </c>
      <c r="E23" s="1035">
        <v>0</v>
      </c>
      <c r="F23" s="1035">
        <v>8.441674231607596E-2</v>
      </c>
      <c r="G23" s="1035">
        <v>8.441674231607596E-2</v>
      </c>
      <c r="H23" s="1035">
        <v>0</v>
      </c>
      <c r="I23" s="1035">
        <v>0</v>
      </c>
      <c r="J23" s="1035">
        <v>0</v>
      </c>
      <c r="K23" s="1035">
        <v>0</v>
      </c>
      <c r="L23" s="1035">
        <v>0</v>
      </c>
      <c r="M23" s="1035">
        <v>0</v>
      </c>
      <c r="N23" s="1035">
        <v>0</v>
      </c>
      <c r="O23" s="1036">
        <v>0</v>
      </c>
      <c r="P23" s="985">
        <v>712.15586800000005</v>
      </c>
      <c r="Q23" s="764">
        <v>712.15586800000005</v>
      </c>
    </row>
    <row r="24" spans="2:17">
      <c r="B24" s="158">
        <v>5</v>
      </c>
      <c r="C24" s="164" t="s">
        <v>368</v>
      </c>
      <c r="D24" s="764">
        <v>200805.46518200001</v>
      </c>
      <c r="E24" s="1035">
        <v>0</v>
      </c>
      <c r="F24" s="1035">
        <v>0.83908064618802747</v>
      </c>
      <c r="G24" s="1035">
        <v>0.83908064618802747</v>
      </c>
      <c r="H24" s="1035">
        <v>0</v>
      </c>
      <c r="I24" s="1035">
        <v>0</v>
      </c>
      <c r="J24" s="1035">
        <v>0</v>
      </c>
      <c r="K24" s="1035">
        <v>0</v>
      </c>
      <c r="L24" s="1035">
        <v>0</v>
      </c>
      <c r="M24" s="1035">
        <v>0</v>
      </c>
      <c r="N24" s="1035">
        <v>0</v>
      </c>
      <c r="O24" s="1036">
        <v>0</v>
      </c>
      <c r="P24" s="985">
        <v>66915.783395000006</v>
      </c>
      <c r="Q24" s="764">
        <v>66915.783395000006</v>
      </c>
    </row>
    <row r="25" spans="2:17">
      <c r="B25" s="57"/>
      <c r="C25" s="57"/>
      <c r="D25" s="57"/>
      <c r="E25" s="57"/>
      <c r="F25" s="57"/>
      <c r="G25" s="57"/>
      <c r="H25" s="57"/>
      <c r="I25" s="57"/>
      <c r="J25" s="57"/>
      <c r="K25" s="57"/>
      <c r="L25" s="57"/>
      <c r="M25" s="57"/>
      <c r="N25" s="57"/>
      <c r="O25" s="57"/>
      <c r="P25" s="57"/>
      <c r="Q25" s="57"/>
    </row>
    <row r="26" spans="2:17">
      <c r="B26" s="57"/>
      <c r="C26" s="57"/>
      <c r="D26" s="57"/>
      <c r="E26" s="57"/>
      <c r="F26" s="57"/>
      <c r="G26" s="57"/>
      <c r="H26" s="57"/>
      <c r="I26" s="57"/>
      <c r="J26" s="57"/>
      <c r="K26" s="57"/>
      <c r="L26" s="57"/>
      <c r="M26" s="57"/>
      <c r="N26" s="57"/>
      <c r="O26" s="57"/>
      <c r="P26" s="57"/>
      <c r="Q26" s="57"/>
    </row>
    <row r="27" spans="2:17" ht="30" customHeight="1">
      <c r="B27" s="1219" t="s">
        <v>1259</v>
      </c>
      <c r="C27" s="1220"/>
      <c r="D27" s="1214" t="s">
        <v>1295</v>
      </c>
      <c r="E27" s="1215" t="s">
        <v>1296</v>
      </c>
      <c r="F27" s="1216"/>
      <c r="G27" s="1216"/>
      <c r="H27" s="1216"/>
      <c r="I27" s="1216"/>
      <c r="J27" s="1216"/>
      <c r="K27" s="1216"/>
      <c r="L27" s="1216"/>
      <c r="M27" s="1216"/>
      <c r="N27" s="1216"/>
      <c r="O27" s="1217"/>
      <c r="P27" s="1215" t="s">
        <v>1297</v>
      </c>
      <c r="Q27" s="1217"/>
    </row>
    <row r="28" spans="2:17" ht="30" customHeight="1">
      <c r="B28" s="1221"/>
      <c r="C28" s="1222"/>
      <c r="D28" s="1147"/>
      <c r="E28" s="1215" t="s">
        <v>1298</v>
      </c>
      <c r="F28" s="1216"/>
      <c r="G28" s="1216"/>
      <c r="H28" s="1216"/>
      <c r="I28" s="1216"/>
      <c r="J28" s="1216"/>
      <c r="K28" s="1216"/>
      <c r="L28" s="1216"/>
      <c r="M28" s="1217"/>
      <c r="N28" s="1215" t="s">
        <v>1299</v>
      </c>
      <c r="O28" s="1217"/>
      <c r="P28" s="1214" t="s">
        <v>2543</v>
      </c>
      <c r="Q28" s="1214" t="s">
        <v>2544</v>
      </c>
    </row>
    <row r="29" spans="2:17">
      <c r="B29" s="1221"/>
      <c r="C29" s="1222"/>
      <c r="D29" s="1147"/>
      <c r="E29" s="1214" t="s">
        <v>2545</v>
      </c>
      <c r="F29" s="1218" t="s">
        <v>2546</v>
      </c>
      <c r="G29" s="814"/>
      <c r="H29" s="814"/>
      <c r="I29" s="814"/>
      <c r="J29" s="1218" t="s">
        <v>2547</v>
      </c>
      <c r="K29" s="814"/>
      <c r="L29" s="814"/>
      <c r="M29" s="814"/>
      <c r="N29" s="1214" t="s">
        <v>2548</v>
      </c>
      <c r="O29" s="1214" t="s">
        <v>2549</v>
      </c>
      <c r="P29" s="1147"/>
      <c r="Q29" s="1147"/>
    </row>
    <row r="30" spans="2:17" ht="74.25" customHeight="1">
      <c r="B30" s="1221"/>
      <c r="C30" s="1222"/>
      <c r="D30" s="251"/>
      <c r="E30" s="1148"/>
      <c r="F30" s="1148"/>
      <c r="G30" s="813" t="s">
        <v>2550</v>
      </c>
      <c r="H30" s="813" t="s">
        <v>2551</v>
      </c>
      <c r="I30" s="813" t="s">
        <v>2552</v>
      </c>
      <c r="J30" s="1148"/>
      <c r="K30" s="813" t="s">
        <v>2553</v>
      </c>
      <c r="L30" s="813" t="s">
        <v>2554</v>
      </c>
      <c r="M30" s="813" t="s">
        <v>2555</v>
      </c>
      <c r="N30" s="1148"/>
      <c r="O30" s="1148"/>
      <c r="P30" s="1148"/>
      <c r="Q30" s="1148"/>
    </row>
    <row r="31" spans="2:17">
      <c r="B31" s="1223"/>
      <c r="C31" s="1224"/>
      <c r="D31" s="293" t="s">
        <v>363</v>
      </c>
      <c r="E31" s="293" t="s">
        <v>364</v>
      </c>
      <c r="F31" s="293" t="s">
        <v>365</v>
      </c>
      <c r="G31" s="293" t="s">
        <v>370</v>
      </c>
      <c r="H31" s="293" t="s">
        <v>371</v>
      </c>
      <c r="I31" s="293" t="s">
        <v>473</v>
      </c>
      <c r="J31" s="293" t="s">
        <v>474</v>
      </c>
      <c r="K31" s="293" t="s">
        <v>541</v>
      </c>
      <c r="L31" s="293" t="s">
        <v>785</v>
      </c>
      <c r="M31" s="293" t="s">
        <v>786</v>
      </c>
      <c r="N31" s="293" t="s">
        <v>787</v>
      </c>
      <c r="O31" s="293" t="s">
        <v>788</v>
      </c>
      <c r="P31" s="293" t="s">
        <v>789</v>
      </c>
      <c r="Q31" s="293" t="s">
        <v>976</v>
      </c>
    </row>
    <row r="32" spans="2:17">
      <c r="B32" s="158">
        <v>1</v>
      </c>
      <c r="C32" s="164" t="s">
        <v>1281</v>
      </c>
      <c r="D32" s="764">
        <v>0</v>
      </c>
      <c r="E32" s="1038">
        <v>0</v>
      </c>
      <c r="F32" s="1038">
        <v>0</v>
      </c>
      <c r="G32" s="1038">
        <v>0</v>
      </c>
      <c r="H32" s="1038">
        <v>0</v>
      </c>
      <c r="I32" s="1038">
        <v>0</v>
      </c>
      <c r="J32" s="1038">
        <v>0</v>
      </c>
      <c r="K32" s="1038">
        <v>0</v>
      </c>
      <c r="L32" s="1038">
        <v>0</v>
      </c>
      <c r="M32" s="1038">
        <v>0</v>
      </c>
      <c r="N32" s="1038">
        <v>0</v>
      </c>
      <c r="O32" s="1038">
        <v>0</v>
      </c>
      <c r="P32" s="985">
        <v>0</v>
      </c>
      <c r="Q32" s="764">
        <v>0</v>
      </c>
    </row>
    <row r="33" spans="2:17">
      <c r="B33" s="158">
        <v>2</v>
      </c>
      <c r="C33" s="164" t="s">
        <v>845</v>
      </c>
      <c r="D33" s="764">
        <v>0</v>
      </c>
      <c r="E33" s="1038">
        <v>0</v>
      </c>
      <c r="F33" s="1038">
        <v>0</v>
      </c>
      <c r="G33" s="1038">
        <v>0</v>
      </c>
      <c r="H33" s="1038">
        <v>0</v>
      </c>
      <c r="I33" s="1038">
        <v>0</v>
      </c>
      <c r="J33" s="1038">
        <v>0</v>
      </c>
      <c r="K33" s="1038">
        <v>0</v>
      </c>
      <c r="L33" s="1038">
        <v>0</v>
      </c>
      <c r="M33" s="1038">
        <v>0</v>
      </c>
      <c r="N33" s="1038">
        <v>0</v>
      </c>
      <c r="O33" s="1038">
        <v>0</v>
      </c>
      <c r="P33" s="985">
        <v>0</v>
      </c>
      <c r="Q33" s="764">
        <v>0</v>
      </c>
    </row>
    <row r="34" spans="2:17">
      <c r="B34" s="158">
        <v>3</v>
      </c>
      <c r="C34" s="164" t="s">
        <v>1195</v>
      </c>
      <c r="D34" s="764">
        <v>9.9860450000000007</v>
      </c>
      <c r="E34" s="1035">
        <v>0</v>
      </c>
      <c r="F34" s="1035">
        <v>0</v>
      </c>
      <c r="G34" s="1035">
        <v>0</v>
      </c>
      <c r="H34" s="1035">
        <v>0</v>
      </c>
      <c r="I34" s="1035">
        <v>0</v>
      </c>
      <c r="J34" s="1035">
        <v>0</v>
      </c>
      <c r="K34" s="1035">
        <v>0</v>
      </c>
      <c r="L34" s="1035">
        <v>0</v>
      </c>
      <c r="M34" s="1035">
        <v>0</v>
      </c>
      <c r="N34" s="1035">
        <v>0</v>
      </c>
      <c r="O34" s="1036">
        <v>0</v>
      </c>
      <c r="P34" s="985">
        <v>11.413489</v>
      </c>
      <c r="Q34" s="764">
        <v>11.413489</v>
      </c>
    </row>
    <row r="35" spans="2:17">
      <c r="B35" s="883" t="s">
        <v>43</v>
      </c>
      <c r="C35" s="249" t="s">
        <v>1300</v>
      </c>
      <c r="D35" s="764">
        <v>9.9860450000000007</v>
      </c>
      <c r="E35" s="1035">
        <v>0</v>
      </c>
      <c r="F35" s="1035">
        <v>0</v>
      </c>
      <c r="G35" s="1035">
        <v>0</v>
      </c>
      <c r="H35" s="1035">
        <v>0</v>
      </c>
      <c r="I35" s="1035">
        <v>0</v>
      </c>
      <c r="J35" s="1035">
        <v>0</v>
      </c>
      <c r="K35" s="1035">
        <v>0</v>
      </c>
      <c r="L35" s="1035">
        <v>0</v>
      </c>
      <c r="M35" s="1035">
        <v>0</v>
      </c>
      <c r="N35" s="1035">
        <v>0</v>
      </c>
      <c r="O35" s="1036">
        <v>0</v>
      </c>
      <c r="P35" s="985">
        <v>11.413489</v>
      </c>
      <c r="Q35" s="764">
        <v>11.413489</v>
      </c>
    </row>
    <row r="36" spans="2:17">
      <c r="B36" s="883" t="s">
        <v>46</v>
      </c>
      <c r="C36" s="249" t="s">
        <v>1301</v>
      </c>
      <c r="D36" s="764">
        <v>0</v>
      </c>
      <c r="E36" s="1038">
        <v>0</v>
      </c>
      <c r="F36" s="1038">
        <v>0</v>
      </c>
      <c r="G36" s="1038">
        <v>0</v>
      </c>
      <c r="H36" s="1038">
        <v>0</v>
      </c>
      <c r="I36" s="1038">
        <v>0</v>
      </c>
      <c r="J36" s="1038">
        <v>0</v>
      </c>
      <c r="K36" s="1038">
        <v>0</v>
      </c>
      <c r="L36" s="1038">
        <v>0</v>
      </c>
      <c r="M36" s="1038">
        <v>0</v>
      </c>
      <c r="N36" s="1038">
        <v>0</v>
      </c>
      <c r="O36" s="1038">
        <v>0</v>
      </c>
      <c r="P36" s="985">
        <v>0</v>
      </c>
      <c r="Q36" s="764">
        <v>0</v>
      </c>
    </row>
    <row r="37" spans="2:17">
      <c r="B37" s="883" t="s">
        <v>49</v>
      </c>
      <c r="C37" s="249" t="s">
        <v>1302</v>
      </c>
      <c r="D37" s="764">
        <v>0</v>
      </c>
      <c r="E37" s="1038">
        <v>0</v>
      </c>
      <c r="F37" s="1038">
        <v>0</v>
      </c>
      <c r="G37" s="1038">
        <v>0</v>
      </c>
      <c r="H37" s="1038">
        <v>0</v>
      </c>
      <c r="I37" s="1038">
        <v>0</v>
      </c>
      <c r="J37" s="1038">
        <v>0</v>
      </c>
      <c r="K37" s="1038">
        <v>0</v>
      </c>
      <c r="L37" s="1038">
        <v>0</v>
      </c>
      <c r="M37" s="1038">
        <v>0</v>
      </c>
      <c r="N37" s="1038">
        <v>0</v>
      </c>
      <c r="O37" s="1038">
        <v>0</v>
      </c>
      <c r="P37" s="985">
        <v>0</v>
      </c>
      <c r="Q37" s="764">
        <v>0</v>
      </c>
    </row>
    <row r="38" spans="2:17">
      <c r="B38" s="158">
        <v>4</v>
      </c>
      <c r="C38" s="164" t="s">
        <v>368</v>
      </c>
      <c r="D38" s="764">
        <v>9.9860450000000007</v>
      </c>
      <c r="E38" s="1035">
        <v>0</v>
      </c>
      <c r="F38" s="1035">
        <v>0</v>
      </c>
      <c r="G38" s="1035">
        <v>0</v>
      </c>
      <c r="H38" s="1035">
        <v>0</v>
      </c>
      <c r="I38" s="1035">
        <v>0</v>
      </c>
      <c r="J38" s="1035">
        <v>0</v>
      </c>
      <c r="K38" s="1035">
        <v>0</v>
      </c>
      <c r="L38" s="1035">
        <v>0</v>
      </c>
      <c r="M38" s="1035">
        <v>0</v>
      </c>
      <c r="N38" s="1035">
        <v>0</v>
      </c>
      <c r="O38" s="1036">
        <v>0</v>
      </c>
      <c r="P38" s="985">
        <v>11.413489</v>
      </c>
      <c r="Q38" s="764">
        <v>11.413489</v>
      </c>
    </row>
  </sheetData>
  <mergeCells count="26">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 ref="N29:N30"/>
    <mergeCell ref="O29:O30"/>
    <mergeCell ref="E27:O27"/>
    <mergeCell ref="E28:M28"/>
    <mergeCell ref="Q8:Q10"/>
    <mergeCell ref="E9:E10"/>
    <mergeCell ref="F9:F10"/>
    <mergeCell ref="J9:J10"/>
    <mergeCell ref="N9:N10"/>
    <mergeCell ref="O9:O1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G15"/>
  <sheetViews>
    <sheetView showGridLines="0" showRowColHeaders="0" zoomScale="85" zoomScaleNormal="85" workbookViewId="0"/>
  </sheetViews>
  <sheetFormatPr baseColWidth="10" defaultColWidth="9.140625" defaultRowHeight="15"/>
  <cols>
    <col min="1" max="1" width="2.85546875" customWidth="1"/>
    <col min="2" max="2" width="3.5703125" customWidth="1"/>
    <col min="3" max="3" width="63.140625" customWidth="1"/>
    <col min="4" max="4" width="26.5703125" bestFit="1" customWidth="1"/>
    <col min="7" max="7" width="10.5703125" bestFit="1" customWidth="1"/>
  </cols>
  <sheetData>
    <row r="2" spans="2:7" ht="15" customHeight="1">
      <c r="B2" s="431" t="s">
        <v>1308</v>
      </c>
      <c r="C2" s="54"/>
      <c r="D2" s="54"/>
    </row>
    <row r="5" spans="2:7">
      <c r="B5" s="925" t="s">
        <v>2611</v>
      </c>
      <c r="C5" s="294"/>
      <c r="D5" s="84" t="s">
        <v>363</v>
      </c>
    </row>
    <row r="6" spans="2:7">
      <c r="B6" s="294"/>
      <c r="C6" s="294"/>
      <c r="D6" s="84" t="s">
        <v>1309</v>
      </c>
    </row>
    <row r="7" spans="2:7">
      <c r="B7" s="172">
        <v>1</v>
      </c>
      <c r="C7" s="295" t="s">
        <v>1310</v>
      </c>
      <c r="D7" s="764">
        <v>61016.124189000002</v>
      </c>
      <c r="G7" s="721"/>
    </row>
    <row r="8" spans="2:7">
      <c r="B8" s="84">
        <v>2</v>
      </c>
      <c r="C8" s="205" t="s">
        <v>1311</v>
      </c>
      <c r="D8" s="764">
        <v>6380.4997469999998</v>
      </c>
      <c r="G8" s="721"/>
    </row>
    <row r="9" spans="2:7">
      <c r="B9" s="84">
        <v>3</v>
      </c>
      <c r="C9" s="205" t="s">
        <v>1312</v>
      </c>
      <c r="D9" s="764">
        <v>-469.427052</v>
      </c>
      <c r="G9" s="721"/>
    </row>
    <row r="10" spans="2:7">
      <c r="B10" s="84">
        <v>4</v>
      </c>
      <c r="C10" s="205" t="s">
        <v>1313</v>
      </c>
      <c r="D10" s="764">
        <v>0</v>
      </c>
      <c r="G10" s="721"/>
    </row>
    <row r="11" spans="2:7">
      <c r="B11" s="84">
        <v>5</v>
      </c>
      <c r="C11" s="205" t="s">
        <v>1314</v>
      </c>
      <c r="D11" s="764">
        <v>0</v>
      </c>
      <c r="G11" s="721"/>
    </row>
    <row r="12" spans="2:7">
      <c r="B12" s="84">
        <v>6</v>
      </c>
      <c r="C12" s="205" t="s">
        <v>1315</v>
      </c>
      <c r="D12" s="764">
        <v>0</v>
      </c>
      <c r="G12" s="721"/>
    </row>
    <row r="13" spans="2:7">
      <c r="B13" s="84">
        <v>7</v>
      </c>
      <c r="C13" s="205" t="s">
        <v>1316</v>
      </c>
      <c r="D13" s="764">
        <v>0</v>
      </c>
      <c r="G13" s="721"/>
    </row>
    <row r="14" spans="2:7">
      <c r="B14" s="84">
        <v>8</v>
      </c>
      <c r="C14" s="205" t="s">
        <v>1317</v>
      </c>
      <c r="D14" s="764">
        <v>0</v>
      </c>
      <c r="G14" s="721"/>
    </row>
    <row r="15" spans="2:7">
      <c r="B15" s="172">
        <v>9</v>
      </c>
      <c r="C15" s="295" t="s">
        <v>1318</v>
      </c>
      <c r="D15" s="764">
        <v>66927.196884000005</v>
      </c>
      <c r="G15" s="721"/>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95"/>
  <sheetViews>
    <sheetView showGridLines="0" showRowColHeaders="0" zoomScale="85" zoomScaleNormal="85" zoomScaleSheetLayoutView="100" zoomScalePageLayoutView="90" workbookViewId="0"/>
  </sheetViews>
  <sheetFormatPr baseColWidth="10" defaultColWidth="11.5703125" defaultRowHeight="15"/>
  <cols>
    <col min="1" max="1" width="2.85546875" customWidth="1"/>
    <col min="2" max="9" width="18.7109375" customWidth="1"/>
  </cols>
  <sheetData>
    <row r="2" spans="1:9" ht="15" customHeight="1">
      <c r="B2" s="443" t="s">
        <v>1319</v>
      </c>
      <c r="C2" s="13"/>
      <c r="D2" s="13"/>
      <c r="E2" s="13"/>
      <c r="F2" s="13"/>
      <c r="G2" s="13"/>
      <c r="H2" s="13"/>
    </row>
    <row r="3" spans="1:9" ht="15" customHeight="1">
      <c r="B3" s="59"/>
      <c r="C3" s="13"/>
      <c r="D3" s="13"/>
      <c r="E3" s="13"/>
      <c r="F3" s="13"/>
      <c r="G3" s="13"/>
      <c r="H3" s="13"/>
    </row>
    <row r="4" spans="1:9" ht="15" customHeight="1">
      <c r="B4" s="59"/>
      <c r="C4" s="13"/>
      <c r="D4" s="13"/>
      <c r="E4" s="13"/>
      <c r="F4" s="13"/>
      <c r="G4" s="13"/>
      <c r="H4" s="13"/>
    </row>
    <row r="5" spans="1:9" ht="15" customHeight="1">
      <c r="B5" s="925" t="s">
        <v>2611</v>
      </c>
      <c r="C5" s="13"/>
      <c r="D5" s="13"/>
      <c r="E5" s="13"/>
      <c r="F5" s="13"/>
      <c r="G5" s="13"/>
      <c r="H5" s="13"/>
    </row>
    <row r="6" spans="1:9" ht="15" customHeight="1">
      <c r="B6" s="59"/>
      <c r="C6" s="13"/>
      <c r="D6" s="13"/>
      <c r="E6" s="13"/>
      <c r="F6" s="13"/>
      <c r="G6" s="13"/>
      <c r="H6" s="13"/>
    </row>
    <row r="7" spans="1:9" ht="15" customHeight="1">
      <c r="B7" s="297" t="s">
        <v>1225</v>
      </c>
      <c r="C7" s="57"/>
      <c r="D7" s="47"/>
      <c r="E7" s="47"/>
      <c r="F7" s="47"/>
      <c r="G7" s="47"/>
      <c r="H7" s="47"/>
    </row>
    <row r="8" spans="1:9" s="57" customFormat="1" ht="15" customHeight="1">
      <c r="A8"/>
      <c r="B8" s="1132" t="s">
        <v>1320</v>
      </c>
      <c r="C8" s="1132" t="s">
        <v>1226</v>
      </c>
      <c r="D8" s="1141" t="s">
        <v>1321</v>
      </c>
      <c r="E8" s="1129"/>
      <c r="F8" s="1132" t="s">
        <v>1322</v>
      </c>
      <c r="G8" s="1232" t="s">
        <v>1323</v>
      </c>
      <c r="H8" s="1132" t="s">
        <v>1324</v>
      </c>
      <c r="I8" s="1232" t="s">
        <v>1325</v>
      </c>
    </row>
    <row r="9" spans="1:9" s="57" customFormat="1" ht="38.25">
      <c r="A9"/>
      <c r="B9" s="1145"/>
      <c r="C9" s="1145"/>
      <c r="D9" s="815"/>
      <c r="E9" s="880" t="s">
        <v>1326</v>
      </c>
      <c r="F9" s="1145"/>
      <c r="G9" s="1233" t="s">
        <v>1327</v>
      </c>
      <c r="H9" s="1145"/>
      <c r="I9" s="1233"/>
    </row>
    <row r="10" spans="1:9">
      <c r="B10" s="46" t="s">
        <v>363</v>
      </c>
      <c r="C10" s="6" t="s">
        <v>364</v>
      </c>
      <c r="D10" s="296" t="s">
        <v>365</v>
      </c>
      <c r="E10" s="296" t="s">
        <v>370</v>
      </c>
      <c r="F10" s="296" t="s">
        <v>371</v>
      </c>
      <c r="G10" s="296" t="s">
        <v>473</v>
      </c>
      <c r="H10" s="296" t="s">
        <v>474</v>
      </c>
      <c r="I10" s="296" t="s">
        <v>541</v>
      </c>
    </row>
    <row r="11" spans="1:9">
      <c r="B11" s="1234" t="s">
        <v>368</v>
      </c>
      <c r="C11" s="56" t="s">
        <v>1240</v>
      </c>
      <c r="D11" s="881">
        <v>2</v>
      </c>
      <c r="E11" s="881">
        <v>0</v>
      </c>
      <c r="F11" s="903">
        <v>0</v>
      </c>
      <c r="G11" s="902"/>
      <c r="H11" s="816">
        <v>1.1999999999999999E-3</v>
      </c>
      <c r="I11" s="903">
        <v>0</v>
      </c>
    </row>
    <row r="12" spans="1:9">
      <c r="B12" s="1235"/>
      <c r="C12" s="924" t="s">
        <v>1241</v>
      </c>
      <c r="D12" s="903">
        <v>0</v>
      </c>
      <c r="E12" s="903">
        <v>0</v>
      </c>
      <c r="F12" s="903">
        <v>0</v>
      </c>
      <c r="G12" s="903"/>
      <c r="H12" s="903">
        <v>0</v>
      </c>
      <c r="I12" s="903">
        <v>0</v>
      </c>
    </row>
    <row r="13" spans="1:9">
      <c r="B13" s="1235"/>
      <c r="C13" s="924" t="s">
        <v>1242</v>
      </c>
      <c r="D13" s="881">
        <v>2</v>
      </c>
      <c r="E13" s="903">
        <v>0</v>
      </c>
      <c r="F13" s="903">
        <v>0</v>
      </c>
      <c r="G13" s="903"/>
      <c r="H13" s="816">
        <v>1.1999999999999999E-3</v>
      </c>
      <c r="I13" s="816"/>
    </row>
    <row r="14" spans="1:9">
      <c r="B14" s="1235"/>
      <c r="C14" s="56" t="s">
        <v>1243</v>
      </c>
      <c r="D14" s="881">
        <v>18647</v>
      </c>
      <c r="E14" s="881">
        <v>1</v>
      </c>
      <c r="F14" s="816">
        <v>1E-4</v>
      </c>
      <c r="G14" s="903"/>
      <c r="H14" s="816">
        <v>2.0999999999999999E-3</v>
      </c>
      <c r="I14" s="816">
        <v>1E-4</v>
      </c>
    </row>
    <row r="15" spans="1:9">
      <c r="B15" s="1235"/>
      <c r="C15" s="56" t="s">
        <v>1244</v>
      </c>
      <c r="D15" s="881">
        <v>17077</v>
      </c>
      <c r="E15" s="881">
        <v>5</v>
      </c>
      <c r="F15" s="816">
        <v>2.9999999999999997E-4</v>
      </c>
      <c r="G15" s="903"/>
      <c r="H15" s="816">
        <v>3.5999999999999999E-3</v>
      </c>
      <c r="I15" s="816">
        <v>2.9999999999999997E-4</v>
      </c>
    </row>
    <row r="16" spans="1:9">
      <c r="B16" s="1235"/>
      <c r="C16" s="56" t="s">
        <v>1245</v>
      </c>
      <c r="D16" s="882">
        <v>11326</v>
      </c>
      <c r="E16" s="882">
        <v>7</v>
      </c>
      <c r="F16" s="816">
        <v>5.9999999999999995E-4</v>
      </c>
      <c r="G16" s="903"/>
      <c r="H16" s="816">
        <v>6.1999999999999998E-3</v>
      </c>
      <c r="I16" s="816">
        <v>4.0000000000000002E-4</v>
      </c>
    </row>
    <row r="17" spans="1:9">
      <c r="B17" s="1235"/>
      <c r="C17" s="56" t="s">
        <v>1246</v>
      </c>
      <c r="D17" s="882">
        <v>19005</v>
      </c>
      <c r="E17" s="882">
        <v>17</v>
      </c>
      <c r="F17" s="816">
        <v>8.9999999999999998E-4</v>
      </c>
      <c r="G17" s="903"/>
      <c r="H17" s="816">
        <v>1.1900000000000001E-2</v>
      </c>
      <c r="I17" s="816">
        <v>1.2999999999999999E-3</v>
      </c>
    </row>
    <row r="18" spans="1:9">
      <c r="B18" s="1235"/>
      <c r="C18" s="924" t="s">
        <v>1247</v>
      </c>
      <c r="D18" s="882">
        <v>16986</v>
      </c>
      <c r="E18" s="882">
        <v>10</v>
      </c>
      <c r="F18" s="816">
        <v>5.9999999999999995E-4</v>
      </c>
      <c r="G18" s="903"/>
      <c r="H18" s="816">
        <v>1.09E-2</v>
      </c>
      <c r="I18" s="816">
        <v>1.8E-3</v>
      </c>
    </row>
    <row r="19" spans="1:9">
      <c r="B19" s="1235"/>
      <c r="C19" s="924" t="s">
        <v>1248</v>
      </c>
      <c r="D19" s="882">
        <v>2019</v>
      </c>
      <c r="E19" s="882">
        <v>7</v>
      </c>
      <c r="F19" s="816">
        <v>3.5000000000000001E-3</v>
      </c>
      <c r="G19" s="903"/>
      <c r="H19" s="816">
        <v>2.0400000000000001E-2</v>
      </c>
      <c r="I19" s="816">
        <v>5.7999999999999996E-3</v>
      </c>
    </row>
    <row r="20" spans="1:9">
      <c r="B20" s="1235"/>
      <c r="C20" s="56" t="s">
        <v>1249</v>
      </c>
      <c r="D20" s="882">
        <v>2640</v>
      </c>
      <c r="E20" s="882">
        <v>25</v>
      </c>
      <c r="F20" s="816">
        <v>9.4999999999999998E-3</v>
      </c>
      <c r="G20" s="903"/>
      <c r="H20" s="816">
        <v>4.7699999999999999E-2</v>
      </c>
      <c r="I20" s="816">
        <v>1.5100000000000001E-2</v>
      </c>
    </row>
    <row r="21" spans="1:9">
      <c r="B21" s="1235"/>
      <c r="C21" s="924" t="s">
        <v>1250</v>
      </c>
      <c r="D21" s="882">
        <v>1595</v>
      </c>
      <c r="E21" s="882">
        <v>12</v>
      </c>
      <c r="F21" s="816">
        <v>7.4999999999999997E-3</v>
      </c>
      <c r="G21" s="903"/>
      <c r="H21" s="816">
        <v>3.44E-2</v>
      </c>
      <c r="I21" s="816">
        <v>1.54E-2</v>
      </c>
    </row>
    <row r="22" spans="1:9">
      <c r="B22" s="1235"/>
      <c r="C22" s="924" t="s">
        <v>1251</v>
      </c>
      <c r="D22" s="882">
        <v>1045</v>
      </c>
      <c r="E22" s="882">
        <v>13</v>
      </c>
      <c r="F22" s="816">
        <v>1.24E-2</v>
      </c>
      <c r="G22" s="903"/>
      <c r="H22" s="816">
        <v>6.8099999999999994E-2</v>
      </c>
      <c r="I22" s="816">
        <v>2.9899999999999999E-2</v>
      </c>
    </row>
    <row r="23" spans="1:9">
      <c r="B23" s="1235"/>
      <c r="C23" s="56" t="s">
        <v>1252</v>
      </c>
      <c r="D23" s="882">
        <v>1075</v>
      </c>
      <c r="E23" s="882">
        <v>73</v>
      </c>
      <c r="F23" s="816">
        <v>6.7900000000000002E-2</v>
      </c>
      <c r="G23" s="903"/>
      <c r="H23" s="816">
        <v>0.2243</v>
      </c>
      <c r="I23" s="816">
        <v>8.9800000000000005E-2</v>
      </c>
    </row>
    <row r="24" spans="1:9">
      <c r="B24" s="1235"/>
      <c r="C24" s="924" t="s">
        <v>1253</v>
      </c>
      <c r="D24" s="882">
        <v>553</v>
      </c>
      <c r="E24" s="882">
        <v>18</v>
      </c>
      <c r="F24" s="816">
        <v>3.2599999999999997E-2</v>
      </c>
      <c r="G24" s="903"/>
      <c r="H24" s="816">
        <v>0.1406</v>
      </c>
      <c r="I24" s="816">
        <v>5.9799999999999999E-2</v>
      </c>
    </row>
    <row r="25" spans="1:9">
      <c r="B25" s="1235"/>
      <c r="C25" s="924" t="s">
        <v>1254</v>
      </c>
      <c r="D25" s="882">
        <v>250</v>
      </c>
      <c r="E25" s="882">
        <v>13</v>
      </c>
      <c r="F25" s="816">
        <v>5.1999999999999998E-2</v>
      </c>
      <c r="G25" s="903"/>
      <c r="H25" s="816">
        <v>0.2457</v>
      </c>
      <c r="I25" s="816">
        <v>9.8500000000000004E-2</v>
      </c>
    </row>
    <row r="26" spans="1:9">
      <c r="B26" s="1235"/>
      <c r="C26" s="924" t="s">
        <v>1255</v>
      </c>
      <c r="D26" s="882">
        <v>272</v>
      </c>
      <c r="E26" s="882">
        <v>42</v>
      </c>
      <c r="F26" s="816">
        <v>0.15440000000000001</v>
      </c>
      <c r="G26" s="903"/>
      <c r="H26" s="816">
        <v>0.3745</v>
      </c>
      <c r="I26" s="816">
        <v>0.26679999999999998</v>
      </c>
    </row>
    <row r="27" spans="1:9">
      <c r="B27" s="1236"/>
      <c r="C27" s="56" t="s">
        <v>1256</v>
      </c>
      <c r="D27" s="882">
        <v>242</v>
      </c>
      <c r="E27" s="882">
        <v>242</v>
      </c>
      <c r="F27" s="816">
        <v>1</v>
      </c>
      <c r="G27" s="903"/>
      <c r="H27" s="816">
        <v>1</v>
      </c>
      <c r="I27" s="816">
        <v>1</v>
      </c>
    </row>
    <row r="28" spans="1:9">
      <c r="C28" s="18"/>
    </row>
    <row r="29" spans="1:9">
      <c r="C29" s="18"/>
    </row>
    <row r="30" spans="1:9">
      <c r="C30" s="18"/>
    </row>
    <row r="31" spans="1:9">
      <c r="B31" s="297" t="s">
        <v>1225</v>
      </c>
      <c r="C31" s="18"/>
    </row>
    <row r="32" spans="1:9" s="57" customFormat="1" ht="15" customHeight="1">
      <c r="A32"/>
      <c r="B32" s="1132" t="s">
        <v>1320</v>
      </c>
      <c r="C32" s="1232" t="s">
        <v>1226</v>
      </c>
      <c r="D32" s="1141" t="s">
        <v>1328</v>
      </c>
      <c r="E32" s="1129"/>
      <c r="F32" s="1132" t="s">
        <v>1322</v>
      </c>
      <c r="G32" s="1230" t="s">
        <v>1231</v>
      </c>
      <c r="H32" s="1232" t="s">
        <v>1324</v>
      </c>
      <c r="I32" s="1232" t="s">
        <v>1325</v>
      </c>
    </row>
    <row r="33" spans="1:9" s="57" customFormat="1" ht="38.25">
      <c r="A33"/>
      <c r="B33" s="1145"/>
      <c r="C33" s="1233"/>
      <c r="D33" s="815"/>
      <c r="E33" s="880" t="s">
        <v>1326</v>
      </c>
      <c r="F33" s="1145"/>
      <c r="G33" s="1231"/>
      <c r="H33" s="1233"/>
      <c r="I33" s="1233"/>
    </row>
    <row r="34" spans="1:9">
      <c r="B34" s="46" t="s">
        <v>363</v>
      </c>
      <c r="C34" s="6" t="s">
        <v>364</v>
      </c>
      <c r="D34" s="296" t="s">
        <v>365</v>
      </c>
      <c r="E34" s="296" t="s">
        <v>370</v>
      </c>
      <c r="F34" s="296" t="s">
        <v>371</v>
      </c>
      <c r="G34" s="133" t="s">
        <v>473</v>
      </c>
      <c r="H34" s="135" t="s">
        <v>474</v>
      </c>
      <c r="I34" s="135" t="s">
        <v>541</v>
      </c>
    </row>
    <row r="35" spans="1:9">
      <c r="B35" s="1234" t="s">
        <v>2532</v>
      </c>
      <c r="C35" s="56" t="s">
        <v>1240</v>
      </c>
      <c r="D35" s="881">
        <v>0</v>
      </c>
      <c r="E35" s="881">
        <v>0</v>
      </c>
      <c r="F35" s="816"/>
      <c r="G35" s="982"/>
      <c r="H35" s="903">
        <v>0</v>
      </c>
      <c r="I35" s="903">
        <v>0</v>
      </c>
    </row>
    <row r="36" spans="1:9">
      <c r="B36" s="1235"/>
      <c r="C36" s="924" t="s">
        <v>1241</v>
      </c>
      <c r="D36" s="903">
        <v>0</v>
      </c>
      <c r="E36" s="903">
        <v>0</v>
      </c>
      <c r="F36" s="903">
        <v>0</v>
      </c>
      <c r="G36" s="982"/>
      <c r="H36" s="903">
        <v>0</v>
      </c>
      <c r="I36" s="903">
        <v>0</v>
      </c>
    </row>
    <row r="37" spans="1:9">
      <c r="B37" s="1235"/>
      <c r="C37" s="924" t="s">
        <v>1242</v>
      </c>
      <c r="D37" s="903">
        <v>0</v>
      </c>
      <c r="E37" s="903">
        <v>0</v>
      </c>
      <c r="F37" s="903">
        <v>0</v>
      </c>
      <c r="G37" s="982"/>
      <c r="H37" s="903">
        <v>0</v>
      </c>
      <c r="I37" s="903">
        <v>0</v>
      </c>
    </row>
    <row r="38" spans="1:9">
      <c r="B38" s="1235"/>
      <c r="C38" s="56" t="s">
        <v>1243</v>
      </c>
      <c r="D38" s="881">
        <v>19</v>
      </c>
      <c r="E38" s="903">
        <v>0</v>
      </c>
      <c r="F38" s="903">
        <v>0</v>
      </c>
      <c r="G38" s="982"/>
      <c r="H38" s="816">
        <v>2.2000000000000001E-3</v>
      </c>
      <c r="I38" s="903">
        <v>0</v>
      </c>
    </row>
    <row r="39" spans="1:9">
      <c r="B39" s="1235"/>
      <c r="C39" s="56" t="s">
        <v>1244</v>
      </c>
      <c r="D39" s="881">
        <v>612</v>
      </c>
      <c r="E39" s="903">
        <v>0</v>
      </c>
      <c r="F39" s="903">
        <v>0</v>
      </c>
      <c r="G39" s="982"/>
      <c r="H39" s="816">
        <v>3.7000000000000002E-3</v>
      </c>
      <c r="I39" s="816">
        <v>4.0000000000000002E-4</v>
      </c>
    </row>
    <row r="40" spans="1:9">
      <c r="B40" s="1235"/>
      <c r="C40" s="56" t="s">
        <v>1245</v>
      </c>
      <c r="D40" s="882">
        <v>220</v>
      </c>
      <c r="E40" s="882">
        <v>2</v>
      </c>
      <c r="F40" s="816">
        <v>9.1000000000000004E-3</v>
      </c>
      <c r="G40" s="982"/>
      <c r="H40" s="816">
        <v>6.1000000000000004E-3</v>
      </c>
      <c r="I40" s="816">
        <v>2.5999999999999999E-3</v>
      </c>
    </row>
    <row r="41" spans="1:9">
      <c r="B41" s="1235"/>
      <c r="C41" s="56" t="s">
        <v>1246</v>
      </c>
      <c r="D41" s="882">
        <v>588</v>
      </c>
      <c r="E41" s="882">
        <v>3</v>
      </c>
      <c r="F41" s="816">
        <v>5.1000000000000004E-3</v>
      </c>
      <c r="G41" s="982"/>
      <c r="H41" s="816">
        <v>1.3899999999999999E-2</v>
      </c>
      <c r="I41" s="816">
        <v>8.2000000000000007E-3</v>
      </c>
    </row>
    <row r="42" spans="1:9">
      <c r="B42" s="1235"/>
      <c r="C42" s="924" t="s">
        <v>1247</v>
      </c>
      <c r="D42" s="882">
        <v>438</v>
      </c>
      <c r="E42" s="882">
        <v>2</v>
      </c>
      <c r="F42" s="816">
        <v>4.5999999999999999E-3</v>
      </c>
      <c r="G42" s="982"/>
      <c r="H42" s="816">
        <v>1.1599999999999999E-2</v>
      </c>
      <c r="I42" s="816">
        <v>6.4000000000000003E-3</v>
      </c>
    </row>
    <row r="43" spans="1:9">
      <c r="B43" s="1235"/>
      <c r="C43" s="924" t="s">
        <v>1248</v>
      </c>
      <c r="D43" s="882">
        <v>150</v>
      </c>
      <c r="E43" s="882">
        <v>1</v>
      </c>
      <c r="F43" s="816">
        <v>6.7000000000000002E-3</v>
      </c>
      <c r="G43" s="982"/>
      <c r="H43" s="816">
        <v>2.06E-2</v>
      </c>
      <c r="I43" s="816">
        <v>1.3599999999999999E-2</v>
      </c>
    </row>
    <row r="44" spans="1:9">
      <c r="B44" s="1235"/>
      <c r="C44" s="56" t="s">
        <v>1249</v>
      </c>
      <c r="D44" s="882">
        <v>485</v>
      </c>
      <c r="E44" s="882">
        <v>12</v>
      </c>
      <c r="F44" s="816">
        <v>2.47E-2</v>
      </c>
      <c r="G44" s="982"/>
      <c r="H44" s="816">
        <v>4.7300000000000002E-2</v>
      </c>
      <c r="I44" s="816">
        <v>2.63E-2</v>
      </c>
    </row>
    <row r="45" spans="1:9">
      <c r="B45" s="1235"/>
      <c r="C45" s="924" t="s">
        <v>1250</v>
      </c>
      <c r="D45" s="882">
        <v>276</v>
      </c>
      <c r="E45" s="882">
        <v>7</v>
      </c>
      <c r="F45" s="816">
        <v>2.5399999999999999E-2</v>
      </c>
      <c r="G45" s="982"/>
      <c r="H45" s="816">
        <v>3.5200000000000002E-2</v>
      </c>
      <c r="I45" s="816">
        <v>2.06E-2</v>
      </c>
    </row>
    <row r="46" spans="1:9">
      <c r="B46" s="1235"/>
      <c r="C46" s="924" t="s">
        <v>1251</v>
      </c>
      <c r="D46" s="882">
        <v>209</v>
      </c>
      <c r="E46" s="882">
        <v>5</v>
      </c>
      <c r="F46" s="816">
        <v>2.3900000000000001E-2</v>
      </c>
      <c r="G46" s="982"/>
      <c r="H46" s="816">
        <v>6.3299999999999995E-2</v>
      </c>
      <c r="I46" s="816">
        <v>3.5000000000000003E-2</v>
      </c>
    </row>
    <row r="47" spans="1:9">
      <c r="B47" s="1235"/>
      <c r="C47" s="56" t="s">
        <v>1252</v>
      </c>
      <c r="D47" s="882">
        <v>105</v>
      </c>
      <c r="E47" s="882">
        <v>8</v>
      </c>
      <c r="F47" s="816">
        <v>7.6200000000000004E-2</v>
      </c>
      <c r="G47" s="982"/>
      <c r="H47" s="816">
        <v>0.17929999999999999</v>
      </c>
      <c r="I47" s="816">
        <v>0.1074</v>
      </c>
    </row>
    <row r="48" spans="1:9">
      <c r="B48" s="1235"/>
      <c r="C48" s="924" t="s">
        <v>1253</v>
      </c>
      <c r="D48" s="882">
        <v>66</v>
      </c>
      <c r="E48" s="882">
        <v>3</v>
      </c>
      <c r="F48" s="816">
        <v>4.5499999999999999E-2</v>
      </c>
      <c r="G48" s="982"/>
      <c r="H48" s="816">
        <v>0.13400000000000001</v>
      </c>
      <c r="I48" s="816">
        <v>6.3500000000000001E-2</v>
      </c>
    </row>
    <row r="49" spans="2:9">
      <c r="B49" s="1235"/>
      <c r="C49" s="924" t="s">
        <v>1254</v>
      </c>
      <c r="D49" s="882">
        <v>38</v>
      </c>
      <c r="E49" s="882">
        <v>5</v>
      </c>
      <c r="F49" s="816">
        <v>0.13159999999999999</v>
      </c>
      <c r="G49" s="982"/>
      <c r="H49" s="816">
        <v>0.25430000000000003</v>
      </c>
      <c r="I49" s="816">
        <v>0.18720000000000001</v>
      </c>
    </row>
    <row r="50" spans="2:9">
      <c r="B50" s="1235"/>
      <c r="C50" s="924" t="s">
        <v>1255</v>
      </c>
      <c r="D50" s="882">
        <v>1</v>
      </c>
      <c r="E50" s="903">
        <v>0</v>
      </c>
      <c r="F50" s="903">
        <v>0</v>
      </c>
      <c r="G50" s="982"/>
      <c r="H50" s="816">
        <v>0.31740000000000002</v>
      </c>
      <c r="I50" s="816">
        <v>0.6</v>
      </c>
    </row>
    <row r="51" spans="2:9">
      <c r="B51" s="1236"/>
      <c r="C51" s="56" t="s">
        <v>1256</v>
      </c>
      <c r="D51" s="882">
        <v>21</v>
      </c>
      <c r="E51" s="882">
        <v>21</v>
      </c>
      <c r="F51" s="816">
        <v>1</v>
      </c>
      <c r="G51" s="982"/>
      <c r="H51" s="816">
        <v>1</v>
      </c>
      <c r="I51" s="816">
        <v>1</v>
      </c>
    </row>
    <row r="52" spans="2:9">
      <c r="C52" s="18"/>
    </row>
    <row r="53" spans="2:9">
      <c r="C53" s="18"/>
    </row>
    <row r="54" spans="2:9">
      <c r="C54" s="18"/>
    </row>
    <row r="55" spans="2:9">
      <c r="B55" s="297" t="s">
        <v>1225</v>
      </c>
      <c r="C55" s="18"/>
    </row>
    <row r="56" spans="2:9">
      <c r="B56" s="1132" t="s">
        <v>1320</v>
      </c>
      <c r="C56" s="1232" t="s">
        <v>1226</v>
      </c>
      <c r="D56" s="1141" t="s">
        <v>1328</v>
      </c>
      <c r="E56" s="1129"/>
      <c r="F56" s="1132" t="s">
        <v>1322</v>
      </c>
      <c r="G56" s="1230" t="s">
        <v>1231</v>
      </c>
      <c r="H56" s="1232" t="s">
        <v>1324</v>
      </c>
      <c r="I56" s="1232" t="s">
        <v>1325</v>
      </c>
    </row>
    <row r="57" spans="2:9" ht="38.25">
      <c r="B57" s="1145"/>
      <c r="C57" s="1233"/>
      <c r="D57" s="815"/>
      <c r="E57" s="880" t="s">
        <v>1326</v>
      </c>
      <c r="F57" s="1145"/>
      <c r="G57" s="1231"/>
      <c r="H57" s="1233"/>
      <c r="I57" s="1233"/>
    </row>
    <row r="58" spans="2:9">
      <c r="B58" s="46" t="s">
        <v>363</v>
      </c>
      <c r="C58" s="6" t="s">
        <v>364</v>
      </c>
      <c r="D58" s="296" t="s">
        <v>365</v>
      </c>
      <c r="E58" s="296" t="s">
        <v>370</v>
      </c>
      <c r="F58" s="296" t="s">
        <v>371</v>
      </c>
      <c r="G58" s="133" t="s">
        <v>473</v>
      </c>
      <c r="H58" s="135" t="s">
        <v>474</v>
      </c>
      <c r="I58" s="135" t="s">
        <v>541</v>
      </c>
    </row>
    <row r="59" spans="2:9">
      <c r="B59" s="1227" t="s">
        <v>2533</v>
      </c>
      <c r="C59" s="56" t="s">
        <v>1240</v>
      </c>
      <c r="D59" s="881">
        <v>2</v>
      </c>
      <c r="E59" s="881">
        <v>0</v>
      </c>
      <c r="F59" s="816"/>
      <c r="G59" s="982"/>
      <c r="H59" s="816">
        <v>1.1999999999999999E-3</v>
      </c>
      <c r="I59" s="903">
        <v>0</v>
      </c>
    </row>
    <row r="60" spans="2:9">
      <c r="B60" s="1228"/>
      <c r="C60" s="924" t="s">
        <v>1241</v>
      </c>
      <c r="D60" s="903">
        <v>0</v>
      </c>
      <c r="E60" s="903">
        <v>0</v>
      </c>
      <c r="F60" s="903">
        <v>0</v>
      </c>
      <c r="G60" s="982"/>
      <c r="H60" s="903">
        <v>0</v>
      </c>
      <c r="I60" s="903">
        <v>0</v>
      </c>
    </row>
    <row r="61" spans="2:9">
      <c r="B61" s="1228"/>
      <c r="C61" s="924" t="s">
        <v>1242</v>
      </c>
      <c r="D61" s="881">
        <v>2</v>
      </c>
      <c r="E61" s="903">
        <v>0</v>
      </c>
      <c r="F61" s="903">
        <v>0</v>
      </c>
      <c r="G61" s="982"/>
      <c r="H61" s="816">
        <v>1.1999999999999999E-3</v>
      </c>
      <c r="I61" s="903">
        <v>0</v>
      </c>
    </row>
    <row r="62" spans="2:9">
      <c r="B62" s="1228"/>
      <c r="C62" s="56" t="s">
        <v>1243</v>
      </c>
      <c r="D62" s="881">
        <v>67</v>
      </c>
      <c r="E62" s="903">
        <v>0</v>
      </c>
      <c r="F62" s="903">
        <v>0</v>
      </c>
      <c r="G62" s="982"/>
      <c r="H62" s="816">
        <v>2.0999999999999999E-3</v>
      </c>
      <c r="I62" s="903">
        <v>0</v>
      </c>
    </row>
    <row r="63" spans="2:9">
      <c r="B63" s="1228"/>
      <c r="C63" s="56" t="s">
        <v>1244</v>
      </c>
      <c r="D63" s="881">
        <v>307</v>
      </c>
      <c r="E63" s="903">
        <v>0</v>
      </c>
      <c r="F63" s="903">
        <v>0</v>
      </c>
      <c r="G63" s="982"/>
      <c r="H63" s="816">
        <v>3.3999999999999998E-3</v>
      </c>
      <c r="I63" s="816">
        <v>1.4E-3</v>
      </c>
    </row>
    <row r="64" spans="2:9">
      <c r="B64" s="1228"/>
      <c r="C64" s="56" t="s">
        <v>1245</v>
      </c>
      <c r="D64" s="882">
        <v>165</v>
      </c>
      <c r="E64" s="903">
        <v>0</v>
      </c>
      <c r="F64" s="903">
        <v>0</v>
      </c>
      <c r="G64" s="982"/>
      <c r="H64" s="816">
        <v>6.1000000000000004E-3</v>
      </c>
      <c r="I64" s="816">
        <v>1.2999999999999999E-3</v>
      </c>
    </row>
    <row r="65" spans="2:9">
      <c r="B65" s="1228"/>
      <c r="C65" s="56" t="s">
        <v>1246</v>
      </c>
      <c r="D65" s="882">
        <v>462</v>
      </c>
      <c r="E65" s="882">
        <v>3</v>
      </c>
      <c r="F65" s="816">
        <v>6.4999999999999997E-3</v>
      </c>
      <c r="G65" s="982"/>
      <c r="H65" s="816">
        <v>1.4E-2</v>
      </c>
      <c r="I65" s="816">
        <v>5.0000000000000001E-3</v>
      </c>
    </row>
    <row r="66" spans="2:9">
      <c r="B66" s="1228"/>
      <c r="C66" s="924" t="s">
        <v>1247</v>
      </c>
      <c r="D66" s="882">
        <v>346</v>
      </c>
      <c r="E66" s="882">
        <v>1</v>
      </c>
      <c r="F66" s="816">
        <v>2.8999999999999998E-3</v>
      </c>
      <c r="G66" s="982"/>
      <c r="H66" s="816">
        <v>1.18E-2</v>
      </c>
      <c r="I66" s="816">
        <v>3.7000000000000002E-3</v>
      </c>
    </row>
    <row r="67" spans="2:9">
      <c r="B67" s="1228"/>
      <c r="C67" s="924" t="s">
        <v>1248</v>
      </c>
      <c r="D67" s="882">
        <v>116</v>
      </c>
      <c r="E67" s="882">
        <v>2</v>
      </c>
      <c r="F67" s="816">
        <v>1.72E-2</v>
      </c>
      <c r="G67" s="982"/>
      <c r="H67" s="816">
        <v>2.06E-2</v>
      </c>
      <c r="I67" s="816">
        <v>8.5000000000000006E-3</v>
      </c>
    </row>
    <row r="68" spans="2:9">
      <c r="B68" s="1228"/>
      <c r="C68" s="56" t="s">
        <v>1249</v>
      </c>
      <c r="D68" s="882">
        <v>373</v>
      </c>
      <c r="E68" s="882">
        <v>1</v>
      </c>
      <c r="F68" s="816">
        <v>2.7000000000000001E-3</v>
      </c>
      <c r="G68" s="982"/>
      <c r="H68" s="816">
        <v>4.65E-2</v>
      </c>
      <c r="I68" s="816">
        <v>1.35E-2</v>
      </c>
    </row>
    <row r="69" spans="2:9">
      <c r="B69" s="1228"/>
      <c r="C69" s="924" t="s">
        <v>1250</v>
      </c>
      <c r="D69" s="882">
        <v>218</v>
      </c>
      <c r="E69" s="903">
        <v>0</v>
      </c>
      <c r="F69" s="903">
        <v>0</v>
      </c>
      <c r="G69" s="982"/>
      <c r="H69" s="816">
        <v>3.4599999999999999E-2</v>
      </c>
      <c r="I69" s="816">
        <v>1.11E-2</v>
      </c>
    </row>
    <row r="70" spans="2:9">
      <c r="B70" s="1228"/>
      <c r="C70" s="924" t="s">
        <v>1251</v>
      </c>
      <c r="D70" s="882">
        <v>155</v>
      </c>
      <c r="E70" s="882">
        <v>1</v>
      </c>
      <c r="F70" s="816">
        <v>6.4999999999999997E-3</v>
      </c>
      <c r="G70" s="982"/>
      <c r="H70" s="816">
        <v>6.3100000000000003E-2</v>
      </c>
      <c r="I70" s="816">
        <v>1.7299999999999999E-2</v>
      </c>
    </row>
    <row r="71" spans="2:9">
      <c r="B71" s="1228"/>
      <c r="C71" s="56" t="s">
        <v>1252</v>
      </c>
      <c r="D71" s="882">
        <v>47</v>
      </c>
      <c r="E71" s="882">
        <v>6</v>
      </c>
      <c r="F71" s="816">
        <v>0.12770000000000001</v>
      </c>
      <c r="G71" s="982"/>
      <c r="H71" s="816">
        <v>0.1736</v>
      </c>
      <c r="I71" s="816">
        <v>8.6499999999999994E-2</v>
      </c>
    </row>
    <row r="72" spans="2:9">
      <c r="B72" s="1228"/>
      <c r="C72" s="924" t="s">
        <v>1253</v>
      </c>
      <c r="D72" s="882">
        <v>34</v>
      </c>
      <c r="E72" s="882">
        <v>3</v>
      </c>
      <c r="F72" s="816">
        <v>8.8200000000000001E-2</v>
      </c>
      <c r="G72" s="982"/>
      <c r="H72" s="816">
        <v>0.1348</v>
      </c>
      <c r="I72" s="816">
        <v>5.9799999999999999E-2</v>
      </c>
    </row>
    <row r="73" spans="2:9">
      <c r="B73" s="1228"/>
      <c r="C73" s="924" t="s">
        <v>1254</v>
      </c>
      <c r="D73" s="882">
        <v>10</v>
      </c>
      <c r="E73" s="903">
        <v>0</v>
      </c>
      <c r="F73" s="903">
        <v>0</v>
      </c>
      <c r="G73" s="982"/>
      <c r="H73" s="816">
        <v>0.24909999999999999</v>
      </c>
      <c r="I73" s="816">
        <v>0.1212</v>
      </c>
    </row>
    <row r="74" spans="2:9">
      <c r="B74" s="1228"/>
      <c r="C74" s="924" t="s">
        <v>1255</v>
      </c>
      <c r="D74" s="882">
        <v>3</v>
      </c>
      <c r="E74" s="882">
        <v>3</v>
      </c>
      <c r="F74" s="816">
        <v>1</v>
      </c>
      <c r="G74" s="982"/>
      <c r="H74" s="816">
        <v>0.36180000000000001</v>
      </c>
      <c r="I74" s="816">
        <v>0.25</v>
      </c>
    </row>
    <row r="75" spans="2:9">
      <c r="B75" s="1229"/>
      <c r="C75" s="56" t="s">
        <v>1256</v>
      </c>
      <c r="D75" s="882">
        <v>17</v>
      </c>
      <c r="E75" s="882">
        <v>17</v>
      </c>
      <c r="F75" s="816">
        <v>1</v>
      </c>
      <c r="G75" s="982"/>
      <c r="H75" s="816">
        <v>1</v>
      </c>
      <c r="I75" s="816">
        <v>1</v>
      </c>
    </row>
    <row r="76" spans="2:9">
      <c r="C76" s="18"/>
    </row>
    <row r="77" spans="2:9">
      <c r="C77" s="18"/>
    </row>
    <row r="78" spans="2:9">
      <c r="C78" s="18"/>
    </row>
    <row r="79" spans="2:9">
      <c r="B79" s="297" t="s">
        <v>1225</v>
      </c>
      <c r="C79" s="18"/>
    </row>
    <row r="80" spans="2:9">
      <c r="B80" s="1132" t="s">
        <v>1320</v>
      </c>
      <c r="C80" s="1132" t="s">
        <v>1226</v>
      </c>
      <c r="D80" s="1141" t="s">
        <v>1328</v>
      </c>
      <c r="E80" s="1129"/>
      <c r="F80" s="1132" t="s">
        <v>1322</v>
      </c>
      <c r="G80" s="1230" t="s">
        <v>1231</v>
      </c>
      <c r="H80" s="1232" t="s">
        <v>1324</v>
      </c>
      <c r="I80" s="1232" t="s">
        <v>1325</v>
      </c>
    </row>
    <row r="81" spans="2:9" ht="38.25">
      <c r="B81" s="1145"/>
      <c r="C81" s="1145"/>
      <c r="D81" s="815"/>
      <c r="E81" s="880" t="s">
        <v>1326</v>
      </c>
      <c r="F81" s="1145"/>
      <c r="G81" s="1231"/>
      <c r="H81" s="1233"/>
      <c r="I81" s="1233"/>
    </row>
    <row r="82" spans="2:9">
      <c r="B82" s="46" t="s">
        <v>363</v>
      </c>
      <c r="C82" s="46" t="s">
        <v>364</v>
      </c>
      <c r="D82" s="296" t="s">
        <v>365</v>
      </c>
      <c r="E82" s="296" t="s">
        <v>370</v>
      </c>
      <c r="F82" s="296" t="s">
        <v>371</v>
      </c>
      <c r="G82" s="133" t="s">
        <v>473</v>
      </c>
      <c r="H82" s="135" t="s">
        <v>474</v>
      </c>
      <c r="I82" s="135" t="s">
        <v>541</v>
      </c>
    </row>
    <row r="83" spans="2:9">
      <c r="B83" s="1227" t="s">
        <v>2534</v>
      </c>
      <c r="C83" s="56" t="s">
        <v>1240</v>
      </c>
      <c r="D83" s="903">
        <v>0</v>
      </c>
      <c r="E83" s="903">
        <v>0</v>
      </c>
      <c r="F83" s="903">
        <v>0</v>
      </c>
      <c r="G83" s="992"/>
      <c r="H83" s="903">
        <v>0</v>
      </c>
      <c r="I83" s="903">
        <v>0</v>
      </c>
    </row>
    <row r="84" spans="2:9">
      <c r="B84" s="1228"/>
      <c r="C84" s="924" t="s">
        <v>1241</v>
      </c>
      <c r="D84" s="903">
        <v>0</v>
      </c>
      <c r="E84" s="903">
        <v>0</v>
      </c>
      <c r="F84" s="903">
        <v>0</v>
      </c>
      <c r="G84" s="992"/>
      <c r="H84" s="903">
        <v>0</v>
      </c>
      <c r="I84" s="903">
        <v>0</v>
      </c>
    </row>
    <row r="85" spans="2:9">
      <c r="B85" s="1228"/>
      <c r="C85" s="924" t="s">
        <v>1242</v>
      </c>
      <c r="D85" s="903">
        <v>0</v>
      </c>
      <c r="E85" s="903">
        <v>0</v>
      </c>
      <c r="F85" s="903">
        <v>0</v>
      </c>
      <c r="G85" s="992"/>
      <c r="H85" s="903">
        <v>0</v>
      </c>
      <c r="I85" s="903">
        <v>0</v>
      </c>
    </row>
    <row r="86" spans="2:9">
      <c r="B86" s="1228"/>
      <c r="C86" s="56" t="s">
        <v>1243</v>
      </c>
      <c r="D86" s="903">
        <v>0</v>
      </c>
      <c r="E86" s="903">
        <v>0</v>
      </c>
      <c r="F86" s="903">
        <v>0</v>
      </c>
      <c r="G86" s="992"/>
      <c r="H86" s="903">
        <v>0</v>
      </c>
      <c r="I86" s="903">
        <v>0</v>
      </c>
    </row>
    <row r="87" spans="2:9">
      <c r="B87" s="1228"/>
      <c r="C87" s="56" t="s">
        <v>1244</v>
      </c>
      <c r="D87" s="903">
        <v>0</v>
      </c>
      <c r="E87" s="903">
        <v>0</v>
      </c>
      <c r="F87" s="903">
        <v>0</v>
      </c>
      <c r="G87" s="992"/>
      <c r="H87" s="903">
        <v>0</v>
      </c>
      <c r="I87" s="903">
        <v>0</v>
      </c>
    </row>
    <row r="88" spans="2:9">
      <c r="B88" s="1228"/>
      <c r="C88" s="56" t="s">
        <v>1245</v>
      </c>
      <c r="D88" s="882">
        <v>3</v>
      </c>
      <c r="E88" s="903">
        <v>0</v>
      </c>
      <c r="F88" s="903">
        <v>0</v>
      </c>
      <c r="G88" s="992"/>
      <c r="H88" s="816">
        <v>5.4999999999999997E-3</v>
      </c>
      <c r="I88" s="903">
        <v>0</v>
      </c>
    </row>
    <row r="89" spans="2:9">
      <c r="B89" s="1228"/>
      <c r="C89" s="56" t="s">
        <v>1246</v>
      </c>
      <c r="D89" s="882">
        <v>10</v>
      </c>
      <c r="E89" s="882">
        <v>0</v>
      </c>
      <c r="F89" s="903">
        <v>0</v>
      </c>
      <c r="G89" s="992"/>
      <c r="H89" s="816">
        <v>1.2699999999999999E-2</v>
      </c>
      <c r="I89" s="816">
        <v>2.2200000000000001E-2</v>
      </c>
    </row>
    <row r="90" spans="2:9">
      <c r="B90" s="1228"/>
      <c r="C90" s="924" t="s">
        <v>1247</v>
      </c>
      <c r="D90" s="882">
        <v>10</v>
      </c>
      <c r="E90" s="903">
        <v>0</v>
      </c>
      <c r="F90" s="903">
        <v>0</v>
      </c>
      <c r="G90" s="992"/>
      <c r="H90" s="816">
        <v>1.2699999999999999E-2</v>
      </c>
      <c r="I90" s="816">
        <v>3.0300000000000001E-2</v>
      </c>
    </row>
    <row r="91" spans="2:9">
      <c r="B91" s="1228"/>
      <c r="C91" s="924" t="s">
        <v>1248</v>
      </c>
      <c r="D91" s="903">
        <v>0</v>
      </c>
      <c r="E91" s="903">
        <v>0</v>
      </c>
      <c r="F91" s="903">
        <v>0</v>
      </c>
      <c r="G91" s="992"/>
      <c r="H91" s="903">
        <v>0</v>
      </c>
      <c r="I91" s="903">
        <v>0</v>
      </c>
    </row>
    <row r="92" spans="2:9">
      <c r="B92" s="1228"/>
      <c r="C92" s="56" t="s">
        <v>1249</v>
      </c>
      <c r="D92" s="882">
        <v>1</v>
      </c>
      <c r="E92" s="882">
        <v>0</v>
      </c>
      <c r="F92" s="903">
        <v>0</v>
      </c>
      <c r="G92" s="992"/>
      <c r="H92" s="816">
        <v>2.9700000000000001E-2</v>
      </c>
      <c r="I92" s="816">
        <v>0.1111</v>
      </c>
    </row>
    <row r="93" spans="2:9">
      <c r="B93" s="1228"/>
      <c r="C93" s="924" t="s">
        <v>1250</v>
      </c>
      <c r="D93" s="882">
        <v>1</v>
      </c>
      <c r="E93" s="882"/>
      <c r="F93" s="903">
        <v>0</v>
      </c>
      <c r="G93" s="992"/>
      <c r="H93" s="816">
        <v>2.9700000000000001E-2</v>
      </c>
      <c r="I93" s="816">
        <v>0.125</v>
      </c>
    </row>
    <row r="94" spans="2:9">
      <c r="B94" s="1228"/>
      <c r="C94" s="924" t="s">
        <v>1251</v>
      </c>
      <c r="D94" s="903">
        <v>0</v>
      </c>
      <c r="E94" s="903">
        <v>0</v>
      </c>
      <c r="F94" s="903">
        <v>0</v>
      </c>
      <c r="G94" s="992"/>
      <c r="H94" s="903">
        <v>0</v>
      </c>
      <c r="I94" s="903">
        <v>0</v>
      </c>
    </row>
    <row r="95" spans="2:9">
      <c r="B95" s="1228"/>
      <c r="C95" s="56" t="s">
        <v>1252</v>
      </c>
      <c r="D95" s="903">
        <v>0</v>
      </c>
      <c r="E95" s="903">
        <v>0</v>
      </c>
      <c r="F95" s="903">
        <v>0</v>
      </c>
      <c r="G95" s="992"/>
      <c r="H95" s="903">
        <v>0</v>
      </c>
      <c r="I95" s="903">
        <v>0</v>
      </c>
    </row>
    <row r="96" spans="2:9">
      <c r="B96" s="1228"/>
      <c r="C96" s="924" t="s">
        <v>1253</v>
      </c>
      <c r="D96" s="903">
        <v>0</v>
      </c>
      <c r="E96" s="903">
        <v>0</v>
      </c>
      <c r="F96" s="903">
        <v>0</v>
      </c>
      <c r="G96" s="992"/>
      <c r="H96" s="903">
        <v>0</v>
      </c>
      <c r="I96" s="903">
        <v>0</v>
      </c>
    </row>
    <row r="97" spans="2:9">
      <c r="B97" s="1228"/>
      <c r="C97" s="924" t="s">
        <v>1254</v>
      </c>
      <c r="D97" s="903">
        <v>0</v>
      </c>
      <c r="E97" s="903">
        <v>0</v>
      </c>
      <c r="F97" s="903">
        <v>0</v>
      </c>
      <c r="G97" s="992"/>
      <c r="H97" s="903">
        <v>0</v>
      </c>
      <c r="I97" s="903">
        <v>0</v>
      </c>
    </row>
    <row r="98" spans="2:9">
      <c r="B98" s="1228"/>
      <c r="C98" s="924" t="s">
        <v>1255</v>
      </c>
      <c r="D98" s="903">
        <v>0</v>
      </c>
      <c r="E98" s="903">
        <v>0</v>
      </c>
      <c r="F98" s="903">
        <v>0</v>
      </c>
      <c r="G98" s="992"/>
      <c r="H98" s="903">
        <v>0</v>
      </c>
      <c r="I98" s="903">
        <v>0</v>
      </c>
    </row>
    <row r="99" spans="2:9">
      <c r="B99" s="1229"/>
      <c r="C99" s="56" t="s">
        <v>1256</v>
      </c>
      <c r="D99" s="903">
        <v>0</v>
      </c>
      <c r="E99" s="903">
        <v>0</v>
      </c>
      <c r="F99" s="903">
        <v>0</v>
      </c>
      <c r="G99" s="992"/>
      <c r="H99" s="903">
        <v>0</v>
      </c>
      <c r="I99" s="903">
        <v>0</v>
      </c>
    </row>
    <row r="103" spans="2:9">
      <c r="B103" s="297" t="s">
        <v>1225</v>
      </c>
    </row>
    <row r="104" spans="2:9">
      <c r="B104" s="1132" t="s">
        <v>1320</v>
      </c>
      <c r="C104" s="1132" t="s">
        <v>1226</v>
      </c>
      <c r="D104" s="1141" t="s">
        <v>1328</v>
      </c>
      <c r="E104" s="1129"/>
      <c r="F104" s="1132" t="s">
        <v>1322</v>
      </c>
      <c r="G104" s="1230" t="s">
        <v>1231</v>
      </c>
      <c r="H104" s="1232" t="s">
        <v>1324</v>
      </c>
      <c r="I104" s="1232" t="s">
        <v>1325</v>
      </c>
    </row>
    <row r="105" spans="2:9" ht="38.25">
      <c r="B105" s="1145"/>
      <c r="C105" s="1145"/>
      <c r="D105" s="815"/>
      <c r="E105" s="880" t="s">
        <v>1326</v>
      </c>
      <c r="F105" s="1145"/>
      <c r="G105" s="1231"/>
      <c r="H105" s="1233"/>
      <c r="I105" s="1233"/>
    </row>
    <row r="106" spans="2:9">
      <c r="B106" s="46" t="s">
        <v>363</v>
      </c>
      <c r="C106" s="46" t="s">
        <v>364</v>
      </c>
      <c r="D106" s="296" t="s">
        <v>365</v>
      </c>
      <c r="E106" s="296" t="s">
        <v>370</v>
      </c>
      <c r="F106" s="296" t="s">
        <v>371</v>
      </c>
      <c r="G106" s="133" t="s">
        <v>473</v>
      </c>
      <c r="H106" s="135" t="s">
        <v>474</v>
      </c>
      <c r="I106" s="135" t="s">
        <v>541</v>
      </c>
    </row>
    <row r="107" spans="2:9">
      <c r="B107" s="1227" t="s">
        <v>2535</v>
      </c>
      <c r="C107" s="56" t="s">
        <v>1240</v>
      </c>
      <c r="D107" s="903">
        <v>0</v>
      </c>
      <c r="E107" s="903">
        <v>0</v>
      </c>
      <c r="F107" s="903">
        <v>0</v>
      </c>
      <c r="G107" s="992"/>
      <c r="H107" s="903">
        <v>0</v>
      </c>
      <c r="I107" s="903">
        <v>0</v>
      </c>
    </row>
    <row r="108" spans="2:9">
      <c r="B108" s="1228"/>
      <c r="C108" s="924" t="s">
        <v>1241</v>
      </c>
      <c r="D108" s="903">
        <v>0</v>
      </c>
      <c r="E108" s="903">
        <v>0</v>
      </c>
      <c r="F108" s="903">
        <v>0</v>
      </c>
      <c r="G108" s="992"/>
      <c r="H108" s="903">
        <v>0</v>
      </c>
      <c r="I108" s="903">
        <v>0</v>
      </c>
    </row>
    <row r="109" spans="2:9">
      <c r="B109" s="1228"/>
      <c r="C109" s="924" t="s">
        <v>1242</v>
      </c>
      <c r="D109" s="903">
        <v>0</v>
      </c>
      <c r="E109" s="903">
        <v>0</v>
      </c>
      <c r="F109" s="903">
        <v>0</v>
      </c>
      <c r="G109" s="992"/>
      <c r="H109" s="903">
        <v>0</v>
      </c>
      <c r="I109" s="903">
        <v>0</v>
      </c>
    </row>
    <row r="110" spans="2:9">
      <c r="B110" s="1228"/>
      <c r="C110" s="56" t="s">
        <v>1243</v>
      </c>
      <c r="D110" s="881">
        <v>880</v>
      </c>
      <c r="E110" s="903">
        <v>0</v>
      </c>
      <c r="F110" s="903">
        <v>0</v>
      </c>
      <c r="G110" s="992"/>
      <c r="H110" s="816">
        <v>2.0999999999999999E-3</v>
      </c>
      <c r="I110" s="903">
        <v>0</v>
      </c>
    </row>
    <row r="111" spans="2:9">
      <c r="B111" s="1228"/>
      <c r="C111" s="56" t="s">
        <v>1244</v>
      </c>
      <c r="D111" s="881">
        <v>687</v>
      </c>
      <c r="E111" s="903">
        <v>0</v>
      </c>
      <c r="F111" s="903">
        <v>0</v>
      </c>
      <c r="G111" s="992"/>
      <c r="H111" s="816">
        <v>3.5999999999999999E-3</v>
      </c>
      <c r="I111" s="816">
        <v>2.9999999999999997E-4</v>
      </c>
    </row>
    <row r="112" spans="2:9">
      <c r="B112" s="1228"/>
      <c r="C112" s="56" t="s">
        <v>1245</v>
      </c>
      <c r="D112" s="882">
        <v>313</v>
      </c>
      <c r="E112" s="903">
        <v>0</v>
      </c>
      <c r="F112" s="903">
        <v>0</v>
      </c>
      <c r="G112" s="992"/>
      <c r="H112" s="816">
        <v>6.0000000000000001E-3</v>
      </c>
      <c r="I112" s="816">
        <v>5.9999999999999995E-4</v>
      </c>
    </row>
    <row r="113" spans="2:9">
      <c r="B113" s="1228"/>
      <c r="C113" s="56" t="s">
        <v>1246</v>
      </c>
      <c r="D113" s="882">
        <v>533</v>
      </c>
      <c r="E113" s="882">
        <v>1</v>
      </c>
      <c r="F113" s="816">
        <v>1.9E-3</v>
      </c>
      <c r="G113" s="992"/>
      <c r="H113" s="816">
        <v>1.24E-2</v>
      </c>
      <c r="I113" s="816">
        <v>1.4E-3</v>
      </c>
    </row>
    <row r="114" spans="2:9">
      <c r="B114" s="1228"/>
      <c r="C114" s="924" t="s">
        <v>1247</v>
      </c>
      <c r="D114" s="882">
        <v>461</v>
      </c>
      <c r="E114" s="882">
        <v>1</v>
      </c>
      <c r="F114" s="816">
        <v>2.2000000000000001E-3</v>
      </c>
      <c r="G114" s="992"/>
      <c r="H114" s="816">
        <v>1.11E-2</v>
      </c>
      <c r="I114" s="816">
        <v>1.1999999999999999E-3</v>
      </c>
    </row>
    <row r="115" spans="2:9">
      <c r="B115" s="1228"/>
      <c r="C115" s="924" t="s">
        <v>1248</v>
      </c>
      <c r="D115" s="882">
        <v>72</v>
      </c>
      <c r="E115" s="903">
        <v>0</v>
      </c>
      <c r="F115" s="903">
        <v>0</v>
      </c>
      <c r="G115" s="992"/>
      <c r="H115" s="816">
        <v>2.06E-2</v>
      </c>
      <c r="I115" s="816">
        <v>2.3E-3</v>
      </c>
    </row>
    <row r="116" spans="2:9">
      <c r="B116" s="1228"/>
      <c r="C116" s="56" t="s">
        <v>1249</v>
      </c>
      <c r="D116" s="882">
        <v>92</v>
      </c>
      <c r="E116" s="882">
        <v>0</v>
      </c>
      <c r="F116" s="903">
        <v>0</v>
      </c>
      <c r="G116" s="992"/>
      <c r="H116" s="816">
        <v>5.1200000000000002E-2</v>
      </c>
      <c r="I116" s="816">
        <v>2.1700000000000001E-2</v>
      </c>
    </row>
    <row r="117" spans="2:9">
      <c r="B117" s="1228"/>
      <c r="C117" s="924" t="s">
        <v>1250</v>
      </c>
      <c r="D117" s="882">
        <v>56</v>
      </c>
      <c r="E117" s="903">
        <v>0</v>
      </c>
      <c r="F117" s="903">
        <v>0</v>
      </c>
      <c r="G117" s="992"/>
      <c r="H117" s="816">
        <v>3.56E-2</v>
      </c>
      <c r="I117" s="816">
        <v>6.1000000000000004E-3</v>
      </c>
    </row>
    <row r="118" spans="2:9">
      <c r="B118" s="1228"/>
      <c r="C118" s="924" t="s">
        <v>1251</v>
      </c>
      <c r="D118" s="882">
        <v>36</v>
      </c>
      <c r="E118" s="903">
        <v>0</v>
      </c>
      <c r="F118" s="903">
        <v>0</v>
      </c>
      <c r="G118" s="992"/>
      <c r="H118" s="816">
        <v>7.5499999999999998E-2</v>
      </c>
      <c r="I118" s="816">
        <v>4.0300000000000002E-2</v>
      </c>
    </row>
    <row r="119" spans="2:9">
      <c r="B119" s="1228"/>
      <c r="C119" s="56" t="s">
        <v>1252</v>
      </c>
      <c r="D119" s="882">
        <v>84</v>
      </c>
      <c r="E119" s="882">
        <v>4</v>
      </c>
      <c r="F119" s="816">
        <v>4.7600000000000003E-2</v>
      </c>
      <c r="G119" s="992"/>
      <c r="H119" s="816">
        <v>0.22550000000000001</v>
      </c>
      <c r="I119" s="816">
        <v>0.1</v>
      </c>
    </row>
    <row r="120" spans="2:9">
      <c r="B120" s="1228"/>
      <c r="C120" s="924" t="s">
        <v>1253</v>
      </c>
      <c r="D120" s="882">
        <v>47</v>
      </c>
      <c r="E120" s="882">
        <v>2</v>
      </c>
      <c r="F120" s="816">
        <v>4.2599999999999999E-2</v>
      </c>
      <c r="G120" s="992"/>
      <c r="H120" s="816">
        <v>0.14710000000000001</v>
      </c>
      <c r="I120" s="816">
        <v>4.7600000000000003E-2</v>
      </c>
    </row>
    <row r="121" spans="2:9">
      <c r="B121" s="1228"/>
      <c r="C121" s="924" t="s">
        <v>1254</v>
      </c>
      <c r="D121" s="882">
        <v>15</v>
      </c>
      <c r="E121" s="903">
        <v>0</v>
      </c>
      <c r="F121" s="903">
        <v>0</v>
      </c>
      <c r="G121" s="992"/>
      <c r="H121" s="816">
        <v>0.25869999999999999</v>
      </c>
      <c r="I121" s="816">
        <v>6.4500000000000002E-2</v>
      </c>
    </row>
    <row r="122" spans="2:9">
      <c r="B122" s="1228"/>
      <c r="C122" s="924" t="s">
        <v>1255</v>
      </c>
      <c r="D122" s="882">
        <v>22</v>
      </c>
      <c r="E122" s="882">
        <v>2</v>
      </c>
      <c r="F122" s="816">
        <v>9.0899999999999995E-2</v>
      </c>
      <c r="G122" s="992"/>
      <c r="H122" s="816">
        <v>0.37030000000000002</v>
      </c>
      <c r="I122" s="816">
        <v>0.2132</v>
      </c>
    </row>
    <row r="123" spans="2:9">
      <c r="B123" s="1229"/>
      <c r="C123" s="56" t="s">
        <v>1256</v>
      </c>
      <c r="D123" s="882">
        <v>14</v>
      </c>
      <c r="E123" s="882">
        <v>14</v>
      </c>
      <c r="F123" s="816">
        <v>1</v>
      </c>
      <c r="G123" s="992"/>
      <c r="H123" s="816">
        <v>1</v>
      </c>
      <c r="I123" s="816">
        <v>1</v>
      </c>
    </row>
    <row r="127" spans="2:9">
      <c r="B127" s="297" t="s">
        <v>1225</v>
      </c>
    </row>
    <row r="128" spans="2:9">
      <c r="B128" s="1132" t="s">
        <v>1320</v>
      </c>
      <c r="C128" s="1132" t="s">
        <v>1226</v>
      </c>
      <c r="D128" s="1141" t="s">
        <v>1328</v>
      </c>
      <c r="E128" s="1129"/>
      <c r="F128" s="1132" t="s">
        <v>1322</v>
      </c>
      <c r="G128" s="1230" t="s">
        <v>1231</v>
      </c>
      <c r="H128" s="1232" t="s">
        <v>1324</v>
      </c>
      <c r="I128" s="1232" t="s">
        <v>1325</v>
      </c>
    </row>
    <row r="129" spans="2:9" ht="38.25">
      <c r="B129" s="1145"/>
      <c r="C129" s="1145"/>
      <c r="D129" s="815"/>
      <c r="E129" s="880" t="s">
        <v>1326</v>
      </c>
      <c r="F129" s="1145"/>
      <c r="G129" s="1231"/>
      <c r="H129" s="1233"/>
      <c r="I129" s="1233"/>
    </row>
    <row r="130" spans="2:9">
      <c r="B130" s="46" t="s">
        <v>363</v>
      </c>
      <c r="C130" s="46" t="s">
        <v>364</v>
      </c>
      <c r="D130" s="296" t="s">
        <v>365</v>
      </c>
      <c r="E130" s="296" t="s">
        <v>370</v>
      </c>
      <c r="F130" s="296" t="s">
        <v>371</v>
      </c>
      <c r="G130" s="133" t="s">
        <v>473</v>
      </c>
      <c r="H130" s="135" t="s">
        <v>474</v>
      </c>
      <c r="I130" s="135" t="s">
        <v>541</v>
      </c>
    </row>
    <row r="131" spans="2:9">
      <c r="B131" s="1227" t="s">
        <v>2536</v>
      </c>
      <c r="C131" s="56" t="s">
        <v>1240</v>
      </c>
      <c r="D131" s="903">
        <v>0</v>
      </c>
      <c r="E131" s="903">
        <v>0</v>
      </c>
      <c r="F131" s="903">
        <v>0</v>
      </c>
      <c r="G131" s="992"/>
      <c r="H131" s="903">
        <v>0</v>
      </c>
      <c r="I131" s="903">
        <v>0</v>
      </c>
    </row>
    <row r="132" spans="2:9">
      <c r="B132" s="1228"/>
      <c r="C132" s="924" t="s">
        <v>1241</v>
      </c>
      <c r="D132" s="903">
        <v>0</v>
      </c>
      <c r="E132" s="903">
        <v>0</v>
      </c>
      <c r="F132" s="903">
        <v>0</v>
      </c>
      <c r="G132" s="992"/>
      <c r="H132" s="903">
        <v>0</v>
      </c>
      <c r="I132" s="903">
        <v>0</v>
      </c>
    </row>
    <row r="133" spans="2:9">
      <c r="B133" s="1228"/>
      <c r="C133" s="924" t="s">
        <v>1242</v>
      </c>
      <c r="D133" s="903">
        <v>0</v>
      </c>
      <c r="E133" s="903">
        <v>0</v>
      </c>
      <c r="F133" s="903">
        <v>0</v>
      </c>
      <c r="G133" s="992"/>
      <c r="H133" s="903">
        <v>0</v>
      </c>
      <c r="I133" s="903">
        <v>0</v>
      </c>
    </row>
    <row r="134" spans="2:9">
      <c r="B134" s="1228"/>
      <c r="C134" s="56" t="s">
        <v>1243</v>
      </c>
      <c r="D134" s="881">
        <v>17277</v>
      </c>
      <c r="E134" s="881">
        <v>1</v>
      </c>
      <c r="F134" s="816">
        <v>1E-4</v>
      </c>
      <c r="G134" s="992"/>
      <c r="H134" s="816">
        <v>2.0999999999999999E-3</v>
      </c>
      <c r="I134" s="903">
        <v>0</v>
      </c>
    </row>
    <row r="135" spans="2:9">
      <c r="B135" s="1228"/>
      <c r="C135" s="56" t="s">
        <v>1244</v>
      </c>
      <c r="D135" s="881">
        <v>14439</v>
      </c>
      <c r="E135" s="881">
        <v>4</v>
      </c>
      <c r="F135" s="816">
        <v>2.9999999999999997E-4</v>
      </c>
      <c r="G135" s="992"/>
      <c r="H135" s="816">
        <v>3.5999999999999999E-3</v>
      </c>
      <c r="I135" s="816">
        <v>2.9999999999999997E-4</v>
      </c>
    </row>
    <row r="136" spans="2:9">
      <c r="B136" s="1228"/>
      <c r="C136" s="56" t="s">
        <v>1245</v>
      </c>
      <c r="D136" s="882">
        <v>8988</v>
      </c>
      <c r="E136" s="882">
        <v>4</v>
      </c>
      <c r="F136" s="816">
        <v>5.0000000000000001E-4</v>
      </c>
      <c r="G136" s="992"/>
      <c r="H136" s="816">
        <v>6.1999999999999998E-3</v>
      </c>
      <c r="I136" s="816">
        <v>2.9999999999999997E-4</v>
      </c>
    </row>
    <row r="137" spans="2:9">
      <c r="B137" s="1228"/>
      <c r="C137" s="56" t="s">
        <v>1246</v>
      </c>
      <c r="D137" s="882">
        <v>15854</v>
      </c>
      <c r="E137" s="882">
        <v>7</v>
      </c>
      <c r="F137" s="816">
        <v>4.0000000000000002E-4</v>
      </c>
      <c r="G137" s="992"/>
      <c r="H137" s="816">
        <v>1.17E-2</v>
      </c>
      <c r="I137" s="816">
        <v>8.0000000000000004E-4</v>
      </c>
    </row>
    <row r="138" spans="2:9">
      <c r="B138" s="1228"/>
      <c r="C138" s="924" t="s">
        <v>1247</v>
      </c>
      <c r="D138" s="882">
        <v>14428</v>
      </c>
      <c r="E138" s="882">
        <v>4</v>
      </c>
      <c r="F138" s="816">
        <v>2.9999999999999997E-4</v>
      </c>
      <c r="G138" s="992"/>
      <c r="H138" s="816">
        <v>1.09E-2</v>
      </c>
      <c r="I138" s="816">
        <v>5.9999999999999995E-4</v>
      </c>
    </row>
    <row r="139" spans="2:9">
      <c r="B139" s="1228"/>
      <c r="C139" s="924" t="s">
        <v>1248</v>
      </c>
      <c r="D139" s="882">
        <v>1426</v>
      </c>
      <c r="E139" s="882">
        <v>3</v>
      </c>
      <c r="F139" s="816">
        <v>2.0999999999999999E-3</v>
      </c>
      <c r="G139" s="992"/>
      <c r="H139" s="816">
        <v>2.0299999999999999E-2</v>
      </c>
      <c r="I139" s="816">
        <v>3.3E-3</v>
      </c>
    </row>
    <row r="140" spans="2:9">
      <c r="B140" s="1228"/>
      <c r="C140" s="56" t="s">
        <v>1249</v>
      </c>
      <c r="D140" s="882">
        <v>1239</v>
      </c>
      <c r="E140" s="882">
        <v>9</v>
      </c>
      <c r="F140" s="816">
        <v>7.3000000000000001E-3</v>
      </c>
      <c r="G140" s="992"/>
      <c r="H140" s="816">
        <v>4.9000000000000002E-2</v>
      </c>
      <c r="I140" s="816">
        <v>1.0999999999999999E-2</v>
      </c>
    </row>
    <row r="141" spans="2:9">
      <c r="B141" s="1228"/>
      <c r="C141" s="924" t="s">
        <v>1250</v>
      </c>
      <c r="D141" s="882">
        <v>724</v>
      </c>
      <c r="E141" s="882">
        <v>3</v>
      </c>
      <c r="F141" s="816">
        <v>4.1000000000000003E-3</v>
      </c>
      <c r="G141" s="992"/>
      <c r="H141" s="816">
        <v>3.3500000000000002E-2</v>
      </c>
      <c r="I141" s="816">
        <v>7.7000000000000002E-3</v>
      </c>
    </row>
    <row r="142" spans="2:9">
      <c r="B142" s="1228"/>
      <c r="C142" s="924" t="s">
        <v>1251</v>
      </c>
      <c r="D142" s="882">
        <v>515</v>
      </c>
      <c r="E142" s="882">
        <v>6</v>
      </c>
      <c r="F142" s="816">
        <v>1.17E-2</v>
      </c>
      <c r="G142" s="992"/>
      <c r="H142" s="816">
        <v>7.0800000000000002E-2</v>
      </c>
      <c r="I142" s="816">
        <v>1.6199999999999999E-2</v>
      </c>
    </row>
    <row r="143" spans="2:9">
      <c r="B143" s="1228"/>
      <c r="C143" s="56" t="s">
        <v>1252</v>
      </c>
      <c r="D143" s="882">
        <v>615</v>
      </c>
      <c r="E143" s="882">
        <v>40</v>
      </c>
      <c r="F143" s="816">
        <v>6.5000000000000002E-2</v>
      </c>
      <c r="G143" s="992"/>
      <c r="H143" s="816">
        <v>0.23219999999999999</v>
      </c>
      <c r="I143" s="816">
        <v>7.8600000000000003E-2</v>
      </c>
    </row>
    <row r="144" spans="2:9">
      <c r="B144" s="1228"/>
      <c r="C144" s="924" t="s">
        <v>1253</v>
      </c>
      <c r="D144" s="882">
        <v>299</v>
      </c>
      <c r="E144" s="882">
        <v>6</v>
      </c>
      <c r="F144" s="816">
        <v>2.01E-2</v>
      </c>
      <c r="G144" s="992"/>
      <c r="H144" s="816">
        <v>0.14149999999999999</v>
      </c>
      <c r="I144" s="816">
        <v>3.7600000000000001E-2</v>
      </c>
    </row>
    <row r="145" spans="2:9">
      <c r="B145" s="1228"/>
      <c r="C145" s="924" t="s">
        <v>1254</v>
      </c>
      <c r="D145" s="882">
        <v>138</v>
      </c>
      <c r="E145" s="882">
        <v>5</v>
      </c>
      <c r="F145" s="816">
        <v>3.6200000000000003E-2</v>
      </c>
      <c r="G145" s="992"/>
      <c r="H145" s="816">
        <v>0.2447</v>
      </c>
      <c r="I145" s="816">
        <v>5.4699999999999999E-2</v>
      </c>
    </row>
    <row r="146" spans="2:9">
      <c r="B146" s="1228"/>
      <c r="C146" s="924" t="s">
        <v>1255</v>
      </c>
      <c r="D146" s="882">
        <v>178</v>
      </c>
      <c r="E146" s="882">
        <v>29</v>
      </c>
      <c r="F146" s="816">
        <v>0.16289999999999999</v>
      </c>
      <c r="G146" s="992"/>
      <c r="H146" s="816">
        <v>0.37469999999999998</v>
      </c>
      <c r="I146" s="816">
        <v>0.16569999999999999</v>
      </c>
    </row>
    <row r="147" spans="2:9">
      <c r="B147" s="1229"/>
      <c r="C147" s="56" t="s">
        <v>1256</v>
      </c>
      <c r="D147" s="882">
        <v>86</v>
      </c>
      <c r="E147" s="882">
        <v>86</v>
      </c>
      <c r="F147" s="816">
        <v>1</v>
      </c>
      <c r="G147" s="992"/>
      <c r="H147" s="816">
        <v>1</v>
      </c>
      <c r="I147" s="816">
        <v>1</v>
      </c>
    </row>
    <row r="151" spans="2:9">
      <c r="B151" s="297" t="s">
        <v>1225</v>
      </c>
    </row>
    <row r="152" spans="2:9">
      <c r="B152" s="1132" t="s">
        <v>1320</v>
      </c>
      <c r="C152" s="1132" t="s">
        <v>1226</v>
      </c>
      <c r="D152" s="1141" t="s">
        <v>1328</v>
      </c>
      <c r="E152" s="1129"/>
      <c r="F152" s="1132" t="s">
        <v>1322</v>
      </c>
      <c r="G152" s="1230" t="s">
        <v>1231</v>
      </c>
      <c r="H152" s="1232" t="s">
        <v>1324</v>
      </c>
      <c r="I152" s="1232" t="s">
        <v>1325</v>
      </c>
    </row>
    <row r="153" spans="2:9" ht="38.25">
      <c r="B153" s="1145"/>
      <c r="C153" s="1145"/>
      <c r="D153" s="815"/>
      <c r="E153" s="880" t="s">
        <v>1326</v>
      </c>
      <c r="F153" s="1145"/>
      <c r="G153" s="1231"/>
      <c r="H153" s="1233"/>
      <c r="I153" s="1233"/>
    </row>
    <row r="154" spans="2:9">
      <c r="B154" s="46" t="s">
        <v>363</v>
      </c>
      <c r="C154" s="46" t="s">
        <v>364</v>
      </c>
      <c r="D154" s="296" t="s">
        <v>365</v>
      </c>
      <c r="E154" s="296" t="s">
        <v>370</v>
      </c>
      <c r="F154" s="296" t="s">
        <v>371</v>
      </c>
      <c r="G154" s="133" t="s">
        <v>473</v>
      </c>
      <c r="H154" s="135" t="s">
        <v>474</v>
      </c>
      <c r="I154" s="135" t="s">
        <v>541</v>
      </c>
    </row>
    <row r="155" spans="2:9">
      <c r="B155" s="1227" t="s">
        <v>2537</v>
      </c>
      <c r="C155" s="56" t="s">
        <v>1240</v>
      </c>
      <c r="D155" s="903">
        <v>0</v>
      </c>
      <c r="E155" s="903">
        <v>0</v>
      </c>
      <c r="F155" s="903">
        <v>0</v>
      </c>
      <c r="G155" s="982"/>
      <c r="H155" s="903">
        <v>0</v>
      </c>
      <c r="I155" s="903">
        <v>0</v>
      </c>
    </row>
    <row r="156" spans="2:9">
      <c r="B156" s="1228"/>
      <c r="C156" s="924" t="s">
        <v>1241</v>
      </c>
      <c r="D156" s="903">
        <v>0</v>
      </c>
      <c r="E156" s="903">
        <v>0</v>
      </c>
      <c r="F156" s="903">
        <v>0</v>
      </c>
      <c r="G156" s="982"/>
      <c r="H156" s="903">
        <v>0</v>
      </c>
      <c r="I156" s="903">
        <v>0</v>
      </c>
    </row>
    <row r="157" spans="2:9">
      <c r="B157" s="1228"/>
      <c r="C157" s="924" t="s">
        <v>1242</v>
      </c>
      <c r="D157" s="903">
        <v>0</v>
      </c>
      <c r="E157" s="903">
        <v>0</v>
      </c>
      <c r="F157" s="903">
        <v>0</v>
      </c>
      <c r="G157" s="982"/>
      <c r="H157" s="903">
        <v>0</v>
      </c>
      <c r="I157" s="903">
        <v>0</v>
      </c>
    </row>
    <row r="158" spans="2:9">
      <c r="B158" s="1228"/>
      <c r="C158" s="56" t="s">
        <v>1243</v>
      </c>
      <c r="D158" s="881">
        <v>150</v>
      </c>
      <c r="E158" s="903">
        <v>0</v>
      </c>
      <c r="F158" s="903">
        <v>0</v>
      </c>
      <c r="G158" s="982"/>
      <c r="H158" s="816">
        <v>2.0999999999999999E-3</v>
      </c>
      <c r="I158" s="903">
        <v>0</v>
      </c>
    </row>
    <row r="159" spans="2:9">
      <c r="B159" s="1228"/>
      <c r="C159" s="56" t="s">
        <v>1244</v>
      </c>
      <c r="D159" s="881">
        <v>222</v>
      </c>
      <c r="E159" s="881">
        <v>1</v>
      </c>
      <c r="F159" s="816">
        <v>4.4999999999999997E-3</v>
      </c>
      <c r="G159" s="982"/>
      <c r="H159" s="816">
        <v>3.8E-3</v>
      </c>
      <c r="I159" s="816">
        <v>8.9999999999999998E-4</v>
      </c>
    </row>
    <row r="160" spans="2:9">
      <c r="B160" s="1228"/>
      <c r="C160" s="56" t="s">
        <v>1245</v>
      </c>
      <c r="D160" s="882">
        <v>143</v>
      </c>
      <c r="E160" s="903">
        <v>0</v>
      </c>
      <c r="F160" s="903">
        <v>0</v>
      </c>
      <c r="G160" s="982"/>
      <c r="H160" s="816">
        <v>6.0000000000000001E-3</v>
      </c>
      <c r="I160" s="903">
        <v>0</v>
      </c>
    </row>
    <row r="161" spans="2:9">
      <c r="B161" s="1228"/>
      <c r="C161" s="56" t="s">
        <v>1246</v>
      </c>
      <c r="D161" s="882">
        <v>213</v>
      </c>
      <c r="E161" s="882">
        <v>1</v>
      </c>
      <c r="F161" s="816">
        <v>4.7000000000000002E-3</v>
      </c>
      <c r="G161" s="982"/>
      <c r="H161" s="816">
        <v>1.29E-2</v>
      </c>
      <c r="I161" s="816">
        <v>2.3E-3</v>
      </c>
    </row>
    <row r="162" spans="2:9">
      <c r="B162" s="1228"/>
      <c r="C162" s="924" t="s">
        <v>1247</v>
      </c>
      <c r="D162" s="882">
        <v>182</v>
      </c>
      <c r="E162" s="882">
        <v>1</v>
      </c>
      <c r="F162" s="816">
        <v>5.4999999999999997E-3</v>
      </c>
      <c r="G162" s="982"/>
      <c r="H162" s="816">
        <v>1.1599999999999999E-2</v>
      </c>
      <c r="I162" s="816">
        <v>8.9999999999999998E-4</v>
      </c>
    </row>
    <row r="163" spans="2:9">
      <c r="B163" s="1228"/>
      <c r="C163" s="924" t="s">
        <v>1248</v>
      </c>
      <c r="D163" s="882">
        <v>31</v>
      </c>
      <c r="E163" s="903">
        <v>0</v>
      </c>
      <c r="F163" s="903">
        <v>0</v>
      </c>
      <c r="G163" s="982"/>
      <c r="H163" s="816">
        <v>2.0500000000000001E-2</v>
      </c>
      <c r="I163" s="816">
        <v>1.01E-2</v>
      </c>
    </row>
    <row r="164" spans="2:9">
      <c r="B164" s="1228"/>
      <c r="C164" s="56" t="s">
        <v>1249</v>
      </c>
      <c r="D164" s="882">
        <v>52</v>
      </c>
      <c r="E164" s="882">
        <v>0</v>
      </c>
      <c r="F164" s="903">
        <v>0</v>
      </c>
      <c r="G164" s="982"/>
      <c r="H164" s="816">
        <v>4.65E-2</v>
      </c>
      <c r="I164" s="816">
        <v>2.1600000000000001E-2</v>
      </c>
    </row>
    <row r="165" spans="2:9">
      <c r="B165" s="1228"/>
      <c r="C165" s="924" t="s">
        <v>1250</v>
      </c>
      <c r="D165" s="882">
        <v>39</v>
      </c>
      <c r="E165" s="903">
        <v>0</v>
      </c>
      <c r="F165" s="903">
        <v>0</v>
      </c>
      <c r="G165" s="982"/>
      <c r="H165" s="816">
        <v>3.6299999999999999E-2</v>
      </c>
      <c r="I165" s="816"/>
    </row>
    <row r="166" spans="2:9">
      <c r="B166" s="1228"/>
      <c r="C166" s="924" t="s">
        <v>1251</v>
      </c>
      <c r="D166" s="882">
        <v>13</v>
      </c>
      <c r="E166" s="903">
        <v>0</v>
      </c>
      <c r="F166" s="903">
        <v>0</v>
      </c>
      <c r="G166" s="982"/>
      <c r="H166" s="816">
        <v>7.6999999999999999E-2</v>
      </c>
      <c r="I166" s="816">
        <v>5.2999999999999999E-2</v>
      </c>
    </row>
    <row r="167" spans="2:9">
      <c r="B167" s="1228"/>
      <c r="C167" s="56" t="s">
        <v>1252</v>
      </c>
      <c r="D167" s="882">
        <v>50</v>
      </c>
      <c r="E167" s="882">
        <v>4</v>
      </c>
      <c r="F167" s="816">
        <v>0.08</v>
      </c>
      <c r="G167" s="982"/>
      <c r="H167" s="816">
        <v>0.23330000000000001</v>
      </c>
      <c r="I167" s="816">
        <v>9.5899999999999999E-2</v>
      </c>
    </row>
    <row r="168" spans="2:9">
      <c r="B168" s="1228"/>
      <c r="C168" s="924" t="s">
        <v>1253</v>
      </c>
      <c r="D168" s="882">
        <v>25</v>
      </c>
      <c r="E168" s="903">
        <v>0</v>
      </c>
      <c r="F168" s="903">
        <v>0</v>
      </c>
      <c r="G168" s="982"/>
      <c r="H168" s="816">
        <v>0.13689999999999999</v>
      </c>
      <c r="I168" s="816">
        <v>3.0800000000000001E-2</v>
      </c>
    </row>
    <row r="169" spans="2:9">
      <c r="B169" s="1228"/>
      <c r="C169" s="924" t="s">
        <v>1254</v>
      </c>
      <c r="D169" s="882">
        <v>9</v>
      </c>
      <c r="E169" s="882">
        <v>1</v>
      </c>
      <c r="F169" s="816">
        <v>0.1111</v>
      </c>
      <c r="G169" s="982"/>
      <c r="H169" s="816">
        <v>0.251</v>
      </c>
      <c r="I169" s="816">
        <v>9.4299999999999995E-2</v>
      </c>
    </row>
    <row r="170" spans="2:9">
      <c r="B170" s="1228"/>
      <c r="C170" s="924" t="s">
        <v>1255</v>
      </c>
      <c r="D170" s="882">
        <v>16</v>
      </c>
      <c r="E170" s="882">
        <v>3</v>
      </c>
      <c r="F170" s="816">
        <v>0.1875</v>
      </c>
      <c r="G170" s="982"/>
      <c r="H170" s="816">
        <v>0.37390000000000001</v>
      </c>
      <c r="I170" s="816">
        <v>0.19320000000000001</v>
      </c>
    </row>
    <row r="171" spans="2:9">
      <c r="B171" s="1229"/>
      <c r="C171" s="56" t="s">
        <v>1256</v>
      </c>
      <c r="D171" s="882">
        <v>14</v>
      </c>
      <c r="E171" s="882">
        <v>14</v>
      </c>
      <c r="F171" s="816">
        <v>1</v>
      </c>
      <c r="G171" s="982"/>
      <c r="H171" s="816">
        <v>1</v>
      </c>
      <c r="I171" s="816">
        <v>1</v>
      </c>
    </row>
    <row r="175" spans="2:9">
      <c r="B175" s="297" t="s">
        <v>1225</v>
      </c>
    </row>
    <row r="176" spans="2:9">
      <c r="B176" s="1132" t="s">
        <v>1320</v>
      </c>
      <c r="C176" s="1132" t="s">
        <v>1226</v>
      </c>
      <c r="D176" s="1141" t="s">
        <v>1328</v>
      </c>
      <c r="E176" s="1129"/>
      <c r="F176" s="1132" t="s">
        <v>1322</v>
      </c>
      <c r="G176" s="1230" t="s">
        <v>1231</v>
      </c>
      <c r="H176" s="1232" t="s">
        <v>1324</v>
      </c>
      <c r="I176" s="1232" t="s">
        <v>1325</v>
      </c>
    </row>
    <row r="177" spans="2:9" ht="38.25">
      <c r="B177" s="1145"/>
      <c r="C177" s="1145"/>
      <c r="D177" s="815"/>
      <c r="E177" s="880" t="s">
        <v>1326</v>
      </c>
      <c r="F177" s="1145"/>
      <c r="G177" s="1231"/>
      <c r="H177" s="1233"/>
      <c r="I177" s="1233"/>
    </row>
    <row r="178" spans="2:9">
      <c r="B178" s="46" t="s">
        <v>363</v>
      </c>
      <c r="C178" s="46" t="s">
        <v>364</v>
      </c>
      <c r="D178" s="296" t="s">
        <v>365</v>
      </c>
      <c r="E178" s="296" t="s">
        <v>370</v>
      </c>
      <c r="F178" s="296" t="s">
        <v>371</v>
      </c>
      <c r="G178" s="133" t="s">
        <v>473</v>
      </c>
      <c r="H178" s="135" t="s">
        <v>474</v>
      </c>
      <c r="I178" s="135" t="s">
        <v>541</v>
      </c>
    </row>
    <row r="179" spans="2:9">
      <c r="B179" s="1227" t="s">
        <v>2538</v>
      </c>
      <c r="C179" s="56" t="s">
        <v>1240</v>
      </c>
      <c r="D179" s="903">
        <v>0</v>
      </c>
      <c r="E179" s="903">
        <v>0</v>
      </c>
      <c r="F179" s="903">
        <v>0</v>
      </c>
      <c r="G179" s="992"/>
      <c r="H179" s="903">
        <v>0</v>
      </c>
      <c r="I179" s="903">
        <v>0</v>
      </c>
    </row>
    <row r="180" spans="2:9">
      <c r="B180" s="1228"/>
      <c r="C180" s="924" t="s">
        <v>1241</v>
      </c>
      <c r="D180" s="903">
        <v>0</v>
      </c>
      <c r="E180" s="903">
        <v>0</v>
      </c>
      <c r="F180" s="903">
        <v>0</v>
      </c>
      <c r="G180" s="992"/>
      <c r="H180" s="903">
        <v>0</v>
      </c>
      <c r="I180" s="903">
        <v>0</v>
      </c>
    </row>
    <row r="181" spans="2:9">
      <c r="B181" s="1228"/>
      <c r="C181" s="924" t="s">
        <v>1242</v>
      </c>
      <c r="D181" s="903">
        <v>0</v>
      </c>
      <c r="E181" s="903">
        <v>0</v>
      </c>
      <c r="F181" s="903">
        <v>0</v>
      </c>
      <c r="G181" s="992"/>
      <c r="H181" s="903">
        <v>0</v>
      </c>
      <c r="I181" s="903">
        <v>0</v>
      </c>
    </row>
    <row r="182" spans="2:9">
      <c r="B182" s="1228"/>
      <c r="C182" s="56" t="s">
        <v>1243</v>
      </c>
      <c r="D182" s="881">
        <v>2290</v>
      </c>
      <c r="E182" s="903">
        <v>0</v>
      </c>
      <c r="F182" s="903">
        <v>0</v>
      </c>
      <c r="G182" s="992"/>
      <c r="H182" s="816">
        <v>2.0999999999999999E-3</v>
      </c>
      <c r="I182" s="816">
        <v>1E-4</v>
      </c>
    </row>
    <row r="183" spans="2:9">
      <c r="B183" s="1228"/>
      <c r="C183" s="56" t="s">
        <v>1244</v>
      </c>
      <c r="D183" s="881">
        <v>2091</v>
      </c>
      <c r="E183" s="881">
        <v>1</v>
      </c>
      <c r="F183" s="816">
        <v>5.0000000000000001E-4</v>
      </c>
      <c r="G183" s="992"/>
      <c r="H183" s="816">
        <v>3.8999999999999998E-3</v>
      </c>
      <c r="I183" s="816">
        <v>5.0000000000000001E-4</v>
      </c>
    </row>
    <row r="184" spans="2:9">
      <c r="B184" s="1228"/>
      <c r="C184" s="56" t="s">
        <v>1245</v>
      </c>
      <c r="D184" s="882">
        <v>2318</v>
      </c>
      <c r="E184" s="882">
        <v>4</v>
      </c>
      <c r="F184" s="816">
        <v>1.6999999999999999E-3</v>
      </c>
      <c r="G184" s="992"/>
      <c r="H184" s="816">
        <v>6.1000000000000004E-3</v>
      </c>
      <c r="I184" s="816">
        <v>4.0000000000000002E-4</v>
      </c>
    </row>
    <row r="185" spans="2:9">
      <c r="B185" s="1228"/>
      <c r="C185" s="56" t="s">
        <v>1246</v>
      </c>
      <c r="D185" s="882">
        <v>2875</v>
      </c>
      <c r="E185" s="882">
        <v>6</v>
      </c>
      <c r="F185" s="816">
        <v>2.0999999999999999E-3</v>
      </c>
      <c r="G185" s="992"/>
      <c r="H185" s="816">
        <v>1.2500000000000001E-2</v>
      </c>
      <c r="I185" s="816">
        <v>1.9E-3</v>
      </c>
    </row>
    <row r="186" spans="2:9">
      <c r="B186" s="1228"/>
      <c r="C186" s="924" t="s">
        <v>1247</v>
      </c>
      <c r="D186" s="882">
        <v>2446</v>
      </c>
      <c r="E186" s="882">
        <v>4</v>
      </c>
      <c r="F186" s="816">
        <v>1.6000000000000001E-3</v>
      </c>
      <c r="G186" s="992"/>
      <c r="H186" s="816">
        <v>1.0999999999999999E-2</v>
      </c>
      <c r="I186" s="816">
        <v>1.1999999999999999E-3</v>
      </c>
    </row>
    <row r="187" spans="2:9">
      <c r="B187" s="1228"/>
      <c r="C187" s="924" t="s">
        <v>1248</v>
      </c>
      <c r="D187" s="882">
        <v>429</v>
      </c>
      <c r="E187" s="882">
        <v>2</v>
      </c>
      <c r="F187" s="816">
        <v>4.7000000000000002E-3</v>
      </c>
      <c r="G187" s="992"/>
      <c r="H187" s="816">
        <v>2.07E-2</v>
      </c>
      <c r="I187" s="816">
        <v>5.5999999999999999E-3</v>
      </c>
    </row>
    <row r="188" spans="2:9">
      <c r="B188" s="1228"/>
      <c r="C188" s="56" t="s">
        <v>1249</v>
      </c>
      <c r="D188" s="882">
        <v>626</v>
      </c>
      <c r="E188" s="882">
        <v>4</v>
      </c>
      <c r="F188" s="816">
        <v>6.4000000000000003E-3</v>
      </c>
      <c r="G188" s="992"/>
      <c r="H188" s="816">
        <v>4.6699999999999998E-2</v>
      </c>
      <c r="I188" s="816">
        <v>1.5599999999999999E-2</v>
      </c>
    </row>
    <row r="189" spans="2:9">
      <c r="B189" s="1228"/>
      <c r="C189" s="924" t="s">
        <v>1250</v>
      </c>
      <c r="D189" s="882">
        <v>411</v>
      </c>
      <c r="E189" s="882">
        <v>2</v>
      </c>
      <c r="F189" s="816">
        <v>4.8999999999999998E-3</v>
      </c>
      <c r="G189" s="992"/>
      <c r="H189" s="816">
        <v>3.4599999999999999E-2</v>
      </c>
      <c r="I189" s="816">
        <v>1.0200000000000001E-2</v>
      </c>
    </row>
    <row r="190" spans="2:9">
      <c r="B190" s="1228"/>
      <c r="C190" s="924" t="s">
        <v>1251</v>
      </c>
      <c r="D190" s="882">
        <v>215</v>
      </c>
      <c r="E190" s="882">
        <v>2</v>
      </c>
      <c r="F190" s="816">
        <v>9.2999999999999992E-3</v>
      </c>
      <c r="G190" s="992"/>
      <c r="H190" s="816">
        <v>6.9900000000000004E-2</v>
      </c>
      <c r="I190" s="816">
        <v>2.64E-2</v>
      </c>
    </row>
    <row r="191" spans="2:9">
      <c r="B191" s="1228"/>
      <c r="C191" s="56" t="s">
        <v>1252</v>
      </c>
      <c r="D191" s="882">
        <v>385</v>
      </c>
      <c r="E191" s="882">
        <v>24</v>
      </c>
      <c r="F191" s="816">
        <v>6.2300000000000001E-2</v>
      </c>
      <c r="G191" s="992"/>
      <c r="H191" s="816">
        <v>0.2419</v>
      </c>
      <c r="I191" s="816">
        <v>0.1003</v>
      </c>
    </row>
    <row r="192" spans="2:9">
      <c r="B192" s="1228"/>
      <c r="C192" s="924" t="s">
        <v>1253</v>
      </c>
      <c r="D192" s="882">
        <v>168</v>
      </c>
      <c r="E192" s="882">
        <v>7</v>
      </c>
      <c r="F192" s="816">
        <v>4.1700000000000001E-2</v>
      </c>
      <c r="G192" s="992"/>
      <c r="H192" s="816">
        <v>0.14080000000000001</v>
      </c>
      <c r="I192" s="816">
        <v>0.05</v>
      </c>
    </row>
    <row r="193" spans="2:9">
      <c r="B193" s="1228"/>
      <c r="C193" s="924" t="s">
        <v>1254</v>
      </c>
      <c r="D193" s="882">
        <v>88</v>
      </c>
      <c r="E193" s="882">
        <v>4</v>
      </c>
      <c r="F193" s="816">
        <v>4.5499999999999999E-2</v>
      </c>
      <c r="G193" s="992"/>
      <c r="H193" s="816">
        <v>0.24010000000000001</v>
      </c>
      <c r="I193" s="816">
        <v>6.3899999999999998E-2</v>
      </c>
    </row>
    <row r="194" spans="2:9">
      <c r="B194" s="1228"/>
      <c r="C194" s="924" t="s">
        <v>1255</v>
      </c>
      <c r="D194" s="882">
        <v>129</v>
      </c>
      <c r="E194" s="882">
        <v>13</v>
      </c>
      <c r="F194" s="816">
        <v>0.1008</v>
      </c>
      <c r="G194" s="992"/>
      <c r="H194" s="816">
        <v>0.37480000000000002</v>
      </c>
      <c r="I194" s="816">
        <v>0.1908</v>
      </c>
    </row>
    <row r="195" spans="2:9">
      <c r="B195" s="1229"/>
      <c r="C195" s="56" t="s">
        <v>1256</v>
      </c>
      <c r="D195" s="882">
        <v>122</v>
      </c>
      <c r="E195" s="882">
        <v>122</v>
      </c>
      <c r="F195" s="816">
        <v>1</v>
      </c>
      <c r="G195" s="992"/>
      <c r="H195" s="816">
        <v>1</v>
      </c>
      <c r="I195" s="816">
        <v>1</v>
      </c>
    </row>
  </sheetData>
  <mergeCells count="64">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83:B99"/>
    <mergeCell ref="B104:B105"/>
    <mergeCell ref="C104:C105"/>
    <mergeCell ref="D104:E104"/>
    <mergeCell ref="F104:F105"/>
    <mergeCell ref="G104:G105"/>
    <mergeCell ref="H104:H105"/>
    <mergeCell ref="I104:I105"/>
    <mergeCell ref="B107:B123"/>
    <mergeCell ref="B128:B129"/>
    <mergeCell ref="C128:C129"/>
    <mergeCell ref="D128:E128"/>
    <mergeCell ref="F128:F129"/>
    <mergeCell ref="G128:G129"/>
    <mergeCell ref="H128:H129"/>
    <mergeCell ref="I128:I129"/>
    <mergeCell ref="B131:B147"/>
    <mergeCell ref="B152:B153"/>
    <mergeCell ref="C152:C153"/>
    <mergeCell ref="D152:E152"/>
    <mergeCell ref="F152:F153"/>
    <mergeCell ref="B179:B195"/>
    <mergeCell ref="G152:G153"/>
    <mergeCell ref="H152:H153"/>
    <mergeCell ref="I152:I153"/>
    <mergeCell ref="B155:B171"/>
    <mergeCell ref="B176:B177"/>
    <mergeCell ref="C176:C177"/>
    <mergeCell ref="D176:E176"/>
    <mergeCell ref="F176:F177"/>
    <mergeCell ref="G176:G177"/>
    <mergeCell ref="H176:H177"/>
    <mergeCell ref="I176:I177"/>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703125" defaultRowHeight="15"/>
  <cols>
    <col min="1" max="1" width="2.85546875" customWidth="1"/>
    <col min="2" max="9" width="18.7109375" customWidth="1"/>
  </cols>
  <sheetData>
    <row r="2" spans="1:9" ht="15" customHeight="1">
      <c r="B2" s="431" t="s">
        <v>1329</v>
      </c>
      <c r="C2" s="13"/>
      <c r="D2" s="13"/>
      <c r="E2" s="13"/>
      <c r="F2" s="13"/>
      <c r="G2" s="13"/>
    </row>
    <row r="3" spans="1:9" ht="15" customHeight="1">
      <c r="B3" s="8"/>
      <c r="C3" s="13"/>
      <c r="D3" s="13"/>
      <c r="E3" s="13"/>
      <c r="F3" s="13"/>
      <c r="G3" s="13"/>
    </row>
    <row r="4" spans="1:9" ht="15" customHeight="1">
      <c r="B4" s="8"/>
      <c r="C4" s="13"/>
      <c r="D4" s="13"/>
      <c r="E4" s="13"/>
      <c r="F4" s="13"/>
      <c r="G4" s="13"/>
    </row>
    <row r="5" spans="1:9">
      <c r="B5" s="297" t="s">
        <v>1225</v>
      </c>
      <c r="C5" s="57"/>
      <c r="D5" s="57"/>
      <c r="E5" s="57"/>
      <c r="F5" s="57"/>
      <c r="G5" s="57"/>
      <c r="H5" s="57"/>
      <c r="I5" s="57"/>
    </row>
    <row r="6" spans="1:9" s="57" customFormat="1" ht="15" customHeight="1">
      <c r="A6"/>
      <c r="B6" s="1154" t="s">
        <v>1320</v>
      </c>
      <c r="C6" s="1154" t="s">
        <v>1226</v>
      </c>
      <c r="D6" s="1154" t="s">
        <v>1330</v>
      </c>
      <c r="E6" s="1157" t="s">
        <v>1321</v>
      </c>
      <c r="F6" s="1100"/>
      <c r="G6" s="1154" t="s">
        <v>1322</v>
      </c>
      <c r="H6" s="1154" t="s">
        <v>1324</v>
      </c>
      <c r="I6" s="1240" t="s">
        <v>1325</v>
      </c>
    </row>
    <row r="7" spans="1:9" s="57" customFormat="1" ht="53.25" customHeight="1">
      <c r="A7"/>
      <c r="B7" s="1104"/>
      <c r="C7" s="1104"/>
      <c r="D7" s="1104"/>
      <c r="E7" s="134"/>
      <c r="F7" s="58" t="s">
        <v>1326</v>
      </c>
      <c r="G7" s="1104"/>
      <c r="H7" s="1104"/>
      <c r="I7" s="1241"/>
    </row>
    <row r="8" spans="1:9">
      <c r="B8" s="144" t="s">
        <v>363</v>
      </c>
      <c r="C8" s="144" t="s">
        <v>364</v>
      </c>
      <c r="D8" s="144" t="s">
        <v>365</v>
      </c>
      <c r="E8" s="158" t="s">
        <v>370</v>
      </c>
      <c r="F8" s="158" t="s">
        <v>371</v>
      </c>
      <c r="G8" s="158" t="s">
        <v>473</v>
      </c>
      <c r="H8" s="158" t="s">
        <v>474</v>
      </c>
      <c r="I8" s="158" t="s">
        <v>541</v>
      </c>
    </row>
    <row r="9" spans="1:9">
      <c r="B9" s="1237"/>
      <c r="C9" s="298"/>
      <c r="D9" s="298"/>
      <c r="E9" s="284"/>
      <c r="F9" s="150"/>
      <c r="G9" s="150"/>
      <c r="H9" s="150"/>
      <c r="I9" s="150"/>
    </row>
    <row r="10" spans="1:9">
      <c r="B10" s="1238"/>
      <c r="C10" s="299"/>
      <c r="D10" s="299"/>
      <c r="E10" s="284"/>
      <c r="F10" s="150"/>
      <c r="G10" s="150"/>
      <c r="H10" s="150"/>
      <c r="I10" s="150"/>
    </row>
    <row r="11" spans="1:9">
      <c r="B11" s="1238"/>
      <c r="C11" s="299"/>
      <c r="D11" s="299"/>
      <c r="E11" s="284"/>
      <c r="F11" s="150"/>
      <c r="G11" s="150"/>
      <c r="H11" s="150"/>
      <c r="I11" s="150"/>
    </row>
    <row r="12" spans="1:9">
      <c r="B12" s="1238"/>
      <c r="C12" s="298"/>
      <c r="D12" s="298"/>
      <c r="E12" s="284"/>
      <c r="F12" s="150"/>
      <c r="G12" s="150"/>
      <c r="H12" s="150"/>
      <c r="I12" s="150"/>
    </row>
    <row r="13" spans="1:9">
      <c r="B13" s="1238"/>
      <c r="C13" s="298"/>
      <c r="D13" s="298"/>
      <c r="E13" s="284"/>
      <c r="F13" s="150"/>
      <c r="G13" s="150"/>
      <c r="H13" s="150"/>
      <c r="I13" s="150"/>
    </row>
    <row r="14" spans="1:9">
      <c r="B14" s="1238"/>
      <c r="C14" s="298"/>
      <c r="D14" s="298"/>
      <c r="E14" s="150"/>
      <c r="F14" s="150"/>
      <c r="G14" s="150"/>
      <c r="H14" s="150"/>
      <c r="I14" s="150"/>
    </row>
    <row r="15" spans="1:9">
      <c r="B15" s="1238"/>
      <c r="C15" s="298"/>
      <c r="D15" s="298"/>
      <c r="E15" s="150"/>
      <c r="F15" s="150"/>
      <c r="G15" s="150"/>
      <c r="H15" s="150"/>
      <c r="I15" s="150"/>
    </row>
    <row r="16" spans="1:9">
      <c r="B16" s="1239"/>
      <c r="C16" s="299"/>
      <c r="D16" s="299"/>
      <c r="E16" s="150"/>
      <c r="F16" s="150"/>
      <c r="G16" s="150"/>
      <c r="H16" s="150"/>
      <c r="I16" s="150"/>
    </row>
    <row r="17" spans="1:9">
      <c r="B17" s="57"/>
      <c r="C17" s="57"/>
      <c r="D17" s="57"/>
      <c r="E17" s="57"/>
      <c r="F17" s="57"/>
      <c r="G17" s="57"/>
      <c r="H17" s="57"/>
      <c r="I17" s="57"/>
    </row>
    <row r="18" spans="1:9">
      <c r="B18" s="57"/>
      <c r="C18" s="57"/>
      <c r="D18" s="57"/>
      <c r="E18" s="57"/>
      <c r="F18" s="57"/>
      <c r="G18" s="57"/>
      <c r="H18" s="57"/>
      <c r="I18" s="57"/>
    </row>
    <row r="19" spans="1:9">
      <c r="B19" s="57"/>
      <c r="C19" s="57"/>
      <c r="D19" s="57"/>
      <c r="E19" s="57"/>
      <c r="F19" s="57"/>
      <c r="G19" s="57"/>
      <c r="H19" s="57"/>
      <c r="I19" s="57"/>
    </row>
    <row r="20" spans="1:9">
      <c r="B20" s="297" t="s">
        <v>1259</v>
      </c>
      <c r="C20" s="57"/>
      <c r="D20" s="57"/>
      <c r="E20" s="57"/>
      <c r="F20" s="57"/>
      <c r="G20" s="57"/>
      <c r="H20" s="57"/>
      <c r="I20" s="57"/>
    </row>
    <row r="21" spans="1:9" s="57" customFormat="1" ht="15" customHeight="1">
      <c r="A21"/>
      <c r="B21" s="1154" t="s">
        <v>1320</v>
      </c>
      <c r="C21" s="1154" t="s">
        <v>1226</v>
      </c>
      <c r="D21" s="1154" t="s">
        <v>1330</v>
      </c>
      <c r="E21" s="1157" t="s">
        <v>1328</v>
      </c>
      <c r="F21" s="1100"/>
      <c r="G21" s="1154" t="s">
        <v>1322</v>
      </c>
      <c r="H21" s="1154" t="s">
        <v>1324</v>
      </c>
      <c r="I21" s="1240" t="s">
        <v>1325</v>
      </c>
    </row>
    <row r="22" spans="1:9" s="57" customFormat="1" ht="57" customHeight="1">
      <c r="A22"/>
      <c r="B22" s="1104"/>
      <c r="C22" s="1104"/>
      <c r="D22" s="1104"/>
      <c r="E22" s="134"/>
      <c r="F22" s="58" t="s">
        <v>1326</v>
      </c>
      <c r="G22" s="1104"/>
      <c r="H22" s="1104"/>
      <c r="I22" s="1241"/>
    </row>
    <row r="23" spans="1:9">
      <c r="B23" s="144" t="s">
        <v>363</v>
      </c>
      <c r="C23" s="144" t="s">
        <v>364</v>
      </c>
      <c r="D23" s="144" t="s">
        <v>365</v>
      </c>
      <c r="E23" s="158" t="s">
        <v>370</v>
      </c>
      <c r="F23" s="158" t="s">
        <v>371</v>
      </c>
      <c r="G23" s="158" t="s">
        <v>473</v>
      </c>
      <c r="H23" s="158" t="s">
        <v>474</v>
      </c>
      <c r="I23" s="158" t="s">
        <v>541</v>
      </c>
    </row>
    <row r="24" spans="1:9">
      <c r="B24" s="1237"/>
      <c r="C24" s="298"/>
      <c r="D24" s="298"/>
      <c r="E24" s="284"/>
      <c r="F24" s="150"/>
      <c r="G24" s="150"/>
      <c r="H24" s="150"/>
      <c r="I24" s="150"/>
    </row>
    <row r="25" spans="1:9">
      <c r="B25" s="1238"/>
      <c r="C25" s="299"/>
      <c r="D25" s="299"/>
      <c r="E25" s="284"/>
      <c r="F25" s="150"/>
      <c r="G25" s="150"/>
      <c r="H25" s="150"/>
      <c r="I25" s="150"/>
    </row>
    <row r="26" spans="1:9">
      <c r="B26" s="1238"/>
      <c r="C26" s="299"/>
      <c r="D26" s="299"/>
      <c r="E26" s="284"/>
      <c r="F26" s="150"/>
      <c r="G26" s="150"/>
      <c r="H26" s="150"/>
      <c r="I26" s="150"/>
    </row>
    <row r="27" spans="1:9">
      <c r="B27" s="1238"/>
      <c r="C27" s="298"/>
      <c r="D27" s="298"/>
      <c r="E27" s="284"/>
      <c r="F27" s="150"/>
      <c r="G27" s="150"/>
      <c r="H27" s="150"/>
      <c r="I27" s="150"/>
    </row>
    <row r="28" spans="1:9">
      <c r="B28" s="1238"/>
      <c r="C28" s="298"/>
      <c r="D28" s="298"/>
      <c r="E28" s="284"/>
      <c r="F28" s="150"/>
      <c r="G28" s="150"/>
      <c r="H28" s="150"/>
      <c r="I28" s="150"/>
    </row>
    <row r="29" spans="1:9">
      <c r="B29" s="1238"/>
      <c r="C29" s="298"/>
      <c r="D29" s="298"/>
      <c r="E29" s="150"/>
      <c r="F29" s="150"/>
      <c r="G29" s="150"/>
      <c r="H29" s="150"/>
      <c r="I29" s="150"/>
    </row>
    <row r="30" spans="1:9">
      <c r="B30" s="1238"/>
      <c r="C30" s="298"/>
      <c r="D30" s="298"/>
      <c r="E30" s="150"/>
      <c r="F30" s="150"/>
      <c r="G30" s="150"/>
      <c r="H30" s="150"/>
      <c r="I30" s="150"/>
    </row>
    <row r="31" spans="1:9">
      <c r="B31" s="1239"/>
      <c r="C31" s="299"/>
      <c r="D31" s="299"/>
      <c r="E31" s="150"/>
      <c r="F31" s="150"/>
      <c r="G31" s="150"/>
      <c r="H31" s="150"/>
      <c r="I31" s="150"/>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40625" defaultRowHeight="15"/>
  <cols>
    <col min="1" max="1" width="2.85546875" customWidth="1"/>
    <col min="2" max="2" width="14.7109375" customWidth="1"/>
    <col min="3" max="3" width="16.5703125" customWidth="1"/>
    <col min="4" max="4" width="16.85546875" customWidth="1"/>
    <col min="5" max="5" width="17.7109375" customWidth="1"/>
    <col min="6" max="6" width="16.140625" customWidth="1"/>
    <col min="7" max="7" width="23.7109375" customWidth="1"/>
    <col min="8" max="8" width="17.140625" customWidth="1"/>
    <col min="9" max="9" width="18.28515625" customWidth="1"/>
  </cols>
  <sheetData>
    <row r="1" spans="1:9">
      <c r="A1" s="57"/>
      <c r="B1" s="57"/>
      <c r="C1" s="57"/>
      <c r="D1" s="57"/>
      <c r="E1" s="57"/>
      <c r="F1" s="57"/>
      <c r="G1" s="57"/>
      <c r="H1" s="57"/>
      <c r="I1" s="57"/>
    </row>
    <row r="2" spans="1:9">
      <c r="A2" s="57"/>
      <c r="B2" s="431" t="s">
        <v>1331</v>
      </c>
      <c r="C2" s="297"/>
      <c r="D2" s="297"/>
      <c r="E2" s="297"/>
      <c r="F2" s="297"/>
      <c r="G2" s="297"/>
      <c r="H2" s="57"/>
      <c r="I2" s="57"/>
    </row>
    <row r="3" spans="1:9">
      <c r="A3" s="57"/>
      <c r="B3" s="57"/>
      <c r="C3" s="57"/>
      <c r="D3" s="57"/>
      <c r="E3" s="57"/>
      <c r="F3" s="57"/>
      <c r="G3" s="57"/>
      <c r="H3" s="57"/>
      <c r="I3" s="57"/>
    </row>
    <row r="4" spans="1:9">
      <c r="A4" s="57"/>
      <c r="B4" s="57"/>
      <c r="C4" s="57"/>
      <c r="D4" s="57"/>
      <c r="E4" s="57"/>
      <c r="F4" s="57"/>
      <c r="G4" s="57"/>
      <c r="H4" s="57"/>
      <c r="I4" s="57"/>
    </row>
    <row r="5" spans="1:9">
      <c r="A5" s="57"/>
      <c r="B5" s="156" t="s">
        <v>1332</v>
      </c>
      <c r="C5" s="57"/>
      <c r="D5" s="57"/>
      <c r="E5" s="57"/>
      <c r="F5" s="57"/>
      <c r="G5" s="57"/>
      <c r="H5" s="57"/>
      <c r="I5" s="57"/>
    </row>
    <row r="6" spans="1:9">
      <c r="A6" s="57"/>
      <c r="B6" s="1244" t="s">
        <v>1333</v>
      </c>
      <c r="C6" s="1244"/>
      <c r="D6" s="1244"/>
      <c r="E6" s="1244"/>
      <c r="F6" s="1244"/>
      <c r="G6" s="1244"/>
      <c r="H6" s="1244"/>
      <c r="I6" s="1244"/>
    </row>
    <row r="7" spans="1:9" ht="25.5">
      <c r="A7" s="57"/>
      <c r="B7" s="1154" t="s">
        <v>1334</v>
      </c>
      <c r="C7" s="1154" t="s">
        <v>1335</v>
      </c>
      <c r="D7" s="196" t="s">
        <v>1336</v>
      </c>
      <c r="E7" s="196" t="s">
        <v>1337</v>
      </c>
      <c r="F7" s="184" t="s">
        <v>1204</v>
      </c>
      <c r="G7" s="184" t="s">
        <v>422</v>
      </c>
      <c r="H7" s="184" t="s">
        <v>1309</v>
      </c>
      <c r="I7" s="184" t="s">
        <v>1237</v>
      </c>
    </row>
    <row r="8" spans="1:9">
      <c r="A8" s="57"/>
      <c r="B8" s="1104"/>
      <c r="C8" s="1104"/>
      <c r="D8" s="144" t="s">
        <v>363</v>
      </c>
      <c r="E8" s="144" t="s">
        <v>364</v>
      </c>
      <c r="F8" s="144" t="s">
        <v>365</v>
      </c>
      <c r="G8" s="144" t="s">
        <v>370</v>
      </c>
      <c r="H8" s="144" t="s">
        <v>371</v>
      </c>
      <c r="I8" s="144" t="s">
        <v>473</v>
      </c>
    </row>
    <row r="9" spans="1:9">
      <c r="A9" s="57"/>
      <c r="B9" s="1124" t="s">
        <v>1338</v>
      </c>
      <c r="C9" s="284" t="s">
        <v>1339</v>
      </c>
      <c r="D9" s="284"/>
      <c r="E9" s="284"/>
      <c r="F9" s="300">
        <v>0.5</v>
      </c>
      <c r="G9" s="284"/>
      <c r="H9" s="284"/>
      <c r="I9" s="284"/>
    </row>
    <row r="10" spans="1:9" ht="26.25">
      <c r="A10" s="57"/>
      <c r="B10" s="1124"/>
      <c r="C10" s="284" t="s">
        <v>1340</v>
      </c>
      <c r="D10" s="284"/>
      <c r="E10" s="284"/>
      <c r="F10" s="300">
        <v>0.7</v>
      </c>
      <c r="G10" s="284"/>
      <c r="H10" s="284"/>
      <c r="I10" s="284"/>
    </row>
    <row r="11" spans="1:9">
      <c r="A11" s="57"/>
      <c r="B11" s="1124" t="s">
        <v>1341</v>
      </c>
      <c r="C11" s="284" t="s">
        <v>1339</v>
      </c>
      <c r="D11" s="284"/>
      <c r="E11" s="284"/>
      <c r="F11" s="300">
        <v>0.7</v>
      </c>
      <c r="G11" s="284"/>
      <c r="H11" s="284"/>
      <c r="I11" s="284"/>
    </row>
    <row r="12" spans="1:9" ht="26.25">
      <c r="A12" s="57"/>
      <c r="B12" s="1124"/>
      <c r="C12" s="284" t="s">
        <v>1340</v>
      </c>
      <c r="D12" s="284"/>
      <c r="E12" s="284"/>
      <c r="F12" s="300">
        <v>0.9</v>
      </c>
      <c r="G12" s="284"/>
      <c r="H12" s="284"/>
      <c r="I12" s="284"/>
    </row>
    <row r="13" spans="1:9">
      <c r="A13" s="57"/>
      <c r="B13" s="1124" t="s">
        <v>1342</v>
      </c>
      <c r="C13" s="284" t="s">
        <v>1339</v>
      </c>
      <c r="D13" s="284"/>
      <c r="E13" s="284"/>
      <c r="F13" s="300">
        <v>1.1499999999999999</v>
      </c>
      <c r="G13" s="284"/>
      <c r="H13" s="284"/>
      <c r="I13" s="284"/>
    </row>
    <row r="14" spans="1:9" ht="26.25">
      <c r="A14" s="57"/>
      <c r="B14" s="1124"/>
      <c r="C14" s="284" t="s">
        <v>1340</v>
      </c>
      <c r="D14" s="284"/>
      <c r="E14" s="284"/>
      <c r="F14" s="300">
        <v>1.1499999999999999</v>
      </c>
      <c r="G14" s="284"/>
      <c r="H14" s="284"/>
      <c r="I14" s="284"/>
    </row>
    <row r="15" spans="1:9">
      <c r="A15" s="57"/>
      <c r="B15" s="1124" t="s">
        <v>1343</v>
      </c>
      <c r="C15" s="284" t="s">
        <v>1339</v>
      </c>
      <c r="D15" s="284"/>
      <c r="E15" s="284"/>
      <c r="F15" s="300">
        <v>2.5</v>
      </c>
      <c r="G15" s="284"/>
      <c r="H15" s="284"/>
      <c r="I15" s="284"/>
    </row>
    <row r="16" spans="1:9" ht="26.25">
      <c r="A16" s="57"/>
      <c r="B16" s="1124"/>
      <c r="C16" s="284" t="s">
        <v>1340</v>
      </c>
      <c r="D16" s="284"/>
      <c r="E16" s="284"/>
      <c r="F16" s="300">
        <v>2.5</v>
      </c>
      <c r="G16" s="284"/>
      <c r="H16" s="284"/>
      <c r="I16" s="284"/>
    </row>
    <row r="17" spans="1:9">
      <c r="A17" s="57"/>
      <c r="B17" s="1124" t="s">
        <v>1344</v>
      </c>
      <c r="C17" s="284" t="s">
        <v>1339</v>
      </c>
      <c r="D17" s="284"/>
      <c r="E17" s="284"/>
      <c r="F17" s="301" t="s">
        <v>13</v>
      </c>
      <c r="G17" s="284"/>
      <c r="H17" s="284"/>
      <c r="I17" s="284"/>
    </row>
    <row r="18" spans="1:9" ht="26.25">
      <c r="A18" s="57"/>
      <c r="B18" s="1124"/>
      <c r="C18" s="284" t="s">
        <v>1340</v>
      </c>
      <c r="D18" s="284"/>
      <c r="E18" s="284"/>
      <c r="F18" s="301" t="s">
        <v>13</v>
      </c>
      <c r="G18" s="284"/>
      <c r="H18" s="284"/>
      <c r="I18" s="284"/>
    </row>
    <row r="19" spans="1:9">
      <c r="A19" s="57"/>
      <c r="B19" s="1124" t="s">
        <v>368</v>
      </c>
      <c r="C19" s="284" t="s">
        <v>1339</v>
      </c>
      <c r="D19" s="284"/>
      <c r="E19" s="284"/>
      <c r="F19" s="284"/>
      <c r="G19" s="284"/>
      <c r="H19" s="284"/>
      <c r="I19" s="284"/>
    </row>
    <row r="20" spans="1:9" ht="26.25">
      <c r="A20" s="57"/>
      <c r="B20" s="1124"/>
      <c r="C20" s="284" t="s">
        <v>1340</v>
      </c>
      <c r="D20" s="284"/>
      <c r="E20" s="284"/>
      <c r="F20" s="284"/>
      <c r="G20" s="284"/>
      <c r="H20" s="284"/>
      <c r="I20" s="284"/>
    </row>
    <row r="21" spans="1:9">
      <c r="A21" s="57"/>
      <c r="B21" s="57"/>
      <c r="C21" s="57"/>
      <c r="D21" s="57"/>
      <c r="E21" s="57"/>
      <c r="F21" s="57"/>
      <c r="G21" s="57"/>
      <c r="H21" s="57"/>
      <c r="I21" s="57"/>
    </row>
    <row r="22" spans="1:9">
      <c r="A22" s="57"/>
      <c r="B22" s="156" t="s">
        <v>1345</v>
      </c>
      <c r="C22" s="57"/>
      <c r="D22" s="57"/>
      <c r="E22" s="57"/>
      <c r="F22" s="57"/>
      <c r="G22" s="57"/>
      <c r="H22" s="57"/>
      <c r="I22" s="57"/>
    </row>
    <row r="23" spans="1:9">
      <c r="A23" s="57"/>
      <c r="B23" s="1244" t="s">
        <v>1346</v>
      </c>
      <c r="C23" s="1244"/>
      <c r="D23" s="1244"/>
      <c r="E23" s="1244"/>
      <c r="F23" s="1244"/>
      <c r="G23" s="1244"/>
      <c r="H23" s="1244"/>
      <c r="I23" s="1244"/>
    </row>
    <row r="24" spans="1:9" ht="25.5">
      <c r="A24" s="57"/>
      <c r="B24" s="1154" t="s">
        <v>1334</v>
      </c>
      <c r="C24" s="1154" t="s">
        <v>1335</v>
      </c>
      <c r="D24" s="196" t="s">
        <v>1336</v>
      </c>
      <c r="E24" s="196" t="s">
        <v>1337</v>
      </c>
      <c r="F24" s="184" t="s">
        <v>1204</v>
      </c>
      <c r="G24" s="184" t="s">
        <v>422</v>
      </c>
      <c r="H24" s="184" t="s">
        <v>1309</v>
      </c>
      <c r="I24" s="184" t="s">
        <v>1237</v>
      </c>
    </row>
    <row r="25" spans="1:9">
      <c r="A25" s="57"/>
      <c r="B25" s="1104"/>
      <c r="C25" s="1104"/>
      <c r="D25" s="144" t="s">
        <v>363</v>
      </c>
      <c r="E25" s="144" t="s">
        <v>364</v>
      </c>
      <c r="F25" s="144" t="s">
        <v>365</v>
      </c>
      <c r="G25" s="144" t="s">
        <v>370</v>
      </c>
      <c r="H25" s="144" t="s">
        <v>371</v>
      </c>
      <c r="I25" s="144" t="s">
        <v>473</v>
      </c>
    </row>
    <row r="26" spans="1:9">
      <c r="A26" s="57"/>
      <c r="B26" s="1124" t="s">
        <v>1338</v>
      </c>
      <c r="C26" s="284" t="s">
        <v>1339</v>
      </c>
      <c r="D26" s="284"/>
      <c r="E26" s="284"/>
      <c r="F26" s="300">
        <v>0.5</v>
      </c>
      <c r="G26" s="284"/>
      <c r="H26" s="284"/>
      <c r="I26" s="284"/>
    </row>
    <row r="27" spans="1:9" ht="26.25">
      <c r="A27" s="57"/>
      <c r="B27" s="1124"/>
      <c r="C27" s="284" t="s">
        <v>1340</v>
      </c>
      <c r="D27" s="284"/>
      <c r="E27" s="284"/>
      <c r="F27" s="300">
        <v>0.7</v>
      </c>
      <c r="G27" s="284"/>
      <c r="H27" s="284"/>
      <c r="I27" s="284"/>
    </row>
    <row r="28" spans="1:9">
      <c r="A28" s="57"/>
      <c r="B28" s="1124" t="s">
        <v>1341</v>
      </c>
      <c r="C28" s="284" t="s">
        <v>1339</v>
      </c>
      <c r="D28" s="284"/>
      <c r="E28" s="284"/>
      <c r="F28" s="300">
        <v>0.7</v>
      </c>
      <c r="G28" s="284"/>
      <c r="H28" s="284"/>
      <c r="I28" s="284"/>
    </row>
    <row r="29" spans="1:9" ht="26.25">
      <c r="A29" s="57"/>
      <c r="B29" s="1124"/>
      <c r="C29" s="284" t="s">
        <v>1340</v>
      </c>
      <c r="D29" s="284"/>
      <c r="E29" s="284"/>
      <c r="F29" s="300">
        <v>0.9</v>
      </c>
      <c r="G29" s="284"/>
      <c r="H29" s="284"/>
      <c r="I29" s="284"/>
    </row>
    <row r="30" spans="1:9">
      <c r="A30" s="57"/>
      <c r="B30" s="1124" t="s">
        <v>1342</v>
      </c>
      <c r="C30" s="284" t="s">
        <v>1339</v>
      </c>
      <c r="D30" s="284"/>
      <c r="E30" s="284"/>
      <c r="F30" s="300">
        <v>1.1499999999999999</v>
      </c>
      <c r="G30" s="284"/>
      <c r="H30" s="284"/>
      <c r="I30" s="284"/>
    </row>
    <row r="31" spans="1:9" ht="26.25">
      <c r="A31" s="57"/>
      <c r="B31" s="1124"/>
      <c r="C31" s="284" t="s">
        <v>1340</v>
      </c>
      <c r="D31" s="284"/>
      <c r="E31" s="284"/>
      <c r="F31" s="300">
        <v>1.1499999999999999</v>
      </c>
      <c r="G31" s="284"/>
      <c r="H31" s="284"/>
      <c r="I31" s="284"/>
    </row>
    <row r="32" spans="1:9">
      <c r="A32" s="57"/>
      <c r="B32" s="1124" t="s">
        <v>1343</v>
      </c>
      <c r="C32" s="284" t="s">
        <v>1339</v>
      </c>
      <c r="D32" s="284"/>
      <c r="E32" s="284"/>
      <c r="F32" s="300">
        <v>2.5</v>
      </c>
      <c r="G32" s="284"/>
      <c r="H32" s="284"/>
      <c r="I32" s="284"/>
    </row>
    <row r="33" spans="1:9" ht="26.25">
      <c r="A33" s="57"/>
      <c r="B33" s="1124"/>
      <c r="C33" s="284" t="s">
        <v>1340</v>
      </c>
      <c r="D33" s="284"/>
      <c r="E33" s="284"/>
      <c r="F33" s="300">
        <v>2.5</v>
      </c>
      <c r="G33" s="284"/>
      <c r="H33" s="284"/>
      <c r="I33" s="284"/>
    </row>
    <row r="34" spans="1:9">
      <c r="A34" s="57"/>
      <c r="B34" s="1124" t="s">
        <v>1344</v>
      </c>
      <c r="C34" s="284" t="s">
        <v>1339</v>
      </c>
      <c r="D34" s="284"/>
      <c r="E34" s="284"/>
      <c r="F34" s="301" t="s">
        <v>13</v>
      </c>
      <c r="G34" s="284"/>
      <c r="H34" s="284"/>
      <c r="I34" s="284"/>
    </row>
    <row r="35" spans="1:9" ht="26.25">
      <c r="A35" s="57"/>
      <c r="B35" s="1124"/>
      <c r="C35" s="284" t="s">
        <v>1340</v>
      </c>
      <c r="D35" s="284"/>
      <c r="E35" s="284"/>
      <c r="F35" s="301" t="s">
        <v>13</v>
      </c>
      <c r="G35" s="284"/>
      <c r="H35" s="284"/>
      <c r="I35" s="284"/>
    </row>
    <row r="36" spans="1:9">
      <c r="A36" s="57"/>
      <c r="B36" s="1124" t="s">
        <v>368</v>
      </c>
      <c r="C36" s="284" t="s">
        <v>1339</v>
      </c>
      <c r="D36" s="284"/>
      <c r="E36" s="284"/>
      <c r="F36" s="284"/>
      <c r="G36" s="284"/>
      <c r="H36" s="284"/>
      <c r="I36" s="284"/>
    </row>
    <row r="37" spans="1:9" ht="26.25">
      <c r="A37" s="57"/>
      <c r="B37" s="1124"/>
      <c r="C37" s="284" t="s">
        <v>1340</v>
      </c>
      <c r="D37" s="284"/>
      <c r="E37" s="284"/>
      <c r="F37" s="284"/>
      <c r="G37" s="284"/>
      <c r="H37" s="284"/>
      <c r="I37" s="284"/>
    </row>
    <row r="38" spans="1:9">
      <c r="A38" s="57"/>
      <c r="B38" s="57"/>
      <c r="C38" s="57"/>
      <c r="D38" s="57"/>
      <c r="E38" s="57"/>
      <c r="F38" s="57"/>
      <c r="G38" s="57"/>
      <c r="H38" s="57"/>
      <c r="I38" s="57"/>
    </row>
    <row r="39" spans="1:9">
      <c r="A39" s="57"/>
      <c r="B39" s="156" t="s">
        <v>1347</v>
      </c>
      <c r="C39" s="57"/>
      <c r="D39" s="57"/>
      <c r="E39" s="57"/>
      <c r="F39" s="57"/>
      <c r="G39" s="57"/>
      <c r="H39" s="57"/>
      <c r="I39" s="57"/>
    </row>
    <row r="40" spans="1:9">
      <c r="A40" s="57"/>
      <c r="B40" s="1244" t="s">
        <v>1348</v>
      </c>
      <c r="C40" s="1244"/>
      <c r="D40" s="1244"/>
      <c r="E40" s="1244"/>
      <c r="F40" s="1244"/>
      <c r="G40" s="1244"/>
      <c r="H40" s="1244"/>
      <c r="I40" s="1244"/>
    </row>
    <row r="41" spans="1:9" ht="26.25">
      <c r="A41" s="57"/>
      <c r="B41" s="1242" t="s">
        <v>1334</v>
      </c>
      <c r="C41" s="1242" t="s">
        <v>1335</v>
      </c>
      <c r="D41" s="302" t="s">
        <v>1336</v>
      </c>
      <c r="E41" s="302" t="s">
        <v>1337</v>
      </c>
      <c r="F41" s="303" t="s">
        <v>1204</v>
      </c>
      <c r="G41" s="303" t="s">
        <v>422</v>
      </c>
      <c r="H41" s="303" t="s">
        <v>1309</v>
      </c>
      <c r="I41" s="303" t="s">
        <v>1237</v>
      </c>
    </row>
    <row r="42" spans="1:9">
      <c r="A42" s="57"/>
      <c r="B42" s="1243"/>
      <c r="C42" s="1243"/>
      <c r="D42" s="301" t="s">
        <v>363</v>
      </c>
      <c r="E42" s="301" t="s">
        <v>364</v>
      </c>
      <c r="F42" s="301" t="s">
        <v>365</v>
      </c>
      <c r="G42" s="301" t="s">
        <v>370</v>
      </c>
      <c r="H42" s="301" t="s">
        <v>371</v>
      </c>
      <c r="I42" s="301" t="s">
        <v>473</v>
      </c>
    </row>
    <row r="43" spans="1:9">
      <c r="A43" s="57"/>
      <c r="B43" s="1124" t="s">
        <v>1338</v>
      </c>
      <c r="C43" s="284" t="s">
        <v>1339</v>
      </c>
      <c r="D43" s="284"/>
      <c r="E43" s="284"/>
      <c r="F43" s="300">
        <v>0.5</v>
      </c>
      <c r="G43" s="284"/>
      <c r="H43" s="284"/>
      <c r="I43" s="284"/>
    </row>
    <row r="44" spans="1:9" ht="26.25">
      <c r="A44" s="57"/>
      <c r="B44" s="1124"/>
      <c r="C44" s="284" t="s">
        <v>1340</v>
      </c>
      <c r="D44" s="284"/>
      <c r="E44" s="284"/>
      <c r="F44" s="300">
        <v>0.7</v>
      </c>
      <c r="G44" s="284"/>
      <c r="H44" s="284"/>
      <c r="I44" s="284"/>
    </row>
    <row r="45" spans="1:9">
      <c r="A45" s="57"/>
      <c r="B45" s="1124" t="s">
        <v>1341</v>
      </c>
      <c r="C45" s="284" t="s">
        <v>1339</v>
      </c>
      <c r="D45" s="284"/>
      <c r="E45" s="284"/>
      <c r="F45" s="300">
        <v>0.7</v>
      </c>
      <c r="G45" s="284"/>
      <c r="H45" s="284"/>
      <c r="I45" s="284"/>
    </row>
    <row r="46" spans="1:9" ht="26.25">
      <c r="A46" s="57"/>
      <c r="B46" s="1124"/>
      <c r="C46" s="284" t="s">
        <v>1340</v>
      </c>
      <c r="D46" s="284"/>
      <c r="E46" s="284"/>
      <c r="F46" s="300">
        <v>0.9</v>
      </c>
      <c r="G46" s="284"/>
      <c r="H46" s="284"/>
      <c r="I46" s="284"/>
    </row>
    <row r="47" spans="1:9">
      <c r="A47" s="57"/>
      <c r="B47" s="1124" t="s">
        <v>1342</v>
      </c>
      <c r="C47" s="284" t="s">
        <v>1339</v>
      </c>
      <c r="D47" s="284"/>
      <c r="E47" s="284"/>
      <c r="F47" s="300">
        <v>1.1499999999999999</v>
      </c>
      <c r="G47" s="284"/>
      <c r="H47" s="284"/>
      <c r="I47" s="284"/>
    </row>
    <row r="48" spans="1:9" ht="26.25">
      <c r="A48" s="57"/>
      <c r="B48" s="1124"/>
      <c r="C48" s="284" t="s">
        <v>1340</v>
      </c>
      <c r="D48" s="284"/>
      <c r="E48" s="284"/>
      <c r="F48" s="300">
        <v>1.1499999999999999</v>
      </c>
      <c r="G48" s="284"/>
      <c r="H48" s="284"/>
      <c r="I48" s="284"/>
    </row>
    <row r="49" spans="1:9">
      <c r="A49" s="57"/>
      <c r="B49" s="1124" t="s">
        <v>1343</v>
      </c>
      <c r="C49" s="284" t="s">
        <v>1339</v>
      </c>
      <c r="D49" s="284"/>
      <c r="E49" s="284"/>
      <c r="F49" s="300">
        <v>2.5</v>
      </c>
      <c r="G49" s="284"/>
      <c r="H49" s="284"/>
      <c r="I49" s="284"/>
    </row>
    <row r="50" spans="1:9" ht="26.25">
      <c r="A50" s="57"/>
      <c r="B50" s="1124"/>
      <c r="C50" s="284" t="s">
        <v>1340</v>
      </c>
      <c r="D50" s="284"/>
      <c r="E50" s="284"/>
      <c r="F50" s="300">
        <v>2.5</v>
      </c>
      <c r="G50" s="284"/>
      <c r="H50" s="284"/>
      <c r="I50" s="284"/>
    </row>
    <row r="51" spans="1:9">
      <c r="A51" s="57"/>
      <c r="B51" s="1124" t="s">
        <v>1344</v>
      </c>
      <c r="C51" s="284" t="s">
        <v>1339</v>
      </c>
      <c r="D51" s="284"/>
      <c r="E51" s="284"/>
      <c r="F51" s="301" t="s">
        <v>13</v>
      </c>
      <c r="G51" s="284"/>
      <c r="H51" s="284"/>
      <c r="I51" s="284"/>
    </row>
    <row r="52" spans="1:9" ht="26.25">
      <c r="A52" s="57"/>
      <c r="B52" s="1124"/>
      <c r="C52" s="284" t="s">
        <v>1340</v>
      </c>
      <c r="D52" s="284"/>
      <c r="E52" s="284"/>
      <c r="F52" s="301" t="s">
        <v>13</v>
      </c>
      <c r="G52" s="284"/>
      <c r="H52" s="284"/>
      <c r="I52" s="284"/>
    </row>
    <row r="53" spans="1:9">
      <c r="A53" s="57"/>
      <c r="B53" s="1124" t="s">
        <v>368</v>
      </c>
      <c r="C53" s="284" t="s">
        <v>1339</v>
      </c>
      <c r="D53" s="284"/>
      <c r="E53" s="284"/>
      <c r="F53" s="284"/>
      <c r="G53" s="284"/>
      <c r="H53" s="284"/>
      <c r="I53" s="284"/>
    </row>
    <row r="54" spans="1:9" ht="26.25">
      <c r="A54" s="57"/>
      <c r="B54" s="1124"/>
      <c r="C54" s="284" t="s">
        <v>1340</v>
      </c>
      <c r="D54" s="284"/>
      <c r="E54" s="284"/>
      <c r="F54" s="284"/>
      <c r="G54" s="284"/>
      <c r="H54" s="284"/>
      <c r="I54" s="284"/>
    </row>
    <row r="55" spans="1:9">
      <c r="A55" s="57"/>
      <c r="B55" s="57"/>
      <c r="C55" s="57"/>
      <c r="D55" s="57"/>
      <c r="E55" s="57"/>
      <c r="F55" s="57"/>
      <c r="G55" s="57"/>
      <c r="H55" s="57"/>
      <c r="I55" s="57"/>
    </row>
    <row r="56" spans="1:9">
      <c r="A56" s="57"/>
      <c r="B56" s="156" t="s">
        <v>1349</v>
      </c>
      <c r="C56" s="57"/>
      <c r="D56" s="57"/>
      <c r="E56" s="57"/>
      <c r="F56" s="57"/>
      <c r="G56" s="57"/>
      <c r="H56" s="57"/>
      <c r="I56" s="57"/>
    </row>
    <row r="57" spans="1:9">
      <c r="A57" s="57"/>
      <c r="B57" s="1244" t="s">
        <v>1350</v>
      </c>
      <c r="C57" s="1244"/>
      <c r="D57" s="1244"/>
      <c r="E57" s="1244"/>
      <c r="F57" s="1244"/>
      <c r="G57" s="1244"/>
      <c r="H57" s="1244"/>
      <c r="I57" s="1244"/>
    </row>
    <row r="58" spans="1:9" ht="26.25">
      <c r="A58" s="57"/>
      <c r="B58" s="1242" t="s">
        <v>1334</v>
      </c>
      <c r="C58" s="1242" t="s">
        <v>1335</v>
      </c>
      <c r="D58" s="302" t="s">
        <v>1336</v>
      </c>
      <c r="E58" s="302" t="s">
        <v>1337</v>
      </c>
      <c r="F58" s="303" t="s">
        <v>1204</v>
      </c>
      <c r="G58" s="303" t="s">
        <v>422</v>
      </c>
      <c r="H58" s="303" t="s">
        <v>1309</v>
      </c>
      <c r="I58" s="303" t="s">
        <v>1237</v>
      </c>
    </row>
    <row r="59" spans="1:9">
      <c r="A59" s="57"/>
      <c r="B59" s="1243"/>
      <c r="C59" s="1243"/>
      <c r="D59" s="301" t="s">
        <v>363</v>
      </c>
      <c r="E59" s="301" t="s">
        <v>364</v>
      </c>
      <c r="F59" s="301" t="s">
        <v>365</v>
      </c>
      <c r="G59" s="301" t="s">
        <v>370</v>
      </c>
      <c r="H59" s="301" t="s">
        <v>371</v>
      </c>
      <c r="I59" s="301" t="s">
        <v>473</v>
      </c>
    </row>
    <row r="60" spans="1:9">
      <c r="A60" s="57"/>
      <c r="B60" s="1124" t="s">
        <v>1338</v>
      </c>
      <c r="C60" s="284" t="s">
        <v>1339</v>
      </c>
      <c r="D60" s="284"/>
      <c r="E60" s="284"/>
      <c r="F60" s="300">
        <v>0.5</v>
      </c>
      <c r="G60" s="284"/>
      <c r="H60" s="284"/>
      <c r="I60" s="284"/>
    </row>
    <row r="61" spans="1:9" ht="26.25">
      <c r="A61" s="57"/>
      <c r="B61" s="1124"/>
      <c r="C61" s="284" t="s">
        <v>1340</v>
      </c>
      <c r="D61" s="284"/>
      <c r="E61" s="284"/>
      <c r="F61" s="300">
        <v>0.7</v>
      </c>
      <c r="G61" s="284"/>
      <c r="H61" s="284"/>
      <c r="I61" s="284"/>
    </row>
    <row r="62" spans="1:9">
      <c r="A62" s="57"/>
      <c r="B62" s="1124" t="s">
        <v>1341</v>
      </c>
      <c r="C62" s="284" t="s">
        <v>1339</v>
      </c>
      <c r="D62" s="284"/>
      <c r="E62" s="284"/>
      <c r="F62" s="300">
        <v>0.7</v>
      </c>
      <c r="G62" s="284"/>
      <c r="H62" s="284"/>
      <c r="I62" s="284"/>
    </row>
    <row r="63" spans="1:9" ht="26.25">
      <c r="A63" s="57"/>
      <c r="B63" s="1124"/>
      <c r="C63" s="284" t="s">
        <v>1340</v>
      </c>
      <c r="D63" s="284"/>
      <c r="E63" s="284"/>
      <c r="F63" s="300">
        <v>0.9</v>
      </c>
      <c r="G63" s="284"/>
      <c r="H63" s="284"/>
      <c r="I63" s="284"/>
    </row>
    <row r="64" spans="1:9">
      <c r="A64" s="57"/>
      <c r="B64" s="1124" t="s">
        <v>1342</v>
      </c>
      <c r="C64" s="284" t="s">
        <v>1339</v>
      </c>
      <c r="D64" s="284"/>
      <c r="E64" s="284"/>
      <c r="F64" s="300">
        <v>1.1499999999999999</v>
      </c>
      <c r="G64" s="284"/>
      <c r="H64" s="284"/>
      <c r="I64" s="284"/>
    </row>
    <row r="65" spans="1:9" ht="26.25">
      <c r="A65" s="57"/>
      <c r="B65" s="1124"/>
      <c r="C65" s="284" t="s">
        <v>1340</v>
      </c>
      <c r="D65" s="284"/>
      <c r="E65" s="284"/>
      <c r="F65" s="300">
        <v>1.1499999999999999</v>
      </c>
      <c r="G65" s="284"/>
      <c r="H65" s="284"/>
      <c r="I65" s="284"/>
    </row>
    <row r="66" spans="1:9">
      <c r="A66" s="57"/>
      <c r="B66" s="1124" t="s">
        <v>1343</v>
      </c>
      <c r="C66" s="284" t="s">
        <v>1339</v>
      </c>
      <c r="D66" s="284"/>
      <c r="E66" s="284"/>
      <c r="F66" s="300">
        <v>2.5</v>
      </c>
      <c r="G66" s="284"/>
      <c r="H66" s="284"/>
      <c r="I66" s="284"/>
    </row>
    <row r="67" spans="1:9" ht="26.25">
      <c r="A67" s="57"/>
      <c r="B67" s="1124"/>
      <c r="C67" s="284" t="s">
        <v>1340</v>
      </c>
      <c r="D67" s="284"/>
      <c r="E67" s="284"/>
      <c r="F67" s="300">
        <v>2.5</v>
      </c>
      <c r="G67" s="284"/>
      <c r="H67" s="284"/>
      <c r="I67" s="284"/>
    </row>
    <row r="68" spans="1:9">
      <c r="A68" s="57"/>
      <c r="B68" s="1124" t="s">
        <v>1344</v>
      </c>
      <c r="C68" s="284" t="s">
        <v>1339</v>
      </c>
      <c r="D68" s="284"/>
      <c r="E68" s="284"/>
      <c r="F68" s="301" t="s">
        <v>13</v>
      </c>
      <c r="G68" s="284"/>
      <c r="H68" s="284"/>
      <c r="I68" s="284"/>
    </row>
    <row r="69" spans="1:9" ht="26.25">
      <c r="A69" s="57"/>
      <c r="B69" s="1124"/>
      <c r="C69" s="284" t="s">
        <v>1340</v>
      </c>
      <c r="D69" s="284"/>
      <c r="E69" s="284"/>
      <c r="F69" s="301" t="s">
        <v>13</v>
      </c>
      <c r="G69" s="284"/>
      <c r="H69" s="284"/>
      <c r="I69" s="284"/>
    </row>
    <row r="70" spans="1:9">
      <c r="A70" s="57"/>
      <c r="B70" s="1124" t="s">
        <v>368</v>
      </c>
      <c r="C70" s="284" t="s">
        <v>1339</v>
      </c>
      <c r="D70" s="284"/>
      <c r="E70" s="284"/>
      <c r="F70" s="284"/>
      <c r="G70" s="284"/>
      <c r="H70" s="284"/>
      <c r="I70" s="284"/>
    </row>
    <row r="71" spans="1:9" ht="26.25">
      <c r="A71" s="57"/>
      <c r="B71" s="1124"/>
      <c r="C71" s="284" t="s">
        <v>1340</v>
      </c>
      <c r="D71" s="284"/>
      <c r="E71" s="284"/>
      <c r="F71" s="284"/>
      <c r="G71" s="284"/>
      <c r="H71" s="284"/>
      <c r="I71" s="284"/>
    </row>
    <row r="72" spans="1:9">
      <c r="A72" s="57"/>
      <c r="B72" s="57"/>
      <c r="C72" s="57"/>
      <c r="D72" s="57"/>
      <c r="E72" s="57"/>
      <c r="F72" s="57"/>
      <c r="G72" s="57"/>
      <c r="H72" s="57"/>
      <c r="I72" s="57"/>
    </row>
    <row r="73" spans="1:9">
      <c r="A73" s="57"/>
      <c r="B73" s="156" t="s">
        <v>1351</v>
      </c>
      <c r="C73" s="57"/>
      <c r="D73" s="57"/>
      <c r="E73" s="57"/>
      <c r="F73" s="57"/>
      <c r="G73" s="57"/>
      <c r="H73" s="57"/>
      <c r="I73" s="57"/>
    </row>
    <row r="74" spans="1:9">
      <c r="A74" s="57"/>
      <c r="B74" s="1123" t="s">
        <v>1352</v>
      </c>
      <c r="C74" s="1123"/>
      <c r="D74" s="1123"/>
      <c r="E74" s="1123"/>
      <c r="F74" s="1123"/>
      <c r="G74" s="1123"/>
      <c r="H74" s="1123"/>
      <c r="I74" s="57"/>
    </row>
    <row r="75" spans="1:9" ht="25.5">
      <c r="A75" s="57"/>
      <c r="B75" s="1242" t="s">
        <v>1353</v>
      </c>
      <c r="C75" s="196" t="s">
        <v>1336</v>
      </c>
      <c r="D75" s="196" t="s">
        <v>1337</v>
      </c>
      <c r="E75" s="184" t="s">
        <v>1204</v>
      </c>
      <c r="F75" s="184" t="s">
        <v>422</v>
      </c>
      <c r="G75" s="184" t="s">
        <v>1309</v>
      </c>
      <c r="H75" s="184" t="s">
        <v>1237</v>
      </c>
      <c r="I75" s="57"/>
    </row>
    <row r="76" spans="1:9">
      <c r="A76" s="57"/>
      <c r="B76" s="1243"/>
      <c r="C76" s="301" t="s">
        <v>363</v>
      </c>
      <c r="D76" s="301" t="s">
        <v>364</v>
      </c>
      <c r="E76" s="301" t="s">
        <v>365</v>
      </c>
      <c r="F76" s="301" t="s">
        <v>370</v>
      </c>
      <c r="G76" s="301" t="s">
        <v>371</v>
      </c>
      <c r="H76" s="301" t="s">
        <v>473</v>
      </c>
      <c r="I76" s="57"/>
    </row>
    <row r="77" spans="1:9" ht="26.25">
      <c r="A77" s="57"/>
      <c r="B77" s="284" t="s">
        <v>1354</v>
      </c>
      <c r="C77" s="284"/>
      <c r="D77" s="284"/>
      <c r="E77" s="300">
        <v>1.9</v>
      </c>
      <c r="F77" s="284"/>
      <c r="G77" s="284"/>
      <c r="H77" s="284"/>
      <c r="I77" s="57"/>
    </row>
    <row r="78" spans="1:9" ht="26.25">
      <c r="A78" s="57"/>
      <c r="B78" s="284" t="s">
        <v>1355</v>
      </c>
      <c r="C78" s="284"/>
      <c r="D78" s="284"/>
      <c r="E78" s="300">
        <v>2.9</v>
      </c>
      <c r="F78" s="284"/>
      <c r="G78" s="284"/>
      <c r="H78" s="284"/>
      <c r="I78" s="57"/>
    </row>
    <row r="79" spans="1:9" ht="26.25">
      <c r="A79" s="57"/>
      <c r="B79" s="284" t="s">
        <v>1356</v>
      </c>
      <c r="C79" s="284"/>
      <c r="D79" s="284"/>
      <c r="E79" s="300">
        <v>3.7</v>
      </c>
      <c r="F79" s="284"/>
      <c r="G79" s="284"/>
      <c r="H79" s="284"/>
      <c r="I79" s="57"/>
    </row>
    <row r="80" spans="1:9">
      <c r="A80" s="57"/>
      <c r="B80" s="284" t="s">
        <v>368</v>
      </c>
      <c r="C80" s="284"/>
      <c r="D80" s="284"/>
      <c r="E80" s="284"/>
      <c r="F80" s="284"/>
      <c r="G80" s="284"/>
      <c r="H80" s="284"/>
      <c r="I80" s="57"/>
    </row>
  </sheetData>
  <mergeCells count="38">
    <mergeCell ref="B13:B14"/>
    <mergeCell ref="B6:I6"/>
    <mergeCell ref="B7:B8"/>
    <mergeCell ref="C7:C8"/>
    <mergeCell ref="B9:B10"/>
    <mergeCell ref="B11:B12"/>
    <mergeCell ref="B15:B16"/>
    <mergeCell ref="B17:B18"/>
    <mergeCell ref="B19:B20"/>
    <mergeCell ref="B23:I23"/>
    <mergeCell ref="B24:B25"/>
    <mergeCell ref="C24:C25"/>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58:B59"/>
    <mergeCell ref="C58:C59"/>
    <mergeCell ref="B74:H74"/>
    <mergeCell ref="B75:B76"/>
    <mergeCell ref="B60:B61"/>
    <mergeCell ref="B62:B63"/>
    <mergeCell ref="B64:B65"/>
    <mergeCell ref="B66:B67"/>
    <mergeCell ref="B68:B69"/>
    <mergeCell ref="B70:B71"/>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703125" defaultRowHeight="15"/>
  <cols>
    <col min="1" max="1" width="2.85546875" customWidth="1"/>
    <col min="3" max="3" width="93.28515625" customWidth="1"/>
    <col min="4" max="4" width="26.85546875" customWidth="1"/>
  </cols>
  <sheetData>
    <row r="2" spans="2:4">
      <c r="B2" s="306" t="s">
        <v>1357</v>
      </c>
      <c r="C2" s="304"/>
      <c r="D2" s="305"/>
    </row>
    <row r="3" spans="2:4">
      <c r="B3" s="306"/>
      <c r="C3" s="304"/>
      <c r="D3" s="305"/>
    </row>
    <row r="4" spans="2:4">
      <c r="B4" s="306"/>
      <c r="C4" s="304"/>
      <c r="D4" s="305"/>
    </row>
    <row r="5" spans="2:4">
      <c r="B5" s="57"/>
      <c r="C5" s="57"/>
      <c r="D5" s="307" t="s">
        <v>1358</v>
      </c>
    </row>
    <row r="6" spans="2:4" ht="51">
      <c r="B6" s="84">
        <v>1</v>
      </c>
      <c r="C6" s="149" t="s">
        <v>1359</v>
      </c>
      <c r="D6" s="150"/>
    </row>
    <row r="7" spans="2:4" ht="51">
      <c r="B7" s="84">
        <v>2</v>
      </c>
      <c r="C7" s="73" t="s">
        <v>1360</v>
      </c>
      <c r="D7" s="150"/>
    </row>
    <row r="8" spans="2:4" ht="38.25">
      <c r="B8" s="84">
        <v>3</v>
      </c>
      <c r="C8" s="149" t="s">
        <v>1361</v>
      </c>
      <c r="D8" s="150"/>
    </row>
    <row r="9" spans="2:4" ht="38.25">
      <c r="B9" s="82">
        <v>4</v>
      </c>
      <c r="C9" s="149" t="s">
        <v>1362</v>
      </c>
      <c r="D9" s="150"/>
    </row>
    <row r="10" spans="2:4" ht="38.25">
      <c r="B10" s="82">
        <v>5</v>
      </c>
      <c r="C10" s="73" t="s">
        <v>1363</v>
      </c>
      <c r="D10" s="150"/>
    </row>
    <row r="11" spans="2:4">
      <c r="B11" s="86"/>
      <c r="C11" s="85"/>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40625" defaultRowHeight="15"/>
  <cols>
    <col min="1" max="1" width="2.85546875" customWidth="1"/>
    <col min="2" max="2" width="9.140625" style="10" customWidth="1"/>
    <col min="3" max="3" width="57.140625" bestFit="1" customWidth="1"/>
    <col min="4" max="11" width="17.28515625" customWidth="1"/>
  </cols>
  <sheetData>
    <row r="2" spans="2:12">
      <c r="B2" s="451" t="s">
        <v>1364</v>
      </c>
      <c r="C2" s="10"/>
    </row>
    <row r="3" spans="2:12">
      <c r="B3" s="16"/>
    </row>
    <row r="4" spans="2:12" ht="15.75">
      <c r="B4" s="90"/>
    </row>
    <row r="5" spans="2:12">
      <c r="B5" s="925" t="s">
        <v>2611</v>
      </c>
      <c r="C5" s="39"/>
      <c r="D5" s="89"/>
      <c r="E5" s="89"/>
      <c r="F5" s="89"/>
      <c r="G5" s="89"/>
      <c r="H5" s="89"/>
      <c r="I5" s="89"/>
      <c r="J5" s="89"/>
      <c r="K5" s="89"/>
      <c r="L5" s="45"/>
    </row>
    <row r="6" spans="2:12">
      <c r="B6" s="282"/>
      <c r="C6" s="231"/>
      <c r="D6" s="139" t="s">
        <v>363</v>
      </c>
      <c r="E6" s="139" t="s">
        <v>364</v>
      </c>
      <c r="F6" s="139" t="s">
        <v>365</v>
      </c>
      <c r="G6" s="139" t="s">
        <v>370</v>
      </c>
      <c r="H6" s="139" t="s">
        <v>371</v>
      </c>
      <c r="I6" s="139" t="s">
        <v>473</v>
      </c>
      <c r="J6" s="139" t="s">
        <v>474</v>
      </c>
      <c r="K6" s="139" t="s">
        <v>541</v>
      </c>
      <c r="L6" s="88"/>
    </row>
    <row r="7" spans="2:12" ht="51">
      <c r="B7" s="282"/>
      <c r="C7" s="231"/>
      <c r="D7" s="139" t="s">
        <v>1365</v>
      </c>
      <c r="E7" s="139" t="s">
        <v>1366</v>
      </c>
      <c r="F7" s="139" t="s">
        <v>1367</v>
      </c>
      <c r="G7" s="139" t="s">
        <v>1368</v>
      </c>
      <c r="H7" s="139" t="s">
        <v>1369</v>
      </c>
      <c r="I7" s="139" t="s">
        <v>1370</v>
      </c>
      <c r="J7" s="139" t="s">
        <v>422</v>
      </c>
      <c r="K7" s="139" t="s">
        <v>1371</v>
      </c>
      <c r="L7" s="88"/>
    </row>
    <row r="8" spans="2:12">
      <c r="B8" s="139" t="s">
        <v>1372</v>
      </c>
      <c r="C8" s="140" t="s">
        <v>1373</v>
      </c>
      <c r="D8" s="514">
        <v>1.24875</v>
      </c>
      <c r="E8" s="514">
        <v>7.5356740000000002</v>
      </c>
      <c r="F8" s="168" t="s">
        <v>2479</v>
      </c>
      <c r="G8" s="173" t="s">
        <v>25</v>
      </c>
      <c r="H8" s="744">
        <v>12.298194000000001</v>
      </c>
      <c r="I8" s="469">
        <v>12.298194000000001</v>
      </c>
      <c r="J8" s="469">
        <v>12.298194000000001</v>
      </c>
      <c r="K8" s="469">
        <v>3.2065779999999999</v>
      </c>
      <c r="L8" s="88"/>
    </row>
    <row r="9" spans="2:12">
      <c r="B9" s="139" t="s">
        <v>1374</v>
      </c>
      <c r="C9" s="140" t="s">
        <v>1375</v>
      </c>
      <c r="D9" s="469">
        <v>0</v>
      </c>
      <c r="E9" s="469">
        <v>0</v>
      </c>
      <c r="F9" s="308" t="s">
        <v>2479</v>
      </c>
      <c r="G9" s="139" t="s">
        <v>25</v>
      </c>
      <c r="H9" s="740">
        <v>0</v>
      </c>
      <c r="I9" s="469">
        <v>0</v>
      </c>
      <c r="J9" s="469">
        <v>0</v>
      </c>
      <c r="K9" s="469">
        <v>0</v>
      </c>
      <c r="L9" s="88"/>
    </row>
    <row r="10" spans="2:12">
      <c r="B10" s="139">
        <v>1</v>
      </c>
      <c r="C10" s="140" t="s">
        <v>1376</v>
      </c>
      <c r="D10" s="469">
        <v>96.942222000000001</v>
      </c>
      <c r="E10" s="469">
        <v>260.11859099999998</v>
      </c>
      <c r="F10" s="168" t="s">
        <v>2479</v>
      </c>
      <c r="G10" s="139" t="s">
        <v>25</v>
      </c>
      <c r="H10" s="740">
        <v>846.99041199999999</v>
      </c>
      <c r="I10" s="469">
        <v>499.88513799999998</v>
      </c>
      <c r="J10" s="469">
        <v>499.88513799999998</v>
      </c>
      <c r="K10" s="469">
        <v>245.26289600000001</v>
      </c>
      <c r="L10" s="88"/>
    </row>
    <row r="11" spans="2:12">
      <c r="B11" s="139">
        <v>2</v>
      </c>
      <c r="C11" s="164" t="s">
        <v>1377</v>
      </c>
      <c r="D11" s="745" t="s">
        <v>2479</v>
      </c>
      <c r="E11" s="745" t="s">
        <v>2479</v>
      </c>
      <c r="F11" s="469">
        <v>0</v>
      </c>
      <c r="G11" s="469">
        <v>0</v>
      </c>
      <c r="H11" s="469">
        <v>0</v>
      </c>
      <c r="I11" s="469">
        <v>0</v>
      </c>
      <c r="J11" s="469">
        <v>0</v>
      </c>
      <c r="K11" s="469">
        <v>0</v>
      </c>
      <c r="L11" s="88"/>
    </row>
    <row r="12" spans="2:12">
      <c r="B12" s="139" t="s">
        <v>1378</v>
      </c>
      <c r="C12" s="277" t="s">
        <v>1379</v>
      </c>
      <c r="D12" s="745" t="s">
        <v>2479</v>
      </c>
      <c r="E12" s="745" t="s">
        <v>2479</v>
      </c>
      <c r="F12" s="469">
        <v>0</v>
      </c>
      <c r="G12" s="745" t="s">
        <v>2479</v>
      </c>
      <c r="H12" s="469">
        <v>0</v>
      </c>
      <c r="I12" s="469">
        <v>0</v>
      </c>
      <c r="J12" s="469">
        <v>0</v>
      </c>
      <c r="K12" s="469">
        <v>0</v>
      </c>
      <c r="L12" s="88"/>
    </row>
    <row r="13" spans="2:12">
      <c r="B13" s="139" t="s">
        <v>1380</v>
      </c>
      <c r="C13" s="277" t="s">
        <v>1381</v>
      </c>
      <c r="D13" s="745" t="s">
        <v>2479</v>
      </c>
      <c r="E13" s="745" t="s">
        <v>2479</v>
      </c>
      <c r="F13" s="469">
        <v>0</v>
      </c>
      <c r="G13" s="745" t="s">
        <v>2479</v>
      </c>
      <c r="H13" s="469">
        <v>0</v>
      </c>
      <c r="I13" s="469">
        <v>0</v>
      </c>
      <c r="J13" s="469">
        <v>0</v>
      </c>
      <c r="K13" s="469">
        <v>0</v>
      </c>
      <c r="L13" s="88"/>
    </row>
    <row r="14" spans="2:12">
      <c r="B14" s="139" t="s">
        <v>1382</v>
      </c>
      <c r="C14" s="277" t="s">
        <v>1383</v>
      </c>
      <c r="D14" s="745" t="s">
        <v>2479</v>
      </c>
      <c r="E14" s="745" t="s">
        <v>2479</v>
      </c>
      <c r="F14" s="469">
        <v>0</v>
      </c>
      <c r="G14" s="745" t="s">
        <v>2479</v>
      </c>
      <c r="H14" s="469">
        <v>0</v>
      </c>
      <c r="I14" s="469">
        <v>0</v>
      </c>
      <c r="J14" s="469">
        <v>0</v>
      </c>
      <c r="K14" s="469">
        <v>0</v>
      </c>
      <c r="L14" s="88"/>
    </row>
    <row r="15" spans="2:12">
      <c r="B15" s="139">
        <v>3</v>
      </c>
      <c r="C15" s="164" t="s">
        <v>1384</v>
      </c>
      <c r="D15" s="745" t="s">
        <v>2479</v>
      </c>
      <c r="E15" s="745" t="s">
        <v>2479</v>
      </c>
      <c r="F15" s="745" t="s">
        <v>2479</v>
      </c>
      <c r="G15" s="745" t="s">
        <v>2479</v>
      </c>
      <c r="H15" s="469">
        <v>0</v>
      </c>
      <c r="I15" s="469">
        <v>0</v>
      </c>
      <c r="J15" s="469">
        <v>0</v>
      </c>
      <c r="K15" s="469">
        <v>0</v>
      </c>
      <c r="L15" s="88"/>
    </row>
    <row r="16" spans="2:12">
      <c r="B16" s="139">
        <v>4</v>
      </c>
      <c r="C16" s="164" t="s">
        <v>1385</v>
      </c>
      <c r="D16" s="745" t="s">
        <v>2479</v>
      </c>
      <c r="E16" s="745" t="s">
        <v>2479</v>
      </c>
      <c r="F16" s="745" t="s">
        <v>2479</v>
      </c>
      <c r="G16" s="745" t="s">
        <v>2479</v>
      </c>
      <c r="H16" s="469">
        <v>0</v>
      </c>
      <c r="I16" s="469">
        <v>0</v>
      </c>
      <c r="J16" s="469">
        <v>0</v>
      </c>
      <c r="K16" s="469">
        <v>0</v>
      </c>
      <c r="L16" s="88"/>
    </row>
    <row r="17" spans="2:12">
      <c r="B17" s="139">
        <v>5</v>
      </c>
      <c r="C17" s="164" t="s">
        <v>1386</v>
      </c>
      <c r="D17" s="745" t="s">
        <v>2479</v>
      </c>
      <c r="E17" s="745"/>
      <c r="F17" s="745" t="s">
        <v>2479</v>
      </c>
      <c r="G17" s="745" t="s">
        <v>2479</v>
      </c>
      <c r="H17" s="469">
        <v>0</v>
      </c>
      <c r="I17" s="469">
        <v>0</v>
      </c>
      <c r="J17" s="469">
        <v>0</v>
      </c>
      <c r="K17" s="469">
        <v>0</v>
      </c>
      <c r="L17" s="88"/>
    </row>
    <row r="18" spans="2:12">
      <c r="B18" s="139">
        <v>6</v>
      </c>
      <c r="C18" s="285" t="s">
        <v>368</v>
      </c>
      <c r="D18" s="745" t="s">
        <v>2479</v>
      </c>
      <c r="E18" s="745" t="s">
        <v>2479</v>
      </c>
      <c r="F18" s="745" t="s">
        <v>2479</v>
      </c>
      <c r="G18" s="745" t="s">
        <v>2479</v>
      </c>
      <c r="H18" s="469">
        <v>859.28860599999996</v>
      </c>
      <c r="I18" s="469">
        <v>512.18333199999995</v>
      </c>
      <c r="J18" s="469">
        <v>512.18333199999995</v>
      </c>
      <c r="K18" s="469">
        <v>248.46947399999999</v>
      </c>
      <c r="L18" s="88"/>
    </row>
    <row r="19" spans="2:12">
      <c r="L19" s="88"/>
    </row>
    <row r="40" spans="12:12" ht="23.25">
      <c r="L40" s="87"/>
    </row>
    <row r="41" spans="12:12">
      <c r="L41" s="23"/>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pageSetUpPr fitToPage="1"/>
  </sheetPr>
  <dimension ref="B2:E15"/>
  <sheetViews>
    <sheetView showGridLines="0" showRowColHeaders="0" zoomScale="85" zoomScaleNormal="85" workbookViewId="0"/>
  </sheetViews>
  <sheetFormatPr baseColWidth="10" defaultColWidth="9.140625" defaultRowHeight="15"/>
  <cols>
    <col min="1" max="1" width="2.85546875" customWidth="1"/>
    <col min="3" max="3" width="75.42578125" customWidth="1"/>
    <col min="4" max="5" width="15.5703125" customWidth="1"/>
  </cols>
  <sheetData>
    <row r="2" spans="2:5">
      <c r="B2" s="439" t="s">
        <v>1387</v>
      </c>
    </row>
    <row r="3" spans="2:5">
      <c r="B3" s="309"/>
    </row>
    <row r="4" spans="2:5">
      <c r="B4" s="16"/>
      <c r="D4" s="16"/>
      <c r="E4" s="16"/>
    </row>
    <row r="5" spans="2:5" ht="15.75">
      <c r="B5" s="925" t="s">
        <v>2611</v>
      </c>
      <c r="C5" s="166"/>
      <c r="D5" s="144" t="s">
        <v>363</v>
      </c>
      <c r="E5" s="144" t="s">
        <v>364</v>
      </c>
    </row>
    <row r="6" spans="2:5">
      <c r="B6" s="231"/>
      <c r="C6" s="231"/>
      <c r="D6" s="139" t="s">
        <v>422</v>
      </c>
      <c r="E6" s="144" t="s">
        <v>1371</v>
      </c>
    </row>
    <row r="7" spans="2:5">
      <c r="B7" s="144">
        <v>1</v>
      </c>
      <c r="C7" s="140" t="s">
        <v>1388</v>
      </c>
      <c r="D7" s="469">
        <v>0</v>
      </c>
      <c r="E7" s="469">
        <v>0</v>
      </c>
    </row>
    <row r="8" spans="2:5">
      <c r="B8" s="144">
        <v>2</v>
      </c>
      <c r="C8" s="140" t="s">
        <v>1389</v>
      </c>
      <c r="D8" s="745"/>
      <c r="E8" s="469">
        <v>0</v>
      </c>
    </row>
    <row r="9" spans="2:5">
      <c r="B9" s="144">
        <v>3</v>
      </c>
      <c r="C9" s="140" t="s">
        <v>1390</v>
      </c>
      <c r="D9" s="745"/>
      <c r="E9" s="469">
        <v>0</v>
      </c>
    </row>
    <row r="10" spans="2:5">
      <c r="B10" s="144">
        <v>4</v>
      </c>
      <c r="C10" s="140" t="s">
        <v>1391</v>
      </c>
      <c r="D10" s="469">
        <v>2890.4829759999998</v>
      </c>
      <c r="E10" s="469">
        <v>1403.700163</v>
      </c>
    </row>
    <row r="11" spans="2:5">
      <c r="B11" s="144" t="s">
        <v>1392</v>
      </c>
      <c r="C11" s="310" t="s">
        <v>1393</v>
      </c>
      <c r="D11" s="469">
        <v>0</v>
      </c>
      <c r="E11" s="469">
        <v>0</v>
      </c>
    </row>
    <row r="12" spans="2:5">
      <c r="B12" s="144">
        <v>5</v>
      </c>
      <c r="C12" s="202" t="s">
        <v>1394</v>
      </c>
      <c r="D12" s="469">
        <v>2890.4829759999998</v>
      </c>
      <c r="E12" s="469">
        <v>1403.700163</v>
      </c>
    </row>
    <row r="13" spans="2:5">
      <c r="C13" s="18"/>
    </row>
    <row r="14" spans="2:5">
      <c r="B14" s="88"/>
    </row>
    <row r="15" spans="2:5">
      <c r="B15" s="8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40625" defaultRowHeight="15"/>
  <cols>
    <col min="1" max="1" width="2.85546875" customWidth="1"/>
    <col min="2" max="2" width="6.28515625" customWidth="1"/>
    <col min="3" max="3" width="74.28515625" customWidth="1"/>
    <col min="4" max="4" width="19.28515625" customWidth="1"/>
  </cols>
  <sheetData>
    <row r="2" spans="2:4">
      <c r="B2" s="431" t="s">
        <v>425</v>
      </c>
    </row>
    <row r="5" spans="2:4">
      <c r="B5" s="57"/>
      <c r="C5" s="57"/>
      <c r="D5" s="67" t="s">
        <v>363</v>
      </c>
    </row>
    <row r="6" spans="2:4">
      <c r="B6" s="153"/>
      <c r="C6" s="154"/>
      <c r="D6" s="67" t="s">
        <v>372</v>
      </c>
    </row>
    <row r="7" spans="2:4" ht="15.75" customHeight="1">
      <c r="B7" s="67">
        <v>1</v>
      </c>
      <c r="C7" s="155" t="s">
        <v>426</v>
      </c>
      <c r="D7" s="67"/>
    </row>
    <row r="8" spans="2:4">
      <c r="B8" s="67">
        <v>2</v>
      </c>
      <c r="C8" s="155" t="s">
        <v>427</v>
      </c>
      <c r="D8" s="67"/>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44"/>
  <sheetViews>
    <sheetView showGridLines="0" showRowColHeaders="0" zoomScale="85" zoomScaleNormal="85" workbookViewId="0"/>
  </sheetViews>
  <sheetFormatPr baseColWidth="10" defaultColWidth="9.140625" defaultRowHeight="15"/>
  <cols>
    <col min="1" max="1" width="2.85546875" customWidth="1"/>
    <col min="2" max="2" width="9.140625" style="14"/>
    <col min="3" max="3" width="56.7109375" customWidth="1"/>
    <col min="4" max="14" width="9.85546875" customWidth="1"/>
    <col min="15" max="15" width="9.85546875" style="18" customWidth="1"/>
  </cols>
  <sheetData>
    <row r="2" spans="2:17">
      <c r="B2" s="439" t="s">
        <v>1395</v>
      </c>
    </row>
    <row r="3" spans="2:17">
      <c r="B3" s="156"/>
    </row>
    <row r="4" spans="2:17">
      <c r="B4" s="91"/>
    </row>
    <row r="5" spans="2:17" ht="15" customHeight="1">
      <c r="B5" s="925" t="s">
        <v>2611</v>
      </c>
    </row>
    <row r="6" spans="2:17" ht="15" customHeight="1">
      <c r="B6" s="91"/>
    </row>
    <row r="7" spans="2:17" ht="15" customHeight="1">
      <c r="B7" s="311"/>
      <c r="C7" s="1136" t="s">
        <v>1396</v>
      </c>
      <c r="D7" s="1124" t="s">
        <v>1204</v>
      </c>
      <c r="E7" s="1124"/>
      <c r="F7" s="1124"/>
      <c r="G7" s="1124"/>
      <c r="H7" s="1124"/>
      <c r="I7" s="1124"/>
      <c r="J7" s="1124"/>
      <c r="K7" s="1124"/>
      <c r="L7" s="1124"/>
      <c r="M7" s="1124"/>
      <c r="N7" s="1124"/>
      <c r="O7" s="1245" t="s">
        <v>788</v>
      </c>
    </row>
    <row r="8" spans="2:17" ht="15" customHeight="1">
      <c r="B8" s="311"/>
      <c r="C8" s="1136"/>
      <c r="D8" s="144" t="s">
        <v>363</v>
      </c>
      <c r="E8" s="144" t="s">
        <v>364</v>
      </c>
      <c r="F8" s="144" t="s">
        <v>365</v>
      </c>
      <c r="G8" s="144" t="s">
        <v>370</v>
      </c>
      <c r="H8" s="144" t="s">
        <v>371</v>
      </c>
      <c r="I8" s="144" t="s">
        <v>473</v>
      </c>
      <c r="J8" s="144" t="s">
        <v>474</v>
      </c>
      <c r="K8" s="144" t="s">
        <v>541</v>
      </c>
      <c r="L8" s="144" t="s">
        <v>785</v>
      </c>
      <c r="M8" s="144" t="s">
        <v>786</v>
      </c>
      <c r="N8" s="144" t="s">
        <v>787</v>
      </c>
      <c r="O8" s="1233"/>
    </row>
    <row r="9" spans="2:17" ht="15" customHeight="1">
      <c r="B9" s="273"/>
      <c r="C9" s="1136"/>
      <c r="D9" s="312">
        <v>0</v>
      </c>
      <c r="E9" s="312">
        <v>0.02</v>
      </c>
      <c r="F9" s="312">
        <v>0.04</v>
      </c>
      <c r="G9" s="312">
        <v>0.1</v>
      </c>
      <c r="H9" s="312">
        <v>0.2</v>
      </c>
      <c r="I9" s="312">
        <v>0.5</v>
      </c>
      <c r="J9" s="312">
        <v>0.7</v>
      </c>
      <c r="K9" s="312">
        <v>0.75</v>
      </c>
      <c r="L9" s="312">
        <v>1</v>
      </c>
      <c r="M9" s="312">
        <v>1.5</v>
      </c>
      <c r="N9" s="144" t="s">
        <v>1206</v>
      </c>
      <c r="O9" s="6" t="s">
        <v>1397</v>
      </c>
    </row>
    <row r="10" spans="2:17" ht="15" customHeight="1">
      <c r="B10" s="144">
        <v>1</v>
      </c>
      <c r="C10" s="205" t="s">
        <v>1265</v>
      </c>
      <c r="D10" s="469">
        <v>0</v>
      </c>
      <c r="E10" s="469">
        <v>0</v>
      </c>
      <c r="F10" s="469">
        <v>0</v>
      </c>
      <c r="G10" s="469">
        <v>0</v>
      </c>
      <c r="H10" s="469">
        <v>0</v>
      </c>
      <c r="I10" s="469">
        <v>0</v>
      </c>
      <c r="J10" s="469">
        <v>0</v>
      </c>
      <c r="K10" s="469">
        <v>0</v>
      </c>
      <c r="L10" s="469">
        <v>0</v>
      </c>
      <c r="M10" s="469">
        <v>0</v>
      </c>
      <c r="N10" s="469">
        <v>0</v>
      </c>
      <c r="O10" s="746">
        <v>0</v>
      </c>
    </row>
    <row r="11" spans="2:17" ht="15" customHeight="1">
      <c r="B11" s="144">
        <v>2</v>
      </c>
      <c r="C11" s="205" t="s">
        <v>1398</v>
      </c>
      <c r="D11" s="469">
        <v>0</v>
      </c>
      <c r="E11" s="469">
        <v>0</v>
      </c>
      <c r="F11" s="469">
        <v>0</v>
      </c>
      <c r="G11" s="469">
        <v>0</v>
      </c>
      <c r="H11" s="469">
        <v>38.696162999999999</v>
      </c>
      <c r="I11" s="469">
        <v>0</v>
      </c>
      <c r="J11" s="469">
        <v>0</v>
      </c>
      <c r="K11" s="469">
        <v>0</v>
      </c>
      <c r="L11" s="469">
        <v>0</v>
      </c>
      <c r="M11" s="469">
        <v>0</v>
      </c>
      <c r="N11" s="469">
        <v>0</v>
      </c>
      <c r="O11" s="746">
        <v>38.696162999999999</v>
      </c>
    </row>
    <row r="12" spans="2:17" ht="15" customHeight="1">
      <c r="B12" s="144">
        <v>3</v>
      </c>
      <c r="C12" s="205" t="s">
        <v>1192</v>
      </c>
      <c r="D12" s="469">
        <v>0</v>
      </c>
      <c r="E12" s="469">
        <v>0</v>
      </c>
      <c r="F12" s="469">
        <v>0</v>
      </c>
      <c r="G12" s="469">
        <v>0</v>
      </c>
      <c r="H12" s="469">
        <v>0</v>
      </c>
      <c r="I12" s="469">
        <v>0</v>
      </c>
      <c r="J12" s="469">
        <v>0</v>
      </c>
      <c r="K12" s="469">
        <v>0</v>
      </c>
      <c r="L12" s="469">
        <v>0</v>
      </c>
      <c r="M12" s="469">
        <v>0</v>
      </c>
      <c r="N12" s="469">
        <v>0</v>
      </c>
      <c r="O12" s="746">
        <v>0</v>
      </c>
      <c r="Q12" s="5"/>
    </row>
    <row r="13" spans="2:17" ht="15" customHeight="1">
      <c r="B13" s="144">
        <v>4</v>
      </c>
      <c r="C13" s="205" t="s">
        <v>1193</v>
      </c>
      <c r="D13" s="469">
        <v>0</v>
      </c>
      <c r="E13" s="469">
        <v>0</v>
      </c>
      <c r="F13" s="469">
        <v>0</v>
      </c>
      <c r="G13" s="469">
        <v>0</v>
      </c>
      <c r="H13" s="469">
        <v>0</v>
      </c>
      <c r="I13" s="469">
        <v>0</v>
      </c>
      <c r="J13" s="469">
        <v>0</v>
      </c>
      <c r="K13" s="469">
        <v>0</v>
      </c>
      <c r="L13" s="469">
        <v>0</v>
      </c>
      <c r="M13" s="469">
        <v>0</v>
      </c>
      <c r="N13" s="469">
        <v>0</v>
      </c>
      <c r="O13" s="746">
        <v>0</v>
      </c>
    </row>
    <row r="14" spans="2:17" ht="15" customHeight="1">
      <c r="B14" s="144">
        <v>5</v>
      </c>
      <c r="C14" s="205" t="s">
        <v>1194</v>
      </c>
      <c r="D14" s="469">
        <v>0</v>
      </c>
      <c r="E14" s="469">
        <v>0</v>
      </c>
      <c r="F14" s="469">
        <v>0</v>
      </c>
      <c r="G14" s="469">
        <v>0</v>
      </c>
      <c r="H14" s="469">
        <v>0</v>
      </c>
      <c r="I14" s="469">
        <v>0</v>
      </c>
      <c r="J14" s="469">
        <v>0</v>
      </c>
      <c r="K14" s="469">
        <v>0</v>
      </c>
      <c r="L14" s="469">
        <v>0</v>
      </c>
      <c r="M14" s="469">
        <v>0</v>
      </c>
      <c r="N14" s="469">
        <v>0</v>
      </c>
      <c r="O14" s="746">
        <v>0</v>
      </c>
    </row>
    <row r="15" spans="2:17" ht="15" customHeight="1">
      <c r="B15" s="144">
        <v>6</v>
      </c>
      <c r="C15" s="205" t="s">
        <v>845</v>
      </c>
      <c r="D15" s="469">
        <v>0</v>
      </c>
      <c r="E15" s="469">
        <v>251.28455199999999</v>
      </c>
      <c r="F15" s="469">
        <v>0</v>
      </c>
      <c r="G15" s="469">
        <v>0</v>
      </c>
      <c r="H15" s="469">
        <v>1458.832416</v>
      </c>
      <c r="I15" s="469">
        <v>1432.761418</v>
      </c>
      <c r="J15" s="469">
        <v>0</v>
      </c>
      <c r="K15" s="469">
        <v>0</v>
      </c>
      <c r="L15" s="469">
        <v>0</v>
      </c>
      <c r="M15" s="469">
        <v>0</v>
      </c>
      <c r="N15" s="469">
        <v>0</v>
      </c>
      <c r="O15" s="746">
        <v>3142.8783859999999</v>
      </c>
    </row>
    <row r="16" spans="2:17" ht="15" customHeight="1">
      <c r="B16" s="144">
        <v>7</v>
      </c>
      <c r="C16" s="205" t="s">
        <v>1195</v>
      </c>
      <c r="D16" s="469">
        <v>0</v>
      </c>
      <c r="E16" s="469">
        <v>0</v>
      </c>
      <c r="F16" s="469">
        <v>0</v>
      </c>
      <c r="G16" s="469">
        <v>0</v>
      </c>
      <c r="H16" s="469">
        <v>0</v>
      </c>
      <c r="I16" s="469">
        <v>0</v>
      </c>
      <c r="J16" s="469">
        <v>0</v>
      </c>
      <c r="K16" s="469">
        <v>0</v>
      </c>
      <c r="L16" s="469">
        <v>165.44807399999999</v>
      </c>
      <c r="M16" s="469">
        <v>0</v>
      </c>
      <c r="N16" s="469">
        <v>0</v>
      </c>
      <c r="O16" s="746">
        <v>165.44807399999999</v>
      </c>
    </row>
    <row r="17" spans="2:15" ht="15" customHeight="1">
      <c r="B17" s="144">
        <v>8</v>
      </c>
      <c r="C17" s="205" t="s">
        <v>1196</v>
      </c>
      <c r="D17" s="469">
        <v>0</v>
      </c>
      <c r="E17" s="469">
        <v>0</v>
      </c>
      <c r="F17" s="469">
        <v>0</v>
      </c>
      <c r="G17" s="469">
        <v>0</v>
      </c>
      <c r="H17" s="469">
        <v>0</v>
      </c>
      <c r="I17" s="469">
        <v>0</v>
      </c>
      <c r="J17" s="469">
        <v>0</v>
      </c>
      <c r="K17" s="469">
        <v>0.105946</v>
      </c>
      <c r="L17" s="469">
        <v>0</v>
      </c>
      <c r="M17" s="469">
        <v>0</v>
      </c>
      <c r="N17" s="469">
        <v>0</v>
      </c>
      <c r="O17" s="746">
        <v>0.105946</v>
      </c>
    </row>
    <row r="18" spans="2:15">
      <c r="B18" s="144">
        <v>9</v>
      </c>
      <c r="C18" s="205" t="s">
        <v>1199</v>
      </c>
      <c r="D18" s="469">
        <v>0</v>
      </c>
      <c r="E18" s="469">
        <v>0</v>
      </c>
      <c r="F18" s="469">
        <v>0</v>
      </c>
      <c r="G18" s="469">
        <v>0</v>
      </c>
      <c r="H18" s="469">
        <v>0</v>
      </c>
      <c r="I18" s="469">
        <v>0</v>
      </c>
      <c r="J18" s="469">
        <v>0</v>
      </c>
      <c r="K18" s="469">
        <v>0</v>
      </c>
      <c r="L18" s="469">
        <v>0</v>
      </c>
      <c r="M18" s="469">
        <v>0</v>
      </c>
      <c r="N18" s="469">
        <v>0</v>
      </c>
      <c r="O18" s="746">
        <v>0</v>
      </c>
    </row>
    <row r="19" spans="2:15">
      <c r="B19" s="144">
        <v>10</v>
      </c>
      <c r="C19" s="205" t="s">
        <v>1201</v>
      </c>
      <c r="D19" s="469">
        <v>0</v>
      </c>
      <c r="E19" s="469">
        <v>0</v>
      </c>
      <c r="F19" s="469">
        <v>0</v>
      </c>
      <c r="G19" s="469">
        <v>0</v>
      </c>
      <c r="H19" s="469">
        <v>0</v>
      </c>
      <c r="I19" s="469">
        <v>0</v>
      </c>
      <c r="J19" s="469">
        <v>0</v>
      </c>
      <c r="K19" s="469">
        <v>0</v>
      </c>
      <c r="L19" s="469">
        <v>0</v>
      </c>
      <c r="M19" s="469">
        <v>0</v>
      </c>
      <c r="N19" s="469">
        <v>0</v>
      </c>
      <c r="O19" s="746">
        <v>0</v>
      </c>
    </row>
    <row r="20" spans="2:15">
      <c r="B20" s="144">
        <v>11</v>
      </c>
      <c r="C20" s="201" t="s">
        <v>793</v>
      </c>
      <c r="D20" s="469">
        <v>0</v>
      </c>
      <c r="E20" s="469">
        <v>251.28455199999999</v>
      </c>
      <c r="F20" s="469">
        <v>0</v>
      </c>
      <c r="G20" s="469">
        <v>0</v>
      </c>
      <c r="H20" s="469">
        <v>1497.528579</v>
      </c>
      <c r="I20" s="469">
        <v>1432.761418</v>
      </c>
      <c r="J20" s="469">
        <v>0</v>
      </c>
      <c r="K20" s="469">
        <v>0.105946</v>
      </c>
      <c r="L20" s="469">
        <v>165.44807399999999</v>
      </c>
      <c r="M20" s="469">
        <v>0</v>
      </c>
      <c r="N20" s="469">
        <v>0</v>
      </c>
      <c r="O20" s="746">
        <v>3347.128569</v>
      </c>
    </row>
    <row r="22" spans="2:15">
      <c r="C22" s="5"/>
    </row>
    <row r="23" spans="2:15">
      <c r="D23" s="785"/>
      <c r="E23" s="785"/>
      <c r="F23" s="785"/>
      <c r="G23" s="785"/>
      <c r="H23" s="785"/>
      <c r="I23" s="785"/>
      <c r="J23" s="785"/>
      <c r="K23" s="785"/>
      <c r="L23" s="785"/>
      <c r="M23" s="785"/>
      <c r="N23" s="785"/>
      <c r="O23" s="785"/>
    </row>
    <row r="24" spans="2:15">
      <c r="D24" s="785"/>
      <c r="E24" s="785"/>
      <c r="F24" s="785"/>
      <c r="G24" s="785"/>
      <c r="H24" s="785"/>
      <c r="I24" s="785"/>
      <c r="J24" s="785"/>
      <c r="K24" s="785"/>
      <c r="L24" s="785"/>
      <c r="M24" s="785"/>
      <c r="N24" s="785"/>
      <c r="O24" s="785"/>
    </row>
    <row r="25" spans="2:15">
      <c r="D25" s="785"/>
      <c r="E25" s="785"/>
      <c r="F25" s="785"/>
      <c r="G25" s="785"/>
      <c r="H25" s="785"/>
      <c r="I25" s="785"/>
      <c r="J25" s="785"/>
      <c r="K25" s="785"/>
      <c r="L25" s="785"/>
      <c r="M25" s="785"/>
      <c r="N25" s="785"/>
      <c r="O25" s="785"/>
    </row>
    <row r="26" spans="2:15">
      <c r="D26" s="785"/>
      <c r="E26" s="785"/>
      <c r="F26" s="785"/>
      <c r="G26" s="785"/>
      <c r="H26" s="785"/>
      <c r="I26" s="785"/>
      <c r="J26" s="785"/>
      <c r="K26" s="785"/>
      <c r="L26" s="785"/>
      <c r="M26" s="785"/>
      <c r="N26" s="785"/>
      <c r="O26" s="785"/>
    </row>
    <row r="27" spans="2:15">
      <c r="D27" s="785"/>
      <c r="E27" s="785"/>
      <c r="F27" s="785"/>
      <c r="G27" s="785"/>
      <c r="H27" s="785"/>
      <c r="I27" s="785"/>
      <c r="J27" s="785"/>
      <c r="K27" s="785"/>
      <c r="L27" s="785"/>
      <c r="M27" s="785"/>
      <c r="N27" s="785"/>
      <c r="O27" s="785"/>
    </row>
    <row r="28" spans="2:15">
      <c r="D28" s="785"/>
      <c r="E28" s="785"/>
      <c r="F28" s="785"/>
      <c r="G28" s="785"/>
      <c r="H28" s="785"/>
      <c r="I28" s="785"/>
      <c r="J28" s="785"/>
      <c r="K28" s="785"/>
      <c r="L28" s="785"/>
      <c r="M28" s="785"/>
      <c r="N28" s="785"/>
      <c r="O28" s="785"/>
    </row>
    <row r="29" spans="2:15">
      <c r="D29" s="785"/>
      <c r="E29" s="785"/>
      <c r="F29" s="785"/>
      <c r="G29" s="785"/>
      <c r="H29" s="785"/>
      <c r="I29" s="785"/>
      <c r="J29" s="785"/>
      <c r="K29" s="785"/>
      <c r="L29" s="785"/>
      <c r="M29" s="785"/>
      <c r="N29" s="785"/>
      <c r="O29" s="785"/>
    </row>
    <row r="30" spans="2:15">
      <c r="D30" s="785"/>
      <c r="E30" s="785"/>
      <c r="F30" s="785"/>
      <c r="G30" s="785"/>
      <c r="H30" s="785"/>
      <c r="I30" s="785"/>
      <c r="J30" s="785"/>
      <c r="K30" s="785"/>
      <c r="L30" s="785"/>
      <c r="M30" s="785"/>
      <c r="N30" s="785"/>
      <c r="O30" s="785"/>
    </row>
    <row r="31" spans="2:15">
      <c r="D31" s="785"/>
      <c r="E31" s="785"/>
      <c r="F31" s="785"/>
      <c r="G31" s="785"/>
      <c r="H31" s="785"/>
      <c r="I31" s="785"/>
      <c r="J31" s="785"/>
      <c r="K31" s="785"/>
      <c r="L31" s="785"/>
      <c r="M31" s="785"/>
      <c r="N31" s="785"/>
      <c r="O31" s="785"/>
    </row>
    <row r="32" spans="2:15">
      <c r="D32" s="785"/>
      <c r="E32" s="785"/>
      <c r="F32" s="785"/>
      <c r="G32" s="785"/>
      <c r="H32" s="785"/>
      <c r="I32" s="785"/>
      <c r="J32" s="785"/>
      <c r="K32" s="785"/>
      <c r="L32" s="785"/>
      <c r="M32" s="785"/>
      <c r="N32" s="785"/>
      <c r="O32" s="785"/>
    </row>
    <row r="33" spans="4:15">
      <c r="D33" s="785"/>
      <c r="E33" s="785"/>
      <c r="F33" s="785"/>
      <c r="G33" s="785"/>
      <c r="H33" s="785"/>
      <c r="I33" s="785"/>
      <c r="J33" s="785"/>
      <c r="K33" s="785"/>
      <c r="L33" s="785"/>
      <c r="M33" s="785"/>
      <c r="N33" s="785"/>
      <c r="O33" s="785"/>
    </row>
    <row r="34" spans="4:15">
      <c r="O34"/>
    </row>
    <row r="35" spans="4:15">
      <c r="O35"/>
    </row>
    <row r="36" spans="4:15">
      <c r="O36"/>
    </row>
    <row r="37" spans="4:15">
      <c r="O37"/>
    </row>
    <row r="38" spans="4:15">
      <c r="O38"/>
    </row>
    <row r="39" spans="4:15">
      <c r="O39"/>
    </row>
    <row r="40" spans="4:15">
      <c r="O40"/>
    </row>
    <row r="41" spans="4:15">
      <c r="O41"/>
    </row>
    <row r="42" spans="4:15">
      <c r="O42"/>
    </row>
    <row r="43" spans="4:15">
      <c r="O43"/>
    </row>
    <row r="44" spans="4:15">
      <c r="O44"/>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40625" defaultRowHeight="15"/>
  <cols>
    <col min="1" max="1" width="2.85546875" customWidth="1"/>
    <col min="3" max="3" width="20.5703125" customWidth="1"/>
    <col min="4" max="4" width="29.28515625" customWidth="1"/>
    <col min="5" max="11" width="10.7109375" customWidth="1"/>
  </cols>
  <sheetData>
    <row r="2" spans="2:14">
      <c r="B2" s="9" t="s">
        <v>1399</v>
      </c>
    </row>
    <row r="3" spans="2:14" ht="15.75">
      <c r="B3" s="166"/>
      <c r="F3" s="313"/>
    </row>
    <row r="4" spans="2:14">
      <c r="C4" s="314"/>
      <c r="D4" s="315"/>
      <c r="E4" s="316"/>
      <c r="F4" s="315"/>
      <c r="G4" s="315"/>
      <c r="H4" s="315"/>
      <c r="I4" s="315"/>
      <c r="J4" s="315"/>
      <c r="K4" s="315"/>
      <c r="N4" s="23"/>
    </row>
    <row r="5" spans="2:14" ht="20.100000000000001" customHeight="1">
      <c r="B5" s="57"/>
      <c r="C5" s="184"/>
      <c r="D5" s="144"/>
      <c r="E5" s="139" t="s">
        <v>363</v>
      </c>
      <c r="F5" s="139" t="s">
        <v>364</v>
      </c>
      <c r="G5" s="139" t="s">
        <v>365</v>
      </c>
      <c r="H5" s="139" t="s">
        <v>370</v>
      </c>
      <c r="I5" s="139" t="s">
        <v>371</v>
      </c>
      <c r="J5" s="139" t="s">
        <v>473</v>
      </c>
      <c r="K5" s="139" t="s">
        <v>474</v>
      </c>
    </row>
    <row r="6" spans="2:14" ht="20.100000000000001" customHeight="1">
      <c r="B6" s="57"/>
      <c r="C6" s="1174"/>
      <c r="D6" s="1124" t="s">
        <v>1400</v>
      </c>
      <c r="E6" s="1232" t="s">
        <v>422</v>
      </c>
      <c r="F6" s="1132" t="s">
        <v>1231</v>
      </c>
      <c r="G6" s="1132" t="s">
        <v>1232</v>
      </c>
      <c r="H6" s="1132" t="s">
        <v>1233</v>
      </c>
      <c r="I6" s="1132" t="s">
        <v>1234</v>
      </c>
      <c r="J6" s="1132" t="s">
        <v>1371</v>
      </c>
      <c r="K6" s="1132" t="s">
        <v>1401</v>
      </c>
    </row>
    <row r="7" spans="2:14" ht="81" customHeight="1">
      <c r="B7" s="317"/>
      <c r="C7" s="1174"/>
      <c r="D7" s="1124"/>
      <c r="E7" s="1233"/>
      <c r="F7" s="1145"/>
      <c r="G7" s="1145"/>
      <c r="H7" s="1145"/>
      <c r="I7" s="1145"/>
      <c r="J7" s="1145"/>
      <c r="K7" s="1145"/>
    </row>
    <row r="8" spans="2:14" ht="34.5" customHeight="1">
      <c r="B8" s="82" t="s">
        <v>1402</v>
      </c>
      <c r="C8" s="164" t="s">
        <v>1239</v>
      </c>
      <c r="D8" s="144"/>
      <c r="E8" s="164"/>
      <c r="F8" s="164"/>
      <c r="G8" s="164"/>
      <c r="H8" s="164"/>
      <c r="I8" s="164"/>
      <c r="J8" s="164"/>
      <c r="K8" s="164"/>
    </row>
    <row r="9" spans="2:14" ht="20.100000000000001" customHeight="1">
      <c r="B9" s="318">
        <v>1</v>
      </c>
      <c r="C9" s="164"/>
      <c r="D9" s="144" t="s">
        <v>1240</v>
      </c>
      <c r="E9" s="164"/>
      <c r="F9" s="164"/>
      <c r="G9" s="164"/>
      <c r="H9" s="164"/>
      <c r="I9" s="164"/>
      <c r="J9" s="164"/>
      <c r="K9" s="164"/>
    </row>
    <row r="10" spans="2:14" ht="20.100000000000001" customHeight="1">
      <c r="B10" s="318">
        <v>2</v>
      </c>
      <c r="C10" s="164"/>
      <c r="D10" s="144" t="s">
        <v>1243</v>
      </c>
      <c r="E10" s="164"/>
      <c r="F10" s="164"/>
      <c r="G10" s="164"/>
      <c r="H10" s="164"/>
      <c r="I10" s="164"/>
      <c r="J10" s="164"/>
      <c r="K10" s="164"/>
    </row>
    <row r="11" spans="2:14" ht="20.100000000000001" customHeight="1">
      <c r="B11" s="318">
        <v>3</v>
      </c>
      <c r="C11" s="164"/>
      <c r="D11" s="144" t="s">
        <v>1244</v>
      </c>
      <c r="E11" s="164"/>
      <c r="F11" s="164"/>
      <c r="G11" s="164"/>
      <c r="H11" s="164"/>
      <c r="I11" s="164"/>
      <c r="J11" s="164"/>
      <c r="K11" s="164"/>
    </row>
    <row r="12" spans="2:14" ht="20.100000000000001" customHeight="1">
      <c r="B12" s="318">
        <v>4</v>
      </c>
      <c r="C12" s="164"/>
      <c r="D12" s="144" t="s">
        <v>1245</v>
      </c>
      <c r="E12" s="164"/>
      <c r="F12" s="164"/>
      <c r="G12" s="164"/>
      <c r="H12" s="164"/>
      <c r="I12" s="164"/>
      <c r="J12" s="164"/>
      <c r="K12" s="164"/>
    </row>
    <row r="13" spans="2:14" ht="20.100000000000001" customHeight="1">
      <c r="B13" s="318">
        <v>5</v>
      </c>
      <c r="C13" s="164"/>
      <c r="D13" s="144" t="s">
        <v>1246</v>
      </c>
      <c r="E13" s="164"/>
      <c r="F13" s="164"/>
      <c r="G13" s="164"/>
      <c r="H13" s="164"/>
      <c r="I13" s="164"/>
      <c r="J13" s="164"/>
      <c r="K13" s="164"/>
    </row>
    <row r="14" spans="2:14" ht="20.100000000000001" customHeight="1">
      <c r="B14" s="318">
        <v>6</v>
      </c>
      <c r="C14" s="164"/>
      <c r="D14" s="144" t="s">
        <v>1249</v>
      </c>
      <c r="E14" s="164"/>
      <c r="F14" s="164"/>
      <c r="G14" s="164"/>
      <c r="H14" s="164"/>
      <c r="I14" s="164"/>
      <c r="J14" s="164"/>
      <c r="K14" s="164"/>
    </row>
    <row r="15" spans="2:14" ht="20.100000000000001" customHeight="1">
      <c r="B15" s="318">
        <v>7</v>
      </c>
      <c r="C15" s="164"/>
      <c r="D15" s="144" t="s">
        <v>1252</v>
      </c>
      <c r="E15" s="164"/>
      <c r="F15" s="164"/>
      <c r="G15" s="164"/>
      <c r="H15" s="164"/>
      <c r="I15" s="164"/>
      <c r="J15" s="164"/>
      <c r="K15" s="164"/>
    </row>
    <row r="16" spans="2:14" ht="20.100000000000001" customHeight="1">
      <c r="B16" s="318">
        <v>8</v>
      </c>
      <c r="C16" s="164"/>
      <c r="D16" s="144" t="s">
        <v>1256</v>
      </c>
      <c r="E16" s="164"/>
      <c r="F16" s="164"/>
      <c r="G16" s="164"/>
      <c r="H16" s="164"/>
      <c r="I16" s="164"/>
      <c r="J16" s="164"/>
      <c r="K16" s="164"/>
    </row>
    <row r="17" spans="2:21" ht="20.100000000000001" customHeight="1">
      <c r="B17" s="318" t="s">
        <v>1403</v>
      </c>
      <c r="C17" s="164"/>
      <c r="D17" s="139" t="s">
        <v>1404</v>
      </c>
      <c r="E17" s="164"/>
      <c r="F17" s="164"/>
      <c r="G17" s="164"/>
      <c r="H17" s="164"/>
      <c r="I17" s="164"/>
      <c r="J17" s="164"/>
      <c r="K17" s="164"/>
    </row>
    <row r="18" spans="2:21" ht="20.100000000000001" customHeight="1">
      <c r="B18" s="319" t="s">
        <v>1405</v>
      </c>
      <c r="C18" s="1246" t="s">
        <v>1406</v>
      </c>
      <c r="D18" s="1246"/>
      <c r="E18" s="164"/>
      <c r="F18" s="164"/>
      <c r="G18" s="164"/>
      <c r="H18" s="164"/>
      <c r="I18" s="164"/>
      <c r="J18" s="164"/>
      <c r="K18" s="164"/>
    </row>
    <row r="19" spans="2:21">
      <c r="C19" s="22"/>
    </row>
    <row r="28" spans="2:21" ht="23.25">
      <c r="P28" s="87"/>
      <c r="Q28" s="92"/>
      <c r="R28" s="92"/>
      <c r="S28" s="92"/>
      <c r="T28" s="92"/>
      <c r="U28" s="92"/>
    </row>
    <row r="29" spans="2:21">
      <c r="P29" s="23"/>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41"/>
  <sheetViews>
    <sheetView showGridLines="0" showRowColHeaders="0" zoomScale="85" zoomScaleNormal="85" workbookViewId="0"/>
  </sheetViews>
  <sheetFormatPr baseColWidth="10" defaultColWidth="9.140625" defaultRowHeight="15"/>
  <cols>
    <col min="1" max="1" width="2.85546875" customWidth="1"/>
    <col min="2" max="2" width="4" customWidth="1"/>
    <col min="3" max="3" width="23.85546875" customWidth="1"/>
    <col min="4" max="11" width="14.42578125" customWidth="1"/>
  </cols>
  <sheetData>
    <row r="2" spans="2:11">
      <c r="B2" s="431" t="s">
        <v>1407</v>
      </c>
      <c r="C2" s="57"/>
      <c r="D2" s="57"/>
      <c r="E2" s="57"/>
      <c r="F2" s="57"/>
      <c r="G2" s="57"/>
      <c r="H2" s="57"/>
      <c r="I2" s="57"/>
      <c r="J2" s="57"/>
      <c r="K2" s="57"/>
    </row>
    <row r="3" spans="2:11">
      <c r="B3" s="156"/>
      <c r="C3" s="156"/>
      <c r="D3" s="57"/>
      <c r="E3" s="57"/>
      <c r="F3" s="57"/>
      <c r="G3" s="57"/>
      <c r="H3" s="57"/>
      <c r="I3" s="57"/>
      <c r="J3" s="57"/>
      <c r="K3" s="57"/>
    </row>
    <row r="4" spans="2:11">
      <c r="B4" s="57"/>
      <c r="C4" s="57"/>
      <c r="D4" s="57"/>
      <c r="E4" s="57"/>
      <c r="F4" s="57"/>
      <c r="G4" s="57"/>
      <c r="H4" s="57"/>
      <c r="I4" s="57"/>
      <c r="J4" s="57"/>
      <c r="K4" s="57"/>
    </row>
    <row r="5" spans="2:11">
      <c r="B5" s="925" t="s">
        <v>2611</v>
      </c>
      <c r="C5" s="231"/>
      <c r="D5" s="144" t="s">
        <v>363</v>
      </c>
      <c r="E5" s="144" t="s">
        <v>364</v>
      </c>
      <c r="F5" s="144" t="s">
        <v>365</v>
      </c>
      <c r="G5" s="144" t="s">
        <v>370</v>
      </c>
      <c r="H5" s="144" t="s">
        <v>371</v>
      </c>
      <c r="I5" s="144" t="s">
        <v>473</v>
      </c>
      <c r="J5" s="144" t="s">
        <v>474</v>
      </c>
      <c r="K5" s="144" t="s">
        <v>541</v>
      </c>
    </row>
    <row r="6" spans="2:11" ht="15" customHeight="1">
      <c r="B6" s="57"/>
      <c r="C6" s="231"/>
      <c r="D6" s="1124" t="s">
        <v>1408</v>
      </c>
      <c r="E6" s="1124"/>
      <c r="F6" s="1124"/>
      <c r="G6" s="1124"/>
      <c r="H6" s="1128" t="s">
        <v>1409</v>
      </c>
      <c r="I6" s="1202"/>
      <c r="J6" s="1202"/>
      <c r="K6" s="1129"/>
    </row>
    <row r="7" spans="2:11" ht="21" customHeight="1">
      <c r="B7" s="131"/>
      <c r="C7" s="1247" t="s">
        <v>1410</v>
      </c>
      <c r="D7" s="1124" t="s">
        <v>1411</v>
      </c>
      <c r="E7" s="1124"/>
      <c r="F7" s="1124" t="s">
        <v>1412</v>
      </c>
      <c r="G7" s="1124"/>
      <c r="H7" s="1128" t="s">
        <v>1411</v>
      </c>
      <c r="I7" s="1129"/>
      <c r="J7" s="1128" t="s">
        <v>1412</v>
      </c>
      <c r="K7" s="1129"/>
    </row>
    <row r="8" spans="2:11">
      <c r="B8" s="131"/>
      <c r="C8" s="1247"/>
      <c r="D8" s="144" t="s">
        <v>1413</v>
      </c>
      <c r="E8" s="144" t="s">
        <v>1414</v>
      </c>
      <c r="F8" s="144" t="s">
        <v>1413</v>
      </c>
      <c r="G8" s="144" t="s">
        <v>1414</v>
      </c>
      <c r="H8" s="139" t="s">
        <v>1413</v>
      </c>
      <c r="I8" s="139" t="s">
        <v>1414</v>
      </c>
      <c r="J8" s="139" t="s">
        <v>1413</v>
      </c>
      <c r="K8" s="139" t="s">
        <v>1414</v>
      </c>
    </row>
    <row r="9" spans="2:11">
      <c r="B9" s="320">
        <v>1</v>
      </c>
      <c r="C9" s="140" t="s">
        <v>1415</v>
      </c>
      <c r="D9" s="470">
        <v>624.89254200000005</v>
      </c>
      <c r="E9" s="470">
        <v>0</v>
      </c>
      <c r="F9" s="470">
        <v>47.646306000000003</v>
      </c>
      <c r="G9" s="470">
        <v>0</v>
      </c>
      <c r="H9" s="470">
        <v>0</v>
      </c>
      <c r="I9" s="470">
        <v>0</v>
      </c>
      <c r="J9" s="470">
        <v>0</v>
      </c>
      <c r="K9" s="470">
        <v>0</v>
      </c>
    </row>
    <row r="10" spans="2:11">
      <c r="B10" s="320">
        <v>2</v>
      </c>
      <c r="C10" s="140" t="s">
        <v>1416</v>
      </c>
      <c r="D10" s="470">
        <v>0</v>
      </c>
      <c r="E10" s="470">
        <v>1176.8110790000001</v>
      </c>
      <c r="F10" s="470">
        <v>59.354998999999999</v>
      </c>
      <c r="G10" s="470">
        <v>0</v>
      </c>
      <c r="H10" s="470">
        <v>0</v>
      </c>
      <c r="I10" s="470">
        <v>0</v>
      </c>
      <c r="J10" s="470">
        <v>0</v>
      </c>
      <c r="K10" s="470">
        <v>0</v>
      </c>
    </row>
    <row r="11" spans="2:11">
      <c r="B11" s="320">
        <v>3</v>
      </c>
      <c r="C11" s="140" t="s">
        <v>1417</v>
      </c>
      <c r="D11" s="470">
        <v>0</v>
      </c>
      <c r="E11" s="470">
        <v>0</v>
      </c>
      <c r="F11" s="470">
        <v>0</v>
      </c>
      <c r="G11" s="470">
        <v>0</v>
      </c>
      <c r="H11" s="470">
        <v>0</v>
      </c>
      <c r="I11" s="470">
        <v>0</v>
      </c>
      <c r="J11" s="470">
        <v>0</v>
      </c>
      <c r="K11" s="470">
        <v>0</v>
      </c>
    </row>
    <row r="12" spans="2:11">
      <c r="B12" s="320">
        <v>4</v>
      </c>
      <c r="C12" s="140" t="s">
        <v>1418</v>
      </c>
      <c r="D12" s="470">
        <v>0</v>
      </c>
      <c r="E12" s="470">
        <v>0</v>
      </c>
      <c r="F12" s="470">
        <v>0</v>
      </c>
      <c r="G12" s="470">
        <v>0</v>
      </c>
      <c r="H12" s="470">
        <v>0</v>
      </c>
      <c r="I12" s="470">
        <v>0</v>
      </c>
      <c r="J12" s="470">
        <v>0</v>
      </c>
      <c r="K12" s="470">
        <v>0</v>
      </c>
    </row>
    <row r="13" spans="2:11">
      <c r="B13" s="320">
        <v>5</v>
      </c>
      <c r="C13" s="140" t="s">
        <v>1419</v>
      </c>
      <c r="D13" s="470">
        <v>0</v>
      </c>
      <c r="E13" s="470">
        <v>0</v>
      </c>
      <c r="F13" s="470">
        <v>0</v>
      </c>
      <c r="G13" s="470">
        <v>0</v>
      </c>
      <c r="H13" s="470">
        <v>0</v>
      </c>
      <c r="I13" s="470">
        <v>0</v>
      </c>
      <c r="J13" s="470">
        <v>0</v>
      </c>
      <c r="K13" s="470">
        <v>0</v>
      </c>
    </row>
    <row r="14" spans="2:11">
      <c r="B14" s="320">
        <v>6</v>
      </c>
      <c r="C14" s="140" t="s">
        <v>1420</v>
      </c>
      <c r="D14" s="470">
        <v>0</v>
      </c>
      <c r="E14" s="470">
        <v>0</v>
      </c>
      <c r="F14" s="470">
        <v>0</v>
      </c>
      <c r="G14" s="470">
        <v>0</v>
      </c>
      <c r="H14" s="470">
        <v>0</v>
      </c>
      <c r="I14" s="470">
        <v>0</v>
      </c>
      <c r="J14" s="470">
        <v>0</v>
      </c>
      <c r="K14" s="470">
        <v>0</v>
      </c>
    </row>
    <row r="15" spans="2:11">
      <c r="B15" s="320">
        <v>7</v>
      </c>
      <c r="C15" s="140" t="s">
        <v>1421</v>
      </c>
      <c r="D15" s="470">
        <v>0</v>
      </c>
      <c r="E15" s="470">
        <v>0</v>
      </c>
      <c r="F15" s="470">
        <v>0</v>
      </c>
      <c r="G15" s="470">
        <v>0</v>
      </c>
      <c r="H15" s="470">
        <v>0</v>
      </c>
      <c r="I15" s="470">
        <v>0</v>
      </c>
      <c r="J15" s="470">
        <v>0</v>
      </c>
      <c r="K15" s="470">
        <v>0</v>
      </c>
    </row>
    <row r="16" spans="2:11">
      <c r="B16" s="320">
        <v>8</v>
      </c>
      <c r="C16" s="140" t="s">
        <v>1143</v>
      </c>
      <c r="D16" s="470">
        <v>0</v>
      </c>
      <c r="E16" s="470">
        <v>0</v>
      </c>
      <c r="F16" s="470">
        <v>0</v>
      </c>
      <c r="G16" s="470">
        <v>0</v>
      </c>
      <c r="H16" s="470">
        <v>0</v>
      </c>
      <c r="I16" s="470">
        <v>0</v>
      </c>
      <c r="J16" s="470">
        <v>0</v>
      </c>
      <c r="K16" s="470">
        <v>0</v>
      </c>
    </row>
    <row r="17" spans="2:14">
      <c r="B17" s="158">
        <v>9</v>
      </c>
      <c r="C17" s="285" t="s">
        <v>368</v>
      </c>
      <c r="D17" s="747">
        <v>624.89254200000005</v>
      </c>
      <c r="E17" s="747">
        <v>1176.8110790000001</v>
      </c>
      <c r="F17" s="747">
        <v>107.001305</v>
      </c>
      <c r="G17" s="747">
        <v>0</v>
      </c>
      <c r="H17" s="747">
        <v>0</v>
      </c>
      <c r="I17" s="747">
        <v>0</v>
      </c>
      <c r="J17" s="747">
        <v>0</v>
      </c>
      <c r="K17" s="747">
        <v>0</v>
      </c>
    </row>
    <row r="18" spans="2:14">
      <c r="C18" s="16"/>
      <c r="D18" s="16"/>
      <c r="E18" s="16"/>
      <c r="F18" s="16"/>
      <c r="G18" s="16"/>
      <c r="H18" s="16"/>
      <c r="I18" s="16"/>
      <c r="J18" s="16"/>
      <c r="K18" s="16"/>
    </row>
    <row r="19" spans="2:14">
      <c r="N19" s="5"/>
    </row>
    <row r="20" spans="2:14">
      <c r="D20" s="785"/>
      <c r="E20" s="785"/>
      <c r="F20" s="785"/>
      <c r="G20" s="785"/>
      <c r="H20" s="785"/>
      <c r="I20" s="785"/>
      <c r="J20" s="785"/>
      <c r="K20" s="785"/>
    </row>
    <row r="21" spans="2:14">
      <c r="D21" s="785"/>
      <c r="E21" s="785"/>
      <c r="F21" s="785"/>
      <c r="G21" s="785"/>
      <c r="H21" s="785"/>
      <c r="I21" s="785"/>
      <c r="J21" s="785"/>
      <c r="K21" s="785"/>
    </row>
    <row r="22" spans="2:14">
      <c r="D22" s="785"/>
      <c r="E22" s="785"/>
      <c r="F22" s="785"/>
      <c r="G22" s="785"/>
      <c r="H22" s="785"/>
      <c r="I22" s="785"/>
      <c r="J22" s="785"/>
      <c r="K22" s="785"/>
    </row>
    <row r="23" spans="2:14">
      <c r="D23" s="785"/>
      <c r="E23" s="785"/>
      <c r="F23" s="785"/>
      <c r="G23" s="785"/>
      <c r="H23" s="785"/>
      <c r="I23" s="785"/>
      <c r="J23" s="785"/>
      <c r="K23" s="785"/>
    </row>
    <row r="24" spans="2:14">
      <c r="D24" s="785"/>
      <c r="E24" s="785"/>
      <c r="F24" s="785"/>
      <c r="G24" s="785"/>
      <c r="H24" s="785"/>
      <c r="I24" s="785"/>
      <c r="J24" s="785"/>
      <c r="K24" s="785"/>
    </row>
    <row r="25" spans="2:14">
      <c r="D25" s="785"/>
      <c r="E25" s="785"/>
      <c r="F25" s="785"/>
      <c r="G25" s="785"/>
      <c r="H25" s="785"/>
      <c r="I25" s="785"/>
      <c r="J25" s="785"/>
      <c r="K25" s="785"/>
    </row>
    <row r="26" spans="2:14">
      <c r="D26" s="785"/>
      <c r="E26" s="785"/>
      <c r="F26" s="785"/>
      <c r="G26" s="785"/>
      <c r="H26" s="785"/>
      <c r="I26" s="785"/>
      <c r="J26" s="785"/>
      <c r="K26" s="785"/>
    </row>
    <row r="27" spans="2:14">
      <c r="D27" s="785"/>
      <c r="E27" s="785"/>
      <c r="F27" s="785"/>
      <c r="G27" s="785"/>
      <c r="H27" s="785"/>
      <c r="I27" s="785"/>
      <c r="J27" s="785"/>
      <c r="K27" s="785"/>
    </row>
    <row r="28" spans="2:14">
      <c r="D28" s="785"/>
      <c r="E28" s="785"/>
      <c r="F28" s="785"/>
      <c r="G28" s="785"/>
      <c r="H28" s="785"/>
      <c r="I28" s="785"/>
      <c r="J28" s="785"/>
      <c r="K28" s="785"/>
    </row>
    <row r="33" spans="4:6">
      <c r="D33" s="785"/>
      <c r="E33" s="785"/>
      <c r="F33" s="785"/>
    </row>
    <row r="34" spans="4:6">
      <c r="D34" s="785"/>
      <c r="E34" s="785"/>
      <c r="F34" s="785"/>
    </row>
    <row r="35" spans="4:6">
      <c r="D35" s="785"/>
      <c r="E35" s="785"/>
      <c r="F35" s="785"/>
    </row>
    <row r="36" spans="4:6">
      <c r="D36" s="785"/>
      <c r="E36" s="785"/>
      <c r="F36" s="785"/>
    </row>
    <row r="37" spans="4:6">
      <c r="D37" s="785"/>
      <c r="E37" s="785"/>
      <c r="F37" s="785"/>
    </row>
    <row r="38" spans="4:6">
      <c r="D38" s="785"/>
      <c r="E38" s="785"/>
      <c r="F38" s="785"/>
    </row>
    <row r="39" spans="4:6">
      <c r="D39" s="785"/>
      <c r="E39" s="785"/>
      <c r="F39" s="785"/>
    </row>
    <row r="40" spans="4:6">
      <c r="D40" s="785"/>
      <c r="E40" s="785"/>
      <c r="F40" s="785"/>
    </row>
    <row r="41" spans="4:6">
      <c r="D41" s="785"/>
      <c r="E41" s="785"/>
      <c r="F41" s="785"/>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40625" defaultRowHeight="15"/>
  <cols>
    <col min="1" max="1" width="2.85546875" customWidth="1"/>
    <col min="3" max="3" width="37.42578125" customWidth="1"/>
    <col min="4" max="5" width="18.140625" customWidth="1"/>
  </cols>
  <sheetData>
    <row r="2" spans="2:9">
      <c r="B2" s="2" t="s">
        <v>1422</v>
      </c>
    </row>
    <row r="3" spans="2:9">
      <c r="B3" s="156"/>
      <c r="C3" s="57"/>
      <c r="D3" s="57"/>
      <c r="E3" s="57"/>
    </row>
    <row r="4" spans="2:9">
      <c r="B4" s="57"/>
      <c r="C4" s="231"/>
      <c r="D4" s="282"/>
      <c r="E4" s="282"/>
    </row>
    <row r="5" spans="2:9" ht="20.100000000000001" customHeight="1">
      <c r="B5" s="57"/>
      <c r="C5" s="231"/>
      <c r="D5" s="139" t="s">
        <v>363</v>
      </c>
      <c r="E5" s="322" t="s">
        <v>364</v>
      </c>
    </row>
    <row r="6" spans="2:9" ht="20.100000000000001" customHeight="1">
      <c r="B6" s="57"/>
      <c r="C6" s="231"/>
      <c r="D6" s="272" t="s">
        <v>1423</v>
      </c>
      <c r="E6" s="144" t="s">
        <v>1424</v>
      </c>
    </row>
    <row r="7" spans="2:9" ht="20.100000000000001" customHeight="1">
      <c r="B7" s="1248" t="s">
        <v>1425</v>
      </c>
      <c r="C7" s="1249"/>
      <c r="D7" s="323"/>
      <c r="E7" s="324"/>
      <c r="I7" s="5"/>
    </row>
    <row r="8" spans="2:9" ht="20.100000000000001" customHeight="1">
      <c r="B8" s="84">
        <v>1</v>
      </c>
      <c r="C8" s="325" t="s">
        <v>1426</v>
      </c>
      <c r="D8" s="164"/>
      <c r="E8" s="164"/>
    </row>
    <row r="9" spans="2:9" ht="20.100000000000001" customHeight="1">
      <c r="B9" s="84">
        <v>2</v>
      </c>
      <c r="C9" s="325" t="s">
        <v>1427</v>
      </c>
      <c r="D9" s="164"/>
      <c r="E9" s="164"/>
    </row>
    <row r="10" spans="2:9" ht="20.100000000000001" customHeight="1">
      <c r="B10" s="84">
        <v>3</v>
      </c>
      <c r="C10" s="325" t="s">
        <v>1428</v>
      </c>
      <c r="D10" s="164"/>
      <c r="E10" s="164"/>
    </row>
    <row r="11" spans="2:9" ht="20.100000000000001" customHeight="1">
      <c r="B11" s="84">
        <v>4</v>
      </c>
      <c r="C11" s="325" t="s">
        <v>1429</v>
      </c>
      <c r="D11" s="164"/>
      <c r="E11" s="164"/>
    </row>
    <row r="12" spans="2:9" ht="20.100000000000001" customHeight="1">
      <c r="B12" s="84">
        <v>5</v>
      </c>
      <c r="C12" s="325" t="s">
        <v>1430</v>
      </c>
      <c r="D12" s="164"/>
      <c r="E12" s="164"/>
    </row>
    <row r="13" spans="2:9" ht="20.100000000000001" customHeight="1">
      <c r="B13" s="84">
        <v>6</v>
      </c>
      <c r="C13" s="326" t="s">
        <v>1431</v>
      </c>
      <c r="D13" s="164"/>
      <c r="E13" s="164"/>
    </row>
    <row r="14" spans="2:9" ht="20.100000000000001" customHeight="1">
      <c r="B14" s="1248" t="s">
        <v>1432</v>
      </c>
      <c r="C14" s="1249"/>
      <c r="D14" s="327"/>
      <c r="E14" s="327"/>
    </row>
    <row r="15" spans="2:9" ht="20.100000000000001" customHeight="1">
      <c r="B15" s="82">
        <v>7</v>
      </c>
      <c r="C15" s="325" t="s">
        <v>1433</v>
      </c>
      <c r="D15" s="164"/>
      <c r="E15" s="164"/>
      <c r="I15" s="5"/>
    </row>
    <row r="16" spans="2:9" ht="20.100000000000001" customHeight="1">
      <c r="B16" s="82">
        <v>8</v>
      </c>
      <c r="C16" s="325" t="s">
        <v>1434</v>
      </c>
      <c r="D16" s="164"/>
      <c r="E16" s="164"/>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55" customWidth="1"/>
    <col min="4" max="4" width="11.7109375" customWidth="1"/>
  </cols>
  <sheetData>
    <row r="2" spans="2:4">
      <c r="B2" s="2" t="s">
        <v>1435</v>
      </c>
    </row>
    <row r="3" spans="2:4" ht="15.75">
      <c r="B3" s="166"/>
    </row>
    <row r="4" spans="2:4">
      <c r="B4" s="328"/>
      <c r="C4" s="328"/>
      <c r="D4" s="329"/>
    </row>
    <row r="5" spans="2:4" ht="20.100000000000001" customHeight="1">
      <c r="B5" s="330"/>
      <c r="C5" s="330"/>
      <c r="D5" s="139" t="s">
        <v>363</v>
      </c>
    </row>
    <row r="6" spans="2:4" ht="39" customHeight="1">
      <c r="B6" s="330"/>
      <c r="C6" s="331"/>
      <c r="D6" s="139" t="s">
        <v>1371</v>
      </c>
    </row>
    <row r="7" spans="2:4" ht="20.100000000000001" customHeight="1">
      <c r="B7" s="196">
        <v>1</v>
      </c>
      <c r="C7" s="202" t="s">
        <v>1436</v>
      </c>
      <c r="D7" s="746">
        <v>0</v>
      </c>
    </row>
    <row r="8" spans="2:4" ht="20.100000000000001" customHeight="1">
      <c r="B8" s="139">
        <v>2</v>
      </c>
      <c r="C8" s="140" t="s">
        <v>1437</v>
      </c>
      <c r="D8" s="746">
        <v>0</v>
      </c>
    </row>
    <row r="9" spans="2:4" ht="20.100000000000001" customHeight="1">
      <c r="B9" s="139">
        <v>3</v>
      </c>
      <c r="C9" s="140" t="s">
        <v>1438</v>
      </c>
      <c r="D9" s="746">
        <v>0</v>
      </c>
    </row>
    <row r="10" spans="2:4" ht="20.100000000000001" customHeight="1">
      <c r="B10" s="139">
        <v>4</v>
      </c>
      <c r="C10" s="140" t="s">
        <v>1439</v>
      </c>
      <c r="D10" s="746">
        <v>0</v>
      </c>
    </row>
    <row r="11" spans="2:4" ht="20.100000000000001" customHeight="1">
      <c r="B11" s="139">
        <v>5</v>
      </c>
      <c r="C11" s="140" t="s">
        <v>1440</v>
      </c>
      <c r="D11" s="746">
        <v>0</v>
      </c>
    </row>
    <row r="12" spans="2:4" ht="20.100000000000001" customHeight="1">
      <c r="B12" s="139">
        <v>6</v>
      </c>
      <c r="C12" s="140" t="s">
        <v>1441</v>
      </c>
      <c r="D12" s="746">
        <v>0</v>
      </c>
    </row>
    <row r="13" spans="2:4" ht="20.100000000000001" customHeight="1">
      <c r="B13" s="139">
        <v>7</v>
      </c>
      <c r="C13" s="140" t="s">
        <v>1442</v>
      </c>
      <c r="D13" s="746">
        <v>0</v>
      </c>
    </row>
    <row r="14" spans="2:4" ht="20.100000000000001" customHeight="1">
      <c r="B14" s="139">
        <v>8</v>
      </c>
      <c r="C14" s="140" t="s">
        <v>1443</v>
      </c>
      <c r="D14" s="746">
        <v>0</v>
      </c>
    </row>
    <row r="15" spans="2:4" ht="20.100000000000001" customHeight="1">
      <c r="B15" s="196">
        <v>9</v>
      </c>
      <c r="C15" s="202" t="s">
        <v>1444</v>
      </c>
      <c r="D15" s="746">
        <v>0</v>
      </c>
    </row>
    <row r="16" spans="2:4">
      <c r="B16" s="18"/>
      <c r="C16" s="18"/>
      <c r="D16" s="1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40625" defaultRowHeight="15"/>
  <cols>
    <col min="1" max="1" width="2.85546875" style="18" customWidth="1"/>
    <col min="2" max="2" width="9.140625" style="18"/>
    <col min="3" max="3" width="86.7109375" style="18" customWidth="1"/>
    <col min="4" max="4" width="16.28515625" style="18" customWidth="1"/>
    <col min="5" max="5" width="16.140625" style="18" customWidth="1"/>
    <col min="6" max="16384" width="9.140625" style="18"/>
  </cols>
  <sheetData>
    <row r="2" spans="2:5">
      <c r="B2" s="431" t="s">
        <v>1445</v>
      </c>
    </row>
    <row r="3" spans="2:5" ht="15.75">
      <c r="B3" s="332"/>
    </row>
    <row r="4" spans="2:5">
      <c r="B4" s="333"/>
      <c r="C4" s="334"/>
      <c r="D4" s="333"/>
      <c r="E4" s="333"/>
    </row>
    <row r="5" spans="2:5" ht="20.100000000000001" customHeight="1">
      <c r="B5" s="925" t="s">
        <v>2611</v>
      </c>
      <c r="C5" s="334"/>
      <c r="D5" s="139" t="s">
        <v>363</v>
      </c>
      <c r="E5" s="139" t="s">
        <v>364</v>
      </c>
    </row>
    <row r="6" spans="2:5">
      <c r="B6" s="333"/>
      <c r="C6" s="334"/>
      <c r="D6" s="139" t="s">
        <v>1446</v>
      </c>
      <c r="E6" s="139" t="s">
        <v>1371</v>
      </c>
    </row>
    <row r="7" spans="2:5">
      <c r="B7" s="196">
        <v>1</v>
      </c>
      <c r="C7" s="202" t="s">
        <v>1447</v>
      </c>
      <c r="D7" s="822"/>
      <c r="E7" s="748">
        <v>5.0256910000000001</v>
      </c>
    </row>
    <row r="8" spans="2:5">
      <c r="B8" s="139">
        <v>2</v>
      </c>
      <c r="C8" s="140" t="s">
        <v>1448</v>
      </c>
      <c r="D8" s="818">
        <v>251.28455199999999</v>
      </c>
      <c r="E8" s="818">
        <v>5.0256910000000001</v>
      </c>
    </row>
    <row r="9" spans="2:5">
      <c r="B9" s="139">
        <v>3</v>
      </c>
      <c r="C9" s="140" t="s">
        <v>1449</v>
      </c>
      <c r="D9" s="818">
        <v>251.28455199999999</v>
      </c>
      <c r="E9" s="818">
        <v>5.0256910000000001</v>
      </c>
    </row>
    <row r="10" spans="2:5">
      <c r="B10" s="139">
        <v>4</v>
      </c>
      <c r="C10" s="140" t="s">
        <v>1450</v>
      </c>
      <c r="D10" s="818">
        <v>0</v>
      </c>
      <c r="E10" s="818">
        <v>0</v>
      </c>
    </row>
    <row r="11" spans="2:5">
      <c r="B11" s="139">
        <v>5</v>
      </c>
      <c r="C11" s="140" t="s">
        <v>1451</v>
      </c>
      <c r="D11" s="818">
        <v>0</v>
      </c>
      <c r="E11" s="818">
        <v>0</v>
      </c>
    </row>
    <row r="12" spans="2:5">
      <c r="B12" s="139">
        <v>6</v>
      </c>
      <c r="C12" s="140" t="s">
        <v>1452</v>
      </c>
      <c r="D12" s="818">
        <v>0</v>
      </c>
      <c r="E12" s="818">
        <v>0</v>
      </c>
    </row>
    <row r="13" spans="2:5">
      <c r="B13" s="139">
        <v>7</v>
      </c>
      <c r="C13" s="140" t="s">
        <v>1453</v>
      </c>
      <c r="D13" s="818">
        <v>127.043657</v>
      </c>
      <c r="E13" s="819"/>
    </row>
    <row r="14" spans="2:5">
      <c r="B14" s="139">
        <v>8</v>
      </c>
      <c r="C14" s="140" t="s">
        <v>1454</v>
      </c>
      <c r="D14" s="818">
        <v>0</v>
      </c>
      <c r="E14" s="818">
        <v>0</v>
      </c>
    </row>
    <row r="15" spans="2:5">
      <c r="B15" s="139">
        <v>9</v>
      </c>
      <c r="C15" s="140" t="s">
        <v>1455</v>
      </c>
      <c r="D15" s="818">
        <v>0</v>
      </c>
      <c r="E15" s="818">
        <v>0</v>
      </c>
    </row>
    <row r="16" spans="2:5">
      <c r="B16" s="139">
        <v>10</v>
      </c>
      <c r="C16" s="140" t="s">
        <v>1456</v>
      </c>
      <c r="D16" s="818">
        <v>0</v>
      </c>
      <c r="E16" s="818">
        <v>0</v>
      </c>
    </row>
    <row r="17" spans="2:5">
      <c r="B17" s="196">
        <v>11</v>
      </c>
      <c r="C17" s="201" t="s">
        <v>1457</v>
      </c>
      <c r="D17" s="821" t="s">
        <v>2479</v>
      </c>
      <c r="E17" s="820">
        <v>0</v>
      </c>
    </row>
    <row r="18" spans="2:5">
      <c r="B18" s="139">
        <v>12</v>
      </c>
      <c r="C18" s="140" t="s">
        <v>1458</v>
      </c>
      <c r="D18" s="818">
        <v>0</v>
      </c>
      <c r="E18" s="818">
        <v>0</v>
      </c>
    </row>
    <row r="19" spans="2:5">
      <c r="B19" s="139">
        <v>13</v>
      </c>
      <c r="C19" s="140" t="s">
        <v>1449</v>
      </c>
      <c r="D19" s="818">
        <v>0</v>
      </c>
      <c r="E19" s="818">
        <v>0</v>
      </c>
    </row>
    <row r="20" spans="2:5">
      <c r="B20" s="139">
        <v>14</v>
      </c>
      <c r="C20" s="140" t="s">
        <v>1450</v>
      </c>
      <c r="D20" s="818">
        <v>0</v>
      </c>
      <c r="E20" s="818">
        <v>0</v>
      </c>
    </row>
    <row r="21" spans="2:5">
      <c r="B21" s="139">
        <v>15</v>
      </c>
      <c r="C21" s="140" t="s">
        <v>1451</v>
      </c>
      <c r="D21" s="818">
        <v>0</v>
      </c>
      <c r="E21" s="818">
        <v>0</v>
      </c>
    </row>
    <row r="22" spans="2:5">
      <c r="B22" s="139">
        <v>16</v>
      </c>
      <c r="C22" s="140" t="s">
        <v>1452</v>
      </c>
      <c r="D22" s="818">
        <v>0</v>
      </c>
      <c r="E22" s="818">
        <v>0</v>
      </c>
    </row>
    <row r="23" spans="2:5">
      <c r="B23" s="139">
        <v>17</v>
      </c>
      <c r="C23" s="140" t="s">
        <v>1453</v>
      </c>
      <c r="D23" s="818">
        <v>0</v>
      </c>
      <c r="E23" s="745" t="s">
        <v>2479</v>
      </c>
    </row>
    <row r="24" spans="2:5">
      <c r="B24" s="139">
        <v>18</v>
      </c>
      <c r="C24" s="140" t="s">
        <v>1454</v>
      </c>
      <c r="D24" s="818">
        <v>0</v>
      </c>
      <c r="E24" s="818">
        <v>0</v>
      </c>
    </row>
    <row r="25" spans="2:5">
      <c r="B25" s="139">
        <v>19</v>
      </c>
      <c r="C25" s="140" t="s">
        <v>1455</v>
      </c>
      <c r="D25" s="818">
        <v>0</v>
      </c>
      <c r="E25" s="818">
        <v>0</v>
      </c>
    </row>
    <row r="26" spans="2:5">
      <c r="B26" s="139">
        <v>20</v>
      </c>
      <c r="C26" s="140" t="s">
        <v>1456</v>
      </c>
      <c r="D26" s="818">
        <v>0</v>
      </c>
      <c r="E26" s="818">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2578125" defaultRowHeight="15"/>
  <cols>
    <col min="1" max="1" width="2.85546875" customWidth="1"/>
    <col min="2" max="2" width="18.28515625" customWidth="1"/>
    <col min="3" max="3" width="12.28515625" bestFit="1" customWidth="1"/>
    <col min="4" max="4" width="89.42578125" customWidth="1"/>
  </cols>
  <sheetData>
    <row r="2" spans="2:4">
      <c r="B2" s="2" t="s">
        <v>1459</v>
      </c>
    </row>
    <row r="5" spans="2:4">
      <c r="B5" s="158" t="s">
        <v>439</v>
      </c>
      <c r="C5" s="144" t="s">
        <v>430</v>
      </c>
      <c r="D5" s="164" t="s">
        <v>440</v>
      </c>
    </row>
    <row r="6" spans="2:4" ht="63.75">
      <c r="B6" s="84" t="s">
        <v>1460</v>
      </c>
      <c r="C6" s="144" t="s">
        <v>433</v>
      </c>
      <c r="D6" s="176" t="s">
        <v>1461</v>
      </c>
    </row>
    <row r="7" spans="2:4" ht="63.75">
      <c r="B7" s="84" t="s">
        <v>1462</v>
      </c>
      <c r="C7" s="165" t="s">
        <v>436</v>
      </c>
      <c r="D7" s="176" t="s">
        <v>1463</v>
      </c>
    </row>
    <row r="8" spans="2:4" ht="38.25">
      <c r="B8" s="84" t="s">
        <v>1464</v>
      </c>
      <c r="C8" s="144" t="s">
        <v>466</v>
      </c>
      <c r="D8" s="176" t="s">
        <v>1465</v>
      </c>
    </row>
    <row r="9" spans="2:4" ht="102">
      <c r="B9" s="84" t="s">
        <v>1466</v>
      </c>
      <c r="C9" s="144" t="s">
        <v>450</v>
      </c>
      <c r="D9" s="176" t="s">
        <v>1467</v>
      </c>
    </row>
    <row r="10" spans="2:4" ht="25.5">
      <c r="B10" s="84" t="s">
        <v>1468</v>
      </c>
      <c r="C10" s="144" t="s">
        <v>452</v>
      </c>
      <c r="D10" s="176" t="s">
        <v>1469</v>
      </c>
    </row>
    <row r="11" spans="2:4" ht="25.5">
      <c r="B11" s="84" t="s">
        <v>1470</v>
      </c>
      <c r="C11" s="144" t="s">
        <v>455</v>
      </c>
      <c r="D11" s="176" t="s">
        <v>1471</v>
      </c>
    </row>
    <row r="12" spans="2:4" ht="25.5">
      <c r="B12" s="84" t="s">
        <v>1472</v>
      </c>
      <c r="C12" s="144" t="s">
        <v>458</v>
      </c>
      <c r="D12" s="176" t="s">
        <v>1473</v>
      </c>
    </row>
    <row r="13" spans="2:4">
      <c r="B13" s="84" t="s">
        <v>1474</v>
      </c>
      <c r="C13" s="144" t="s">
        <v>868</v>
      </c>
      <c r="D13" s="176" t="s">
        <v>1475</v>
      </c>
    </row>
    <row r="14" spans="2:4" ht="76.5">
      <c r="B14" s="84" t="s">
        <v>1476</v>
      </c>
      <c r="C14" s="144" t="s">
        <v>870</v>
      </c>
      <c r="D14" s="176" t="s">
        <v>1477</v>
      </c>
    </row>
    <row r="16" spans="2:4">
      <c r="C16" s="1250"/>
      <c r="D16" s="1251"/>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40625" defaultRowHeight="15"/>
  <cols>
    <col min="1" max="1" width="2.85546875" customWidth="1"/>
    <col min="2" max="2" width="5.140625" customWidth="1"/>
    <col min="3" max="3" width="27.140625" customWidth="1"/>
    <col min="4" max="18" width="12.28515625" customWidth="1"/>
  </cols>
  <sheetData>
    <row r="2" spans="2:18">
      <c r="B2" s="51" t="s">
        <v>1478</v>
      </c>
      <c r="D2" s="51"/>
      <c r="E2" s="51"/>
      <c r="F2" s="51"/>
      <c r="G2" s="51"/>
      <c r="H2" s="51"/>
      <c r="I2" s="51"/>
      <c r="J2" s="51"/>
      <c r="K2" s="51"/>
      <c r="L2" s="51"/>
      <c r="M2" s="51"/>
      <c r="N2" s="51"/>
      <c r="O2" s="51"/>
      <c r="P2" s="51"/>
      <c r="Q2" s="51"/>
      <c r="R2" s="51"/>
    </row>
    <row r="5" spans="2:18">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row>
    <row r="6" spans="2:18">
      <c r="B6" s="237"/>
      <c r="C6" s="335"/>
      <c r="D6" s="1254" t="s">
        <v>1479</v>
      </c>
      <c r="E6" s="1254"/>
      <c r="F6" s="1254"/>
      <c r="G6" s="1254"/>
      <c r="H6" s="1254"/>
      <c r="I6" s="1254"/>
      <c r="J6" s="1254"/>
      <c r="K6" s="1254" t="s">
        <v>1480</v>
      </c>
      <c r="L6" s="1254"/>
      <c r="M6" s="1254"/>
      <c r="N6" s="1254"/>
      <c r="O6" s="1254" t="s">
        <v>1481</v>
      </c>
      <c r="P6" s="1254"/>
      <c r="Q6" s="1254"/>
      <c r="R6" s="1254"/>
    </row>
    <row r="7" spans="2:18">
      <c r="B7" s="237"/>
      <c r="C7" s="335"/>
      <c r="D7" s="1258" t="s">
        <v>1482</v>
      </c>
      <c r="E7" s="1259"/>
      <c r="F7" s="1259"/>
      <c r="G7" s="1257"/>
      <c r="H7" s="1260" t="s">
        <v>1483</v>
      </c>
      <c r="I7" s="1254"/>
      <c r="J7" s="336" t="s">
        <v>1484</v>
      </c>
      <c r="K7" s="1254" t="s">
        <v>1482</v>
      </c>
      <c r="L7" s="1254"/>
      <c r="M7" s="1252" t="s">
        <v>1483</v>
      </c>
      <c r="N7" s="336" t="s">
        <v>1484</v>
      </c>
      <c r="O7" s="1254" t="s">
        <v>1482</v>
      </c>
      <c r="P7" s="1254"/>
      <c r="Q7" s="1252" t="s">
        <v>1483</v>
      </c>
      <c r="R7" s="336" t="s">
        <v>1484</v>
      </c>
    </row>
    <row r="8" spans="2:18">
      <c r="B8" s="237"/>
      <c r="C8" s="335"/>
      <c r="D8" s="1256" t="s">
        <v>1485</v>
      </c>
      <c r="E8" s="1257"/>
      <c r="F8" s="1256" t="s">
        <v>1486</v>
      </c>
      <c r="G8" s="1257"/>
      <c r="H8" s="1255"/>
      <c r="I8" s="1252" t="s">
        <v>1487</v>
      </c>
      <c r="J8" s="1255"/>
      <c r="K8" s="1252" t="s">
        <v>1485</v>
      </c>
      <c r="L8" s="1252" t="s">
        <v>1486</v>
      </c>
      <c r="M8" s="1255"/>
      <c r="N8" s="1255"/>
      <c r="O8" s="1252" t="s">
        <v>1485</v>
      </c>
      <c r="P8" s="1252" t="s">
        <v>1486</v>
      </c>
      <c r="Q8" s="1255"/>
      <c r="R8" s="1255"/>
    </row>
    <row r="9" spans="2:18">
      <c r="B9" s="337"/>
      <c r="C9" s="338"/>
      <c r="D9" s="339"/>
      <c r="E9" s="320" t="s">
        <v>1487</v>
      </c>
      <c r="F9" s="339"/>
      <c r="G9" s="320" t="s">
        <v>1487</v>
      </c>
      <c r="H9" s="1253"/>
      <c r="I9" s="1253"/>
      <c r="J9" s="1253"/>
      <c r="K9" s="1253"/>
      <c r="L9" s="1253"/>
      <c r="M9" s="1253"/>
      <c r="N9" s="1253"/>
      <c r="O9" s="1253"/>
      <c r="P9" s="1253"/>
      <c r="Q9" s="1253"/>
      <c r="R9" s="1253"/>
    </row>
    <row r="10" spans="2:18">
      <c r="B10" s="199">
        <v>1</v>
      </c>
      <c r="C10" s="340" t="s">
        <v>1488</v>
      </c>
      <c r="D10" s="339"/>
      <c r="E10" s="320"/>
      <c r="F10" s="339"/>
      <c r="G10" s="320"/>
      <c r="H10" s="319"/>
      <c r="I10" s="319"/>
      <c r="J10" s="319"/>
      <c r="K10" s="319"/>
      <c r="L10" s="319"/>
      <c r="M10" s="319"/>
      <c r="N10" s="319"/>
      <c r="O10" s="319"/>
      <c r="P10" s="319"/>
      <c r="Q10" s="319"/>
      <c r="R10" s="319"/>
    </row>
    <row r="11" spans="2:18">
      <c r="B11" s="82">
        <v>2</v>
      </c>
      <c r="C11" s="341" t="s">
        <v>1489</v>
      </c>
      <c r="D11" s="320"/>
      <c r="E11" s="320"/>
      <c r="F11" s="320"/>
      <c r="G11" s="320"/>
      <c r="H11" s="320"/>
      <c r="I11" s="320"/>
      <c r="J11" s="320"/>
      <c r="K11" s="320"/>
      <c r="L11" s="320"/>
      <c r="M11" s="320"/>
      <c r="N11" s="320"/>
      <c r="O11" s="320"/>
      <c r="P11" s="320"/>
      <c r="Q11" s="320"/>
      <c r="R11" s="320"/>
    </row>
    <row r="12" spans="2:18">
      <c r="B12" s="82">
        <v>3</v>
      </c>
      <c r="C12" s="218" t="s">
        <v>1490</v>
      </c>
      <c r="D12" s="218"/>
      <c r="E12" s="218"/>
      <c r="F12" s="218"/>
      <c r="G12" s="218"/>
      <c r="H12" s="218"/>
      <c r="I12" s="218"/>
      <c r="J12" s="218"/>
      <c r="K12" s="218"/>
      <c r="L12" s="218"/>
      <c r="M12" s="218"/>
      <c r="N12" s="218"/>
      <c r="O12" s="218"/>
      <c r="P12" s="218"/>
      <c r="Q12" s="218"/>
      <c r="R12" s="218"/>
    </row>
    <row r="13" spans="2:18">
      <c r="B13" s="82">
        <v>4</v>
      </c>
      <c r="C13" s="218" t="s">
        <v>1491</v>
      </c>
      <c r="D13" s="218"/>
      <c r="E13" s="218"/>
      <c r="F13" s="218"/>
      <c r="G13" s="218"/>
      <c r="H13" s="218"/>
      <c r="I13" s="218"/>
      <c r="J13" s="218"/>
      <c r="K13" s="218"/>
      <c r="L13" s="218"/>
      <c r="M13" s="218"/>
      <c r="N13" s="218"/>
      <c r="O13" s="218"/>
      <c r="P13" s="218"/>
      <c r="Q13" s="218"/>
      <c r="R13" s="218"/>
    </row>
    <row r="14" spans="2:18">
      <c r="B14" s="82">
        <v>5</v>
      </c>
      <c r="C14" s="218" t="s">
        <v>1492</v>
      </c>
      <c r="D14" s="218"/>
      <c r="E14" s="218"/>
      <c r="F14" s="218"/>
      <c r="G14" s="218"/>
      <c r="H14" s="218"/>
      <c r="I14" s="218"/>
      <c r="J14" s="218"/>
      <c r="K14" s="218"/>
      <c r="L14" s="218"/>
      <c r="M14" s="218"/>
      <c r="N14" s="218"/>
      <c r="O14" s="218"/>
      <c r="P14" s="218"/>
      <c r="Q14" s="218"/>
      <c r="R14" s="218"/>
    </row>
    <row r="15" spans="2:18">
      <c r="B15" s="82">
        <v>6</v>
      </c>
      <c r="C15" s="218" t="s">
        <v>1493</v>
      </c>
      <c r="D15" s="218"/>
      <c r="E15" s="218"/>
      <c r="F15" s="218"/>
      <c r="G15" s="218"/>
      <c r="H15" s="218"/>
      <c r="I15" s="218"/>
      <c r="J15" s="218"/>
      <c r="K15" s="218"/>
      <c r="L15" s="218"/>
      <c r="M15" s="218"/>
      <c r="N15" s="218"/>
      <c r="O15" s="218"/>
      <c r="P15" s="218"/>
      <c r="Q15" s="218"/>
      <c r="R15" s="218"/>
    </row>
    <row r="16" spans="2:18">
      <c r="B16" s="82">
        <v>7</v>
      </c>
      <c r="C16" s="342" t="s">
        <v>1494</v>
      </c>
      <c r="D16" s="320"/>
      <c r="E16" s="320"/>
      <c r="F16" s="320"/>
      <c r="G16" s="320"/>
      <c r="H16" s="320"/>
      <c r="I16" s="320"/>
      <c r="J16" s="320"/>
      <c r="K16" s="320"/>
      <c r="L16" s="320"/>
      <c r="M16" s="320"/>
      <c r="N16" s="320"/>
      <c r="O16" s="320"/>
      <c r="P16" s="320"/>
      <c r="Q16" s="320"/>
      <c r="R16" s="320"/>
    </row>
    <row r="17" spans="2:18">
      <c r="B17" s="82">
        <v>8</v>
      </c>
      <c r="C17" s="218" t="s">
        <v>1495</v>
      </c>
      <c r="D17" s="218"/>
      <c r="E17" s="218"/>
      <c r="F17" s="218"/>
      <c r="G17" s="218"/>
      <c r="H17" s="218"/>
      <c r="I17" s="218"/>
      <c r="J17" s="218"/>
      <c r="K17" s="218"/>
      <c r="L17" s="218"/>
      <c r="M17" s="218"/>
      <c r="N17" s="218"/>
      <c r="O17" s="218"/>
      <c r="P17" s="218"/>
      <c r="Q17" s="218"/>
      <c r="R17" s="218"/>
    </row>
    <row r="18" spans="2:18">
      <c r="B18" s="82">
        <v>9</v>
      </c>
      <c r="C18" s="218" t="s">
        <v>1496</v>
      </c>
      <c r="D18" s="218"/>
      <c r="E18" s="218"/>
      <c r="F18" s="218"/>
      <c r="G18" s="218"/>
      <c r="H18" s="218"/>
      <c r="I18" s="218"/>
      <c r="J18" s="218"/>
      <c r="K18" s="218"/>
      <c r="L18" s="218"/>
      <c r="M18" s="218"/>
      <c r="N18" s="218"/>
      <c r="O18" s="218"/>
      <c r="P18" s="218"/>
      <c r="Q18" s="218"/>
      <c r="R18" s="218"/>
    </row>
    <row r="19" spans="2:18">
      <c r="B19" s="82">
        <v>10</v>
      </c>
      <c r="C19" s="218" t="s">
        <v>1497</v>
      </c>
      <c r="D19" s="218"/>
      <c r="E19" s="218"/>
      <c r="F19" s="218"/>
      <c r="G19" s="218"/>
      <c r="H19" s="218"/>
      <c r="I19" s="218"/>
      <c r="J19" s="218"/>
      <c r="K19" s="218"/>
      <c r="L19" s="218"/>
      <c r="M19" s="218"/>
      <c r="N19" s="218"/>
      <c r="O19" s="218"/>
      <c r="P19" s="218"/>
      <c r="Q19" s="218"/>
      <c r="R19" s="218"/>
    </row>
    <row r="20" spans="2:18">
      <c r="B20" s="82">
        <v>11</v>
      </c>
      <c r="C20" s="218" t="s">
        <v>1498</v>
      </c>
      <c r="D20" s="218"/>
      <c r="E20" s="218"/>
      <c r="F20" s="218"/>
      <c r="G20" s="218"/>
      <c r="H20" s="218"/>
      <c r="I20" s="218"/>
      <c r="J20" s="218"/>
      <c r="K20" s="218"/>
      <c r="L20" s="218"/>
      <c r="M20" s="218"/>
      <c r="N20" s="218"/>
      <c r="O20" s="218"/>
      <c r="P20" s="218"/>
      <c r="Q20" s="218"/>
      <c r="R20" s="218"/>
    </row>
    <row r="21" spans="2:18">
      <c r="B21" s="82">
        <v>12</v>
      </c>
      <c r="C21" s="218" t="s">
        <v>1493</v>
      </c>
      <c r="D21" s="218"/>
      <c r="E21" s="218"/>
      <c r="F21" s="218"/>
      <c r="G21" s="218"/>
      <c r="H21" s="218"/>
      <c r="I21" s="218"/>
      <c r="J21" s="218"/>
      <c r="K21" s="218"/>
      <c r="L21" s="218"/>
      <c r="M21" s="218"/>
      <c r="N21" s="218"/>
      <c r="O21" s="218"/>
      <c r="P21" s="218"/>
      <c r="Q21" s="218"/>
      <c r="R21" s="218"/>
    </row>
  </sheetData>
  <mergeCells count="20">
    <mergeCell ref="D6:J6"/>
    <mergeCell ref="K6:N6"/>
    <mergeCell ref="O6:R6"/>
    <mergeCell ref="M7:M9"/>
    <mergeCell ref="D8:E8"/>
    <mergeCell ref="D7:G7"/>
    <mergeCell ref="I8:I9"/>
    <mergeCell ref="F8:G8"/>
    <mergeCell ref="H8:H9"/>
    <mergeCell ref="H7:I7"/>
    <mergeCell ref="J8:J9"/>
    <mergeCell ref="K8:K9"/>
    <mergeCell ref="L8:L9"/>
    <mergeCell ref="K7:L7"/>
    <mergeCell ref="R8:R9"/>
    <mergeCell ref="N8:N9"/>
    <mergeCell ref="O8:O9"/>
    <mergeCell ref="P8:P9"/>
    <mergeCell ref="Q7:Q9"/>
    <mergeCell ref="O7:P7"/>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40625" defaultRowHeight="15"/>
  <cols>
    <col min="1" max="1" width="2.85546875" customWidth="1"/>
    <col min="2" max="2" width="5.28515625" customWidth="1"/>
    <col min="3" max="3" width="27.140625" customWidth="1"/>
    <col min="4" max="13" width="12.28515625" customWidth="1"/>
    <col min="14" max="14" width="15.85546875" customWidth="1"/>
  </cols>
  <sheetData>
    <row r="2" spans="2:15" ht="15" customHeight="1">
      <c r="B2" s="51" t="s">
        <v>1499</v>
      </c>
      <c r="D2" s="8"/>
      <c r="E2" s="8"/>
      <c r="F2" s="8"/>
      <c r="G2" s="8"/>
      <c r="H2" s="8"/>
      <c r="I2" s="8"/>
      <c r="J2" s="8"/>
      <c r="K2" s="8"/>
      <c r="L2" s="8"/>
      <c r="M2" s="8"/>
      <c r="N2" s="8"/>
    </row>
    <row r="3" spans="2:15">
      <c r="B3" s="57"/>
      <c r="C3" s="57"/>
      <c r="D3" s="57"/>
      <c r="E3" s="57"/>
      <c r="F3" s="57"/>
      <c r="G3" s="57"/>
      <c r="H3" s="57"/>
      <c r="I3" s="57"/>
      <c r="J3" s="57"/>
      <c r="K3" s="57"/>
      <c r="L3" s="57"/>
      <c r="M3" s="57"/>
      <c r="N3" s="57"/>
      <c r="O3" s="57"/>
    </row>
    <row r="4" spans="2:15">
      <c r="B4" s="57"/>
      <c r="C4" s="57"/>
      <c r="D4" s="57"/>
      <c r="E4" s="57"/>
      <c r="F4" s="57"/>
      <c r="G4" s="57"/>
      <c r="H4" s="57"/>
      <c r="I4" s="57"/>
      <c r="J4" s="57"/>
      <c r="K4" s="57"/>
      <c r="L4" s="57"/>
      <c r="M4" s="57"/>
      <c r="N4" s="57"/>
      <c r="O4" s="57"/>
    </row>
    <row r="5" spans="2:15">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row>
    <row r="6" spans="2:15">
      <c r="B6" s="237"/>
      <c r="C6" s="335"/>
      <c r="D6" s="1254" t="s">
        <v>1479</v>
      </c>
      <c r="E6" s="1254"/>
      <c r="F6" s="1254"/>
      <c r="G6" s="1254"/>
      <c r="H6" s="1254" t="s">
        <v>1480</v>
      </c>
      <c r="I6" s="1254"/>
      <c r="J6" s="1254"/>
      <c r="K6" s="1254"/>
      <c r="L6" s="1254" t="s">
        <v>1481</v>
      </c>
      <c r="M6" s="1254"/>
      <c r="N6" s="1254"/>
      <c r="O6" s="1254"/>
    </row>
    <row r="7" spans="2:15">
      <c r="B7" s="237"/>
      <c r="C7" s="335"/>
      <c r="D7" s="1258" t="s">
        <v>1482</v>
      </c>
      <c r="E7" s="1259"/>
      <c r="F7" s="1252" t="s">
        <v>1483</v>
      </c>
      <c r="G7" s="336" t="s">
        <v>1484</v>
      </c>
      <c r="H7" s="1254" t="s">
        <v>1482</v>
      </c>
      <c r="I7" s="1254"/>
      <c r="J7" s="1252" t="s">
        <v>1483</v>
      </c>
      <c r="K7" s="336" t="s">
        <v>1484</v>
      </c>
      <c r="L7" s="1254" t="s">
        <v>1482</v>
      </c>
      <c r="M7" s="1254"/>
      <c r="N7" s="1252" t="s">
        <v>1483</v>
      </c>
      <c r="O7" s="336" t="s">
        <v>1484</v>
      </c>
    </row>
    <row r="8" spans="2:15">
      <c r="B8" s="337"/>
      <c r="C8" s="338"/>
      <c r="D8" s="343" t="s">
        <v>1485</v>
      </c>
      <c r="E8" s="343" t="s">
        <v>1486</v>
      </c>
      <c r="F8" s="1253"/>
      <c r="G8" s="319"/>
      <c r="H8" s="344" t="s">
        <v>1485</v>
      </c>
      <c r="I8" s="344" t="s">
        <v>1486</v>
      </c>
      <c r="J8" s="1253"/>
      <c r="K8" s="319"/>
      <c r="L8" s="344" t="s">
        <v>1485</v>
      </c>
      <c r="M8" s="344" t="s">
        <v>1486</v>
      </c>
      <c r="N8" s="1253"/>
      <c r="O8" s="319"/>
    </row>
    <row r="9" spans="2:15">
      <c r="B9" s="199">
        <v>1</v>
      </c>
      <c r="C9" s="340" t="s">
        <v>1488</v>
      </c>
      <c r="D9" s="343"/>
      <c r="E9" s="343"/>
      <c r="F9" s="319"/>
      <c r="G9" s="344"/>
      <c r="H9" s="344"/>
      <c r="I9" s="344"/>
      <c r="J9" s="319"/>
      <c r="K9" s="344"/>
      <c r="L9" s="344"/>
      <c r="M9" s="344"/>
      <c r="N9" s="319"/>
      <c r="O9" s="344"/>
    </row>
    <row r="10" spans="2:15">
      <c r="B10" s="82">
        <v>2</v>
      </c>
      <c r="C10" s="345" t="s">
        <v>1489</v>
      </c>
      <c r="D10" s="320"/>
      <c r="E10" s="320"/>
      <c r="F10" s="320"/>
      <c r="G10" s="320"/>
      <c r="H10" s="320"/>
      <c r="I10" s="320"/>
      <c r="J10" s="320"/>
      <c r="K10" s="320"/>
      <c r="L10" s="320"/>
      <c r="M10" s="320"/>
      <c r="N10" s="320"/>
      <c r="O10" s="320"/>
    </row>
    <row r="11" spans="2:15">
      <c r="B11" s="82">
        <v>3</v>
      </c>
      <c r="C11" s="346" t="s">
        <v>1490</v>
      </c>
      <c r="D11" s="218"/>
      <c r="E11" s="218"/>
      <c r="F11" s="218"/>
      <c r="G11" s="218"/>
      <c r="H11" s="218"/>
      <c r="I11" s="218"/>
      <c r="J11" s="218"/>
      <c r="K11" s="218"/>
      <c r="L11" s="218"/>
      <c r="M11" s="218"/>
      <c r="N11" s="218"/>
      <c r="O11" s="218"/>
    </row>
    <row r="12" spans="2:15">
      <c r="B12" s="82">
        <v>4</v>
      </c>
      <c r="C12" s="346" t="s">
        <v>1491</v>
      </c>
      <c r="D12" s="218"/>
      <c r="E12" s="218"/>
      <c r="F12" s="218"/>
      <c r="G12" s="218"/>
      <c r="H12" s="218"/>
      <c r="I12" s="218"/>
      <c r="J12" s="218"/>
      <c r="K12" s="218"/>
      <c r="L12" s="218"/>
      <c r="M12" s="218"/>
      <c r="N12" s="218"/>
      <c r="O12" s="218"/>
    </row>
    <row r="13" spans="2:15">
      <c r="B13" s="82">
        <v>5</v>
      </c>
      <c r="C13" s="346" t="s">
        <v>1492</v>
      </c>
      <c r="D13" s="218"/>
      <c r="E13" s="218"/>
      <c r="F13" s="218"/>
      <c r="G13" s="218"/>
      <c r="H13" s="218"/>
      <c r="I13" s="218"/>
      <c r="J13" s="218"/>
      <c r="K13" s="218"/>
      <c r="L13" s="218"/>
      <c r="M13" s="218"/>
      <c r="N13" s="218"/>
      <c r="O13" s="218"/>
    </row>
    <row r="14" spans="2:15">
      <c r="B14" s="82">
        <v>6</v>
      </c>
      <c r="C14" s="346" t="s">
        <v>1493</v>
      </c>
      <c r="D14" s="218"/>
      <c r="E14" s="218"/>
      <c r="F14" s="218"/>
      <c r="G14" s="218"/>
      <c r="H14" s="218"/>
      <c r="I14" s="218"/>
      <c r="J14" s="218"/>
      <c r="K14" s="218"/>
      <c r="L14" s="218"/>
      <c r="M14" s="218"/>
      <c r="N14" s="218"/>
      <c r="O14" s="218"/>
    </row>
    <row r="15" spans="2:15" ht="15.75" customHeight="1">
      <c r="B15" s="82">
        <v>7</v>
      </c>
      <c r="C15" s="345" t="s">
        <v>1494</v>
      </c>
      <c r="D15" s="320"/>
      <c r="E15" s="320"/>
      <c r="F15" s="320"/>
      <c r="G15" s="320"/>
      <c r="H15" s="320"/>
      <c r="I15" s="320"/>
      <c r="J15" s="320"/>
      <c r="K15" s="320"/>
      <c r="L15" s="320"/>
      <c r="M15" s="320"/>
      <c r="N15" s="320"/>
      <c r="O15" s="320"/>
    </row>
    <row r="16" spans="2:15">
      <c r="B16" s="82">
        <v>8</v>
      </c>
      <c r="C16" s="346" t="s">
        <v>1495</v>
      </c>
      <c r="D16" s="218"/>
      <c r="E16" s="218"/>
      <c r="F16" s="218"/>
      <c r="G16" s="218"/>
      <c r="H16" s="218"/>
      <c r="I16" s="218"/>
      <c r="J16" s="218"/>
      <c r="K16" s="218"/>
      <c r="L16" s="218"/>
      <c r="M16" s="218"/>
      <c r="N16" s="218"/>
      <c r="O16" s="218"/>
    </row>
    <row r="17" spans="2:15">
      <c r="B17" s="82">
        <v>9</v>
      </c>
      <c r="C17" s="346" t="s">
        <v>1496</v>
      </c>
      <c r="D17" s="218"/>
      <c r="E17" s="218"/>
      <c r="F17" s="218"/>
      <c r="G17" s="218"/>
      <c r="H17" s="218"/>
      <c r="I17" s="218"/>
      <c r="J17" s="218"/>
      <c r="K17" s="218"/>
      <c r="L17" s="218"/>
      <c r="M17" s="218"/>
      <c r="N17" s="218"/>
      <c r="O17" s="218"/>
    </row>
    <row r="18" spans="2:15">
      <c r="B18" s="82">
        <v>10</v>
      </c>
      <c r="C18" s="346" t="s">
        <v>1497</v>
      </c>
      <c r="D18" s="218"/>
      <c r="E18" s="218"/>
      <c r="F18" s="218"/>
      <c r="G18" s="218"/>
      <c r="H18" s="218"/>
      <c r="I18" s="218"/>
      <c r="J18" s="218"/>
      <c r="K18" s="218"/>
      <c r="L18" s="218"/>
      <c r="M18" s="218"/>
      <c r="N18" s="218"/>
      <c r="O18" s="218"/>
    </row>
    <row r="19" spans="2:15">
      <c r="B19" s="82">
        <v>11</v>
      </c>
      <c r="C19" s="346" t="s">
        <v>1498</v>
      </c>
      <c r="D19" s="218"/>
      <c r="E19" s="218"/>
      <c r="F19" s="218"/>
      <c r="G19" s="218"/>
      <c r="H19" s="218"/>
      <c r="I19" s="218"/>
      <c r="J19" s="218"/>
      <c r="K19" s="218"/>
      <c r="L19" s="218"/>
      <c r="M19" s="218"/>
      <c r="N19" s="218"/>
      <c r="O19" s="218"/>
    </row>
    <row r="20" spans="2:15">
      <c r="B20" s="82">
        <v>12</v>
      </c>
      <c r="C20" s="346" t="s">
        <v>1493</v>
      </c>
      <c r="D20" s="218"/>
      <c r="E20" s="218"/>
      <c r="F20" s="218"/>
      <c r="G20" s="218"/>
      <c r="H20" s="218"/>
      <c r="I20" s="218"/>
      <c r="J20" s="218"/>
      <c r="K20" s="218"/>
      <c r="L20" s="218"/>
      <c r="M20" s="218"/>
      <c r="N20" s="218"/>
      <c r="O20" s="218"/>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40625" defaultRowHeight="15"/>
  <cols>
    <col min="1" max="1" width="2.85546875" customWidth="1"/>
    <col min="2" max="2" width="5.140625" customWidth="1"/>
    <col min="3" max="3" width="20.85546875" bestFit="1" customWidth="1"/>
    <col min="4" max="20" width="13.42578125" customWidth="1"/>
  </cols>
  <sheetData>
    <row r="2" spans="2:20">
      <c r="B2" s="51" t="s">
        <v>1500</v>
      </c>
    </row>
    <row r="3" spans="2:20">
      <c r="B3" s="57"/>
      <c r="C3" s="347"/>
      <c r="D3" s="348"/>
      <c r="E3" s="348"/>
      <c r="F3" s="348"/>
      <c r="G3" s="348"/>
      <c r="H3" s="348"/>
      <c r="I3" s="348"/>
      <c r="J3" s="348"/>
      <c r="K3" s="348"/>
      <c r="L3" s="57"/>
      <c r="M3" s="57"/>
      <c r="N3" s="57"/>
      <c r="O3" s="57"/>
      <c r="P3" s="57"/>
      <c r="Q3" s="57"/>
      <c r="R3" s="57"/>
      <c r="S3" s="57"/>
      <c r="T3" s="57"/>
    </row>
    <row r="4" spans="2:20">
      <c r="B4" s="57"/>
      <c r="C4" s="57"/>
      <c r="D4" s="57"/>
      <c r="E4" s="57"/>
      <c r="F4" s="57"/>
      <c r="G4" s="57"/>
      <c r="H4" s="57"/>
      <c r="I4" s="57"/>
      <c r="J4" s="57"/>
      <c r="K4" s="57"/>
      <c r="L4" s="57"/>
      <c r="M4" s="57"/>
      <c r="N4" s="57"/>
      <c r="O4" s="57"/>
      <c r="P4" s="57"/>
      <c r="Q4" s="57"/>
      <c r="R4" s="57"/>
      <c r="S4" s="57"/>
      <c r="T4" s="57"/>
    </row>
    <row r="5" spans="2:20">
      <c r="B5" s="131"/>
      <c r="C5" s="131"/>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c r="S5" s="320" t="s">
        <v>1207</v>
      </c>
      <c r="T5" s="320" t="s">
        <v>1208</v>
      </c>
    </row>
    <row r="6" spans="2:20">
      <c r="B6" s="131"/>
      <c r="C6" s="131"/>
      <c r="D6" s="1261" t="s">
        <v>1501</v>
      </c>
      <c r="E6" s="1254"/>
      <c r="F6" s="1254"/>
      <c r="G6" s="1254"/>
      <c r="H6" s="1254"/>
      <c r="I6" s="1254" t="s">
        <v>1502</v>
      </c>
      <c r="J6" s="1254"/>
      <c r="K6" s="1254"/>
      <c r="L6" s="1254"/>
      <c r="M6" s="1254" t="s">
        <v>1503</v>
      </c>
      <c r="N6" s="1254"/>
      <c r="O6" s="1254"/>
      <c r="P6" s="1254"/>
      <c r="Q6" s="1254" t="s">
        <v>1504</v>
      </c>
      <c r="R6" s="1254"/>
      <c r="S6" s="1254"/>
      <c r="T6" s="1254"/>
    </row>
    <row r="7" spans="2:20" s="15" customFormat="1" ht="25.5">
      <c r="B7" s="237"/>
      <c r="C7" s="237"/>
      <c r="D7" s="322" t="s">
        <v>1505</v>
      </c>
      <c r="E7" s="322" t="s">
        <v>1506</v>
      </c>
      <c r="F7" s="322" t="s">
        <v>1507</v>
      </c>
      <c r="G7" s="322" t="s">
        <v>1508</v>
      </c>
      <c r="H7" s="322" t="s">
        <v>1509</v>
      </c>
      <c r="I7" s="322" t="s">
        <v>1510</v>
      </c>
      <c r="J7" s="322" t="s">
        <v>1511</v>
      </c>
      <c r="K7" s="322" t="s">
        <v>1512</v>
      </c>
      <c r="L7" s="349" t="s">
        <v>1513</v>
      </c>
      <c r="M7" s="322" t="s">
        <v>1510</v>
      </c>
      <c r="N7" s="322" t="s">
        <v>1511</v>
      </c>
      <c r="O7" s="322" t="s">
        <v>1512</v>
      </c>
      <c r="P7" s="349" t="s">
        <v>1514</v>
      </c>
      <c r="Q7" s="322" t="s">
        <v>1510</v>
      </c>
      <c r="R7" s="322" t="s">
        <v>1511</v>
      </c>
      <c r="S7" s="322" t="s">
        <v>1512</v>
      </c>
      <c r="T7" s="349" t="s">
        <v>1514</v>
      </c>
    </row>
    <row r="8" spans="2:20">
      <c r="B8" s="350">
        <v>1</v>
      </c>
      <c r="C8" s="351" t="s">
        <v>1488</v>
      </c>
      <c r="D8" s="218"/>
      <c r="E8" s="218"/>
      <c r="F8" s="218"/>
      <c r="G8" s="218"/>
      <c r="H8" s="218"/>
      <c r="I8" s="218"/>
      <c r="J8" s="218"/>
      <c r="K8" s="218"/>
      <c r="L8" s="218"/>
      <c r="M8" s="218"/>
      <c r="N8" s="218"/>
      <c r="O8" s="218"/>
      <c r="P8" s="218"/>
      <c r="Q8" s="218"/>
      <c r="R8" s="218"/>
      <c r="S8" s="218"/>
      <c r="T8" s="218"/>
    </row>
    <row r="9" spans="2:20">
      <c r="B9" s="320">
        <v>2</v>
      </c>
      <c r="C9" s="352" t="s">
        <v>1515</v>
      </c>
      <c r="D9" s="218"/>
      <c r="E9" s="218"/>
      <c r="F9" s="218"/>
      <c r="G9" s="218"/>
      <c r="H9" s="218"/>
      <c r="I9" s="218"/>
      <c r="J9" s="218"/>
      <c r="K9" s="218"/>
      <c r="L9" s="218"/>
      <c r="M9" s="218"/>
      <c r="N9" s="218"/>
      <c r="O9" s="218"/>
      <c r="P9" s="218"/>
      <c r="Q9" s="218"/>
      <c r="R9" s="218"/>
      <c r="S9" s="218"/>
      <c r="T9" s="218"/>
    </row>
    <row r="10" spans="2:20">
      <c r="B10" s="320">
        <v>3</v>
      </c>
      <c r="C10" s="352" t="s">
        <v>1516</v>
      </c>
      <c r="D10" s="218"/>
      <c r="E10" s="218"/>
      <c r="F10" s="218"/>
      <c r="G10" s="218"/>
      <c r="H10" s="218"/>
      <c r="I10" s="218"/>
      <c r="J10" s="218"/>
      <c r="K10" s="218"/>
      <c r="L10" s="218"/>
      <c r="M10" s="218"/>
      <c r="N10" s="218"/>
      <c r="O10" s="218"/>
      <c r="P10" s="218"/>
      <c r="Q10" s="218"/>
      <c r="R10" s="218"/>
      <c r="S10" s="218"/>
      <c r="T10" s="218"/>
    </row>
    <row r="11" spans="2:20">
      <c r="B11" s="320">
        <v>4</v>
      </c>
      <c r="C11" s="352" t="s">
        <v>1517</v>
      </c>
      <c r="D11" s="218"/>
      <c r="E11" s="218"/>
      <c r="F11" s="218"/>
      <c r="G11" s="218"/>
      <c r="H11" s="218"/>
      <c r="I11" s="218"/>
      <c r="J11" s="218"/>
      <c r="K11" s="218"/>
      <c r="L11" s="218"/>
      <c r="M11" s="218"/>
      <c r="N11" s="218"/>
      <c r="O11" s="218"/>
      <c r="P11" s="218"/>
      <c r="Q11" s="218"/>
      <c r="R11" s="218"/>
      <c r="S11" s="218"/>
      <c r="T11" s="218"/>
    </row>
    <row r="12" spans="2:20">
      <c r="B12" s="320">
        <v>5</v>
      </c>
      <c r="C12" s="353" t="s">
        <v>1518</v>
      </c>
      <c r="D12" s="218"/>
      <c r="E12" s="218"/>
      <c r="F12" s="218"/>
      <c r="G12" s="218"/>
      <c r="H12" s="218"/>
      <c r="I12" s="218"/>
      <c r="J12" s="218"/>
      <c r="K12" s="218"/>
      <c r="L12" s="218"/>
      <c r="M12" s="218"/>
      <c r="N12" s="218"/>
      <c r="O12" s="218"/>
      <c r="P12" s="218"/>
      <c r="Q12" s="218"/>
      <c r="R12" s="218"/>
      <c r="S12" s="218"/>
      <c r="T12" s="218"/>
    </row>
    <row r="13" spans="2:20">
      <c r="B13" s="320">
        <v>6</v>
      </c>
      <c r="C13" s="352" t="s">
        <v>1519</v>
      </c>
      <c r="D13" s="218"/>
      <c r="E13" s="218"/>
      <c r="F13" s="218"/>
      <c r="G13" s="218"/>
      <c r="H13" s="218"/>
      <c r="I13" s="218"/>
      <c r="J13" s="218"/>
      <c r="K13" s="218"/>
      <c r="L13" s="218"/>
      <c r="M13" s="218"/>
      <c r="N13" s="218"/>
      <c r="O13" s="218"/>
      <c r="P13" s="218"/>
      <c r="Q13" s="218"/>
      <c r="R13" s="218"/>
      <c r="S13" s="218"/>
      <c r="T13" s="218"/>
    </row>
    <row r="14" spans="2:20">
      <c r="B14" s="320">
        <v>7</v>
      </c>
      <c r="C14" s="353" t="s">
        <v>1518</v>
      </c>
      <c r="D14" s="218"/>
      <c r="E14" s="218"/>
      <c r="F14" s="218"/>
      <c r="G14" s="218"/>
      <c r="H14" s="218"/>
      <c r="I14" s="218"/>
      <c r="J14" s="218"/>
      <c r="K14" s="218"/>
      <c r="L14" s="218"/>
      <c r="M14" s="218"/>
      <c r="N14" s="218"/>
      <c r="O14" s="218"/>
      <c r="P14" s="218"/>
      <c r="Q14" s="218"/>
      <c r="R14" s="218"/>
      <c r="S14" s="218"/>
      <c r="T14" s="218"/>
    </row>
    <row r="15" spans="2:20">
      <c r="B15" s="320">
        <v>8</v>
      </c>
      <c r="C15" s="352" t="s">
        <v>1520</v>
      </c>
      <c r="D15" s="218"/>
      <c r="E15" s="218"/>
      <c r="F15" s="218"/>
      <c r="G15" s="218"/>
      <c r="H15" s="218"/>
      <c r="I15" s="218"/>
      <c r="J15" s="218"/>
      <c r="K15" s="218"/>
      <c r="L15" s="218"/>
      <c r="M15" s="218"/>
      <c r="N15" s="218"/>
      <c r="O15" s="218"/>
      <c r="P15" s="218"/>
      <c r="Q15" s="218"/>
      <c r="R15" s="218"/>
      <c r="S15" s="218"/>
      <c r="T15" s="218"/>
    </row>
    <row r="16" spans="2:20">
      <c r="B16" s="320">
        <v>9</v>
      </c>
      <c r="C16" s="352" t="s">
        <v>1521</v>
      </c>
      <c r="D16" s="218"/>
      <c r="E16" s="218"/>
      <c r="F16" s="218"/>
      <c r="G16" s="218"/>
      <c r="H16" s="218"/>
      <c r="I16" s="218"/>
      <c r="J16" s="218"/>
      <c r="K16" s="218"/>
      <c r="L16" s="218"/>
      <c r="M16" s="218"/>
      <c r="N16" s="218"/>
      <c r="O16" s="218"/>
      <c r="P16" s="218"/>
      <c r="Q16" s="218"/>
      <c r="R16" s="218"/>
      <c r="S16" s="218"/>
      <c r="T16" s="218"/>
    </row>
    <row r="17" spans="2:20">
      <c r="B17" s="320">
        <v>10</v>
      </c>
      <c r="C17" s="352" t="s">
        <v>1516</v>
      </c>
      <c r="D17" s="218"/>
      <c r="E17" s="218"/>
      <c r="F17" s="218"/>
      <c r="G17" s="218"/>
      <c r="H17" s="218"/>
      <c r="I17" s="218"/>
      <c r="J17" s="218"/>
      <c r="K17" s="218"/>
      <c r="L17" s="218"/>
      <c r="M17" s="218"/>
      <c r="N17" s="218"/>
      <c r="O17" s="218"/>
      <c r="P17" s="218"/>
      <c r="Q17" s="218"/>
      <c r="R17" s="218"/>
      <c r="S17" s="218"/>
      <c r="T17" s="218"/>
    </row>
    <row r="18" spans="2:20">
      <c r="B18" s="320">
        <v>11</v>
      </c>
      <c r="C18" s="352" t="s">
        <v>1517</v>
      </c>
      <c r="D18" s="218"/>
      <c r="E18" s="218"/>
      <c r="F18" s="218"/>
      <c r="G18" s="218"/>
      <c r="H18" s="218"/>
      <c r="I18" s="218"/>
      <c r="J18" s="218"/>
      <c r="K18" s="218"/>
      <c r="L18" s="218"/>
      <c r="M18" s="218"/>
      <c r="N18" s="218"/>
      <c r="O18" s="218"/>
      <c r="P18" s="218"/>
      <c r="Q18" s="218"/>
      <c r="R18" s="218"/>
      <c r="S18" s="218"/>
      <c r="T18" s="218"/>
    </row>
    <row r="19" spans="2:20">
      <c r="B19" s="320">
        <v>12</v>
      </c>
      <c r="C19" s="352" t="s">
        <v>1519</v>
      </c>
      <c r="D19" s="218"/>
      <c r="E19" s="218"/>
      <c r="F19" s="218"/>
      <c r="G19" s="218"/>
      <c r="H19" s="218"/>
      <c r="I19" s="218"/>
      <c r="J19" s="218"/>
      <c r="K19" s="218"/>
      <c r="L19" s="218"/>
      <c r="M19" s="218"/>
      <c r="N19" s="218"/>
      <c r="O19" s="218"/>
      <c r="P19" s="218"/>
      <c r="Q19" s="218"/>
      <c r="R19" s="218"/>
      <c r="S19" s="218"/>
      <c r="T19" s="218"/>
    </row>
    <row r="20" spans="2:20">
      <c r="B20" s="320">
        <v>13</v>
      </c>
      <c r="C20" s="352" t="s">
        <v>1520</v>
      </c>
      <c r="D20" s="218"/>
      <c r="E20" s="218"/>
      <c r="F20" s="218"/>
      <c r="G20" s="218"/>
      <c r="H20" s="218"/>
      <c r="I20" s="218"/>
      <c r="J20" s="218"/>
      <c r="K20" s="218"/>
      <c r="L20" s="218"/>
      <c r="M20" s="218"/>
      <c r="N20" s="218"/>
      <c r="O20" s="218"/>
      <c r="P20" s="218"/>
      <c r="Q20" s="218"/>
      <c r="R20" s="218"/>
      <c r="S20" s="218"/>
      <c r="T20" s="218"/>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40625" defaultRowHeight="15"/>
  <cols>
    <col min="1" max="1" width="2.85546875" customWidth="1"/>
    <col min="2" max="2" width="17.42578125" customWidth="1"/>
    <col min="3" max="3" width="15" customWidth="1"/>
    <col min="4" max="4" width="92.5703125" customWidth="1"/>
  </cols>
  <sheetData>
    <row r="2" spans="2:4">
      <c r="B2" s="2" t="s">
        <v>428</v>
      </c>
      <c r="D2" s="7"/>
    </row>
    <row r="3" spans="2:4">
      <c r="C3" s="4"/>
      <c r="D3" s="3"/>
    </row>
    <row r="4" spans="2:4">
      <c r="B4" s="156"/>
      <c r="C4" s="157"/>
      <c r="D4" s="112"/>
    </row>
    <row r="5" spans="2:4">
      <c r="B5" s="158" t="s">
        <v>429</v>
      </c>
      <c r="C5" s="159" t="s">
        <v>430</v>
      </c>
      <c r="D5" s="160" t="s">
        <v>431</v>
      </c>
    </row>
    <row r="6" spans="2:4">
      <c r="B6" s="84" t="s">
        <v>432</v>
      </c>
      <c r="C6" s="161" t="s">
        <v>433</v>
      </c>
      <c r="D6" s="162" t="s">
        <v>434</v>
      </c>
    </row>
    <row r="7" spans="2:4" ht="25.5">
      <c r="B7" s="84" t="s">
        <v>435</v>
      </c>
      <c r="C7" s="161" t="s">
        <v>436</v>
      </c>
      <c r="D7" s="163" t="s">
        <v>437</v>
      </c>
    </row>
  </sheetData>
  <conditionalFormatting sqref="D6:D7">
    <cfRule type="cellIs" dxfId="3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40625" defaultRowHeight="15"/>
  <cols>
    <col min="1" max="1" width="2.85546875" customWidth="1"/>
    <col min="2" max="2" width="4.5703125" customWidth="1"/>
    <col min="3" max="4" width="13.7109375" customWidth="1"/>
    <col min="5" max="21" width="13.42578125" customWidth="1"/>
  </cols>
  <sheetData>
    <row r="2" spans="2:21" ht="18.75">
      <c r="B2" s="51" t="s">
        <v>1522</v>
      </c>
      <c r="D2" s="8"/>
      <c r="E2" s="8"/>
      <c r="F2" s="8"/>
      <c r="G2" s="8"/>
      <c r="H2" s="8"/>
      <c r="I2" s="8"/>
      <c r="J2" s="8"/>
      <c r="K2" s="8"/>
      <c r="L2" s="8"/>
    </row>
    <row r="5" spans="2:21">
      <c r="B5" s="131"/>
      <c r="C5" s="131"/>
      <c r="D5" s="354"/>
      <c r="E5" s="320" t="s">
        <v>363</v>
      </c>
      <c r="F5" s="320" t="s">
        <v>364</v>
      </c>
      <c r="G5" s="320" t="s">
        <v>365</v>
      </c>
      <c r="H5" s="320" t="s">
        <v>370</v>
      </c>
      <c r="I5" s="320" t="s">
        <v>371</v>
      </c>
      <c r="J5" s="320" t="s">
        <v>473</v>
      </c>
      <c r="K5" s="320" t="s">
        <v>474</v>
      </c>
      <c r="L5" s="320" t="s">
        <v>541</v>
      </c>
      <c r="M5" s="320" t="s">
        <v>785</v>
      </c>
      <c r="N5" s="320" t="s">
        <v>786</v>
      </c>
      <c r="O5" s="320" t="s">
        <v>787</v>
      </c>
      <c r="P5" s="320" t="s">
        <v>788</v>
      </c>
      <c r="Q5" s="320" t="s">
        <v>789</v>
      </c>
      <c r="R5" s="320" t="s">
        <v>976</v>
      </c>
      <c r="S5" s="320" t="s">
        <v>977</v>
      </c>
      <c r="T5" s="320" t="s">
        <v>1207</v>
      </c>
      <c r="U5" s="320" t="s">
        <v>1208</v>
      </c>
    </row>
    <row r="6" spans="2:21" ht="15" customHeight="1">
      <c r="B6" s="131"/>
      <c r="C6" s="131"/>
      <c r="D6" s="354"/>
      <c r="E6" s="1261" t="s">
        <v>1501</v>
      </c>
      <c r="F6" s="1254"/>
      <c r="G6" s="1254"/>
      <c r="H6" s="1254"/>
      <c r="I6" s="1254"/>
      <c r="J6" s="1254" t="s">
        <v>1502</v>
      </c>
      <c r="K6" s="1254"/>
      <c r="L6" s="1254"/>
      <c r="M6" s="1254"/>
      <c r="N6" s="1254" t="s">
        <v>1503</v>
      </c>
      <c r="O6" s="1254"/>
      <c r="P6" s="1254"/>
      <c r="Q6" s="1254"/>
      <c r="R6" s="1254" t="s">
        <v>1504</v>
      </c>
      <c r="S6" s="1254"/>
      <c r="T6" s="1254"/>
      <c r="U6" s="1254"/>
    </row>
    <row r="7" spans="2:21" s="15" customFormat="1" ht="25.5">
      <c r="B7" s="355"/>
      <c r="C7" s="355"/>
      <c r="D7" s="356"/>
      <c r="E7" s="322" t="s">
        <v>1505</v>
      </c>
      <c r="F7" s="322" t="s">
        <v>1506</v>
      </c>
      <c r="G7" s="322" t="s">
        <v>1507</v>
      </c>
      <c r="H7" s="322" t="s">
        <v>1508</v>
      </c>
      <c r="I7" s="322" t="s">
        <v>1509</v>
      </c>
      <c r="J7" s="322" t="s">
        <v>1510</v>
      </c>
      <c r="K7" s="322" t="s">
        <v>1511</v>
      </c>
      <c r="L7" s="322" t="s">
        <v>1512</v>
      </c>
      <c r="M7" s="349" t="s">
        <v>1513</v>
      </c>
      <c r="N7" s="322" t="s">
        <v>1510</v>
      </c>
      <c r="O7" s="322" t="s">
        <v>1511</v>
      </c>
      <c r="P7" s="322" t="s">
        <v>1512</v>
      </c>
      <c r="Q7" s="349" t="s">
        <v>1513</v>
      </c>
      <c r="R7" s="322" t="s">
        <v>1510</v>
      </c>
      <c r="S7" s="322" t="s">
        <v>1511</v>
      </c>
      <c r="T7" s="322" t="s">
        <v>1512</v>
      </c>
      <c r="U7" s="349" t="s">
        <v>1513</v>
      </c>
    </row>
    <row r="8" spans="2:21">
      <c r="B8" s="350">
        <v>1</v>
      </c>
      <c r="C8" s="1263" t="s">
        <v>1488</v>
      </c>
      <c r="D8" s="1263"/>
      <c r="E8" s="218"/>
      <c r="F8" s="218"/>
      <c r="G8" s="218"/>
      <c r="H8" s="218"/>
      <c r="I8" s="218"/>
      <c r="J8" s="218"/>
      <c r="K8" s="218"/>
      <c r="L8" s="218"/>
      <c r="M8" s="218"/>
      <c r="N8" s="218"/>
      <c r="O8" s="218"/>
      <c r="P8" s="218"/>
      <c r="Q8" s="218"/>
      <c r="R8" s="218"/>
      <c r="S8" s="218"/>
      <c r="T8" s="218"/>
      <c r="U8" s="218"/>
    </row>
    <row r="9" spans="2:21">
      <c r="B9" s="320">
        <v>2</v>
      </c>
      <c r="C9" s="1262" t="s">
        <v>1523</v>
      </c>
      <c r="D9" s="1262"/>
      <c r="E9" s="218"/>
      <c r="F9" s="218"/>
      <c r="G9" s="218"/>
      <c r="H9" s="218"/>
      <c r="I9" s="218"/>
      <c r="J9" s="218"/>
      <c r="K9" s="218"/>
      <c r="L9" s="218"/>
      <c r="M9" s="218"/>
      <c r="N9" s="218"/>
      <c r="O9" s="218"/>
      <c r="P9" s="218"/>
      <c r="Q9" s="218"/>
      <c r="R9" s="218"/>
      <c r="S9" s="218"/>
      <c r="T9" s="218"/>
      <c r="U9" s="218"/>
    </row>
    <row r="10" spans="2:21">
      <c r="B10" s="320">
        <v>3</v>
      </c>
      <c r="C10" s="1262" t="s">
        <v>1516</v>
      </c>
      <c r="D10" s="1262"/>
      <c r="E10" s="218"/>
      <c r="F10" s="218"/>
      <c r="G10" s="218"/>
      <c r="H10" s="218"/>
      <c r="I10" s="218"/>
      <c r="J10" s="218"/>
      <c r="K10" s="218"/>
      <c r="L10" s="218"/>
      <c r="M10" s="218"/>
      <c r="N10" s="218"/>
      <c r="O10" s="218"/>
      <c r="P10" s="218"/>
      <c r="Q10" s="218"/>
      <c r="R10" s="218"/>
      <c r="S10" s="218"/>
      <c r="T10" s="218"/>
      <c r="U10" s="218"/>
    </row>
    <row r="11" spans="2:21">
      <c r="B11" s="320">
        <v>4</v>
      </c>
      <c r="C11" s="1262" t="s">
        <v>1517</v>
      </c>
      <c r="D11" s="1262"/>
      <c r="E11" s="218"/>
      <c r="F11" s="218"/>
      <c r="G11" s="218"/>
      <c r="H11" s="218"/>
      <c r="I11" s="218"/>
      <c r="J11" s="218"/>
      <c r="K11" s="218"/>
      <c r="L11" s="218"/>
      <c r="M11" s="218"/>
      <c r="N11" s="218"/>
      <c r="O11" s="218"/>
      <c r="P11" s="218"/>
      <c r="Q11" s="218"/>
      <c r="R11" s="218"/>
      <c r="S11" s="218"/>
      <c r="T11" s="218"/>
      <c r="U11" s="218"/>
    </row>
    <row r="12" spans="2:21">
      <c r="B12" s="320">
        <v>5</v>
      </c>
      <c r="C12" s="1264" t="s">
        <v>1518</v>
      </c>
      <c r="D12" s="1264"/>
      <c r="E12" s="218"/>
      <c r="F12" s="218"/>
      <c r="G12" s="218"/>
      <c r="H12" s="218"/>
      <c r="I12" s="218"/>
      <c r="J12" s="218"/>
      <c r="K12" s="218"/>
      <c r="L12" s="218"/>
      <c r="M12" s="218"/>
      <c r="N12" s="218"/>
      <c r="O12" s="218"/>
      <c r="P12" s="218"/>
      <c r="Q12" s="218"/>
      <c r="R12" s="218"/>
      <c r="S12" s="218"/>
      <c r="T12" s="218"/>
      <c r="U12" s="218"/>
    </row>
    <row r="13" spans="2:21">
      <c r="B13" s="320">
        <v>6</v>
      </c>
      <c r="C13" s="1262" t="s">
        <v>1519</v>
      </c>
      <c r="D13" s="1262"/>
      <c r="E13" s="218"/>
      <c r="F13" s="218"/>
      <c r="G13" s="218"/>
      <c r="H13" s="218"/>
      <c r="I13" s="218"/>
      <c r="J13" s="218"/>
      <c r="K13" s="218"/>
      <c r="L13" s="218"/>
      <c r="M13" s="218"/>
      <c r="N13" s="218"/>
      <c r="O13" s="218"/>
      <c r="P13" s="218"/>
      <c r="Q13" s="218"/>
      <c r="R13" s="218"/>
      <c r="S13" s="218"/>
      <c r="T13" s="218"/>
      <c r="U13" s="218"/>
    </row>
    <row r="14" spans="2:21">
      <c r="B14" s="320">
        <v>7</v>
      </c>
      <c r="C14" s="1264" t="s">
        <v>1518</v>
      </c>
      <c r="D14" s="1264"/>
      <c r="E14" s="218"/>
      <c r="F14" s="218"/>
      <c r="G14" s="218"/>
      <c r="H14" s="218"/>
      <c r="I14" s="218"/>
      <c r="J14" s="218"/>
      <c r="K14" s="218"/>
      <c r="L14" s="218"/>
      <c r="M14" s="218"/>
      <c r="N14" s="218"/>
      <c r="O14" s="218"/>
      <c r="P14" s="218"/>
      <c r="Q14" s="218"/>
      <c r="R14" s="218"/>
      <c r="S14" s="218"/>
      <c r="T14" s="218"/>
      <c r="U14" s="218"/>
    </row>
    <row r="15" spans="2:21">
      <c r="B15" s="320">
        <v>8</v>
      </c>
      <c r="C15" s="1262" t="s">
        <v>1520</v>
      </c>
      <c r="D15" s="1262"/>
      <c r="E15" s="218"/>
      <c r="F15" s="218"/>
      <c r="G15" s="218"/>
      <c r="H15" s="218"/>
      <c r="I15" s="218"/>
      <c r="J15" s="218"/>
      <c r="K15" s="218"/>
      <c r="L15" s="218"/>
      <c r="M15" s="218"/>
      <c r="N15" s="218"/>
      <c r="O15" s="218"/>
      <c r="P15" s="218"/>
      <c r="Q15" s="218"/>
      <c r="R15" s="218"/>
      <c r="S15" s="218"/>
      <c r="T15" s="218"/>
      <c r="U15" s="218"/>
    </row>
    <row r="16" spans="2:21">
      <c r="B16" s="320">
        <v>9</v>
      </c>
      <c r="C16" s="1262" t="s">
        <v>1524</v>
      </c>
      <c r="D16" s="1262"/>
      <c r="E16" s="218"/>
      <c r="F16" s="218"/>
      <c r="G16" s="218"/>
      <c r="H16" s="218"/>
      <c r="I16" s="218"/>
      <c r="J16" s="218"/>
      <c r="K16" s="218"/>
      <c r="L16" s="218"/>
      <c r="M16" s="218"/>
      <c r="N16" s="218"/>
      <c r="O16" s="218"/>
      <c r="P16" s="218"/>
      <c r="Q16" s="218"/>
      <c r="R16" s="218"/>
      <c r="S16" s="218"/>
      <c r="T16" s="218"/>
      <c r="U16" s="218"/>
    </row>
    <row r="17" spans="2:21">
      <c r="B17" s="320">
        <v>10</v>
      </c>
      <c r="C17" s="1262" t="s">
        <v>1516</v>
      </c>
      <c r="D17" s="1262"/>
      <c r="E17" s="218"/>
      <c r="F17" s="218"/>
      <c r="G17" s="218"/>
      <c r="H17" s="218"/>
      <c r="I17" s="218"/>
      <c r="J17" s="218"/>
      <c r="K17" s="218"/>
      <c r="L17" s="218"/>
      <c r="M17" s="218"/>
      <c r="N17" s="218"/>
      <c r="O17" s="218"/>
      <c r="P17" s="218"/>
      <c r="Q17" s="218"/>
      <c r="R17" s="218"/>
      <c r="S17" s="218"/>
      <c r="T17" s="218"/>
      <c r="U17" s="218"/>
    </row>
    <row r="18" spans="2:21">
      <c r="B18" s="320">
        <v>11</v>
      </c>
      <c r="C18" s="1262" t="s">
        <v>1517</v>
      </c>
      <c r="D18" s="1262"/>
      <c r="E18" s="218"/>
      <c r="F18" s="218"/>
      <c r="G18" s="218"/>
      <c r="H18" s="218"/>
      <c r="I18" s="218"/>
      <c r="J18" s="218"/>
      <c r="K18" s="218"/>
      <c r="L18" s="218"/>
      <c r="M18" s="218"/>
      <c r="N18" s="218"/>
      <c r="O18" s="218"/>
      <c r="P18" s="218"/>
      <c r="Q18" s="218"/>
      <c r="R18" s="218"/>
      <c r="S18" s="218"/>
      <c r="T18" s="218"/>
      <c r="U18" s="218"/>
    </row>
    <row r="19" spans="2:21">
      <c r="B19" s="320">
        <v>12</v>
      </c>
      <c r="C19" s="1262" t="s">
        <v>1519</v>
      </c>
      <c r="D19" s="1262"/>
      <c r="E19" s="218"/>
      <c r="F19" s="218"/>
      <c r="G19" s="218"/>
      <c r="H19" s="218"/>
      <c r="I19" s="218"/>
      <c r="J19" s="218"/>
      <c r="K19" s="218"/>
      <c r="L19" s="218"/>
      <c r="M19" s="218"/>
      <c r="N19" s="218"/>
      <c r="O19" s="218"/>
      <c r="P19" s="218"/>
      <c r="Q19" s="218"/>
      <c r="R19" s="218"/>
      <c r="S19" s="218"/>
      <c r="T19" s="218"/>
      <c r="U19" s="218"/>
    </row>
    <row r="20" spans="2:21">
      <c r="B20" s="320">
        <v>13</v>
      </c>
      <c r="C20" s="1262" t="s">
        <v>1520</v>
      </c>
      <c r="D20" s="1262"/>
      <c r="E20" s="218"/>
      <c r="F20" s="218"/>
      <c r="G20" s="218"/>
      <c r="H20" s="218"/>
      <c r="I20" s="218"/>
      <c r="J20" s="218"/>
      <c r="K20" s="218"/>
      <c r="L20" s="218"/>
      <c r="M20" s="218"/>
      <c r="N20" s="218"/>
      <c r="O20" s="218"/>
      <c r="P20" s="218"/>
      <c r="Q20" s="218"/>
      <c r="R20" s="218"/>
      <c r="S20" s="218"/>
      <c r="T20" s="218"/>
      <c r="U20" s="218"/>
    </row>
  </sheetData>
  <mergeCells count="17">
    <mergeCell ref="N6:Q6"/>
    <mergeCell ref="R6:U6"/>
    <mergeCell ref="C9:D9"/>
    <mergeCell ref="C10:D10"/>
    <mergeCell ref="C11:D11"/>
    <mergeCell ref="E6:I6"/>
    <mergeCell ref="J6:M6"/>
    <mergeCell ref="C19:D19"/>
    <mergeCell ref="C20:D20"/>
    <mergeCell ref="C8:D8"/>
    <mergeCell ref="C12:D12"/>
    <mergeCell ref="C14:D14"/>
    <mergeCell ref="C13:D13"/>
    <mergeCell ref="C15:D15"/>
    <mergeCell ref="C16:D16"/>
    <mergeCell ref="C17:D17"/>
    <mergeCell ref="C18:D18"/>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40625" defaultRowHeight="15"/>
  <cols>
    <col min="1" max="1" width="2.85546875" customWidth="1"/>
    <col min="2" max="2" width="5.7109375" customWidth="1"/>
    <col min="3" max="3" width="27.140625" customWidth="1"/>
    <col min="4" max="6" width="32.5703125" customWidth="1"/>
  </cols>
  <sheetData>
    <row r="2" spans="2:6" ht="18.75">
      <c r="B2" s="51" t="s">
        <v>1525</v>
      </c>
      <c r="D2" s="93"/>
      <c r="E2" s="93"/>
      <c r="F2" s="93"/>
    </row>
    <row r="3" spans="2:6">
      <c r="C3" s="94"/>
      <c r="D3" s="94"/>
      <c r="E3" s="94"/>
      <c r="F3" s="94"/>
    </row>
    <row r="5" spans="2:6">
      <c r="B5" s="237"/>
      <c r="C5" s="237"/>
      <c r="D5" s="320" t="s">
        <v>363</v>
      </c>
      <c r="E5" s="320" t="s">
        <v>364</v>
      </c>
      <c r="F5" s="320" t="s">
        <v>365</v>
      </c>
    </row>
    <row r="6" spans="2:6">
      <c r="B6" s="237"/>
      <c r="C6" s="237"/>
      <c r="D6" s="1258" t="s">
        <v>1526</v>
      </c>
      <c r="E6" s="1259"/>
      <c r="F6" s="1257"/>
    </row>
    <row r="7" spans="2:6">
      <c r="B7" s="237"/>
      <c r="C7" s="237"/>
      <c r="D7" s="1260" t="s">
        <v>1527</v>
      </c>
      <c r="E7" s="1254"/>
      <c r="F7" s="1232" t="s">
        <v>1528</v>
      </c>
    </row>
    <row r="8" spans="2:6">
      <c r="B8" s="237"/>
      <c r="C8" s="237"/>
      <c r="D8" s="339"/>
      <c r="E8" s="320" t="s">
        <v>1529</v>
      </c>
      <c r="F8" s="1233"/>
    </row>
    <row r="9" spans="2:6">
      <c r="B9" s="199">
        <v>1</v>
      </c>
      <c r="C9" s="340" t="s">
        <v>1488</v>
      </c>
      <c r="D9" s="320"/>
      <c r="E9" s="320"/>
      <c r="F9" s="198"/>
    </row>
    <row r="10" spans="2:6">
      <c r="B10" s="82">
        <v>2</v>
      </c>
      <c r="C10" s="342" t="s">
        <v>1489</v>
      </c>
      <c r="D10" s="320"/>
      <c r="E10" s="320"/>
      <c r="F10" s="320"/>
    </row>
    <row r="11" spans="2:6">
      <c r="B11" s="82">
        <v>3</v>
      </c>
      <c r="C11" s="218" t="s">
        <v>1490</v>
      </c>
      <c r="D11" s="218"/>
      <c r="E11" s="218"/>
      <c r="F11" s="218"/>
    </row>
    <row r="12" spans="2:6">
      <c r="B12" s="82">
        <v>4</v>
      </c>
      <c r="C12" s="218" t="s">
        <v>1491</v>
      </c>
      <c r="D12" s="218"/>
      <c r="E12" s="218"/>
      <c r="F12" s="218"/>
    </row>
    <row r="13" spans="2:6">
      <c r="B13" s="82">
        <v>5</v>
      </c>
      <c r="C13" s="218" t="s">
        <v>1492</v>
      </c>
      <c r="D13" s="218"/>
      <c r="E13" s="218"/>
      <c r="F13" s="218"/>
    </row>
    <row r="14" spans="2:6">
      <c r="B14" s="82">
        <v>6</v>
      </c>
      <c r="C14" s="218" t="s">
        <v>1493</v>
      </c>
      <c r="D14" s="218"/>
      <c r="E14" s="218"/>
      <c r="F14" s="218"/>
    </row>
    <row r="15" spans="2:6">
      <c r="B15" s="82">
        <v>7</v>
      </c>
      <c r="C15" s="342" t="s">
        <v>1494</v>
      </c>
      <c r="D15" s="320"/>
      <c r="E15" s="320"/>
      <c r="F15" s="320"/>
    </row>
    <row r="16" spans="2:6">
      <c r="B16" s="82">
        <v>8</v>
      </c>
      <c r="C16" s="218" t="s">
        <v>1495</v>
      </c>
      <c r="D16" s="218"/>
      <c r="E16" s="218"/>
      <c r="F16" s="218"/>
    </row>
    <row r="17" spans="2:6">
      <c r="B17" s="82">
        <v>9</v>
      </c>
      <c r="C17" s="218" t="s">
        <v>1496</v>
      </c>
      <c r="D17" s="218"/>
      <c r="E17" s="218"/>
      <c r="F17" s="218"/>
    </row>
    <row r="18" spans="2:6">
      <c r="B18" s="82">
        <v>10</v>
      </c>
      <c r="C18" s="218" t="s">
        <v>1497</v>
      </c>
      <c r="D18" s="218"/>
      <c r="E18" s="218"/>
      <c r="F18" s="218"/>
    </row>
    <row r="19" spans="2:6">
      <c r="B19" s="82">
        <v>11</v>
      </c>
      <c r="C19" s="218" t="s">
        <v>1498</v>
      </c>
      <c r="D19" s="218"/>
      <c r="E19" s="218"/>
      <c r="F19" s="218"/>
    </row>
    <row r="20" spans="2:6">
      <c r="B20" s="82">
        <v>12</v>
      </c>
      <c r="C20" s="218" t="s">
        <v>1493</v>
      </c>
      <c r="D20" s="218"/>
      <c r="E20" s="218"/>
      <c r="F20" s="218"/>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2578125" defaultRowHeight="15"/>
  <cols>
    <col min="1" max="1" width="2.85546875" customWidth="1"/>
    <col min="2" max="2" width="10.5703125" style="14" customWidth="1"/>
    <col min="3" max="3" width="99.5703125" customWidth="1"/>
    <col min="4" max="4" width="41.5703125" customWidth="1"/>
  </cols>
  <sheetData>
    <row r="1" spans="2:11" ht="15" customHeight="1"/>
    <row r="2" spans="2:11" ht="15" customHeight="1">
      <c r="B2" s="1198" t="s">
        <v>1530</v>
      </c>
      <c r="C2" s="1198"/>
      <c r="D2" s="1198"/>
      <c r="E2" s="32"/>
      <c r="F2" s="32"/>
      <c r="G2" s="32"/>
      <c r="H2" s="32"/>
      <c r="I2" s="32"/>
      <c r="J2" s="32"/>
      <c r="K2" s="32"/>
    </row>
    <row r="3" spans="2:11" ht="15" customHeight="1">
      <c r="B3" s="409"/>
      <c r="C3" s="409"/>
      <c r="D3" s="409"/>
      <c r="E3" s="32"/>
      <c r="F3" s="32"/>
      <c r="G3" s="32"/>
      <c r="H3" s="32"/>
      <c r="I3" s="32"/>
      <c r="J3" s="32"/>
      <c r="K3" s="32"/>
    </row>
    <row r="4" spans="2:11" ht="15" customHeight="1">
      <c r="B4" s="409"/>
      <c r="C4" s="409"/>
      <c r="D4" s="409"/>
      <c r="E4" s="32"/>
      <c r="F4" s="32"/>
      <c r="G4" s="32"/>
      <c r="H4" s="32"/>
      <c r="I4" s="32"/>
      <c r="J4" s="32"/>
      <c r="K4" s="32"/>
    </row>
    <row r="5" spans="2:11" ht="15" customHeight="1">
      <c r="B5" s="61"/>
      <c r="D5" s="60" t="s">
        <v>1358</v>
      </c>
    </row>
    <row r="6" spans="2:11" ht="89.25">
      <c r="B6" s="172" t="s">
        <v>363</v>
      </c>
      <c r="C6" s="357" t="s">
        <v>1531</v>
      </c>
      <c r="D6" s="150"/>
    </row>
    <row r="7" spans="2:11" ht="89.25">
      <c r="B7" s="358" t="s">
        <v>364</v>
      </c>
      <c r="C7" s="357" t="s">
        <v>1532</v>
      </c>
      <c r="D7" s="150"/>
    </row>
    <row r="8" spans="2:11" ht="38.25">
      <c r="B8" s="172" t="s">
        <v>365</v>
      </c>
      <c r="C8" s="357" t="s">
        <v>1533</v>
      </c>
      <c r="D8" s="150"/>
    </row>
    <row r="10" spans="2:11" ht="42" customHeight="1"/>
    <row r="11" spans="2:11">
      <c r="C11" s="50"/>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2578125" defaultRowHeight="15"/>
  <cols>
    <col min="1" max="1" width="2.85546875" customWidth="1"/>
    <col min="2" max="2" width="6.7109375" customWidth="1"/>
    <col min="3" max="3" width="41.7109375" customWidth="1"/>
    <col min="4" max="4" width="22.7109375" customWidth="1"/>
    <col min="5" max="5" width="15.28515625" customWidth="1"/>
    <col min="7" max="7" width="50.85546875" customWidth="1"/>
    <col min="8" max="8" width="7.42578125" customWidth="1"/>
    <col min="9" max="9" width="42" customWidth="1"/>
  </cols>
  <sheetData>
    <row r="2" spans="2:8" s="15" customFormat="1" ht="15.75">
      <c r="B2" s="31" t="s">
        <v>1534</v>
      </c>
      <c r="C2" s="64"/>
      <c r="D2" s="63"/>
      <c r="E2" s="63"/>
    </row>
    <row r="3" spans="2:8" s="15" customFormat="1" ht="15.75">
      <c r="B3" s="31"/>
      <c r="C3" s="64"/>
      <c r="D3" s="63"/>
      <c r="E3" s="63"/>
    </row>
    <row r="4" spans="2:8" s="15" customFormat="1" ht="15.75">
      <c r="B4" s="31"/>
      <c r="C4" s="64"/>
      <c r="D4" s="63"/>
      <c r="E4" s="63"/>
    </row>
    <row r="5" spans="2:8">
      <c r="B5" s="57"/>
      <c r="C5" s="57"/>
      <c r="D5" s="84" t="s">
        <v>363</v>
      </c>
    </row>
    <row r="6" spans="2:8" ht="38.25" customHeight="1">
      <c r="B6" s="284"/>
      <c r="C6" s="137"/>
      <c r="D6" s="67" t="s">
        <v>1535</v>
      </c>
    </row>
    <row r="7" spans="2:8">
      <c r="B7" s="284"/>
      <c r="C7" s="359" t="s">
        <v>1536</v>
      </c>
      <c r="D7" s="360"/>
      <c r="H7" s="62"/>
    </row>
    <row r="8" spans="2:8" ht="15.75" customHeight="1">
      <c r="B8" s="301">
        <v>1</v>
      </c>
      <c r="C8" s="361" t="s">
        <v>1537</v>
      </c>
      <c r="D8" s="207"/>
      <c r="H8" s="62"/>
    </row>
    <row r="9" spans="2:8">
      <c r="B9" s="301">
        <v>2</v>
      </c>
      <c r="C9" s="361" t="s">
        <v>1538</v>
      </c>
      <c r="D9" s="207"/>
      <c r="H9" s="62"/>
    </row>
    <row r="10" spans="2:8">
      <c r="B10" s="301">
        <v>3</v>
      </c>
      <c r="C10" s="361" t="s">
        <v>1539</v>
      </c>
      <c r="D10" s="207"/>
      <c r="H10" s="62"/>
    </row>
    <row r="11" spans="2:8">
      <c r="B11" s="301">
        <v>4</v>
      </c>
      <c r="C11" s="361" t="s">
        <v>1540</v>
      </c>
      <c r="D11" s="207"/>
    </row>
    <row r="12" spans="2:8">
      <c r="B12" s="301"/>
      <c r="C12" s="142" t="s">
        <v>1541</v>
      </c>
      <c r="D12" s="360"/>
    </row>
    <row r="13" spans="2:8">
      <c r="B13" s="301">
        <v>5</v>
      </c>
      <c r="C13" s="362" t="s">
        <v>1542</v>
      </c>
      <c r="D13" s="207"/>
    </row>
    <row r="14" spans="2:8">
      <c r="B14" s="301">
        <v>6</v>
      </c>
      <c r="C14" s="362" t="s">
        <v>1543</v>
      </c>
      <c r="D14" s="207"/>
    </row>
    <row r="15" spans="2:8">
      <c r="B15" s="301">
        <v>7</v>
      </c>
      <c r="C15" s="362" t="s">
        <v>1544</v>
      </c>
      <c r="D15" s="207"/>
    </row>
    <row r="16" spans="2:8">
      <c r="B16" s="301">
        <v>8</v>
      </c>
      <c r="C16" s="137" t="s">
        <v>1545</v>
      </c>
      <c r="D16" s="207"/>
    </row>
    <row r="17" spans="2:4">
      <c r="B17" s="301">
        <v>9</v>
      </c>
      <c r="C17" s="142" t="s">
        <v>368</v>
      </c>
      <c r="D17" s="207"/>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2578125" defaultRowHeight="15"/>
  <cols>
    <col min="1" max="1" width="2.85546875" customWidth="1"/>
    <col min="2" max="2" width="11.42578125" style="10" customWidth="1"/>
    <col min="3" max="3" width="94.42578125" customWidth="1"/>
    <col min="4" max="4" width="27.28515625" customWidth="1"/>
  </cols>
  <sheetData>
    <row r="2" spans="2:4">
      <c r="B2" s="363" t="s">
        <v>1546</v>
      </c>
    </row>
    <row r="3" spans="2:4">
      <c r="B3" s="363"/>
    </row>
    <row r="4" spans="2:4">
      <c r="B4" s="363"/>
    </row>
    <row r="5" spans="2:4">
      <c r="B5" s="65"/>
      <c r="C5" s="57"/>
      <c r="D5" s="364" t="s">
        <v>1358</v>
      </c>
    </row>
    <row r="6" spans="2:4" ht="78.75" customHeight="1">
      <c r="B6" s="84" t="s">
        <v>1547</v>
      </c>
      <c r="C6" s="83" t="s">
        <v>1548</v>
      </c>
      <c r="D6" s="365"/>
    </row>
    <row r="7" spans="2:4" ht="114.75">
      <c r="B7" s="82" t="s">
        <v>1549</v>
      </c>
      <c r="C7" s="81" t="s">
        <v>1550</v>
      </c>
      <c r="D7" s="365"/>
    </row>
    <row r="8" spans="2:4" ht="36" customHeight="1">
      <c r="B8" s="1265" t="s">
        <v>1551</v>
      </c>
      <c r="C8" s="1267"/>
      <c r="D8" s="150"/>
    </row>
    <row r="9" spans="2:4" ht="65.25" customHeight="1">
      <c r="B9" s="67" t="s">
        <v>1552</v>
      </c>
      <c r="C9" s="136" t="s">
        <v>1553</v>
      </c>
      <c r="D9" s="150"/>
    </row>
    <row r="10" spans="2:4" ht="94.5" customHeight="1">
      <c r="B10" s="67" t="s">
        <v>444</v>
      </c>
      <c r="C10" s="80" t="s">
        <v>1554</v>
      </c>
      <c r="D10" s="150"/>
    </row>
    <row r="11" spans="2:4" ht="38.25">
      <c r="B11" s="72"/>
      <c r="C11" s="79" t="s">
        <v>1555</v>
      </c>
      <c r="D11" s="366"/>
    </row>
    <row r="12" spans="2:4" ht="24" customHeight="1">
      <c r="B12" s="78" t="s">
        <v>447</v>
      </c>
      <c r="C12" s="68" t="s">
        <v>1556</v>
      </c>
      <c r="D12" s="367"/>
    </row>
    <row r="13" spans="2:4" ht="39.75" customHeight="1">
      <c r="B13" s="78" t="s">
        <v>1557</v>
      </c>
      <c r="C13" s="68" t="s">
        <v>1558</v>
      </c>
      <c r="D13" s="367"/>
    </row>
    <row r="14" spans="2:4" ht="15" customHeight="1">
      <c r="B14" s="78" t="s">
        <v>1559</v>
      </c>
      <c r="C14" s="68" t="s">
        <v>1560</v>
      </c>
      <c r="D14" s="367"/>
    </row>
    <row r="15" spans="2:4" ht="15" customHeight="1">
      <c r="B15" s="69" t="s">
        <v>1561</v>
      </c>
      <c r="C15" s="68" t="s">
        <v>1562</v>
      </c>
      <c r="D15" s="367"/>
    </row>
    <row r="16" spans="2:4" ht="27" customHeight="1">
      <c r="B16" s="69" t="s">
        <v>1563</v>
      </c>
      <c r="C16" s="68" t="s">
        <v>1564</v>
      </c>
      <c r="D16" s="367"/>
    </row>
    <row r="17" spans="2:4" ht="29.25" customHeight="1">
      <c r="B17" s="69" t="s">
        <v>1565</v>
      </c>
      <c r="C17" s="68" t="s">
        <v>1566</v>
      </c>
      <c r="D17" s="367"/>
    </row>
    <row r="18" spans="2:4" ht="51" customHeight="1">
      <c r="B18" s="69" t="s">
        <v>1567</v>
      </c>
      <c r="C18" s="68" t="s">
        <v>1568</v>
      </c>
      <c r="D18" s="367"/>
    </row>
    <row r="19" spans="2:4" ht="25.5" customHeight="1">
      <c r="B19" s="69" t="s">
        <v>1569</v>
      </c>
      <c r="C19" s="68" t="s">
        <v>1570</v>
      </c>
      <c r="D19" s="367"/>
    </row>
    <row r="20" spans="2:4" ht="46.5" customHeight="1">
      <c r="B20" s="69" t="s">
        <v>1571</v>
      </c>
      <c r="C20" s="68" t="s">
        <v>1572</v>
      </c>
      <c r="D20" s="367"/>
    </row>
    <row r="21" spans="2:4" ht="15" customHeight="1">
      <c r="B21" s="78" t="s">
        <v>1573</v>
      </c>
      <c r="C21" s="68" t="s">
        <v>1574</v>
      </c>
      <c r="D21" s="367"/>
    </row>
    <row r="22" spans="2:4" ht="60" customHeight="1">
      <c r="B22" s="69" t="s">
        <v>1561</v>
      </c>
      <c r="C22" s="68" t="s">
        <v>1575</v>
      </c>
      <c r="D22" s="367"/>
    </row>
    <row r="23" spans="2:4" ht="15" customHeight="1">
      <c r="B23" s="69" t="s">
        <v>1563</v>
      </c>
      <c r="C23" s="68" t="s">
        <v>1576</v>
      </c>
      <c r="D23" s="367"/>
    </row>
    <row r="24" spans="2:4" ht="24" customHeight="1">
      <c r="B24" s="77" t="s">
        <v>1565</v>
      </c>
      <c r="C24" s="76" t="s">
        <v>1577</v>
      </c>
      <c r="D24" s="292"/>
    </row>
    <row r="25" spans="2:4" ht="57.75" customHeight="1">
      <c r="B25" s="67" t="s">
        <v>1578</v>
      </c>
      <c r="C25" s="73" t="s">
        <v>1579</v>
      </c>
      <c r="D25" s="150"/>
    </row>
    <row r="26" spans="2:4" ht="58.5" customHeight="1">
      <c r="B26" s="67" t="s">
        <v>1580</v>
      </c>
      <c r="C26" s="66" t="s">
        <v>1581</v>
      </c>
      <c r="D26" s="150"/>
    </row>
    <row r="27" spans="2:4" ht="37.5" customHeight="1">
      <c r="B27" s="1265" t="s">
        <v>1582</v>
      </c>
      <c r="C27" s="1266"/>
      <c r="D27" s="150"/>
    </row>
    <row r="28" spans="2:4" ht="53.25" customHeight="1">
      <c r="B28" s="67" t="s">
        <v>1552</v>
      </c>
      <c r="C28" s="136" t="s">
        <v>1583</v>
      </c>
      <c r="D28" s="150"/>
    </row>
    <row r="29" spans="2:4" ht="88.5" customHeight="1">
      <c r="B29" s="67" t="s">
        <v>444</v>
      </c>
      <c r="C29" s="136" t="s">
        <v>1584</v>
      </c>
      <c r="D29" s="150"/>
    </row>
    <row r="30" spans="2:4" ht="36" customHeight="1">
      <c r="B30" s="72" t="s">
        <v>447</v>
      </c>
      <c r="C30" s="75" t="s">
        <v>1585</v>
      </c>
      <c r="D30" s="366"/>
    </row>
    <row r="31" spans="2:4" ht="29.25" customHeight="1">
      <c r="B31" s="69" t="s">
        <v>1561</v>
      </c>
      <c r="C31" s="74" t="s">
        <v>1586</v>
      </c>
      <c r="D31" s="367"/>
    </row>
    <row r="32" spans="2:4" ht="15" customHeight="1">
      <c r="B32" s="69" t="s">
        <v>1563</v>
      </c>
      <c r="C32" s="74" t="s">
        <v>1587</v>
      </c>
      <c r="D32" s="367"/>
    </row>
    <row r="33" spans="2:8" ht="15" customHeight="1">
      <c r="B33" s="69" t="s">
        <v>1565</v>
      </c>
      <c r="C33" s="74" t="s">
        <v>1588</v>
      </c>
      <c r="D33" s="367"/>
    </row>
    <row r="34" spans="2:8" ht="15" customHeight="1">
      <c r="B34" s="67" t="s">
        <v>1557</v>
      </c>
      <c r="C34" s="73" t="s">
        <v>1589</v>
      </c>
      <c r="D34" s="150"/>
    </row>
    <row r="35" spans="2:8" ht="30" customHeight="1">
      <c r="B35" s="67" t="s">
        <v>1559</v>
      </c>
      <c r="C35" s="73" t="s">
        <v>1590</v>
      </c>
      <c r="D35" s="150"/>
    </row>
    <row r="36" spans="2:8" ht="26.25" customHeight="1">
      <c r="B36" s="67" t="s">
        <v>1573</v>
      </c>
      <c r="C36" s="73" t="s">
        <v>1591</v>
      </c>
      <c r="D36" s="150"/>
    </row>
    <row r="37" spans="2:8" ht="51.75" customHeight="1">
      <c r="B37" s="67" t="s">
        <v>1578</v>
      </c>
      <c r="C37" s="66" t="s">
        <v>1592</v>
      </c>
      <c r="D37" s="150"/>
    </row>
    <row r="38" spans="2:8" ht="48.75" customHeight="1">
      <c r="B38" s="67" t="s">
        <v>1580</v>
      </c>
      <c r="C38" s="66" t="s">
        <v>1593</v>
      </c>
      <c r="D38" s="150"/>
    </row>
    <row r="39" spans="2:8" ht="36.75" customHeight="1">
      <c r="B39" s="1265" t="s">
        <v>1594</v>
      </c>
      <c r="C39" s="1266"/>
      <c r="D39" s="150"/>
    </row>
    <row r="40" spans="2:8" ht="49.5" customHeight="1">
      <c r="B40" s="67" t="s">
        <v>1552</v>
      </c>
      <c r="C40" s="136" t="s">
        <v>1595</v>
      </c>
      <c r="D40" s="150"/>
    </row>
    <row r="41" spans="2:8" ht="76.5" customHeight="1">
      <c r="B41" s="67" t="s">
        <v>444</v>
      </c>
      <c r="C41" s="136" t="s">
        <v>1596</v>
      </c>
      <c r="D41" s="150"/>
    </row>
    <row r="42" spans="2:8" ht="35.25" customHeight="1">
      <c r="B42" s="72" t="s">
        <v>447</v>
      </c>
      <c r="C42" s="71" t="s">
        <v>1597</v>
      </c>
      <c r="D42" s="366"/>
      <c r="H42" s="70"/>
    </row>
    <row r="43" spans="2:8" ht="68.25" customHeight="1">
      <c r="B43" s="69" t="s">
        <v>1561</v>
      </c>
      <c r="C43" s="68" t="s">
        <v>1598</v>
      </c>
      <c r="D43" s="367"/>
    </row>
    <row r="44" spans="2:8" ht="33.75" customHeight="1">
      <c r="B44" s="69" t="s">
        <v>1563</v>
      </c>
      <c r="C44" s="68" t="s">
        <v>1599</v>
      </c>
      <c r="D44" s="367"/>
    </row>
    <row r="45" spans="2:8" ht="60" customHeight="1">
      <c r="B45" s="69" t="s">
        <v>1565</v>
      </c>
      <c r="C45" s="68" t="s">
        <v>1600</v>
      </c>
      <c r="D45" s="292"/>
    </row>
    <row r="46" spans="2:8" ht="15" customHeight="1">
      <c r="B46" s="67" t="s">
        <v>1557</v>
      </c>
      <c r="C46" s="136" t="s">
        <v>1601</v>
      </c>
      <c r="D46" s="150"/>
    </row>
    <row r="47" spans="2:8" ht="32.25" customHeight="1">
      <c r="B47" s="67" t="s">
        <v>1559</v>
      </c>
      <c r="C47" s="136" t="s">
        <v>1602</v>
      </c>
      <c r="D47" s="150"/>
    </row>
    <row r="48" spans="2:8" ht="15" customHeight="1">
      <c r="B48" s="67" t="s">
        <v>1573</v>
      </c>
      <c r="C48" s="136" t="s">
        <v>1591</v>
      </c>
      <c r="D48" s="150"/>
    </row>
    <row r="49" spans="2:4" ht="72" customHeight="1">
      <c r="B49" s="67" t="s">
        <v>1578</v>
      </c>
      <c r="C49" s="66" t="s">
        <v>1603</v>
      </c>
      <c r="D49" s="150"/>
    </row>
    <row r="50" spans="2:4" ht="64.5" customHeight="1">
      <c r="B50" s="67" t="s">
        <v>1580</v>
      </c>
      <c r="C50" s="66" t="s">
        <v>1604</v>
      </c>
      <c r="D50" s="150"/>
    </row>
    <row r="51" spans="2:4" ht="95.25" customHeight="1">
      <c r="B51" s="67" t="s">
        <v>1561</v>
      </c>
      <c r="C51" s="66" t="s">
        <v>1605</v>
      </c>
      <c r="D51" s="150"/>
    </row>
    <row r="52" spans="2:4">
      <c r="B52" s="65"/>
      <c r="C52" s="57"/>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2578125" defaultRowHeight="15"/>
  <cols>
    <col min="1" max="1" width="2.85546875" customWidth="1"/>
    <col min="2" max="2" width="5.5703125" style="10" customWidth="1"/>
    <col min="3" max="3" width="65" customWidth="1"/>
    <col min="4" max="4" width="12.42578125" customWidth="1"/>
    <col min="5" max="5" width="14.7109375" customWidth="1"/>
  </cols>
  <sheetData>
    <row r="2" spans="2:5">
      <c r="B2" s="31" t="s">
        <v>1606</v>
      </c>
    </row>
    <row r="5" spans="2:5">
      <c r="B5" s="1268"/>
      <c r="C5" s="1167"/>
      <c r="D5" s="293" t="s">
        <v>363</v>
      </c>
      <c r="E5" s="293" t="s">
        <v>364</v>
      </c>
    </row>
    <row r="6" spans="2:5" ht="25.5">
      <c r="B6" s="1269"/>
      <c r="C6" s="1168"/>
      <c r="D6" s="293" t="s">
        <v>1188</v>
      </c>
      <c r="E6" s="293" t="s">
        <v>1607</v>
      </c>
    </row>
    <row r="7" spans="2:5" ht="21.75" customHeight="1">
      <c r="B7" s="291">
        <v>1</v>
      </c>
      <c r="C7" s="368" t="s">
        <v>1608</v>
      </c>
      <c r="D7" s="369"/>
      <c r="E7" s="369"/>
    </row>
    <row r="8" spans="2:5" ht="27" customHeight="1">
      <c r="B8" s="293" t="s">
        <v>433</v>
      </c>
      <c r="C8" s="369" t="s">
        <v>1609</v>
      </c>
      <c r="D8" s="370"/>
      <c r="E8" s="369"/>
    </row>
    <row r="9" spans="2:5" ht="42.75" customHeight="1">
      <c r="B9" s="293" t="s">
        <v>436</v>
      </c>
      <c r="C9" s="371" t="s">
        <v>1610</v>
      </c>
      <c r="D9" s="370"/>
      <c r="E9" s="369"/>
    </row>
    <row r="10" spans="2:5" ht="21" customHeight="1">
      <c r="B10" s="291">
        <v>2</v>
      </c>
      <c r="C10" s="368" t="s">
        <v>1611</v>
      </c>
      <c r="D10" s="369"/>
      <c r="E10" s="369"/>
    </row>
    <row r="11" spans="2:5" ht="32.25" customHeight="1">
      <c r="B11" s="293" t="s">
        <v>433</v>
      </c>
      <c r="C11" s="369" t="s">
        <v>1612</v>
      </c>
      <c r="D11" s="370"/>
      <c r="E11" s="369"/>
    </row>
    <row r="12" spans="2:5" ht="48.75" customHeight="1">
      <c r="B12" s="293" t="s">
        <v>436</v>
      </c>
      <c r="C12" s="371" t="s">
        <v>1613</v>
      </c>
      <c r="D12" s="370"/>
      <c r="E12" s="369"/>
    </row>
    <row r="13" spans="2:5" ht="22.5" customHeight="1">
      <c r="B13" s="291">
        <v>3</v>
      </c>
      <c r="C13" s="368" t="s">
        <v>1614</v>
      </c>
      <c r="D13" s="369"/>
      <c r="E13" s="369"/>
    </row>
    <row r="14" spans="2:5" ht="53.25" customHeight="1">
      <c r="B14" s="293" t="s">
        <v>433</v>
      </c>
      <c r="C14" s="371" t="s">
        <v>1615</v>
      </c>
      <c r="D14" s="370"/>
      <c r="E14" s="369"/>
    </row>
    <row r="15" spans="2:5" ht="24" customHeight="1">
      <c r="B15" s="293" t="s">
        <v>436</v>
      </c>
      <c r="C15" s="369" t="s">
        <v>1616</v>
      </c>
      <c r="D15" s="370"/>
      <c r="E15" s="369"/>
    </row>
    <row r="16" spans="2:5" ht="26.25" customHeight="1">
      <c r="B16" s="291">
        <v>4</v>
      </c>
      <c r="C16" s="369" t="s">
        <v>1617</v>
      </c>
      <c r="D16" s="369"/>
      <c r="E16" s="369"/>
    </row>
    <row r="17" spans="2:5" ht="39.75" customHeight="1">
      <c r="B17" s="293" t="s">
        <v>433</v>
      </c>
      <c r="C17" s="371" t="s">
        <v>1618</v>
      </c>
      <c r="D17" s="370"/>
      <c r="E17" s="369"/>
    </row>
    <row r="18" spans="2:5" ht="31.5" customHeight="1">
      <c r="B18" s="293" t="s">
        <v>436</v>
      </c>
      <c r="C18" s="371" t="s">
        <v>1619</v>
      </c>
      <c r="D18" s="370"/>
      <c r="E18" s="369"/>
    </row>
    <row r="19" spans="2:5" ht="52.5" customHeight="1">
      <c r="B19" s="293" t="s">
        <v>466</v>
      </c>
      <c r="C19" s="371" t="s">
        <v>1620</v>
      </c>
      <c r="D19" s="370"/>
      <c r="E19" s="369"/>
    </row>
    <row r="20" spans="2:5">
      <c r="B20" s="291">
        <v>5</v>
      </c>
      <c r="C20" s="369" t="s">
        <v>1621</v>
      </c>
      <c r="D20" s="369"/>
      <c r="E20" s="369"/>
    </row>
    <row r="21" spans="2:5">
      <c r="B21" s="291">
        <v>6</v>
      </c>
      <c r="C21" s="368" t="s">
        <v>368</v>
      </c>
      <c r="D21" s="369"/>
      <c r="E21" s="369"/>
    </row>
    <row r="22" spans="2:5">
      <c r="B22" s="65"/>
      <c r="C22" s="57"/>
      <c r="D22" s="57"/>
      <c r="E22" s="57"/>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2578125" defaultRowHeight="15"/>
  <cols>
    <col min="1" max="1" width="2.85546875" customWidth="1"/>
    <col min="2" max="2" width="3.5703125" customWidth="1"/>
    <col min="3" max="3" width="50.140625" customWidth="1"/>
    <col min="7" max="7" width="15.28515625" customWidth="1"/>
  </cols>
  <sheetData>
    <row r="2" spans="2:10" ht="15.75" customHeight="1">
      <c r="B2" s="31" t="s">
        <v>1622</v>
      </c>
      <c r="D2" s="372"/>
      <c r="E2" s="372"/>
      <c r="F2" s="372"/>
      <c r="G2" s="372"/>
    </row>
    <row r="3" spans="2:10" ht="15.75" customHeight="1">
      <c r="B3" s="372"/>
      <c r="C3" s="372"/>
      <c r="D3" s="372"/>
      <c r="E3" s="372"/>
      <c r="F3" s="372"/>
      <c r="G3" s="372"/>
    </row>
    <row r="5" spans="2:10">
      <c r="B5" s="1270"/>
      <c r="C5" s="1271"/>
      <c r="D5" s="144" t="s">
        <v>363</v>
      </c>
      <c r="E5" s="144" t="s">
        <v>364</v>
      </c>
      <c r="F5" s="144" t="s">
        <v>365</v>
      </c>
      <c r="G5" s="144" t="s">
        <v>370</v>
      </c>
      <c r="H5" s="293" t="s">
        <v>371</v>
      </c>
      <c r="I5" s="144" t="s">
        <v>473</v>
      </c>
      <c r="J5" s="144" t="s">
        <v>474</v>
      </c>
    </row>
    <row r="6" spans="2:10" ht="38.25">
      <c r="B6" s="1272"/>
      <c r="C6" s="1273"/>
      <c r="D6" s="144" t="s">
        <v>1623</v>
      </c>
      <c r="E6" s="144" t="s">
        <v>1624</v>
      </c>
      <c r="F6" s="144" t="s">
        <v>1625</v>
      </c>
      <c r="G6" s="144" t="s">
        <v>1626</v>
      </c>
      <c r="H6" s="293" t="s">
        <v>1443</v>
      </c>
      <c r="I6" s="144" t="s">
        <v>1627</v>
      </c>
      <c r="J6" s="144" t="s">
        <v>362</v>
      </c>
    </row>
    <row r="7" spans="2:10">
      <c r="B7" s="285">
        <v>1</v>
      </c>
      <c r="C7" s="142" t="s">
        <v>1628</v>
      </c>
      <c r="D7" s="164"/>
      <c r="E7" s="164"/>
      <c r="F7" s="164"/>
      <c r="G7" s="164"/>
      <c r="H7" s="369"/>
      <c r="I7" s="164"/>
      <c r="J7" s="164"/>
    </row>
    <row r="8" spans="2:10" ht="23.25" customHeight="1">
      <c r="B8" s="373" t="s">
        <v>1629</v>
      </c>
      <c r="C8" s="249" t="s">
        <v>1630</v>
      </c>
      <c r="D8" s="249"/>
      <c r="E8" s="249"/>
      <c r="F8" s="249"/>
      <c r="G8" s="249"/>
      <c r="H8" s="369"/>
      <c r="I8" s="249"/>
      <c r="J8" s="249"/>
    </row>
    <row r="9" spans="2:10">
      <c r="B9" s="373" t="s">
        <v>1631</v>
      </c>
      <c r="C9" s="249" t="s">
        <v>1632</v>
      </c>
      <c r="D9" s="249"/>
      <c r="E9" s="249"/>
      <c r="F9" s="249"/>
      <c r="G9" s="249"/>
      <c r="H9" s="369"/>
      <c r="I9" s="249"/>
      <c r="J9" s="249"/>
    </row>
    <row r="10" spans="2:10">
      <c r="B10" s="164">
        <v>2</v>
      </c>
      <c r="C10" s="164" t="s">
        <v>1633</v>
      </c>
      <c r="D10" s="164"/>
      <c r="E10" s="164"/>
      <c r="F10" s="164"/>
      <c r="G10" s="164"/>
      <c r="H10" s="369"/>
      <c r="I10" s="164"/>
      <c r="J10" s="164"/>
    </row>
    <row r="11" spans="2:10">
      <c r="B11" s="164">
        <v>3</v>
      </c>
      <c r="C11" s="164" t="s">
        <v>1634</v>
      </c>
      <c r="D11" s="164"/>
      <c r="E11" s="164"/>
      <c r="F11" s="164"/>
      <c r="G11" s="164"/>
      <c r="H11" s="369"/>
      <c r="I11" s="164"/>
      <c r="J11" s="164"/>
    </row>
    <row r="12" spans="2:10">
      <c r="B12" s="164">
        <v>4</v>
      </c>
      <c r="C12" s="164" t="s">
        <v>1635</v>
      </c>
      <c r="D12" s="164"/>
      <c r="E12" s="164"/>
      <c r="F12" s="164"/>
      <c r="G12" s="164"/>
      <c r="H12" s="369"/>
      <c r="I12" s="164"/>
      <c r="J12" s="164"/>
    </row>
    <row r="13" spans="2:10">
      <c r="B13" s="170">
        <v>5</v>
      </c>
      <c r="C13" s="170" t="s">
        <v>1636</v>
      </c>
      <c r="D13" s="170"/>
      <c r="E13" s="170"/>
      <c r="F13" s="170"/>
      <c r="G13" s="170"/>
      <c r="H13" s="369"/>
      <c r="I13" s="170"/>
      <c r="J13" s="164"/>
    </row>
    <row r="14" spans="2:10">
      <c r="B14" s="164">
        <v>6</v>
      </c>
      <c r="C14" s="164" t="s">
        <v>1637</v>
      </c>
      <c r="D14" s="164"/>
      <c r="E14" s="164"/>
      <c r="F14" s="164"/>
      <c r="G14" s="164"/>
      <c r="H14" s="369"/>
      <c r="I14" s="164"/>
      <c r="J14" s="164"/>
    </row>
    <row r="15" spans="2:10">
      <c r="B15" s="164">
        <v>7</v>
      </c>
      <c r="C15" s="164" t="s">
        <v>1621</v>
      </c>
      <c r="D15" s="164"/>
      <c r="E15" s="164"/>
      <c r="F15" s="164"/>
      <c r="G15" s="164"/>
      <c r="H15" s="369"/>
      <c r="I15" s="164"/>
      <c r="J15" s="164"/>
    </row>
    <row r="16" spans="2:10">
      <c r="B16" s="373" t="s">
        <v>1638</v>
      </c>
      <c r="C16" s="249" t="s">
        <v>1639</v>
      </c>
      <c r="D16" s="164"/>
      <c r="E16" s="164"/>
      <c r="F16" s="164"/>
      <c r="G16" s="164"/>
      <c r="H16" s="369"/>
      <c r="I16" s="164"/>
      <c r="J16" s="164"/>
    </row>
    <row r="17" spans="2:10">
      <c r="B17" s="373" t="s">
        <v>1640</v>
      </c>
      <c r="C17" s="249" t="s">
        <v>1630</v>
      </c>
      <c r="D17" s="164"/>
      <c r="E17" s="164"/>
      <c r="F17" s="164"/>
      <c r="G17" s="164"/>
      <c r="H17" s="369"/>
      <c r="I17" s="164"/>
      <c r="J17" s="164"/>
    </row>
    <row r="18" spans="2:10">
      <c r="B18" s="285">
        <v>8</v>
      </c>
      <c r="C18" s="142" t="s">
        <v>1641</v>
      </c>
      <c r="D18" s="164"/>
      <c r="E18" s="164"/>
      <c r="F18" s="164"/>
      <c r="G18" s="164"/>
      <c r="H18" s="369"/>
      <c r="I18" s="164"/>
      <c r="J18" s="164"/>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2578125" defaultRowHeight="15"/>
  <cols>
    <col min="1" max="1" width="2.85546875" customWidth="1"/>
    <col min="2" max="2" width="6.85546875" style="14" customWidth="1"/>
    <col min="3" max="3" width="51.5703125" customWidth="1"/>
    <col min="4" max="4" width="21.7109375" customWidth="1"/>
  </cols>
  <sheetData>
    <row r="2" spans="2:4">
      <c r="B2" s="2" t="s">
        <v>1642</v>
      </c>
    </row>
    <row r="5" spans="2:4">
      <c r="B5" s="1272"/>
      <c r="C5" s="1273"/>
      <c r="D5" s="144" t="s">
        <v>363</v>
      </c>
    </row>
    <row r="6" spans="2:4">
      <c r="B6" s="1274" t="s">
        <v>1643</v>
      </c>
      <c r="C6" s="1274"/>
      <c r="D6" s="1274"/>
    </row>
    <row r="7" spans="2:4">
      <c r="B7" s="144">
        <v>1</v>
      </c>
      <c r="C7" s="164" t="s">
        <v>1644</v>
      </c>
      <c r="D7" s="164"/>
    </row>
    <row r="8" spans="2:4">
      <c r="B8" s="144">
        <v>2</v>
      </c>
      <c r="C8" s="164" t="s">
        <v>1645</v>
      </c>
      <c r="D8" s="164"/>
    </row>
    <row r="9" spans="2:4">
      <c r="B9" s="144">
        <v>3</v>
      </c>
      <c r="C9" s="164" t="s">
        <v>1646</v>
      </c>
      <c r="D9" s="164"/>
    </row>
    <row r="10" spans="2:4">
      <c r="B10" s="144">
        <v>4</v>
      </c>
      <c r="C10" s="164" t="s">
        <v>1647</v>
      </c>
      <c r="D10" s="164"/>
    </row>
    <row r="11" spans="2:4">
      <c r="B11" s="1274" t="s">
        <v>1648</v>
      </c>
      <c r="C11" s="1274"/>
      <c r="D11" s="1274"/>
    </row>
    <row r="12" spans="2:4">
      <c r="B12" s="144">
        <v>5</v>
      </c>
      <c r="C12" s="164" t="s">
        <v>1644</v>
      </c>
      <c r="D12" s="164"/>
    </row>
    <row r="13" spans="2:4">
      <c r="B13" s="144">
        <v>6</v>
      </c>
      <c r="C13" s="164" t="s">
        <v>1645</v>
      </c>
      <c r="D13" s="164"/>
    </row>
    <row r="14" spans="2:4">
      <c r="B14" s="144">
        <v>7</v>
      </c>
      <c r="C14" s="164" t="s">
        <v>1646</v>
      </c>
      <c r="D14" s="164"/>
    </row>
    <row r="15" spans="2:4">
      <c r="B15" s="144">
        <v>8</v>
      </c>
      <c r="C15" s="164" t="s">
        <v>1647</v>
      </c>
      <c r="D15" s="164"/>
    </row>
    <row r="16" spans="2:4">
      <c r="B16" s="1274" t="s">
        <v>1649</v>
      </c>
      <c r="C16" s="1274"/>
      <c r="D16" s="1274"/>
    </row>
    <row r="17" spans="2:4">
      <c r="B17" s="144">
        <v>9</v>
      </c>
      <c r="C17" s="164" t="s">
        <v>1644</v>
      </c>
      <c r="D17" s="164"/>
    </row>
    <row r="18" spans="2:4">
      <c r="B18" s="144">
        <v>10</v>
      </c>
      <c r="C18" s="164" t="s">
        <v>1645</v>
      </c>
      <c r="D18" s="164"/>
    </row>
    <row r="19" spans="2:4">
      <c r="B19" s="144">
        <v>11</v>
      </c>
      <c r="C19" s="164" t="s">
        <v>1646</v>
      </c>
      <c r="D19" s="164"/>
    </row>
    <row r="20" spans="2:4">
      <c r="B20" s="144">
        <v>12</v>
      </c>
      <c r="C20" s="164" t="s">
        <v>1647</v>
      </c>
      <c r="D20" s="164"/>
    </row>
    <row r="21" spans="2:4">
      <c r="B21" s="1274" t="s">
        <v>1650</v>
      </c>
      <c r="C21" s="1274"/>
      <c r="D21" s="1274"/>
    </row>
    <row r="22" spans="2:4">
      <c r="B22" s="144">
        <v>13</v>
      </c>
      <c r="C22" s="164" t="s">
        <v>1644</v>
      </c>
      <c r="D22" s="164"/>
    </row>
    <row r="23" spans="2:4">
      <c r="B23" s="144">
        <v>14</v>
      </c>
      <c r="C23" s="164" t="s">
        <v>1645</v>
      </c>
      <c r="D23" s="164"/>
    </row>
    <row r="24" spans="2:4">
      <c r="B24" s="144">
        <v>15</v>
      </c>
      <c r="C24" s="164" t="s">
        <v>1646</v>
      </c>
      <c r="D24" s="164"/>
    </row>
    <row r="25" spans="2:4">
      <c r="B25" s="144">
        <v>16</v>
      </c>
      <c r="C25" s="164" t="s">
        <v>1647</v>
      </c>
      <c r="D25" s="164"/>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2578125" defaultRowHeight="15"/>
  <cols>
    <col min="1" max="1" width="2.85546875" customWidth="1"/>
  </cols>
  <sheetData>
    <row r="2" spans="2:2">
      <c r="B2" s="2" t="s">
        <v>1651</v>
      </c>
    </row>
    <row r="22" spans="2:9" ht="65.25" customHeight="1">
      <c r="B22" s="1275" t="s">
        <v>1652</v>
      </c>
      <c r="C22" s="1275"/>
      <c r="D22" s="1275"/>
      <c r="E22" s="1275"/>
      <c r="F22" s="1275"/>
      <c r="G22" s="1275"/>
      <c r="H22" s="1275"/>
      <c r="I22" s="1275"/>
    </row>
    <row r="23" spans="2:9" ht="37.5" customHeight="1">
      <c r="B23" s="1276" t="s">
        <v>1653</v>
      </c>
      <c r="C23" s="1276"/>
      <c r="D23" s="1276"/>
      <c r="E23" s="1276"/>
      <c r="F23" s="1276"/>
      <c r="G23" s="1276"/>
      <c r="H23" s="1276"/>
      <c r="I23" s="1276"/>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40625" defaultRowHeight="15"/>
  <cols>
    <col min="1" max="1" width="2.85546875" customWidth="1"/>
    <col min="2" max="2" width="26" bestFit="1" customWidth="1"/>
    <col min="3" max="3" width="38" customWidth="1"/>
    <col min="4" max="4" width="62.7109375" customWidth="1"/>
    <col min="5" max="6" width="22.28515625" customWidth="1"/>
    <col min="8" max="8" width="13.140625" style="10" customWidth="1"/>
    <col min="9" max="9" width="52.42578125" customWidth="1"/>
  </cols>
  <sheetData>
    <row r="1" spans="2:9" ht="15" hidden="1" customHeight="1"/>
    <row r="2" spans="2:9" ht="15" hidden="1" customHeight="1">
      <c r="I2" s="61"/>
    </row>
    <row r="3" spans="2:9" ht="31.5" hidden="1" customHeight="1">
      <c r="B3" s="1277" t="s">
        <v>1654</v>
      </c>
      <c r="C3" s="98" t="s">
        <v>1655</v>
      </c>
      <c r="D3" s="97"/>
      <c r="E3" s="97"/>
      <c r="F3" s="97"/>
      <c r="G3" s="96"/>
      <c r="I3" s="50"/>
    </row>
    <row r="4" spans="2:9" ht="32.25" hidden="1" customHeight="1">
      <c r="B4" s="1278"/>
      <c r="C4" s="101" t="s">
        <v>1656</v>
      </c>
      <c r="D4" s="100"/>
      <c r="E4" s="100"/>
      <c r="F4" s="100"/>
      <c r="G4" s="99"/>
    </row>
    <row r="5" spans="2:9" ht="25.5" hidden="1" customHeight="1">
      <c r="B5" s="1279"/>
      <c r="C5" s="98" t="s">
        <v>1657</v>
      </c>
      <c r="D5" s="97"/>
      <c r="E5" s="97"/>
      <c r="F5" s="97"/>
      <c r="G5" s="96"/>
    </row>
    <row r="6" spans="2:9" ht="15" hidden="1" customHeight="1">
      <c r="B6" s="95"/>
      <c r="C6" s="45"/>
      <c r="D6" s="45"/>
      <c r="E6" s="45"/>
      <c r="F6" s="45"/>
      <c r="G6" s="45"/>
    </row>
    <row r="7" spans="2:9" ht="15" customHeight="1">
      <c r="B7" s="95"/>
      <c r="C7" s="45"/>
      <c r="D7" s="45"/>
      <c r="E7" s="45"/>
      <c r="F7" s="45"/>
      <c r="G7" s="45"/>
    </row>
    <row r="8" spans="2:9">
      <c r="B8" s="2" t="s">
        <v>1658</v>
      </c>
    </row>
    <row r="9" spans="2:9">
      <c r="B9" s="57"/>
      <c r="C9" s="57"/>
      <c r="D9" s="57"/>
    </row>
    <row r="10" spans="2:9">
      <c r="B10" s="57"/>
      <c r="C10" s="57"/>
      <c r="D10" s="57"/>
    </row>
    <row r="11" spans="2:9">
      <c r="B11" s="144" t="s">
        <v>439</v>
      </c>
      <c r="C11" s="144" t="s">
        <v>430</v>
      </c>
      <c r="D11" s="164" t="s">
        <v>440</v>
      </c>
      <c r="G11" s="10"/>
      <c r="H11"/>
    </row>
    <row r="12" spans="2:9" ht="15" customHeight="1">
      <c r="B12" s="374" t="s">
        <v>1659</v>
      </c>
      <c r="C12" s="375" t="s">
        <v>433</v>
      </c>
      <c r="D12" s="376" t="s">
        <v>1660</v>
      </c>
      <c r="G12" s="10"/>
      <c r="H12"/>
    </row>
    <row r="13" spans="2:9" ht="38.25" customHeight="1">
      <c r="B13" s="377" t="s">
        <v>1661</v>
      </c>
      <c r="C13" s="375" t="s">
        <v>436</v>
      </c>
      <c r="D13" s="376" t="s">
        <v>1662</v>
      </c>
      <c r="G13" s="10"/>
      <c r="H13"/>
    </row>
    <row r="14" spans="2:9" ht="27" customHeight="1">
      <c r="B14" s="377" t="s">
        <v>1661</v>
      </c>
      <c r="C14" s="161" t="s">
        <v>447</v>
      </c>
      <c r="D14" s="376" t="s">
        <v>1663</v>
      </c>
      <c r="G14" s="10"/>
      <c r="H14"/>
    </row>
    <row r="15" spans="2:9" ht="29.25" customHeight="1">
      <c r="B15" s="377" t="s">
        <v>1664</v>
      </c>
      <c r="C15" s="161" t="s">
        <v>450</v>
      </c>
      <c r="D15" s="376" t="s">
        <v>1665</v>
      </c>
      <c r="G15" s="10"/>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40625" defaultRowHeight="15"/>
  <cols>
    <col min="1" max="1" width="2.85546875" customWidth="1"/>
    <col min="2" max="2" width="25.140625" customWidth="1"/>
    <col min="3" max="3" width="13.28515625" customWidth="1"/>
    <col min="4" max="4" width="89.42578125" customWidth="1"/>
  </cols>
  <sheetData>
    <row r="2" spans="2:4">
      <c r="B2" s="2" t="s">
        <v>438</v>
      </c>
    </row>
    <row r="5" spans="2:4">
      <c r="B5" s="144" t="s">
        <v>439</v>
      </c>
      <c r="C5" s="144" t="s">
        <v>430</v>
      </c>
      <c r="D5" s="164" t="s">
        <v>440</v>
      </c>
    </row>
    <row r="6" spans="2:4">
      <c r="B6" s="165" t="s">
        <v>441</v>
      </c>
      <c r="C6" s="165" t="s">
        <v>433</v>
      </c>
      <c r="D6" s="164" t="s">
        <v>442</v>
      </c>
    </row>
    <row r="7" spans="2:4">
      <c r="B7" s="144" t="s">
        <v>443</v>
      </c>
      <c r="C7" s="144" t="s">
        <v>444</v>
      </c>
      <c r="D7" s="164" t="s">
        <v>445</v>
      </c>
    </row>
    <row r="8" spans="2:4">
      <c r="B8" s="144" t="s">
        <v>446</v>
      </c>
      <c r="C8" s="144" t="s">
        <v>447</v>
      </c>
      <c r="D8" s="164" t="s">
        <v>448</v>
      </c>
    </row>
    <row r="9" spans="2:4">
      <c r="B9" s="144" t="s">
        <v>449</v>
      </c>
      <c r="C9" s="144" t="s">
        <v>450</v>
      </c>
      <c r="D9" s="164" t="s">
        <v>451</v>
      </c>
    </row>
    <row r="10" spans="2:4">
      <c r="B10" s="144" t="s">
        <v>449</v>
      </c>
      <c r="C10" s="144" t="s">
        <v>452</v>
      </c>
      <c r="D10" s="164" t="s">
        <v>453</v>
      </c>
    </row>
    <row r="11" spans="2:4">
      <c r="B11" s="144" t="s">
        <v>454</v>
      </c>
      <c r="C11" s="144" t="s">
        <v>455</v>
      </c>
      <c r="D11" s="164" t="s">
        <v>456</v>
      </c>
    </row>
    <row r="12" spans="2:4" ht="25.5">
      <c r="B12" s="144" t="s">
        <v>457</v>
      </c>
      <c r="C12" s="144" t="s">
        <v>458</v>
      </c>
      <c r="D12" s="164" t="s">
        <v>459</v>
      </c>
    </row>
  </sheetData>
  <conditionalFormatting sqref="D7:D11">
    <cfRule type="cellIs" dxfId="3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J14"/>
  <sheetViews>
    <sheetView showGridLines="0" showRowColHeaders="0" zoomScale="85" zoomScaleNormal="85" workbookViewId="0"/>
  </sheetViews>
  <sheetFormatPr baseColWidth="10" defaultColWidth="9.140625" defaultRowHeight="15"/>
  <cols>
    <col min="1" max="1" width="2.85546875" customWidth="1"/>
    <col min="2" max="2" width="11.28515625" customWidth="1"/>
    <col min="3" max="3" width="75.42578125" bestFit="1" customWidth="1"/>
    <col min="4" max="8" width="14.28515625" customWidth="1"/>
    <col min="10" max="10" width="13.140625" style="10" customWidth="1"/>
    <col min="11" max="11" width="52.42578125" customWidth="1"/>
  </cols>
  <sheetData>
    <row r="1" spans="2:9">
      <c r="B1" s="95"/>
      <c r="C1" s="45"/>
      <c r="D1" s="45"/>
      <c r="E1" s="45"/>
      <c r="F1" s="45"/>
      <c r="G1" s="45"/>
      <c r="H1" s="45"/>
      <c r="I1" s="45"/>
    </row>
    <row r="2" spans="2:9" s="102" customFormat="1">
      <c r="B2" s="452" t="s">
        <v>1666</v>
      </c>
      <c r="D2" s="103"/>
    </row>
    <row r="3" spans="2:9" s="102" customFormat="1"/>
    <row r="4" spans="2:9" s="102" customFormat="1">
      <c r="B4"/>
    </row>
    <row r="5" spans="2:9" ht="13.5" customHeight="1">
      <c r="B5" s="925" t="s">
        <v>2611</v>
      </c>
      <c r="C5" s="102"/>
      <c r="D5" s="102"/>
      <c r="E5" s="102"/>
      <c r="F5" s="102"/>
      <c r="G5" s="102"/>
      <c r="H5" s="102"/>
    </row>
    <row r="6" spans="2:9" ht="15" customHeight="1">
      <c r="C6" s="102"/>
      <c r="D6" s="102"/>
      <c r="E6" s="102"/>
      <c r="F6" s="102"/>
      <c r="G6" s="102"/>
      <c r="H6" s="102"/>
    </row>
    <row r="7" spans="2:9">
      <c r="B7" s="1281" t="s">
        <v>1667</v>
      </c>
      <c r="C7" s="1281"/>
      <c r="D7" s="378" t="s">
        <v>363</v>
      </c>
      <c r="E7" s="378" t="s">
        <v>364</v>
      </c>
      <c r="F7" s="378" t="s">
        <v>365</v>
      </c>
      <c r="G7" s="378" t="s">
        <v>370</v>
      </c>
      <c r="H7" s="379" t="s">
        <v>371</v>
      </c>
    </row>
    <row r="8" spans="2:9">
      <c r="B8" s="1281"/>
      <c r="C8" s="1281"/>
      <c r="D8" s="1280" t="s">
        <v>1668</v>
      </c>
      <c r="E8" s="1280"/>
      <c r="F8" s="1280"/>
      <c r="G8" s="1174" t="s">
        <v>1607</v>
      </c>
      <c r="H8" s="1174" t="s">
        <v>1309</v>
      </c>
    </row>
    <row r="9" spans="2:9">
      <c r="B9" s="1281"/>
      <c r="C9" s="1281"/>
      <c r="D9" s="524" t="s">
        <v>1669</v>
      </c>
      <c r="E9" s="524" t="s">
        <v>1670</v>
      </c>
      <c r="F9" s="524" t="s">
        <v>1671</v>
      </c>
      <c r="G9" s="1174"/>
      <c r="H9" s="1174"/>
    </row>
    <row r="10" spans="2:9">
      <c r="B10" s="380">
        <v>1</v>
      </c>
      <c r="C10" s="381" t="s">
        <v>1672</v>
      </c>
      <c r="D10" s="416">
        <v>0</v>
      </c>
      <c r="E10" s="740">
        <v>0</v>
      </c>
      <c r="F10" s="740">
        <v>0</v>
      </c>
      <c r="G10" s="740">
        <v>0</v>
      </c>
      <c r="H10" s="740">
        <v>0</v>
      </c>
    </row>
    <row r="11" spans="2:9">
      <c r="B11" s="380">
        <v>2</v>
      </c>
      <c r="C11" s="382" t="s">
        <v>1673</v>
      </c>
      <c r="D11" s="416">
        <v>4209.9837589999997</v>
      </c>
      <c r="E11" s="740">
        <v>4091.1590719999999</v>
      </c>
      <c r="F11" s="740">
        <v>5074.3021520000002</v>
      </c>
      <c r="G11" s="416">
        <v>588.07301600000005</v>
      </c>
      <c r="H11" s="416">
        <v>7350.9126999999999</v>
      </c>
    </row>
    <row r="12" spans="2:9">
      <c r="B12" s="380">
        <v>3</v>
      </c>
      <c r="C12" s="383" t="s">
        <v>1674</v>
      </c>
      <c r="D12" s="740">
        <v>4209.9837589999997</v>
      </c>
      <c r="E12" s="740">
        <v>4091.1590719999999</v>
      </c>
      <c r="F12" s="740">
        <v>5074.3021520000002</v>
      </c>
      <c r="G12" s="741"/>
      <c r="H12" s="742"/>
    </row>
    <row r="13" spans="2:9">
      <c r="B13" s="380">
        <v>4</v>
      </c>
      <c r="C13" s="383" t="s">
        <v>1675</v>
      </c>
      <c r="D13" s="740">
        <v>0</v>
      </c>
      <c r="E13" s="740">
        <v>0</v>
      </c>
      <c r="F13" s="740">
        <v>0</v>
      </c>
      <c r="G13" s="741" t="s">
        <v>2479</v>
      </c>
      <c r="H13" s="743" t="s">
        <v>2479</v>
      </c>
    </row>
    <row r="14" spans="2:9">
      <c r="B14" s="384">
        <v>5</v>
      </c>
      <c r="C14" s="381" t="s">
        <v>1676</v>
      </c>
      <c r="D14" s="740">
        <v>0</v>
      </c>
      <c r="E14" s="740">
        <v>0</v>
      </c>
      <c r="F14" s="740">
        <v>0</v>
      </c>
      <c r="G14" s="740">
        <v>0</v>
      </c>
      <c r="H14" s="740">
        <v>0</v>
      </c>
    </row>
  </sheetData>
  <mergeCells count="4">
    <mergeCell ref="D8:F8"/>
    <mergeCell ref="G8:G9"/>
    <mergeCell ref="H8:H9"/>
    <mergeCell ref="B7:C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40625" defaultRowHeight="15"/>
  <cols>
    <col min="1" max="1" width="2.85546875" customWidth="1"/>
    <col min="19" max="19" width="14" customWidth="1"/>
  </cols>
  <sheetData>
    <row r="2" spans="2:19">
      <c r="B2" s="105" t="s">
        <v>1677</v>
      </c>
      <c r="C2" s="104"/>
      <c r="D2" s="104"/>
      <c r="E2" s="104"/>
      <c r="F2" s="104"/>
      <c r="G2" s="104"/>
      <c r="H2" s="104"/>
      <c r="I2" s="104"/>
      <c r="J2" s="104"/>
      <c r="K2" s="104"/>
      <c r="L2" s="104"/>
      <c r="M2" s="104"/>
      <c r="N2" s="104"/>
      <c r="O2" s="104"/>
      <c r="P2" s="104"/>
      <c r="Q2" s="104"/>
      <c r="R2" s="104"/>
      <c r="S2" s="104"/>
    </row>
    <row r="3" spans="2:19">
      <c r="B3" s="18"/>
      <c r="C3" s="18"/>
      <c r="D3" s="18"/>
      <c r="E3" s="18"/>
      <c r="F3" s="18"/>
      <c r="G3" s="18"/>
      <c r="H3" s="18"/>
      <c r="I3" s="18"/>
      <c r="J3" s="18"/>
      <c r="K3" s="18"/>
      <c r="L3" s="18"/>
      <c r="M3" s="18"/>
      <c r="N3" s="18"/>
      <c r="O3" s="18"/>
      <c r="P3" s="18"/>
      <c r="Q3" s="18"/>
      <c r="R3" s="18"/>
      <c r="S3" s="18"/>
    </row>
    <row r="4" spans="2:19">
      <c r="B4" s="18"/>
      <c r="C4" s="18"/>
      <c r="D4" s="18"/>
      <c r="E4" s="18"/>
      <c r="F4" s="18"/>
      <c r="G4" s="18"/>
      <c r="H4" s="18"/>
      <c r="I4" s="18"/>
      <c r="J4" s="18"/>
      <c r="K4" s="18"/>
      <c r="L4" s="18"/>
      <c r="M4" s="18"/>
      <c r="N4" s="18"/>
      <c r="O4" s="18"/>
      <c r="P4" s="18"/>
      <c r="Q4" s="18"/>
      <c r="R4" s="18"/>
      <c r="S4" s="18"/>
    </row>
    <row r="5" spans="2:19">
      <c r="B5" s="131" t="s">
        <v>1678</v>
      </c>
      <c r="C5" s="131"/>
      <c r="D5" s="131"/>
      <c r="E5" s="131"/>
      <c r="F5" s="131"/>
      <c r="G5" s="131"/>
      <c r="H5" s="131"/>
      <c r="I5" s="131"/>
      <c r="J5" s="131"/>
      <c r="K5" s="131"/>
      <c r="L5" s="131"/>
      <c r="M5" s="131"/>
      <c r="N5" s="131"/>
      <c r="O5" s="131"/>
      <c r="P5" s="131"/>
      <c r="Q5" s="131"/>
      <c r="R5" s="131"/>
      <c r="S5" s="131"/>
    </row>
    <row r="6" spans="2:19">
      <c r="B6" s="385" t="s">
        <v>965</v>
      </c>
      <c r="C6" s="385"/>
      <c r="D6" s="385"/>
      <c r="E6" s="385"/>
      <c r="F6" s="385"/>
      <c r="G6" s="385"/>
      <c r="H6" s="385"/>
      <c r="I6" s="385"/>
      <c r="J6" s="385"/>
      <c r="K6" s="385"/>
      <c r="L6" s="385"/>
      <c r="M6" s="385"/>
      <c r="N6" s="385"/>
      <c r="O6" s="385"/>
      <c r="P6" s="385"/>
      <c r="Q6" s="385"/>
      <c r="R6" s="385"/>
      <c r="S6" s="385"/>
    </row>
    <row r="7" spans="2:19">
      <c r="B7" s="1284" t="s">
        <v>433</v>
      </c>
      <c r="C7" s="1282" t="s">
        <v>1679</v>
      </c>
      <c r="D7" s="1282"/>
      <c r="E7" s="1282"/>
      <c r="F7" s="1282"/>
      <c r="G7" s="1282"/>
      <c r="H7" s="1282"/>
      <c r="I7" s="1282"/>
      <c r="J7" s="1282"/>
      <c r="K7" s="1282"/>
      <c r="L7" s="1282"/>
      <c r="M7" s="1282"/>
      <c r="N7" s="1282"/>
      <c r="O7" s="1282"/>
      <c r="P7" s="1282"/>
      <c r="Q7" s="1282"/>
      <c r="R7" s="1282"/>
      <c r="S7" s="1282"/>
    </row>
    <row r="8" spans="2:19">
      <c r="B8" s="1284"/>
      <c r="C8" s="386" t="s">
        <v>1680</v>
      </c>
      <c r="D8" s="1285" t="s">
        <v>1681</v>
      </c>
      <c r="E8" s="1285"/>
      <c r="F8" s="1285"/>
      <c r="G8" s="1285"/>
      <c r="H8" s="1285"/>
      <c r="I8" s="1285"/>
      <c r="J8" s="1285"/>
      <c r="K8" s="1285"/>
      <c r="L8" s="1285"/>
      <c r="M8" s="1285"/>
      <c r="N8" s="1285"/>
      <c r="O8" s="1285"/>
      <c r="P8" s="1285"/>
      <c r="Q8" s="1285"/>
      <c r="R8" s="1285"/>
      <c r="S8" s="1285"/>
    </row>
    <row r="9" spans="2:19">
      <c r="B9" s="1284"/>
      <c r="C9" s="386" t="s">
        <v>1680</v>
      </c>
      <c r="D9" s="1282" t="s">
        <v>1682</v>
      </c>
      <c r="E9" s="1282"/>
      <c r="F9" s="1282"/>
      <c r="G9" s="1282"/>
      <c r="H9" s="1282"/>
      <c r="I9" s="1282"/>
      <c r="J9" s="1282"/>
      <c r="K9" s="1282"/>
      <c r="L9" s="1282"/>
      <c r="M9" s="1282"/>
      <c r="N9" s="1282"/>
      <c r="O9" s="1282"/>
      <c r="P9" s="1282"/>
      <c r="Q9" s="1282"/>
      <c r="R9" s="1282"/>
      <c r="S9" s="1282"/>
    </row>
    <row r="10" spans="2:19">
      <c r="B10" s="1284"/>
      <c r="C10" s="386" t="s">
        <v>1680</v>
      </c>
      <c r="D10" s="1285" t="s">
        <v>1683</v>
      </c>
      <c r="E10" s="1285"/>
      <c r="F10" s="1285"/>
      <c r="G10" s="1285"/>
      <c r="H10" s="1285"/>
      <c r="I10" s="1285"/>
      <c r="J10" s="1285"/>
      <c r="K10" s="1285"/>
      <c r="L10" s="1285"/>
      <c r="M10" s="1285"/>
      <c r="N10" s="1285"/>
      <c r="O10" s="1285"/>
      <c r="P10" s="1285"/>
      <c r="Q10" s="1285"/>
      <c r="R10" s="1285"/>
      <c r="S10" s="1285"/>
    </row>
    <row r="11" spans="2:19">
      <c r="B11" s="1284"/>
      <c r="C11" s="386" t="s">
        <v>1680</v>
      </c>
      <c r="D11" s="1282" t="s">
        <v>1684</v>
      </c>
      <c r="E11" s="1282"/>
      <c r="F11" s="1282"/>
      <c r="G11" s="1282"/>
      <c r="H11" s="1282"/>
      <c r="I11" s="1282"/>
      <c r="J11" s="1282"/>
      <c r="K11" s="1282"/>
      <c r="L11" s="1282"/>
      <c r="M11" s="1282"/>
      <c r="N11" s="1282"/>
      <c r="O11" s="1282"/>
      <c r="P11" s="1282"/>
      <c r="Q11" s="1282"/>
      <c r="R11" s="1282"/>
      <c r="S11" s="1282"/>
    </row>
    <row r="12" spans="2:19">
      <c r="B12" s="1286" t="s">
        <v>436</v>
      </c>
      <c r="C12" s="1288" t="s">
        <v>1685</v>
      </c>
      <c r="D12" s="1288"/>
      <c r="E12" s="1288"/>
      <c r="F12" s="1288"/>
      <c r="G12" s="1288"/>
      <c r="H12" s="1288"/>
      <c r="I12" s="1288"/>
      <c r="J12" s="1288"/>
      <c r="K12" s="1288"/>
      <c r="L12" s="1288"/>
      <c r="M12" s="1288"/>
      <c r="N12" s="1288"/>
      <c r="O12" s="1288"/>
      <c r="P12" s="1288"/>
      <c r="Q12" s="1288"/>
      <c r="R12" s="1288"/>
      <c r="S12" s="1288"/>
    </row>
    <row r="13" spans="2:19">
      <c r="B13" s="1284"/>
      <c r="C13" s="386" t="s">
        <v>1680</v>
      </c>
      <c r="D13" s="1285" t="s">
        <v>1686</v>
      </c>
      <c r="E13" s="1285"/>
      <c r="F13" s="1285"/>
      <c r="G13" s="1285"/>
      <c r="H13" s="1285"/>
      <c r="I13" s="1285"/>
      <c r="J13" s="1285"/>
      <c r="K13" s="1285"/>
      <c r="L13" s="1285"/>
      <c r="M13" s="1285"/>
      <c r="N13" s="1285"/>
      <c r="O13" s="1285"/>
      <c r="P13" s="1285"/>
      <c r="Q13" s="1285"/>
      <c r="R13" s="1285"/>
      <c r="S13" s="1285"/>
    </row>
    <row r="14" spans="2:19">
      <c r="B14" s="1284"/>
      <c r="C14" s="386" t="s">
        <v>1680</v>
      </c>
      <c r="D14" s="1282" t="s">
        <v>1687</v>
      </c>
      <c r="E14" s="1282"/>
      <c r="F14" s="1282"/>
      <c r="G14" s="1282"/>
      <c r="H14" s="1282"/>
      <c r="I14" s="1282"/>
      <c r="J14" s="1282"/>
      <c r="K14" s="1282"/>
      <c r="L14" s="1282"/>
      <c r="M14" s="1282"/>
      <c r="N14" s="1282"/>
      <c r="O14" s="1282"/>
      <c r="P14" s="1282"/>
      <c r="Q14" s="1282"/>
      <c r="R14" s="1282"/>
      <c r="S14" s="1282"/>
    </row>
    <row r="15" spans="2:19">
      <c r="B15" s="1284"/>
      <c r="C15" s="386" t="s">
        <v>1680</v>
      </c>
      <c r="D15" s="1285" t="s">
        <v>1688</v>
      </c>
      <c r="E15" s="1285"/>
      <c r="F15" s="1285"/>
      <c r="G15" s="1285"/>
      <c r="H15" s="1285"/>
      <c r="I15" s="1285"/>
      <c r="J15" s="1285"/>
      <c r="K15" s="1285"/>
      <c r="L15" s="1285"/>
      <c r="M15" s="1285"/>
      <c r="N15" s="1285"/>
      <c r="O15" s="1285"/>
      <c r="P15" s="1285"/>
      <c r="Q15" s="1285"/>
      <c r="R15" s="1285"/>
      <c r="S15" s="1285"/>
    </row>
    <row r="16" spans="2:19">
      <c r="B16" s="1284"/>
      <c r="C16" s="386" t="s">
        <v>1680</v>
      </c>
      <c r="D16" s="1282" t="s">
        <v>1689</v>
      </c>
      <c r="E16" s="1282"/>
      <c r="F16" s="1282"/>
      <c r="G16" s="1282"/>
      <c r="H16" s="1282"/>
      <c r="I16" s="1282"/>
      <c r="J16" s="1282"/>
      <c r="K16" s="1282"/>
      <c r="L16" s="1282"/>
      <c r="M16" s="1282"/>
      <c r="N16" s="1282"/>
      <c r="O16" s="1282"/>
      <c r="P16" s="1282"/>
      <c r="Q16" s="1282"/>
      <c r="R16" s="1282"/>
      <c r="S16" s="1282"/>
    </row>
    <row r="17" spans="2:19">
      <c r="B17" s="1287"/>
      <c r="C17" s="387" t="s">
        <v>1680</v>
      </c>
      <c r="D17" s="1283" t="s">
        <v>1690</v>
      </c>
      <c r="E17" s="1283"/>
      <c r="F17" s="1283"/>
      <c r="G17" s="1283"/>
      <c r="H17" s="1283"/>
      <c r="I17" s="1283"/>
      <c r="J17" s="1283"/>
      <c r="K17" s="1283"/>
      <c r="L17" s="1283"/>
      <c r="M17" s="1283"/>
      <c r="N17" s="1283"/>
      <c r="O17" s="1283"/>
      <c r="P17" s="1283"/>
      <c r="Q17" s="1283"/>
      <c r="R17" s="1283"/>
      <c r="S17" s="1283"/>
    </row>
    <row r="18" spans="2:19">
      <c r="B18" s="388" t="s">
        <v>466</v>
      </c>
      <c r="C18" s="1290" t="s">
        <v>1691</v>
      </c>
      <c r="D18" s="1290"/>
      <c r="E18" s="1290"/>
      <c r="F18" s="1290"/>
      <c r="G18" s="1290"/>
      <c r="H18" s="1290"/>
      <c r="I18" s="1290"/>
      <c r="J18" s="1290"/>
      <c r="K18" s="1290"/>
      <c r="L18" s="1290"/>
      <c r="M18" s="1290"/>
      <c r="N18" s="1290"/>
      <c r="O18" s="1290"/>
      <c r="P18" s="1290"/>
      <c r="Q18" s="1290"/>
      <c r="R18" s="1290"/>
      <c r="S18" s="1290"/>
    </row>
    <row r="19" spans="2:19">
      <c r="B19" s="334" t="s">
        <v>450</v>
      </c>
      <c r="C19" s="1291" t="s">
        <v>1692</v>
      </c>
      <c r="D19" s="1291"/>
      <c r="E19" s="1291"/>
      <c r="F19" s="1291"/>
      <c r="G19" s="1291"/>
      <c r="H19" s="1291"/>
      <c r="I19" s="1291"/>
      <c r="J19" s="1291"/>
      <c r="K19" s="1291"/>
      <c r="L19" s="1291"/>
      <c r="M19" s="1291"/>
      <c r="N19" s="1291"/>
      <c r="O19" s="1291"/>
      <c r="P19" s="1291"/>
      <c r="Q19" s="1291"/>
      <c r="R19" s="1291"/>
      <c r="S19" s="1291"/>
    </row>
    <row r="20" spans="2:19">
      <c r="B20" s="1286" t="s">
        <v>452</v>
      </c>
      <c r="C20" s="1288" t="s">
        <v>1693</v>
      </c>
      <c r="D20" s="1288"/>
      <c r="E20" s="1288"/>
      <c r="F20" s="1288"/>
      <c r="G20" s="1288"/>
      <c r="H20" s="1288"/>
      <c r="I20" s="1288"/>
      <c r="J20" s="1288"/>
      <c r="K20" s="1288"/>
      <c r="L20" s="1288"/>
      <c r="M20" s="1288"/>
      <c r="N20" s="1288"/>
      <c r="O20" s="1288"/>
      <c r="P20" s="1288"/>
      <c r="Q20" s="1288"/>
      <c r="R20" s="1288"/>
      <c r="S20" s="1288"/>
    </row>
    <row r="21" spans="2:19">
      <c r="B21" s="1284"/>
      <c r="C21" s="386" t="s">
        <v>1680</v>
      </c>
      <c r="D21" s="1282" t="s">
        <v>1694</v>
      </c>
      <c r="E21" s="1282"/>
      <c r="F21" s="1282"/>
      <c r="G21" s="1282"/>
      <c r="H21" s="1282"/>
      <c r="I21" s="1282"/>
      <c r="J21" s="1282"/>
      <c r="K21" s="1282"/>
      <c r="L21" s="1282"/>
      <c r="M21" s="1282"/>
      <c r="N21" s="1282"/>
      <c r="O21" s="1282"/>
      <c r="P21" s="1282"/>
      <c r="Q21" s="1282"/>
      <c r="R21" s="1282"/>
      <c r="S21" s="1282"/>
    </row>
    <row r="22" spans="2:19">
      <c r="B22" s="1284"/>
      <c r="C22" s="386" t="s">
        <v>1680</v>
      </c>
      <c r="D22" s="1282" t="s">
        <v>1695</v>
      </c>
      <c r="E22" s="1282"/>
      <c r="F22" s="1282"/>
      <c r="G22" s="1282"/>
      <c r="H22" s="1282"/>
      <c r="I22" s="1282"/>
      <c r="J22" s="1282"/>
      <c r="K22" s="1282"/>
      <c r="L22" s="1282"/>
      <c r="M22" s="1282"/>
      <c r="N22" s="1282"/>
      <c r="O22" s="1282"/>
      <c r="P22" s="1282"/>
      <c r="Q22" s="1282"/>
      <c r="R22" s="1282"/>
      <c r="S22" s="1282"/>
    </row>
    <row r="23" spans="2:19">
      <c r="B23" s="1284"/>
      <c r="C23" s="386" t="s">
        <v>1680</v>
      </c>
      <c r="D23" s="1285" t="s">
        <v>1696</v>
      </c>
      <c r="E23" s="1285"/>
      <c r="F23" s="1285"/>
      <c r="G23" s="1285"/>
      <c r="H23" s="1285"/>
      <c r="I23" s="1285"/>
      <c r="J23" s="1285"/>
      <c r="K23" s="1285"/>
      <c r="L23" s="1285"/>
      <c r="M23" s="1285"/>
      <c r="N23" s="1285"/>
      <c r="O23" s="1285"/>
      <c r="P23" s="1285"/>
      <c r="Q23" s="1285"/>
      <c r="R23" s="1285"/>
      <c r="S23" s="1285"/>
    </row>
    <row r="24" spans="2:19" ht="42" customHeight="1">
      <c r="B24" s="1287"/>
      <c r="C24" s="387" t="s">
        <v>1680</v>
      </c>
      <c r="D24" s="1292" t="s">
        <v>1697</v>
      </c>
      <c r="E24" s="1292"/>
      <c r="F24" s="1292"/>
      <c r="G24" s="1292"/>
      <c r="H24" s="1292"/>
      <c r="I24" s="1292"/>
      <c r="J24" s="1292"/>
      <c r="K24" s="1292"/>
      <c r="L24" s="1292"/>
      <c r="M24" s="1292"/>
      <c r="N24" s="1292"/>
      <c r="O24" s="1292"/>
      <c r="P24" s="1292"/>
      <c r="Q24" s="1292"/>
      <c r="R24" s="1292"/>
      <c r="S24" s="1292"/>
    </row>
    <row r="25" spans="2:19">
      <c r="B25" s="1284" t="s">
        <v>455</v>
      </c>
      <c r="C25" s="1282" t="s">
        <v>1698</v>
      </c>
      <c r="D25" s="1282"/>
      <c r="E25" s="1282"/>
      <c r="F25" s="1282"/>
      <c r="G25" s="1282"/>
      <c r="H25" s="1282"/>
      <c r="I25" s="1282"/>
      <c r="J25" s="1282"/>
      <c r="K25" s="1282"/>
      <c r="L25" s="1282"/>
      <c r="M25" s="1282"/>
      <c r="N25" s="1282"/>
      <c r="O25" s="1282"/>
      <c r="P25" s="1282"/>
      <c r="Q25" s="1282"/>
      <c r="R25" s="1282"/>
      <c r="S25" s="1282"/>
    </row>
    <row r="26" spans="2:19">
      <c r="B26" s="1284"/>
      <c r="C26" s="386" t="s">
        <v>1680</v>
      </c>
      <c r="D26" s="1285" t="s">
        <v>1699</v>
      </c>
      <c r="E26" s="1285"/>
      <c r="F26" s="1285"/>
      <c r="G26" s="1285"/>
      <c r="H26" s="1285"/>
      <c r="I26" s="1285"/>
      <c r="J26" s="1285"/>
      <c r="K26" s="1285"/>
      <c r="L26" s="1285"/>
      <c r="M26" s="1285"/>
      <c r="N26" s="1285"/>
      <c r="O26" s="1285"/>
      <c r="P26" s="1285"/>
      <c r="Q26" s="1285"/>
      <c r="R26" s="1285"/>
      <c r="S26" s="1285"/>
    </row>
    <row r="27" spans="2:19">
      <c r="B27" s="1284"/>
      <c r="C27" s="386" t="s">
        <v>1680</v>
      </c>
      <c r="D27" s="1285" t="s">
        <v>1700</v>
      </c>
      <c r="E27" s="1285"/>
      <c r="F27" s="1285"/>
      <c r="G27" s="1285"/>
      <c r="H27" s="1285"/>
      <c r="I27" s="1285"/>
      <c r="J27" s="1285"/>
      <c r="K27" s="1285"/>
      <c r="L27" s="1285"/>
      <c r="M27" s="1285"/>
      <c r="N27" s="1285"/>
      <c r="O27" s="1285"/>
      <c r="P27" s="1285"/>
      <c r="Q27" s="1285"/>
      <c r="R27" s="1285"/>
      <c r="S27" s="1285"/>
    </row>
    <row r="28" spans="2:19">
      <c r="B28" s="1284"/>
      <c r="C28" s="386" t="s">
        <v>1680</v>
      </c>
      <c r="D28" s="1283" t="s">
        <v>1701</v>
      </c>
      <c r="E28" s="1283"/>
      <c r="F28" s="1283"/>
      <c r="G28" s="1283"/>
      <c r="H28" s="1283"/>
      <c r="I28" s="1283"/>
      <c r="J28" s="1283"/>
      <c r="K28" s="1283"/>
      <c r="L28" s="1283"/>
      <c r="M28" s="1283"/>
      <c r="N28" s="1283"/>
      <c r="O28" s="1283"/>
      <c r="P28" s="1283"/>
      <c r="Q28" s="1283"/>
      <c r="R28" s="1283"/>
      <c r="S28" s="1283"/>
    </row>
    <row r="29" spans="2:19">
      <c r="B29" s="1286" t="s">
        <v>458</v>
      </c>
      <c r="C29" s="1293" t="s">
        <v>1702</v>
      </c>
      <c r="D29" s="1293"/>
      <c r="E29" s="1293"/>
      <c r="F29" s="1293"/>
      <c r="G29" s="1293"/>
      <c r="H29" s="1293"/>
      <c r="I29" s="1293"/>
      <c r="J29" s="1293"/>
      <c r="K29" s="1293"/>
      <c r="L29" s="1293"/>
      <c r="M29" s="1293"/>
      <c r="N29" s="1293"/>
      <c r="O29" s="1293"/>
      <c r="P29" s="1293"/>
      <c r="Q29" s="1293"/>
      <c r="R29" s="1293"/>
      <c r="S29" s="1293"/>
    </row>
    <row r="30" spans="2:19">
      <c r="B30" s="1284"/>
      <c r="C30" s="386" t="s">
        <v>1680</v>
      </c>
      <c r="D30" s="1285" t="s">
        <v>1703</v>
      </c>
      <c r="E30" s="1285"/>
      <c r="F30" s="1285"/>
      <c r="G30" s="1285"/>
      <c r="H30" s="1285"/>
      <c r="I30" s="1285"/>
      <c r="J30" s="1285"/>
      <c r="K30" s="1285"/>
      <c r="L30" s="1285"/>
      <c r="M30" s="1285"/>
      <c r="N30" s="1285"/>
      <c r="O30" s="1285"/>
      <c r="P30" s="1285"/>
      <c r="Q30" s="1285"/>
      <c r="R30" s="1285"/>
      <c r="S30" s="1285"/>
    </row>
    <row r="31" spans="2:19">
      <c r="B31" s="388" t="s">
        <v>868</v>
      </c>
      <c r="C31" s="1294" t="s">
        <v>1704</v>
      </c>
      <c r="D31" s="1294"/>
      <c r="E31" s="1294"/>
      <c r="F31" s="1294"/>
      <c r="G31" s="1294"/>
      <c r="H31" s="1294"/>
      <c r="I31" s="1294"/>
      <c r="J31" s="1294"/>
      <c r="K31" s="1294"/>
      <c r="L31" s="1294"/>
      <c r="M31" s="1294"/>
      <c r="N31" s="1294"/>
      <c r="O31" s="1294"/>
      <c r="P31" s="1294"/>
      <c r="Q31" s="1294"/>
      <c r="R31" s="1294"/>
      <c r="S31" s="1294"/>
    </row>
    <row r="32" spans="2:19">
      <c r="B32" s="1286" t="s">
        <v>870</v>
      </c>
      <c r="C32" s="1288" t="s">
        <v>1705</v>
      </c>
      <c r="D32" s="1288"/>
      <c r="E32" s="1288"/>
      <c r="F32" s="1288"/>
      <c r="G32" s="1288"/>
      <c r="H32" s="1288"/>
      <c r="I32" s="1288"/>
      <c r="J32" s="1288"/>
      <c r="K32" s="1288"/>
      <c r="L32" s="1288"/>
      <c r="M32" s="1288"/>
      <c r="N32" s="1288"/>
      <c r="O32" s="1288"/>
      <c r="P32" s="1288"/>
      <c r="Q32" s="1288"/>
      <c r="R32" s="1288"/>
      <c r="S32" s="1288"/>
    </row>
    <row r="33" spans="2:19">
      <c r="B33" s="1287"/>
      <c r="C33" s="387" t="s">
        <v>1680</v>
      </c>
      <c r="D33" s="1292" t="s">
        <v>1706</v>
      </c>
      <c r="E33" s="1292"/>
      <c r="F33" s="1292"/>
      <c r="G33" s="1292"/>
      <c r="H33" s="1292"/>
      <c r="I33" s="1292"/>
      <c r="J33" s="1292"/>
      <c r="K33" s="1292"/>
      <c r="L33" s="1292"/>
      <c r="M33" s="1292"/>
      <c r="N33" s="1292"/>
      <c r="O33" s="1292"/>
      <c r="P33" s="1292"/>
      <c r="Q33" s="1292"/>
      <c r="R33" s="1292"/>
      <c r="S33" s="1292"/>
    </row>
    <row r="34" spans="2:19">
      <c r="B34" s="388" t="s">
        <v>1707</v>
      </c>
      <c r="C34" s="1289" t="s">
        <v>1708</v>
      </c>
      <c r="D34" s="1289"/>
      <c r="E34" s="1289"/>
      <c r="F34" s="1289"/>
      <c r="G34" s="1289"/>
      <c r="H34" s="1289"/>
      <c r="I34" s="1289"/>
      <c r="J34" s="1289"/>
      <c r="K34" s="1289"/>
      <c r="L34" s="1289"/>
      <c r="M34" s="1289"/>
      <c r="N34" s="1289"/>
      <c r="O34" s="1289"/>
      <c r="P34" s="1289"/>
      <c r="Q34" s="1289"/>
      <c r="R34" s="1289"/>
      <c r="S34" s="1289"/>
    </row>
  </sheetData>
  <mergeCells count="34">
    <mergeCell ref="D30:S30"/>
    <mergeCell ref="C31:S31"/>
    <mergeCell ref="B32:B33"/>
    <mergeCell ref="C32:S32"/>
    <mergeCell ref="D33:S33"/>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16:S16"/>
    <mergeCell ref="D17:S17"/>
    <mergeCell ref="B7:B11"/>
    <mergeCell ref="C7:S7"/>
    <mergeCell ref="D8:S8"/>
    <mergeCell ref="D9:S9"/>
    <mergeCell ref="D10:S10"/>
    <mergeCell ref="D11:S11"/>
    <mergeCell ref="B12:B17"/>
    <mergeCell ref="C12:S12"/>
    <mergeCell ref="D13:S13"/>
    <mergeCell ref="D14:S14"/>
    <mergeCell ref="D15:S15"/>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N30"/>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10.5703125" customWidth="1"/>
    <col min="4" max="4" width="14.28515625" customWidth="1"/>
    <col min="5" max="5" width="68.85546875" customWidth="1"/>
    <col min="6" max="9" width="14.5703125" customWidth="1"/>
  </cols>
  <sheetData>
    <row r="2" spans="2:14">
      <c r="B2" s="431" t="s">
        <v>1709</v>
      </c>
      <c r="C2" s="18"/>
      <c r="D2" s="18"/>
      <c r="E2" s="18"/>
      <c r="F2" s="18"/>
      <c r="G2" s="18"/>
      <c r="H2" s="18"/>
      <c r="I2" s="18"/>
    </row>
    <row r="3" spans="2:14">
      <c r="B3" s="18"/>
      <c r="C3" s="51"/>
      <c r="D3" s="18"/>
      <c r="E3" s="18"/>
      <c r="F3" s="18"/>
      <c r="G3" s="18"/>
      <c r="H3" s="18"/>
      <c r="I3" s="18"/>
    </row>
    <row r="4" spans="2:14">
      <c r="B4" s="18"/>
      <c r="C4" s="18"/>
      <c r="D4" s="18"/>
      <c r="E4" s="18"/>
      <c r="F4" s="18"/>
      <c r="G4" s="18"/>
      <c r="H4" s="18"/>
      <c r="I4" s="18"/>
    </row>
    <row r="5" spans="2:14">
      <c r="B5" s="925" t="s">
        <v>2611</v>
      </c>
      <c r="C5" s="18"/>
      <c r="D5" s="18"/>
      <c r="E5" s="18"/>
      <c r="F5" s="18"/>
      <c r="G5" s="18"/>
      <c r="H5" s="18"/>
      <c r="I5" s="18"/>
    </row>
    <row r="6" spans="2:14">
      <c r="C6" s="131"/>
      <c r="D6" s="131"/>
      <c r="E6" s="131"/>
      <c r="F6" s="320" t="s">
        <v>363</v>
      </c>
      <c r="G6" s="320" t="s">
        <v>364</v>
      </c>
      <c r="H6" s="320" t="s">
        <v>365</v>
      </c>
      <c r="I6" s="320" t="s">
        <v>370</v>
      </c>
    </row>
    <row r="7" spans="2:14" ht="30" customHeight="1">
      <c r="B7" s="131"/>
      <c r="C7" s="1262"/>
      <c r="D7" s="1262"/>
      <c r="E7" s="1262"/>
      <c r="F7" s="139" t="s">
        <v>1710</v>
      </c>
      <c r="G7" s="139" t="s">
        <v>1711</v>
      </c>
      <c r="H7" s="139" t="s">
        <v>1712</v>
      </c>
      <c r="I7" s="139" t="s">
        <v>1713</v>
      </c>
    </row>
    <row r="8" spans="2:14" ht="15" customHeight="1">
      <c r="B8" s="905">
        <v>1</v>
      </c>
      <c r="C8" s="1295" t="s">
        <v>1714</v>
      </c>
      <c r="D8" s="1295"/>
      <c r="E8" s="906" t="s">
        <v>1715</v>
      </c>
      <c r="F8" s="907">
        <v>10</v>
      </c>
      <c r="G8" s="907">
        <v>17</v>
      </c>
      <c r="H8" s="907">
        <v>1</v>
      </c>
      <c r="I8" s="907">
        <v>51</v>
      </c>
      <c r="K8" s="721"/>
      <c r="L8" s="721"/>
      <c r="M8" s="721"/>
      <c r="N8" s="721"/>
    </row>
    <row r="9" spans="2:14" ht="15" customHeight="1">
      <c r="B9" s="905">
        <v>2</v>
      </c>
      <c r="C9" s="1295"/>
      <c r="D9" s="1295"/>
      <c r="E9" s="906" t="s">
        <v>1716</v>
      </c>
      <c r="F9" s="907">
        <v>2.9569999999999999</v>
      </c>
      <c r="G9" s="907">
        <v>36.810271</v>
      </c>
      <c r="H9" s="907">
        <v>2.1607599999999998</v>
      </c>
      <c r="I9" s="907">
        <v>60.385781999999999</v>
      </c>
      <c r="K9" s="721"/>
      <c r="L9" s="721"/>
      <c r="M9" s="721"/>
      <c r="N9" s="721"/>
    </row>
    <row r="10" spans="2:14" ht="15" customHeight="1">
      <c r="B10" s="905">
        <v>3</v>
      </c>
      <c r="C10" s="1295"/>
      <c r="D10" s="1295"/>
      <c r="E10" s="908" t="s">
        <v>1717</v>
      </c>
      <c r="F10" s="907">
        <v>2.9569999999999999</v>
      </c>
      <c r="G10" s="907">
        <v>33.529465999999999</v>
      </c>
      <c r="H10" s="907">
        <v>2.1364480000000001</v>
      </c>
      <c r="I10" s="907">
        <v>55.849192000000002</v>
      </c>
      <c r="K10" s="721"/>
      <c r="L10" s="721"/>
      <c r="M10" s="721"/>
      <c r="N10" s="721"/>
    </row>
    <row r="11" spans="2:14" ht="15" customHeight="1">
      <c r="B11" s="905">
        <v>4</v>
      </c>
      <c r="C11" s="1295"/>
      <c r="D11" s="1295"/>
      <c r="E11" s="908" t="s">
        <v>1718</v>
      </c>
      <c r="F11" s="909">
        <v>0</v>
      </c>
      <c r="G11" s="909">
        <v>0</v>
      </c>
      <c r="H11" s="909">
        <v>0</v>
      </c>
      <c r="I11" s="909">
        <v>0</v>
      </c>
      <c r="K11" s="721"/>
      <c r="L11" s="721"/>
      <c r="M11" s="721"/>
      <c r="N11" s="721"/>
    </row>
    <row r="12" spans="2:14" ht="15" customHeight="1">
      <c r="B12" s="905" t="s">
        <v>1719</v>
      </c>
      <c r="C12" s="1295"/>
      <c r="D12" s="1295"/>
      <c r="E12" s="910" t="s">
        <v>1720</v>
      </c>
      <c r="F12" s="907">
        <v>0</v>
      </c>
      <c r="G12" s="907">
        <v>0</v>
      </c>
      <c r="H12" s="907">
        <v>0</v>
      </c>
      <c r="I12" s="907">
        <v>0</v>
      </c>
      <c r="K12" s="721"/>
      <c r="L12" s="721"/>
      <c r="M12" s="721"/>
      <c r="N12" s="721"/>
    </row>
    <row r="13" spans="2:14" ht="15" customHeight="1">
      <c r="B13" s="905">
        <v>5</v>
      </c>
      <c r="C13" s="1295"/>
      <c r="D13" s="1295"/>
      <c r="E13" s="910" t="s">
        <v>1721</v>
      </c>
      <c r="F13" s="907">
        <v>0</v>
      </c>
      <c r="G13" s="907">
        <v>0</v>
      </c>
      <c r="H13" s="907">
        <v>0</v>
      </c>
      <c r="I13" s="907">
        <v>0</v>
      </c>
      <c r="K13" s="721"/>
      <c r="L13" s="721"/>
      <c r="M13" s="721"/>
      <c r="N13" s="721"/>
    </row>
    <row r="14" spans="2:14" ht="15" customHeight="1">
      <c r="B14" s="905" t="s">
        <v>1722</v>
      </c>
      <c r="C14" s="1295"/>
      <c r="D14" s="1295"/>
      <c r="E14" s="908" t="s">
        <v>1723</v>
      </c>
      <c r="F14" s="907">
        <v>0</v>
      </c>
      <c r="G14" s="907">
        <v>0</v>
      </c>
      <c r="H14" s="907">
        <v>0</v>
      </c>
      <c r="I14" s="907">
        <v>0</v>
      </c>
      <c r="K14" s="721"/>
      <c r="L14" s="721"/>
      <c r="M14" s="721"/>
      <c r="N14" s="721"/>
    </row>
    <row r="15" spans="2:14" ht="15" customHeight="1">
      <c r="B15" s="905">
        <v>6</v>
      </c>
      <c r="C15" s="1295"/>
      <c r="D15" s="1295"/>
      <c r="E15" s="908" t="s">
        <v>1718</v>
      </c>
      <c r="F15" s="909">
        <v>0</v>
      </c>
      <c r="G15" s="909">
        <v>0</v>
      </c>
      <c r="H15" s="909">
        <v>0</v>
      </c>
      <c r="I15" s="909">
        <v>0</v>
      </c>
      <c r="K15" s="721"/>
      <c r="L15" s="721"/>
      <c r="M15" s="721"/>
      <c r="N15" s="721"/>
    </row>
    <row r="16" spans="2:14" ht="15" customHeight="1">
      <c r="B16" s="905">
        <v>7</v>
      </c>
      <c r="C16" s="1295"/>
      <c r="D16" s="1295"/>
      <c r="E16" s="908" t="s">
        <v>1724</v>
      </c>
      <c r="F16" s="907">
        <v>0</v>
      </c>
      <c r="G16" s="907">
        <v>3.280805</v>
      </c>
      <c r="H16" s="907">
        <v>2.4310999999999999E-2</v>
      </c>
      <c r="I16" s="907">
        <v>4.5365909999999996</v>
      </c>
      <c r="K16" s="721"/>
      <c r="L16" s="721"/>
      <c r="M16" s="721"/>
      <c r="N16" s="721"/>
    </row>
    <row r="17" spans="2:14" ht="15" customHeight="1">
      <c r="B17" s="905">
        <v>8</v>
      </c>
      <c r="C17" s="1295"/>
      <c r="D17" s="1295"/>
      <c r="E17" s="908" t="s">
        <v>1718</v>
      </c>
      <c r="F17" s="909">
        <v>0</v>
      </c>
      <c r="G17" s="909">
        <v>0</v>
      </c>
      <c r="H17" s="909">
        <v>0</v>
      </c>
      <c r="I17" s="909">
        <v>0</v>
      </c>
      <c r="K17" s="721"/>
      <c r="L17" s="721"/>
      <c r="M17" s="721"/>
      <c r="N17" s="721"/>
    </row>
    <row r="18" spans="2:14" ht="15" customHeight="1">
      <c r="B18" s="905">
        <v>9</v>
      </c>
      <c r="C18" s="1295" t="s">
        <v>1725</v>
      </c>
      <c r="D18" s="1295"/>
      <c r="E18" s="906" t="s">
        <v>1715</v>
      </c>
      <c r="F18" s="907">
        <v>0</v>
      </c>
      <c r="G18" s="907">
        <v>17</v>
      </c>
      <c r="H18" s="907">
        <v>1</v>
      </c>
      <c r="I18" s="907">
        <v>51</v>
      </c>
      <c r="K18" s="721"/>
      <c r="L18" s="721"/>
      <c r="M18" s="721"/>
      <c r="N18" s="721"/>
    </row>
    <row r="19" spans="2:14" ht="15" customHeight="1">
      <c r="B19" s="905">
        <v>10</v>
      </c>
      <c r="C19" s="1295"/>
      <c r="D19" s="1295"/>
      <c r="E19" s="906" t="s">
        <v>1726</v>
      </c>
      <c r="F19" s="907">
        <v>0</v>
      </c>
      <c r="G19" s="907">
        <v>0.171149</v>
      </c>
      <c r="H19" s="907">
        <v>7.9799999999999999E-4</v>
      </c>
      <c r="I19" s="907">
        <v>0.44735599999999998</v>
      </c>
      <c r="K19" s="721"/>
      <c r="L19" s="721"/>
      <c r="M19" s="721"/>
      <c r="N19" s="721"/>
    </row>
    <row r="20" spans="2:14" ht="15" customHeight="1">
      <c r="B20" s="905">
        <v>11</v>
      </c>
      <c r="C20" s="1295"/>
      <c r="D20" s="1295"/>
      <c r="E20" s="908" t="s">
        <v>1717</v>
      </c>
      <c r="F20" s="907">
        <v>0</v>
      </c>
      <c r="G20" s="907">
        <v>0.171149</v>
      </c>
      <c r="H20" s="907">
        <v>7.9799999999999999E-4</v>
      </c>
      <c r="I20" s="907">
        <v>0.44735599999999998</v>
      </c>
      <c r="K20" s="721"/>
      <c r="L20" s="721"/>
      <c r="M20" s="721"/>
      <c r="N20" s="721"/>
    </row>
    <row r="21" spans="2:14" ht="15" customHeight="1">
      <c r="B21" s="905">
        <v>12</v>
      </c>
      <c r="C21" s="1295"/>
      <c r="D21" s="1295"/>
      <c r="E21" s="911" t="s">
        <v>1727</v>
      </c>
      <c r="F21" s="907">
        <v>0</v>
      </c>
      <c r="G21" s="907">
        <v>0</v>
      </c>
      <c r="H21" s="907">
        <v>0</v>
      </c>
      <c r="I21" s="907">
        <v>0</v>
      </c>
      <c r="K21" s="721"/>
      <c r="L21" s="721"/>
      <c r="M21" s="721"/>
      <c r="N21" s="721"/>
    </row>
    <row r="22" spans="2:14" ht="15" customHeight="1">
      <c r="B22" s="905" t="s">
        <v>1728</v>
      </c>
      <c r="C22" s="1295"/>
      <c r="D22" s="1295"/>
      <c r="E22" s="910" t="s">
        <v>1720</v>
      </c>
      <c r="F22" s="907">
        <v>0</v>
      </c>
      <c r="G22" s="907">
        <v>0</v>
      </c>
      <c r="H22" s="907">
        <v>0</v>
      </c>
      <c r="I22" s="907">
        <v>0</v>
      </c>
      <c r="K22" s="721"/>
      <c r="L22" s="721"/>
      <c r="M22" s="721"/>
      <c r="N22" s="721"/>
    </row>
    <row r="23" spans="2:14" ht="15" customHeight="1">
      <c r="B23" s="905" t="s">
        <v>1729</v>
      </c>
      <c r="C23" s="1295"/>
      <c r="D23" s="1295"/>
      <c r="E23" s="911" t="s">
        <v>1727</v>
      </c>
      <c r="F23" s="907">
        <v>0</v>
      </c>
      <c r="G23" s="907">
        <v>0</v>
      </c>
      <c r="H23" s="907">
        <v>0</v>
      </c>
      <c r="I23" s="907">
        <v>0</v>
      </c>
      <c r="K23" s="721"/>
      <c r="L23" s="721"/>
      <c r="M23" s="721"/>
      <c r="N23" s="721"/>
    </row>
    <row r="24" spans="2:14" ht="15" customHeight="1">
      <c r="B24" s="905" t="s">
        <v>1730</v>
      </c>
      <c r="C24" s="1295"/>
      <c r="D24" s="1295"/>
      <c r="E24" s="910" t="s">
        <v>1721</v>
      </c>
      <c r="F24" s="907">
        <v>0</v>
      </c>
      <c r="G24" s="907">
        <v>0</v>
      </c>
      <c r="H24" s="907">
        <v>0</v>
      </c>
      <c r="I24" s="907">
        <v>0</v>
      </c>
      <c r="K24" s="721"/>
      <c r="L24" s="721"/>
      <c r="M24" s="721"/>
      <c r="N24" s="721"/>
    </row>
    <row r="25" spans="2:14" ht="15" customHeight="1">
      <c r="B25" s="905" t="s">
        <v>1731</v>
      </c>
      <c r="C25" s="1295"/>
      <c r="D25" s="1295"/>
      <c r="E25" s="911" t="s">
        <v>1727</v>
      </c>
      <c r="F25" s="907">
        <v>0</v>
      </c>
      <c r="G25" s="907">
        <v>0</v>
      </c>
      <c r="H25" s="907">
        <v>0</v>
      </c>
      <c r="I25" s="907">
        <v>0</v>
      </c>
      <c r="K25" s="721"/>
      <c r="L25" s="721"/>
      <c r="M25" s="721"/>
      <c r="N25" s="721"/>
    </row>
    <row r="26" spans="2:14" ht="15" customHeight="1">
      <c r="B26" s="905" t="s">
        <v>1732</v>
      </c>
      <c r="C26" s="1295"/>
      <c r="D26" s="1295"/>
      <c r="E26" s="908" t="s">
        <v>1723</v>
      </c>
      <c r="F26" s="907">
        <v>0</v>
      </c>
      <c r="G26" s="907">
        <v>0</v>
      </c>
      <c r="H26" s="907">
        <v>0</v>
      </c>
      <c r="I26" s="907">
        <v>0</v>
      </c>
      <c r="K26" s="721"/>
      <c r="L26" s="721"/>
      <c r="M26" s="721"/>
      <c r="N26" s="721"/>
    </row>
    <row r="27" spans="2:14" ht="15" customHeight="1">
      <c r="B27" s="905" t="s">
        <v>1733</v>
      </c>
      <c r="C27" s="1295"/>
      <c r="D27" s="1295"/>
      <c r="E27" s="911" t="s">
        <v>1727</v>
      </c>
      <c r="F27" s="907">
        <v>0</v>
      </c>
      <c r="G27" s="907">
        <v>0</v>
      </c>
      <c r="H27" s="907">
        <v>0</v>
      </c>
      <c r="I27" s="907">
        <v>0</v>
      </c>
      <c r="K27" s="721"/>
      <c r="L27" s="721"/>
      <c r="M27" s="721"/>
      <c r="N27" s="721"/>
    </row>
    <row r="28" spans="2:14" ht="15" customHeight="1">
      <c r="B28" s="905">
        <v>15</v>
      </c>
      <c r="C28" s="1295"/>
      <c r="D28" s="1295"/>
      <c r="E28" s="908" t="s">
        <v>1724</v>
      </c>
      <c r="F28" s="907">
        <v>0</v>
      </c>
      <c r="G28" s="907">
        <v>0</v>
      </c>
      <c r="H28" s="907">
        <v>0</v>
      </c>
      <c r="I28" s="907">
        <v>0</v>
      </c>
      <c r="K28" s="721"/>
      <c r="L28" s="721"/>
      <c r="M28" s="721"/>
      <c r="N28" s="721"/>
    </row>
    <row r="29" spans="2:14" ht="15" customHeight="1">
      <c r="B29" s="905">
        <v>16</v>
      </c>
      <c r="C29" s="1295"/>
      <c r="D29" s="1295"/>
      <c r="E29" s="911" t="s">
        <v>1727</v>
      </c>
      <c r="F29" s="907">
        <v>0</v>
      </c>
      <c r="G29" s="907">
        <v>0</v>
      </c>
      <c r="H29" s="907">
        <v>0</v>
      </c>
      <c r="I29" s="907">
        <v>0</v>
      </c>
      <c r="K29" s="721"/>
      <c r="L29" s="721"/>
      <c r="M29" s="721"/>
      <c r="N29" s="721"/>
    </row>
    <row r="30" spans="2:14">
      <c r="B30" s="905">
        <v>17</v>
      </c>
      <c r="C30" s="1296" t="s">
        <v>1734</v>
      </c>
      <c r="D30" s="1296"/>
      <c r="E30" s="1296"/>
      <c r="F30" s="907">
        <v>2.9569999999999999</v>
      </c>
      <c r="G30" s="907">
        <v>36.98142</v>
      </c>
      <c r="H30" s="907">
        <v>2.1615579999999999</v>
      </c>
      <c r="I30" s="907">
        <v>60.833139000000003</v>
      </c>
      <c r="K30" s="721"/>
      <c r="L30" s="721"/>
      <c r="M30" s="721"/>
      <c r="N30" s="721"/>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1"/>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47.7109375" customWidth="1"/>
    <col min="4" max="4" width="60.42578125" customWidth="1"/>
    <col min="5" max="5" width="14.7109375" customWidth="1"/>
    <col min="6" max="8" width="14.5703125" customWidth="1"/>
  </cols>
  <sheetData>
    <row r="2" spans="2:8">
      <c r="B2" s="431" t="s">
        <v>1735</v>
      </c>
      <c r="C2" s="18"/>
      <c r="D2" s="18"/>
      <c r="E2" s="18"/>
      <c r="F2" s="18"/>
      <c r="G2" s="18"/>
      <c r="H2" s="18"/>
    </row>
    <row r="3" spans="2:8">
      <c r="B3" s="18"/>
      <c r="C3" s="18"/>
      <c r="D3" s="18"/>
      <c r="E3" s="18"/>
      <c r="F3" s="18"/>
      <c r="G3" s="18"/>
      <c r="H3" s="18"/>
    </row>
    <row r="4" spans="2:8">
      <c r="B4" s="18"/>
      <c r="C4" s="18"/>
      <c r="D4" s="18"/>
      <c r="E4" s="18"/>
      <c r="F4" s="18"/>
      <c r="G4" s="18"/>
      <c r="H4" s="18"/>
    </row>
    <row r="5" spans="2:8">
      <c r="B5" s="925" t="s">
        <v>2611</v>
      </c>
      <c r="C5" s="18"/>
      <c r="D5" s="18"/>
      <c r="E5" s="18"/>
      <c r="F5" s="18"/>
      <c r="G5" s="18"/>
      <c r="H5" s="18"/>
    </row>
    <row r="6" spans="2:8" ht="15" customHeight="1">
      <c r="C6" s="321"/>
      <c r="D6" s="131"/>
      <c r="E6" s="320" t="s">
        <v>363</v>
      </c>
      <c r="F6" s="320" t="s">
        <v>364</v>
      </c>
      <c r="G6" s="320" t="s">
        <v>365</v>
      </c>
      <c r="H6" s="320" t="s">
        <v>370</v>
      </c>
    </row>
    <row r="7" spans="2:8" ht="30" customHeight="1">
      <c r="B7" s="131"/>
      <c r="C7" s="346"/>
      <c r="D7" s="912"/>
      <c r="E7" s="139" t="s">
        <v>1710</v>
      </c>
      <c r="F7" s="139" t="s">
        <v>1711</v>
      </c>
      <c r="G7" s="139" t="s">
        <v>1712</v>
      </c>
      <c r="H7" s="139" t="s">
        <v>1713</v>
      </c>
    </row>
    <row r="8" spans="2:8" ht="15" customHeight="1">
      <c r="B8" s="320"/>
      <c r="C8" s="767" t="s">
        <v>1736</v>
      </c>
      <c r="D8" s="768"/>
      <c r="E8" s="768"/>
      <c r="F8" s="768"/>
      <c r="G8" s="768"/>
      <c r="H8" s="769"/>
    </row>
    <row r="9" spans="2:8" ht="15" customHeight="1">
      <c r="B9" s="320">
        <v>1</v>
      </c>
      <c r="C9" s="1297" t="s">
        <v>1737</v>
      </c>
      <c r="D9" s="1298"/>
      <c r="E9" s="737">
        <v>0</v>
      </c>
      <c r="F9" s="737">
        <v>0</v>
      </c>
      <c r="G9" s="737">
        <v>0</v>
      </c>
      <c r="H9" s="737">
        <v>1</v>
      </c>
    </row>
    <row r="10" spans="2:8" ht="15" customHeight="1">
      <c r="B10" s="320">
        <v>2</v>
      </c>
      <c r="C10" s="1297" t="s">
        <v>1738</v>
      </c>
      <c r="D10" s="1298"/>
      <c r="E10" s="737">
        <v>0</v>
      </c>
      <c r="F10" s="737">
        <v>0</v>
      </c>
      <c r="G10" s="737">
        <v>0</v>
      </c>
      <c r="H10" s="737">
        <v>0</v>
      </c>
    </row>
    <row r="11" spans="2:8" ht="15" customHeight="1">
      <c r="B11" s="320">
        <v>3</v>
      </c>
      <c r="C11" s="1299" t="s">
        <v>1739</v>
      </c>
      <c r="D11" s="1300"/>
      <c r="E11" s="765">
        <v>0</v>
      </c>
      <c r="F11" s="737">
        <v>0</v>
      </c>
      <c r="G11" s="737">
        <v>0</v>
      </c>
      <c r="H11" s="766">
        <v>0</v>
      </c>
    </row>
    <row r="12" spans="2:8" ht="15" customHeight="1">
      <c r="B12" s="320"/>
      <c r="C12" s="770" t="s">
        <v>1740</v>
      </c>
      <c r="D12" s="768"/>
      <c r="E12" s="768"/>
      <c r="F12" s="768"/>
      <c r="G12" s="768"/>
      <c r="H12" s="769"/>
    </row>
    <row r="13" spans="2:8" ht="15" customHeight="1">
      <c r="B13" s="320">
        <v>4</v>
      </c>
      <c r="C13" s="1297" t="s">
        <v>1741</v>
      </c>
      <c r="D13" s="1298"/>
      <c r="E13" s="737">
        <v>0</v>
      </c>
      <c r="F13" s="737">
        <v>0</v>
      </c>
      <c r="G13" s="737">
        <v>0</v>
      </c>
      <c r="H13" s="737">
        <v>0</v>
      </c>
    </row>
    <row r="14" spans="2:8" ht="15" customHeight="1">
      <c r="B14" s="320">
        <v>5</v>
      </c>
      <c r="C14" s="1297" t="s">
        <v>1742</v>
      </c>
      <c r="D14" s="1298"/>
      <c r="E14" s="737">
        <v>0</v>
      </c>
      <c r="F14" s="737">
        <v>0</v>
      </c>
      <c r="G14" s="737">
        <v>0</v>
      </c>
      <c r="H14" s="737">
        <v>0</v>
      </c>
    </row>
    <row r="15" spans="2:8" ht="15" customHeight="1">
      <c r="B15" s="320"/>
      <c r="C15" s="770" t="s">
        <v>1743</v>
      </c>
      <c r="D15" s="768"/>
      <c r="E15" s="768"/>
      <c r="F15" s="768"/>
      <c r="G15" s="768"/>
      <c r="H15" s="769"/>
    </row>
    <row r="16" spans="2:8" ht="15" customHeight="1">
      <c r="B16" s="320">
        <v>6</v>
      </c>
      <c r="C16" s="1297" t="s">
        <v>1744</v>
      </c>
      <c r="D16" s="1298"/>
      <c r="E16" s="737">
        <v>0</v>
      </c>
      <c r="F16" s="737">
        <v>0</v>
      </c>
      <c r="G16" s="737">
        <v>0</v>
      </c>
      <c r="H16" s="737">
        <v>0</v>
      </c>
    </row>
    <row r="17" spans="2:8" ht="15" customHeight="1">
      <c r="B17" s="320">
        <v>7</v>
      </c>
      <c r="C17" s="1297" t="s">
        <v>1745</v>
      </c>
      <c r="D17" s="1298"/>
      <c r="E17" s="737">
        <v>0</v>
      </c>
      <c r="F17" s="737">
        <v>0</v>
      </c>
      <c r="G17" s="737">
        <v>0</v>
      </c>
      <c r="H17" s="737">
        <v>0.03</v>
      </c>
    </row>
    <row r="18" spans="2:8" ht="15" customHeight="1">
      <c r="B18" s="320">
        <v>8</v>
      </c>
      <c r="C18" s="1299" t="s">
        <v>1746</v>
      </c>
      <c r="D18" s="1300"/>
      <c r="E18" s="737">
        <v>0</v>
      </c>
      <c r="F18" s="737">
        <v>0</v>
      </c>
      <c r="G18" s="737">
        <v>0</v>
      </c>
      <c r="H18" s="737">
        <v>0.03</v>
      </c>
    </row>
    <row r="19" spans="2:8" ht="15" customHeight="1">
      <c r="B19" s="320">
        <v>9</v>
      </c>
      <c r="C19" s="1299" t="s">
        <v>1747</v>
      </c>
      <c r="D19" s="1300"/>
      <c r="E19" s="737">
        <v>0</v>
      </c>
      <c r="F19" s="737">
        <v>0</v>
      </c>
      <c r="G19" s="737">
        <v>0</v>
      </c>
      <c r="H19" s="737">
        <v>0</v>
      </c>
    </row>
    <row r="20" spans="2:8" ht="15" customHeight="1">
      <c r="B20" s="320">
        <v>10</v>
      </c>
      <c r="C20" s="1299" t="s">
        <v>1748</v>
      </c>
      <c r="D20" s="1300"/>
      <c r="E20" s="737">
        <v>0</v>
      </c>
      <c r="F20" s="737">
        <v>0</v>
      </c>
      <c r="G20" s="737">
        <v>0</v>
      </c>
      <c r="H20" s="737">
        <v>0</v>
      </c>
    </row>
    <row r="21" spans="2:8">
      <c r="B21" s="320">
        <v>11</v>
      </c>
      <c r="C21" s="1299" t="s">
        <v>1749</v>
      </c>
      <c r="D21" s="1300"/>
      <c r="E21" s="737">
        <v>0</v>
      </c>
      <c r="F21" s="737">
        <v>0</v>
      </c>
      <c r="G21" s="737">
        <v>0</v>
      </c>
      <c r="H21" s="737">
        <v>0</v>
      </c>
    </row>
  </sheetData>
  <mergeCells count="11">
    <mergeCell ref="C16:D16"/>
    <mergeCell ref="C9:D9"/>
    <mergeCell ref="C10:D10"/>
    <mergeCell ref="C11:D11"/>
    <mergeCell ref="C13:D13"/>
    <mergeCell ref="C14:D14"/>
    <mergeCell ref="C17:D17"/>
    <mergeCell ref="C18:D18"/>
    <mergeCell ref="C19:D19"/>
    <mergeCell ref="C20:D20"/>
    <mergeCell ref="C21: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40625" defaultRowHeight="15"/>
  <cols>
    <col min="1" max="1" width="2.85546875" style="18" customWidth="1"/>
    <col min="2" max="2" width="9.140625" style="18"/>
    <col min="3" max="3" width="67.85546875" style="18" customWidth="1"/>
    <col min="4" max="8" width="25" style="18" customWidth="1"/>
    <col min="9" max="9" width="25" style="106" customWidth="1"/>
    <col min="10" max="11" width="25" style="18" customWidth="1"/>
    <col min="12" max="16384" width="9.140625" style="18"/>
  </cols>
  <sheetData>
    <row r="2" spans="2:24">
      <c r="B2" s="431" t="s">
        <v>1750</v>
      </c>
    </row>
    <row r="3" spans="2:24" ht="14.25" customHeight="1">
      <c r="C3" s="109"/>
      <c r="D3" s="109"/>
      <c r="E3" s="109"/>
      <c r="F3" s="109"/>
      <c r="G3" s="109"/>
      <c r="H3" s="109"/>
      <c r="I3" s="108"/>
      <c r="J3" s="109"/>
    </row>
    <row r="4" spans="2:24">
      <c r="E4" s="109"/>
      <c r="F4" s="109"/>
      <c r="G4" s="109"/>
      <c r="H4" s="109"/>
      <c r="I4" s="108"/>
    </row>
    <row r="5" spans="2:24">
      <c r="B5" s="131"/>
      <c r="C5" s="131"/>
      <c r="D5" s="320" t="s">
        <v>363</v>
      </c>
      <c r="E5" s="320" t="s">
        <v>364</v>
      </c>
      <c r="F5" s="320" t="s">
        <v>365</v>
      </c>
      <c r="G5" s="320" t="s">
        <v>370</v>
      </c>
      <c r="H5" s="320" t="s">
        <v>371</v>
      </c>
      <c r="I5" s="320" t="s">
        <v>473</v>
      </c>
      <c r="J5" s="320" t="s">
        <v>1751</v>
      </c>
      <c r="K5" s="320" t="s">
        <v>1752</v>
      </c>
    </row>
    <row r="6" spans="2:24" ht="102">
      <c r="B6" s="131"/>
      <c r="C6" s="390" t="s">
        <v>1753</v>
      </c>
      <c r="D6" s="454" t="s">
        <v>1754</v>
      </c>
      <c r="E6" s="454" t="s">
        <v>1755</v>
      </c>
      <c r="F6" s="454" t="s">
        <v>1756</v>
      </c>
      <c r="G6" s="454" t="s">
        <v>1757</v>
      </c>
      <c r="H6" s="454" t="s">
        <v>1758</v>
      </c>
      <c r="I6" s="454" t="s">
        <v>1759</v>
      </c>
      <c r="J6" s="454" t="s">
        <v>1760</v>
      </c>
      <c r="K6" s="454" t="s">
        <v>1761</v>
      </c>
      <c r="M6" s="107"/>
      <c r="N6" s="107"/>
      <c r="O6" s="107"/>
      <c r="P6" s="107"/>
      <c r="Q6" s="107"/>
      <c r="R6" s="107"/>
      <c r="S6" s="107"/>
      <c r="T6" s="107"/>
      <c r="U6" s="107"/>
      <c r="V6" s="107"/>
      <c r="W6" s="107"/>
      <c r="X6" s="107"/>
    </row>
    <row r="7" spans="2:24">
      <c r="B7" s="320">
        <v>1</v>
      </c>
      <c r="C7" s="278" t="s">
        <v>1710</v>
      </c>
      <c r="D7" s="218"/>
      <c r="E7" s="218"/>
      <c r="F7" s="218"/>
      <c r="G7" s="218"/>
      <c r="H7" s="218"/>
      <c r="I7" s="391"/>
      <c r="J7" s="218"/>
      <c r="K7" s="218"/>
    </row>
    <row r="8" spans="2:24">
      <c r="B8" s="320">
        <v>2</v>
      </c>
      <c r="C8" s="389" t="s">
        <v>1762</v>
      </c>
      <c r="D8" s="218"/>
      <c r="E8" s="218"/>
      <c r="F8" s="218"/>
      <c r="G8" s="218"/>
      <c r="H8" s="218"/>
      <c r="I8" s="391"/>
      <c r="J8" s="218"/>
      <c r="K8" s="218"/>
    </row>
    <row r="9" spans="2:24" ht="15" customHeight="1">
      <c r="B9" s="320">
        <v>3</v>
      </c>
      <c r="C9" s="389" t="s">
        <v>1763</v>
      </c>
      <c r="D9" s="218"/>
      <c r="E9" s="218"/>
      <c r="F9" s="218"/>
      <c r="G9" s="218"/>
      <c r="H9" s="218"/>
      <c r="I9" s="391"/>
      <c r="J9" s="218"/>
      <c r="K9" s="218"/>
    </row>
    <row r="10" spans="2:24">
      <c r="B10" s="320">
        <v>4</v>
      </c>
      <c r="C10" s="389" t="s">
        <v>1764</v>
      </c>
      <c r="D10" s="218"/>
      <c r="E10" s="218"/>
      <c r="F10" s="218"/>
      <c r="G10" s="218"/>
      <c r="H10" s="218"/>
      <c r="I10" s="391"/>
      <c r="J10" s="218"/>
      <c r="K10" s="218"/>
    </row>
    <row r="11" spans="2:24">
      <c r="B11" s="320">
        <v>5</v>
      </c>
      <c r="C11" s="389" t="s">
        <v>1765</v>
      </c>
      <c r="D11" s="218"/>
      <c r="E11" s="218"/>
      <c r="F11" s="218"/>
      <c r="G11" s="218"/>
      <c r="H11" s="218"/>
      <c r="I11" s="391"/>
      <c r="J11" s="218"/>
      <c r="K11" s="218"/>
    </row>
    <row r="12" spans="2:24">
      <c r="B12" s="320">
        <v>6</v>
      </c>
      <c r="C12" s="389" t="s">
        <v>1766</v>
      </c>
      <c r="D12" s="218"/>
      <c r="E12" s="218"/>
      <c r="F12" s="218"/>
      <c r="G12" s="218"/>
      <c r="H12" s="218"/>
      <c r="I12" s="391"/>
      <c r="J12" s="218"/>
      <c r="K12" s="218"/>
    </row>
    <row r="13" spans="2:24">
      <c r="B13" s="158">
        <v>7</v>
      </c>
      <c r="C13" s="278" t="s">
        <v>1767</v>
      </c>
      <c r="D13" s="218"/>
      <c r="E13" s="218"/>
      <c r="F13" s="218"/>
      <c r="G13" s="218"/>
      <c r="H13" s="218"/>
      <c r="I13" s="391"/>
      <c r="J13" s="218"/>
      <c r="K13" s="218"/>
    </row>
    <row r="14" spans="2:24">
      <c r="B14" s="158">
        <v>8</v>
      </c>
      <c r="C14" s="389" t="s">
        <v>1762</v>
      </c>
      <c r="D14" s="218"/>
      <c r="E14" s="218"/>
      <c r="F14" s="218"/>
      <c r="G14" s="218"/>
      <c r="H14" s="218"/>
      <c r="I14" s="391"/>
      <c r="J14" s="218"/>
      <c r="K14" s="218"/>
    </row>
    <row r="15" spans="2:24">
      <c r="B15" s="158">
        <v>9</v>
      </c>
      <c r="C15" s="389" t="s">
        <v>1768</v>
      </c>
      <c r="D15" s="218"/>
      <c r="E15" s="218"/>
      <c r="F15" s="218"/>
      <c r="G15" s="218"/>
      <c r="H15" s="218"/>
      <c r="I15" s="391"/>
      <c r="J15" s="218"/>
      <c r="K15" s="218"/>
    </row>
    <row r="16" spans="2:24">
      <c r="B16" s="158">
        <v>10</v>
      </c>
      <c r="C16" s="389" t="s">
        <v>1764</v>
      </c>
      <c r="D16" s="218"/>
      <c r="E16" s="218"/>
      <c r="F16" s="218"/>
      <c r="G16" s="218"/>
      <c r="H16" s="218"/>
      <c r="I16" s="391"/>
      <c r="J16" s="218"/>
      <c r="K16" s="218"/>
    </row>
    <row r="17" spans="2:11">
      <c r="B17" s="158">
        <v>11</v>
      </c>
      <c r="C17" s="389" t="s">
        <v>1765</v>
      </c>
      <c r="D17" s="218"/>
      <c r="E17" s="218"/>
      <c r="F17" s="218"/>
      <c r="G17" s="218"/>
      <c r="H17" s="218"/>
      <c r="I17" s="391"/>
      <c r="J17" s="218"/>
      <c r="K17" s="218"/>
    </row>
    <row r="18" spans="2:11">
      <c r="B18" s="158">
        <v>12</v>
      </c>
      <c r="C18" s="389" t="s">
        <v>1766</v>
      </c>
      <c r="D18" s="218"/>
      <c r="E18" s="218"/>
      <c r="F18" s="218"/>
      <c r="G18" s="218"/>
      <c r="H18" s="218"/>
      <c r="I18" s="391"/>
      <c r="J18" s="218"/>
      <c r="K18" s="218"/>
    </row>
    <row r="19" spans="2:11">
      <c r="B19" s="158">
        <v>13</v>
      </c>
      <c r="C19" s="131" t="s">
        <v>1712</v>
      </c>
      <c r="D19" s="218"/>
      <c r="E19" s="218"/>
      <c r="F19" s="218"/>
      <c r="G19" s="218"/>
      <c r="H19" s="218"/>
      <c r="I19" s="391"/>
      <c r="J19" s="218"/>
      <c r="K19" s="218"/>
    </row>
    <row r="20" spans="2:11">
      <c r="B20" s="158">
        <v>14</v>
      </c>
      <c r="C20" s="389" t="s">
        <v>1762</v>
      </c>
      <c r="D20" s="218"/>
      <c r="E20" s="218"/>
      <c r="F20" s="218"/>
      <c r="G20" s="218"/>
      <c r="H20" s="218"/>
      <c r="I20" s="391"/>
      <c r="J20" s="218"/>
      <c r="K20" s="218"/>
    </row>
    <row r="21" spans="2:11">
      <c r="B21" s="158">
        <v>15</v>
      </c>
      <c r="C21" s="389" t="s">
        <v>1768</v>
      </c>
      <c r="D21" s="218"/>
      <c r="E21" s="218"/>
      <c r="F21" s="218"/>
      <c r="G21" s="218"/>
      <c r="H21" s="218"/>
      <c r="I21" s="391"/>
      <c r="J21" s="218"/>
      <c r="K21" s="218"/>
    </row>
    <row r="22" spans="2:11">
      <c r="B22" s="158">
        <v>16</v>
      </c>
      <c r="C22" s="389" t="s">
        <v>1764</v>
      </c>
      <c r="D22" s="218"/>
      <c r="E22" s="218"/>
      <c r="F22" s="218"/>
      <c r="G22" s="218"/>
      <c r="H22" s="218"/>
      <c r="I22" s="391"/>
      <c r="J22" s="218"/>
      <c r="K22" s="218"/>
    </row>
    <row r="23" spans="2:11">
      <c r="B23" s="158">
        <v>17</v>
      </c>
      <c r="C23" s="389" t="s">
        <v>1765</v>
      </c>
      <c r="D23" s="218"/>
      <c r="E23" s="218"/>
      <c r="F23" s="218"/>
      <c r="G23" s="218"/>
      <c r="H23" s="218"/>
      <c r="I23" s="391"/>
      <c r="J23" s="218"/>
      <c r="K23" s="218"/>
    </row>
    <row r="24" spans="2:11">
      <c r="B24" s="158">
        <v>18</v>
      </c>
      <c r="C24" s="389" t="s">
        <v>1766</v>
      </c>
      <c r="D24" s="218"/>
      <c r="E24" s="218"/>
      <c r="F24" s="218"/>
      <c r="G24" s="218"/>
      <c r="H24" s="218"/>
      <c r="I24" s="391"/>
      <c r="J24" s="218"/>
      <c r="K24" s="218"/>
    </row>
    <row r="25" spans="2:11">
      <c r="B25" s="158">
        <v>19</v>
      </c>
      <c r="C25" s="342" t="s">
        <v>1713</v>
      </c>
      <c r="D25" s="218"/>
      <c r="E25" s="218"/>
      <c r="F25" s="218"/>
      <c r="G25" s="218"/>
      <c r="H25" s="218"/>
      <c r="I25" s="391"/>
      <c r="J25" s="218"/>
      <c r="K25" s="218"/>
    </row>
    <row r="26" spans="2:11">
      <c r="B26" s="158">
        <v>20</v>
      </c>
      <c r="C26" s="389" t="s">
        <v>1762</v>
      </c>
      <c r="D26" s="218"/>
      <c r="E26" s="218"/>
      <c r="F26" s="218"/>
      <c r="G26" s="218"/>
      <c r="H26" s="218"/>
      <c r="I26" s="391"/>
      <c r="J26" s="218"/>
      <c r="K26" s="218"/>
    </row>
    <row r="27" spans="2:11">
      <c r="B27" s="158">
        <v>21</v>
      </c>
      <c r="C27" s="389" t="s">
        <v>1768</v>
      </c>
      <c r="D27" s="218"/>
      <c r="E27" s="218"/>
      <c r="F27" s="218"/>
      <c r="G27" s="218"/>
      <c r="H27" s="218"/>
      <c r="I27" s="391"/>
      <c r="J27" s="218"/>
      <c r="K27" s="218"/>
    </row>
    <row r="28" spans="2:11">
      <c r="B28" s="158">
        <v>22</v>
      </c>
      <c r="C28" s="389" t="s">
        <v>1764</v>
      </c>
      <c r="D28" s="218"/>
      <c r="E28" s="218"/>
      <c r="F28" s="218"/>
      <c r="G28" s="218"/>
      <c r="H28" s="218"/>
      <c r="I28" s="391"/>
      <c r="J28" s="218"/>
      <c r="K28" s="218"/>
    </row>
    <row r="29" spans="2:11">
      <c r="B29" s="158">
        <v>23</v>
      </c>
      <c r="C29" s="389" t="s">
        <v>1765</v>
      </c>
      <c r="D29" s="218"/>
      <c r="E29" s="218"/>
      <c r="F29" s="218"/>
      <c r="G29" s="218"/>
      <c r="H29" s="218"/>
      <c r="I29" s="391"/>
      <c r="J29" s="218"/>
      <c r="K29" s="218"/>
    </row>
    <row r="30" spans="2:11">
      <c r="B30" s="158">
        <v>24</v>
      </c>
      <c r="C30" s="389" t="s">
        <v>1766</v>
      </c>
      <c r="D30" s="218"/>
      <c r="E30" s="218"/>
      <c r="F30" s="218"/>
      <c r="G30" s="218"/>
      <c r="H30" s="218"/>
      <c r="I30" s="391"/>
      <c r="J30" s="218"/>
      <c r="K30" s="218"/>
    </row>
    <row r="31" spans="2:11">
      <c r="B31" s="158">
        <v>25</v>
      </c>
      <c r="C31" s="232" t="s">
        <v>1769</v>
      </c>
      <c r="D31" s="218"/>
      <c r="E31" s="218"/>
      <c r="F31" s="218"/>
      <c r="G31" s="218"/>
      <c r="H31" s="218"/>
      <c r="I31" s="391"/>
      <c r="J31" s="218"/>
      <c r="K31" s="218"/>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40625" defaultRowHeight="15"/>
  <cols>
    <col min="1" max="1" width="2.85546875" customWidth="1"/>
    <col min="2" max="2" width="8.7109375" customWidth="1"/>
    <col min="3" max="3" width="42.28515625" customWidth="1"/>
    <col min="4" max="4" width="48.140625" customWidth="1"/>
    <col min="8" max="8" width="42.28515625" customWidth="1"/>
    <col min="9" max="9" width="48.140625" customWidth="1"/>
  </cols>
  <sheetData>
    <row r="2" spans="2:4">
      <c r="B2" s="439" t="s">
        <v>1770</v>
      </c>
    </row>
    <row r="3" spans="2:4">
      <c r="B3" s="31"/>
    </row>
    <row r="4" spans="2:4">
      <c r="B4" s="57"/>
      <c r="C4" s="57"/>
      <c r="D4" s="158" t="s">
        <v>363</v>
      </c>
    </row>
    <row r="5" spans="2:4" ht="26.25">
      <c r="B5" s="57"/>
      <c r="C5" s="158" t="s">
        <v>1771</v>
      </c>
      <c r="D5" s="392" t="s">
        <v>1772</v>
      </c>
    </row>
    <row r="6" spans="2:4">
      <c r="B6" s="158">
        <v>1</v>
      </c>
      <c r="C6" s="455" t="s">
        <v>1773</v>
      </c>
      <c r="D6" s="150"/>
    </row>
    <row r="7" spans="2:4">
      <c r="B7" s="158">
        <v>2</v>
      </c>
      <c r="C7" s="455" t="s">
        <v>1774</v>
      </c>
      <c r="D7" s="150"/>
    </row>
    <row r="8" spans="2:4">
      <c r="B8" s="158">
        <v>3</v>
      </c>
      <c r="C8" s="455" t="s">
        <v>1775</v>
      </c>
      <c r="D8" s="150"/>
    </row>
    <row r="9" spans="2:4">
      <c r="B9" s="158">
        <v>4</v>
      </c>
      <c r="C9" s="455" t="s">
        <v>1776</v>
      </c>
      <c r="D9" s="150"/>
    </row>
    <row r="10" spans="2:4">
      <c r="B10" s="158">
        <v>5</v>
      </c>
      <c r="C10" s="455" t="s">
        <v>1777</v>
      </c>
      <c r="D10" s="150"/>
    </row>
    <row r="11" spans="2:4">
      <c r="B11" s="158">
        <v>6</v>
      </c>
      <c r="C11" s="455" t="s">
        <v>1778</v>
      </c>
      <c r="D11" s="150"/>
    </row>
    <row r="12" spans="2:4">
      <c r="B12" s="158">
        <v>7</v>
      </c>
      <c r="C12" s="455" t="s">
        <v>1779</v>
      </c>
      <c r="D12" s="150"/>
    </row>
    <row r="13" spans="2:4">
      <c r="B13" s="158">
        <v>8</v>
      </c>
      <c r="C13" s="455" t="s">
        <v>1780</v>
      </c>
      <c r="D13" s="150"/>
    </row>
    <row r="14" spans="2:4">
      <c r="B14" s="158">
        <v>9</v>
      </c>
      <c r="C14" s="455" t="s">
        <v>1781</v>
      </c>
      <c r="D14" s="150"/>
    </row>
    <row r="15" spans="2:4">
      <c r="B15" s="158">
        <v>10</v>
      </c>
      <c r="C15" s="455" t="s">
        <v>1782</v>
      </c>
      <c r="D15" s="150"/>
    </row>
    <row r="16" spans="2:4">
      <c r="B16" s="158">
        <v>11</v>
      </c>
      <c r="C16" s="455" t="s">
        <v>1783</v>
      </c>
      <c r="D16" s="150"/>
    </row>
    <row r="17" spans="2:4" ht="26.25">
      <c r="B17" s="84" t="s">
        <v>1403</v>
      </c>
      <c r="C17" s="342" t="s">
        <v>1784</v>
      </c>
      <c r="D17" s="150"/>
    </row>
    <row r="21" spans="2:4">
      <c r="D21" s="2"/>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22"/>
  <sheetViews>
    <sheetView showGridLines="0" showRowColHeaders="0" zoomScale="85" zoomScaleNormal="85" workbookViewId="0"/>
  </sheetViews>
  <sheetFormatPr baseColWidth="10" defaultColWidth="9.140625" defaultRowHeight="15"/>
  <cols>
    <col min="1" max="1" width="2.85546875" style="18" customWidth="1"/>
    <col min="2" max="2" width="7.42578125" style="18" customWidth="1"/>
    <col min="3" max="3" width="55.5703125" style="18" customWidth="1"/>
    <col min="4" max="13" width="15.5703125" style="18" customWidth="1"/>
    <col min="14" max="16384" width="9.140625" style="18"/>
  </cols>
  <sheetData>
    <row r="2" spans="2:13">
      <c r="B2" s="431" t="s">
        <v>1785</v>
      </c>
    </row>
    <row r="3" spans="2:13">
      <c r="C3" s="111"/>
      <c r="D3" s="111"/>
      <c r="E3" s="111"/>
      <c r="F3" s="111"/>
      <c r="G3" s="110"/>
      <c r="H3" s="110"/>
      <c r="I3" s="110"/>
      <c r="J3" s="110"/>
      <c r="K3" s="110"/>
      <c r="L3" s="110"/>
      <c r="M3" s="110"/>
    </row>
    <row r="4" spans="2:13">
      <c r="C4" s="111"/>
      <c r="D4" s="111"/>
      <c r="E4" s="111"/>
      <c r="F4" s="111"/>
      <c r="G4" s="110"/>
      <c r="H4" s="110"/>
      <c r="I4" s="110"/>
      <c r="J4" s="110"/>
      <c r="K4" s="110"/>
      <c r="L4" s="110"/>
      <c r="M4" s="110"/>
    </row>
    <row r="5" spans="2:13">
      <c r="B5" s="925" t="s">
        <v>2611</v>
      </c>
      <c r="C5" s="131"/>
      <c r="D5" s="320" t="s">
        <v>1786</v>
      </c>
      <c r="E5" s="320" t="s">
        <v>364</v>
      </c>
      <c r="F5" s="320" t="s">
        <v>365</v>
      </c>
      <c r="G5" s="320" t="s">
        <v>370</v>
      </c>
      <c r="H5" s="320" t="s">
        <v>371</v>
      </c>
      <c r="I5" s="320" t="s">
        <v>473</v>
      </c>
      <c r="J5" s="320" t="s">
        <v>474</v>
      </c>
      <c r="K5" s="320" t="s">
        <v>541</v>
      </c>
      <c r="L5" s="320" t="s">
        <v>785</v>
      </c>
      <c r="M5" s="320" t="s">
        <v>786</v>
      </c>
    </row>
    <row r="6" spans="2:13" ht="15" customHeight="1">
      <c r="B6" s="131"/>
      <c r="C6" s="457"/>
      <c r="D6" s="1301" t="s">
        <v>1787</v>
      </c>
      <c r="E6" s="1301"/>
      <c r="F6" s="1301"/>
      <c r="G6" s="1301" t="s">
        <v>1788</v>
      </c>
      <c r="H6" s="1301"/>
      <c r="I6" s="1301"/>
      <c r="J6" s="1301"/>
      <c r="K6" s="1301"/>
      <c r="L6" s="1301"/>
      <c r="M6" s="458"/>
    </row>
    <row r="7" spans="2:13" ht="45" customHeight="1">
      <c r="B7" s="131"/>
      <c r="C7" s="131"/>
      <c r="D7" s="459" t="s">
        <v>1710</v>
      </c>
      <c r="E7" s="459" t="s">
        <v>1767</v>
      </c>
      <c r="F7" s="459" t="s">
        <v>1789</v>
      </c>
      <c r="G7" s="459" t="s">
        <v>1790</v>
      </c>
      <c r="H7" s="459" t="s">
        <v>1791</v>
      </c>
      <c r="I7" s="459" t="s">
        <v>1792</v>
      </c>
      <c r="J7" s="459" t="s">
        <v>1793</v>
      </c>
      <c r="K7" s="459" t="s">
        <v>1794</v>
      </c>
      <c r="L7" s="459" t="s">
        <v>1795</v>
      </c>
      <c r="M7" s="459" t="s">
        <v>1276</v>
      </c>
    </row>
    <row r="8" spans="2:13">
      <c r="B8" s="850">
        <v>1</v>
      </c>
      <c r="C8" s="219" t="s">
        <v>1796</v>
      </c>
      <c r="D8" s="771"/>
      <c r="E8" s="771"/>
      <c r="F8" s="771"/>
      <c r="G8" s="771"/>
      <c r="H8" s="771"/>
      <c r="I8" s="771"/>
      <c r="J8" s="771"/>
      <c r="K8" s="771"/>
      <c r="L8" s="771"/>
      <c r="M8" s="772">
        <v>79</v>
      </c>
    </row>
    <row r="9" spans="2:13">
      <c r="B9" s="850">
        <v>2</v>
      </c>
      <c r="C9" s="353" t="s">
        <v>1797</v>
      </c>
      <c r="D9" s="773">
        <v>10</v>
      </c>
      <c r="E9" s="773">
        <v>17</v>
      </c>
      <c r="F9" s="773">
        <v>27</v>
      </c>
      <c r="G9" s="771"/>
      <c r="H9" s="771"/>
      <c r="I9" s="771"/>
      <c r="J9" s="771"/>
      <c r="K9" s="771"/>
      <c r="L9" s="771"/>
      <c r="M9" s="774"/>
    </row>
    <row r="10" spans="2:13">
      <c r="B10" s="850">
        <v>3</v>
      </c>
      <c r="C10" s="456" t="s">
        <v>1798</v>
      </c>
      <c r="D10" s="771"/>
      <c r="E10" s="771"/>
      <c r="F10" s="771"/>
      <c r="G10" s="775">
        <v>6</v>
      </c>
      <c r="H10" s="775">
        <v>34</v>
      </c>
      <c r="I10" s="775">
        <v>2</v>
      </c>
      <c r="J10" s="775">
        <v>9</v>
      </c>
      <c r="K10" s="775">
        <v>1</v>
      </c>
      <c r="L10" s="775">
        <v>0</v>
      </c>
      <c r="M10" s="774"/>
    </row>
    <row r="11" spans="2:13">
      <c r="B11" s="850">
        <v>4</v>
      </c>
      <c r="C11" s="456" t="s">
        <v>1799</v>
      </c>
      <c r="D11" s="771"/>
      <c r="E11" s="771"/>
      <c r="F11" s="771"/>
      <c r="G11" s="775">
        <v>0</v>
      </c>
      <c r="H11" s="775">
        <v>0</v>
      </c>
      <c r="I11" s="775">
        <v>0</v>
      </c>
      <c r="J11" s="775">
        <v>0</v>
      </c>
      <c r="K11" s="775">
        <v>0</v>
      </c>
      <c r="L11" s="775">
        <v>0</v>
      </c>
      <c r="M11" s="460"/>
    </row>
    <row r="12" spans="2:13">
      <c r="B12" s="850">
        <v>5</v>
      </c>
      <c r="C12" s="219" t="s">
        <v>1800</v>
      </c>
      <c r="D12" s="773">
        <v>2.9569999999999999</v>
      </c>
      <c r="E12" s="773">
        <v>36.98142</v>
      </c>
      <c r="F12" s="773">
        <v>39.938420000000001</v>
      </c>
      <c r="G12" s="773">
        <v>7.4854180000000001</v>
      </c>
      <c r="H12" s="773">
        <v>39.515234</v>
      </c>
      <c r="I12" s="773">
        <v>2.5470100000000002</v>
      </c>
      <c r="J12" s="773">
        <v>11.255477000000001</v>
      </c>
      <c r="K12" s="773">
        <v>2.1615579999999999</v>
      </c>
      <c r="L12" s="773">
        <v>0</v>
      </c>
      <c r="M12" s="461"/>
    </row>
    <row r="13" spans="2:13">
      <c r="B13" s="850">
        <v>6</v>
      </c>
      <c r="C13" s="353" t="s">
        <v>1801</v>
      </c>
      <c r="D13" s="773">
        <v>0</v>
      </c>
      <c r="E13" s="773">
        <v>0.171149</v>
      </c>
      <c r="F13" s="773">
        <v>0.171149</v>
      </c>
      <c r="G13" s="773">
        <v>0.15258258</v>
      </c>
      <c r="H13" s="773">
        <v>0.23033129999999999</v>
      </c>
      <c r="I13" s="773">
        <v>3.4749999999999999E-4</v>
      </c>
      <c r="J13" s="773">
        <v>3.4094849999999996E-2</v>
      </c>
      <c r="K13" s="773">
        <v>7.9772000000000003E-4</v>
      </c>
      <c r="L13" s="773">
        <v>0</v>
      </c>
      <c r="M13" s="460"/>
    </row>
    <row r="14" spans="2:13">
      <c r="B14" s="850">
        <v>7</v>
      </c>
      <c r="C14" s="456" t="s">
        <v>1802</v>
      </c>
      <c r="D14" s="773">
        <v>2.9569999999999999</v>
      </c>
      <c r="E14" s="773">
        <v>36.810271</v>
      </c>
      <c r="F14" s="773">
        <v>39.767271000000001</v>
      </c>
      <c r="G14" s="773">
        <v>7.3328357100000003</v>
      </c>
      <c r="H14" s="773">
        <v>39.284902659999993</v>
      </c>
      <c r="I14" s="773">
        <v>2.5466622000000001</v>
      </c>
      <c r="J14" s="773">
        <v>11.221381769999999</v>
      </c>
      <c r="K14" s="773">
        <v>2.1607597999999997</v>
      </c>
      <c r="L14" s="773">
        <v>0</v>
      </c>
      <c r="M14" s="460"/>
    </row>
    <row r="16" spans="2:13">
      <c r="D16" s="962"/>
      <c r="E16" s="962"/>
      <c r="F16" s="962"/>
      <c r="G16" s="962"/>
      <c r="H16" s="962"/>
      <c r="I16" s="962"/>
      <c r="J16" s="962"/>
      <c r="K16" s="962"/>
      <c r="L16" s="962"/>
      <c r="M16" s="962"/>
    </row>
    <row r="17" spans="4:13">
      <c r="D17" s="962"/>
      <c r="E17" s="962"/>
      <c r="F17" s="962"/>
      <c r="G17" s="962"/>
      <c r="H17" s="962"/>
      <c r="I17" s="962"/>
      <c r="J17" s="962"/>
      <c r="K17" s="962"/>
      <c r="L17" s="962"/>
      <c r="M17" s="962"/>
    </row>
    <row r="18" spans="4:13">
      <c r="D18" s="962"/>
      <c r="E18" s="962"/>
      <c r="F18" s="962"/>
      <c r="G18" s="962"/>
      <c r="H18" s="962"/>
      <c r="I18" s="962"/>
      <c r="J18" s="962"/>
      <c r="K18" s="962"/>
      <c r="L18" s="962"/>
      <c r="M18" s="962"/>
    </row>
    <row r="19" spans="4:13">
      <c r="D19" s="962"/>
      <c r="E19" s="962"/>
      <c r="F19" s="962"/>
      <c r="G19" s="962"/>
      <c r="H19" s="962"/>
      <c r="I19" s="962"/>
      <c r="J19" s="962"/>
      <c r="K19" s="962"/>
      <c r="L19" s="962"/>
      <c r="M19" s="962"/>
    </row>
    <row r="20" spans="4:13">
      <c r="D20" s="962"/>
      <c r="E20" s="962"/>
      <c r="F20" s="962"/>
      <c r="G20" s="962"/>
      <c r="H20" s="962"/>
      <c r="I20" s="962"/>
      <c r="J20" s="962"/>
      <c r="K20" s="962"/>
      <c r="L20" s="962"/>
      <c r="M20" s="962"/>
    </row>
    <row r="21" spans="4:13">
      <c r="D21" s="962"/>
      <c r="E21" s="962"/>
      <c r="F21" s="962"/>
      <c r="G21" s="962"/>
      <c r="H21" s="962"/>
      <c r="I21" s="962"/>
      <c r="J21" s="962"/>
      <c r="K21" s="962"/>
      <c r="L21" s="962"/>
      <c r="M21" s="962"/>
    </row>
    <row r="22" spans="4:13">
      <c r="D22" s="962"/>
      <c r="E22" s="962"/>
      <c r="F22" s="962"/>
      <c r="G22" s="962"/>
      <c r="H22" s="962"/>
      <c r="I22" s="962"/>
      <c r="J22" s="962"/>
      <c r="K22" s="962"/>
      <c r="L22" s="962"/>
      <c r="M22" s="962"/>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40625" defaultRowHeight="15"/>
  <cols>
    <col min="1" max="1" width="2.85546875" customWidth="1"/>
    <col min="2" max="2" width="5.7109375" customWidth="1"/>
    <col min="3" max="3" width="47.140625" customWidth="1"/>
    <col min="4" max="8" width="17.7109375" customWidth="1"/>
    <col min="9" max="9" width="19.42578125" customWidth="1"/>
    <col min="10" max="11" width="17.7109375" customWidth="1"/>
  </cols>
  <sheetData>
    <row r="2" spans="2:11" ht="15" customHeight="1">
      <c r="B2" s="453" t="s">
        <v>1803</v>
      </c>
      <c r="D2" s="115"/>
      <c r="E2" s="3"/>
      <c r="F2" s="3"/>
      <c r="G2" s="3"/>
      <c r="H2" s="3"/>
      <c r="I2" s="3"/>
      <c r="J2" s="3"/>
      <c r="K2" s="3"/>
    </row>
    <row r="3" spans="2:11" ht="15.75">
      <c r="B3" s="112"/>
      <c r="C3" s="114"/>
      <c r="D3" s="113"/>
      <c r="E3" s="113"/>
      <c r="F3" s="113"/>
      <c r="G3" s="113"/>
      <c r="H3" s="113"/>
      <c r="I3" s="113"/>
      <c r="J3" s="113"/>
      <c r="K3" s="112"/>
    </row>
    <row r="4" spans="2:11" ht="15.75">
      <c r="B4" s="112"/>
      <c r="C4" s="114"/>
      <c r="D4" s="113"/>
      <c r="E4" s="113"/>
      <c r="F4" s="113"/>
      <c r="G4" s="113"/>
      <c r="H4" s="113"/>
      <c r="I4" s="113"/>
      <c r="J4" s="113"/>
      <c r="K4" s="112"/>
    </row>
    <row r="5" spans="2:11">
      <c r="B5" s="925" t="s">
        <v>2611</v>
      </c>
      <c r="C5" s="393"/>
      <c r="D5" s="1302" t="s">
        <v>1804</v>
      </c>
      <c r="E5" s="1303"/>
      <c r="F5" s="1304" t="s">
        <v>1805</v>
      </c>
      <c r="G5" s="1305"/>
      <c r="H5" s="1302" t="s">
        <v>1806</v>
      </c>
      <c r="I5" s="1303"/>
      <c r="J5" s="1304" t="s">
        <v>1807</v>
      </c>
      <c r="K5" s="1305"/>
    </row>
    <row r="6" spans="2:11" ht="38.25">
      <c r="B6" s="112"/>
      <c r="C6" s="394"/>
      <c r="D6" s="878"/>
      <c r="E6" s="851" t="s">
        <v>1808</v>
      </c>
      <c r="F6" s="878"/>
      <c r="G6" s="851" t="s">
        <v>1808</v>
      </c>
      <c r="H6" s="878"/>
      <c r="I6" s="851" t="s">
        <v>1809</v>
      </c>
      <c r="J6" s="879"/>
      <c r="K6" s="851" t="s">
        <v>1809</v>
      </c>
    </row>
    <row r="7" spans="2:11">
      <c r="B7" s="112"/>
      <c r="C7" s="125"/>
      <c r="D7" s="160" t="s">
        <v>805</v>
      </c>
      <c r="E7" s="160" t="s">
        <v>995</v>
      </c>
      <c r="F7" s="160" t="s">
        <v>997</v>
      </c>
      <c r="G7" s="160" t="s">
        <v>999</v>
      </c>
      <c r="H7" s="160" t="s">
        <v>1001</v>
      </c>
      <c r="I7" s="160" t="s">
        <v>1005</v>
      </c>
      <c r="J7" s="160" t="s">
        <v>1007</v>
      </c>
      <c r="K7" s="160" t="s">
        <v>1009</v>
      </c>
    </row>
    <row r="8" spans="2:11">
      <c r="B8" s="395" t="s">
        <v>805</v>
      </c>
      <c r="C8" s="396" t="s">
        <v>1810</v>
      </c>
      <c r="D8" s="516">
        <v>71660.026238000006</v>
      </c>
      <c r="E8" s="516">
        <v>0</v>
      </c>
      <c r="F8" s="517"/>
      <c r="G8" s="517"/>
      <c r="H8" s="516">
        <v>183170.40963899999</v>
      </c>
      <c r="I8" s="516">
        <v>0</v>
      </c>
      <c r="J8" s="518"/>
      <c r="K8" s="517"/>
    </row>
    <row r="9" spans="2:11">
      <c r="B9" s="160" t="s">
        <v>995</v>
      </c>
      <c r="C9" s="397" t="s">
        <v>1811</v>
      </c>
      <c r="D9" s="508">
        <v>0</v>
      </c>
      <c r="E9" s="508">
        <v>0</v>
      </c>
      <c r="F9" s="508">
        <v>0</v>
      </c>
      <c r="G9" s="508">
        <v>0</v>
      </c>
      <c r="H9" s="508">
        <v>916.32419400000003</v>
      </c>
      <c r="I9" s="508">
        <v>0</v>
      </c>
      <c r="J9" s="519">
        <v>916.32419400000003</v>
      </c>
      <c r="K9" s="508">
        <v>0</v>
      </c>
    </row>
    <row r="10" spans="2:11">
      <c r="B10" s="160" t="s">
        <v>997</v>
      </c>
      <c r="C10" s="397" t="s">
        <v>1008</v>
      </c>
      <c r="D10" s="508">
        <v>5409.0253910000001</v>
      </c>
      <c r="E10" s="508">
        <v>0</v>
      </c>
      <c r="F10" s="508">
        <v>5409.0253910000001</v>
      </c>
      <c r="G10" s="508">
        <v>0</v>
      </c>
      <c r="H10" s="508">
        <v>31984.279618</v>
      </c>
      <c r="I10" s="508">
        <v>0</v>
      </c>
      <c r="J10" s="508">
        <v>31415.756582000002</v>
      </c>
      <c r="K10" s="508">
        <v>0</v>
      </c>
    </row>
    <row r="11" spans="2:11">
      <c r="B11" s="160" t="s">
        <v>999</v>
      </c>
      <c r="C11" s="397" t="s">
        <v>2230</v>
      </c>
      <c r="D11" s="508">
        <v>0</v>
      </c>
      <c r="E11" s="508">
        <v>0</v>
      </c>
      <c r="F11" s="508">
        <v>0</v>
      </c>
      <c r="G11" s="508">
        <v>0</v>
      </c>
      <c r="H11" s="508">
        <v>14051.966897</v>
      </c>
      <c r="I11" s="508">
        <v>0</v>
      </c>
      <c r="J11" s="508">
        <v>14051.966897</v>
      </c>
      <c r="K11" s="508">
        <v>0</v>
      </c>
    </row>
    <row r="12" spans="2:11">
      <c r="B12" s="160" t="s">
        <v>1001</v>
      </c>
      <c r="C12" s="397" t="s">
        <v>2231</v>
      </c>
      <c r="D12" s="508">
        <v>0</v>
      </c>
      <c r="E12" s="508">
        <v>0</v>
      </c>
      <c r="F12" s="508">
        <v>0</v>
      </c>
      <c r="G12" s="508">
        <v>0</v>
      </c>
      <c r="H12" s="508">
        <v>0</v>
      </c>
      <c r="I12" s="508">
        <v>0</v>
      </c>
      <c r="J12" s="508">
        <v>0</v>
      </c>
      <c r="K12" s="508">
        <v>0</v>
      </c>
    </row>
    <row r="13" spans="2:11">
      <c r="B13" s="160" t="s">
        <v>1003</v>
      </c>
      <c r="C13" s="397" t="s">
        <v>2232</v>
      </c>
      <c r="D13" s="508">
        <v>977.61489500000005</v>
      </c>
      <c r="E13" s="508">
        <v>0</v>
      </c>
      <c r="F13" s="508">
        <v>977.61489500000005</v>
      </c>
      <c r="G13" s="508">
        <v>0</v>
      </c>
      <c r="H13" s="508">
        <v>8433.1406480000005</v>
      </c>
      <c r="I13" s="508">
        <v>0</v>
      </c>
      <c r="J13" s="508">
        <v>8211.2911550000008</v>
      </c>
      <c r="K13" s="508">
        <v>0</v>
      </c>
    </row>
    <row r="14" spans="2:11">
      <c r="B14" s="160" t="s">
        <v>1005</v>
      </c>
      <c r="C14" s="397" t="s">
        <v>2233</v>
      </c>
      <c r="D14" s="508">
        <v>4431.4104960000004</v>
      </c>
      <c r="E14" s="508">
        <v>0</v>
      </c>
      <c r="F14" s="508">
        <v>4431.4104960000004</v>
      </c>
      <c r="G14" s="508">
        <v>0</v>
      </c>
      <c r="H14" s="508">
        <v>22728.936431999999</v>
      </c>
      <c r="I14" s="508">
        <v>0</v>
      </c>
      <c r="J14" s="508">
        <v>18406.31206</v>
      </c>
      <c r="K14" s="508">
        <v>0</v>
      </c>
    </row>
    <row r="15" spans="2:11">
      <c r="B15" s="160" t="s">
        <v>1007</v>
      </c>
      <c r="C15" s="397" t="s">
        <v>2234</v>
      </c>
      <c r="D15" s="508">
        <v>0</v>
      </c>
      <c r="E15" s="508">
        <v>0</v>
      </c>
      <c r="F15" s="508">
        <v>0</v>
      </c>
      <c r="G15" s="508">
        <v>0</v>
      </c>
      <c r="H15" s="508">
        <v>355.68155999999999</v>
      </c>
      <c r="I15" s="508">
        <v>0</v>
      </c>
      <c r="J15" s="508">
        <v>355.68155999999999</v>
      </c>
      <c r="K15" s="508">
        <v>0</v>
      </c>
    </row>
    <row r="16" spans="2:11">
      <c r="B16" s="160" t="s">
        <v>1011</v>
      </c>
      <c r="C16" s="397" t="s">
        <v>496</v>
      </c>
      <c r="D16" s="508">
        <v>66251.000847000003</v>
      </c>
      <c r="E16" s="508">
        <v>0</v>
      </c>
      <c r="F16" s="520"/>
      <c r="G16" s="520"/>
      <c r="H16" s="508">
        <v>150269.805827</v>
      </c>
      <c r="I16" s="508">
        <v>0</v>
      </c>
      <c r="J16" s="521"/>
      <c r="K16" s="520"/>
    </row>
  </sheetData>
  <mergeCells count="4">
    <mergeCell ref="D5:E5"/>
    <mergeCell ref="F5:G5"/>
    <mergeCell ref="H5:I5"/>
    <mergeCell ref="J5:K5"/>
  </mergeCells>
  <conditionalFormatting sqref="D8:K16">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7" width="20.85546875" style="112" customWidth="1"/>
    <col min="8" max="8" width="17.7109375" style="112" customWidth="1"/>
    <col min="9" max="9" width="19.42578125" style="112" customWidth="1"/>
    <col min="10" max="11" width="17.7109375" style="112" customWidth="1"/>
    <col min="12" max="12" width="13.7109375" style="112" customWidth="1"/>
    <col min="13" max="16384" width="8.85546875" style="112"/>
  </cols>
  <sheetData>
    <row r="1" spans="2:36" ht="15.75" customHeight="1"/>
    <row r="2" spans="2:36" ht="15" customHeight="1">
      <c r="B2" s="453" t="s">
        <v>1813</v>
      </c>
      <c r="D2" s="117"/>
      <c r="E2" s="117"/>
      <c r="F2" s="117"/>
      <c r="G2" s="117"/>
    </row>
    <row r="3" spans="2:36" ht="15" customHeight="1">
      <c r="B3" s="119"/>
      <c r="C3" s="118"/>
      <c r="D3" s="117"/>
      <c r="E3" s="117"/>
      <c r="F3" s="117"/>
      <c r="G3" s="117"/>
    </row>
    <row r="4" spans="2:36" s="114" customFormat="1" ht="15.75">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925" t="s">
        <v>2611</v>
      </c>
      <c r="C5" s="400"/>
      <c r="D5" s="1302" t="s">
        <v>1814</v>
      </c>
      <c r="E5" s="1303"/>
      <c r="F5" s="1308" t="s">
        <v>1815</v>
      </c>
      <c r="G5" s="1200"/>
    </row>
    <row r="6" spans="2:36">
      <c r="B6" s="399"/>
      <c r="C6" s="400"/>
      <c r="D6" s="1306"/>
      <c r="E6" s="1307"/>
      <c r="F6" s="1302" t="s">
        <v>1816</v>
      </c>
      <c r="G6" s="1303"/>
    </row>
    <row r="7" spans="2:36" ht="25.5">
      <c r="B7" s="394"/>
      <c r="C7" s="401"/>
      <c r="D7" s="876"/>
      <c r="E7" s="851" t="s">
        <v>1808</v>
      </c>
      <c r="F7" s="877"/>
      <c r="G7" s="851" t="s">
        <v>1809</v>
      </c>
    </row>
    <row r="8" spans="2:36">
      <c r="B8" s="394"/>
      <c r="C8" s="401"/>
      <c r="D8" s="160" t="s">
        <v>805</v>
      </c>
      <c r="E8" s="160" t="s">
        <v>995</v>
      </c>
      <c r="F8" s="160" t="s">
        <v>997</v>
      </c>
      <c r="G8" s="160" t="s">
        <v>1001</v>
      </c>
    </row>
    <row r="9" spans="2:36">
      <c r="B9" s="395">
        <v>130</v>
      </c>
      <c r="C9" s="402" t="s">
        <v>2235</v>
      </c>
      <c r="D9" s="516">
        <v>1755.308432</v>
      </c>
      <c r="E9" s="516">
        <v>0</v>
      </c>
      <c r="F9" s="516">
        <v>2268.0042189999999</v>
      </c>
      <c r="G9" s="516">
        <v>0</v>
      </c>
    </row>
    <row r="10" spans="2:36">
      <c r="B10" s="160">
        <v>140</v>
      </c>
      <c r="C10" s="403" t="s">
        <v>1817</v>
      </c>
      <c r="D10" s="508">
        <v>0</v>
      </c>
      <c r="E10" s="508">
        <v>0</v>
      </c>
      <c r="F10" s="508">
        <v>120.597283</v>
      </c>
      <c r="G10" s="508">
        <v>0</v>
      </c>
    </row>
    <row r="11" spans="2:36">
      <c r="B11" s="160">
        <v>150</v>
      </c>
      <c r="C11" s="403" t="s">
        <v>1811</v>
      </c>
      <c r="D11" s="508">
        <v>0</v>
      </c>
      <c r="E11" s="508">
        <v>0</v>
      </c>
      <c r="F11" s="508">
        <v>0</v>
      </c>
      <c r="G11" s="508">
        <v>0</v>
      </c>
    </row>
    <row r="12" spans="2:36">
      <c r="B12" s="160">
        <v>160</v>
      </c>
      <c r="C12" s="403" t="s">
        <v>1008</v>
      </c>
      <c r="D12" s="508">
        <v>1130.9864190000001</v>
      </c>
      <c r="E12" s="508">
        <v>0</v>
      </c>
      <c r="F12" s="508">
        <v>2147.4069359999999</v>
      </c>
      <c r="G12" s="508">
        <v>0</v>
      </c>
    </row>
    <row r="13" spans="2:36">
      <c r="B13" s="160">
        <v>170</v>
      </c>
      <c r="C13" s="403" t="s">
        <v>2230</v>
      </c>
      <c r="D13" s="508">
        <v>1130.9864190000001</v>
      </c>
      <c r="E13" s="508">
        <v>0</v>
      </c>
      <c r="F13" s="508">
        <v>1130.9864190000001</v>
      </c>
      <c r="G13" s="508">
        <v>0</v>
      </c>
    </row>
    <row r="14" spans="2:36">
      <c r="B14" s="160">
        <v>180</v>
      </c>
      <c r="C14" s="403" t="s">
        <v>2231</v>
      </c>
      <c r="D14" s="508">
        <v>0</v>
      </c>
      <c r="E14" s="508">
        <v>0</v>
      </c>
      <c r="F14" s="508">
        <v>0</v>
      </c>
      <c r="G14" s="508">
        <v>0</v>
      </c>
    </row>
    <row r="15" spans="2:36">
      <c r="B15" s="160">
        <v>190</v>
      </c>
      <c r="C15" s="403" t="s">
        <v>2232</v>
      </c>
      <c r="D15" s="508">
        <v>0</v>
      </c>
      <c r="E15" s="508">
        <v>0</v>
      </c>
      <c r="F15" s="508">
        <v>0</v>
      </c>
      <c r="G15" s="508">
        <v>0</v>
      </c>
    </row>
    <row r="16" spans="2:36">
      <c r="B16" s="160">
        <v>200</v>
      </c>
      <c r="C16" s="403" t="s">
        <v>2233</v>
      </c>
      <c r="D16" s="508">
        <v>1130.9864190000001</v>
      </c>
      <c r="E16" s="508">
        <v>0</v>
      </c>
      <c r="F16" s="508">
        <v>1130.9864190000001</v>
      </c>
      <c r="G16" s="508">
        <v>0</v>
      </c>
    </row>
    <row r="17" spans="2:7">
      <c r="B17" s="160">
        <v>210</v>
      </c>
      <c r="C17" s="403" t="s">
        <v>2234</v>
      </c>
      <c r="D17" s="508">
        <v>0</v>
      </c>
      <c r="E17" s="508">
        <v>0</v>
      </c>
      <c r="F17" s="508">
        <v>0</v>
      </c>
      <c r="G17" s="508">
        <v>0</v>
      </c>
    </row>
    <row r="18" spans="2:7">
      <c r="B18" s="160">
        <v>220</v>
      </c>
      <c r="C18" s="403" t="s">
        <v>1812</v>
      </c>
      <c r="D18" s="508">
        <v>0</v>
      </c>
      <c r="E18" s="508">
        <v>0</v>
      </c>
      <c r="F18" s="508">
        <v>0</v>
      </c>
      <c r="G18" s="508">
        <v>0</v>
      </c>
    </row>
    <row r="19" spans="2:7">
      <c r="B19" s="160">
        <v>230</v>
      </c>
      <c r="C19" s="403" t="s">
        <v>1818</v>
      </c>
      <c r="D19" s="508">
        <v>624.32201299999997</v>
      </c>
      <c r="E19" s="508">
        <v>0</v>
      </c>
      <c r="F19" s="508">
        <v>0</v>
      </c>
      <c r="G19" s="508">
        <v>0</v>
      </c>
    </row>
    <row r="20" spans="2:7">
      <c r="B20" s="395">
        <v>240</v>
      </c>
      <c r="C20" s="404" t="s">
        <v>2236</v>
      </c>
      <c r="D20" s="516">
        <v>0</v>
      </c>
      <c r="E20" s="516">
        <v>0</v>
      </c>
      <c r="F20" s="516">
        <v>0</v>
      </c>
      <c r="G20" s="516">
        <v>0</v>
      </c>
    </row>
    <row r="21" spans="2:7">
      <c r="B21" s="395">
        <v>241</v>
      </c>
      <c r="C21" s="404" t="s">
        <v>2237</v>
      </c>
      <c r="D21" s="517"/>
      <c r="E21" s="517"/>
      <c r="F21" s="516">
        <v>0</v>
      </c>
      <c r="G21" s="516">
        <v>0</v>
      </c>
    </row>
    <row r="22" spans="2:7">
      <c r="B22" s="395">
        <v>250</v>
      </c>
      <c r="C22" s="404" t="s">
        <v>2238</v>
      </c>
      <c r="D22" s="516">
        <v>2928.0115340000002</v>
      </c>
      <c r="E22" s="516">
        <v>0</v>
      </c>
      <c r="F22" s="517"/>
      <c r="G22" s="517"/>
    </row>
  </sheetData>
  <mergeCells count="3">
    <mergeCell ref="F6:G6"/>
    <mergeCell ref="D5:E6"/>
    <mergeCell ref="F5:G5"/>
  </mergeCells>
  <conditionalFormatting sqref="D13:G22">
    <cfRule type="cellIs" dxfId="27" priority="1" stopIfTrue="1" operator="lessThan">
      <formula>0</formula>
    </cfRule>
  </conditionalFormatting>
  <conditionalFormatting sqref="D2:J3 E5:F6 D5:D12 F7:F12 E8:E12 G8:G12 H9:H12">
    <cfRule type="cellIs" dxfId="26"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1819</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89.25">
      <c r="B5" s="925" t="s">
        <v>2611</v>
      </c>
      <c r="C5" s="405"/>
      <c r="D5" s="851" t="s">
        <v>1820</v>
      </c>
      <c r="E5" s="851" t="s">
        <v>1821</v>
      </c>
      <c r="F5" s="126"/>
      <c r="G5" s="126"/>
    </row>
    <row r="6" spans="2:8" ht="14.25">
      <c r="B6" s="125"/>
      <c r="C6" s="405"/>
      <c r="D6" s="160" t="s">
        <v>805</v>
      </c>
      <c r="E6" s="160" t="s">
        <v>995</v>
      </c>
      <c r="F6" s="124"/>
      <c r="G6" s="124"/>
    </row>
    <row r="7" spans="2:8" ht="15" customHeight="1">
      <c r="B7" s="160" t="s">
        <v>805</v>
      </c>
      <c r="C7" s="211" t="s">
        <v>1822</v>
      </c>
      <c r="D7" s="508">
        <v>68409.733145000006</v>
      </c>
      <c r="E7" s="508">
        <v>2928.0115340000002</v>
      </c>
      <c r="F7" s="117"/>
      <c r="G7" s="117"/>
    </row>
    <row r="8" spans="2:8" ht="17.25" customHeight="1">
      <c r="B8" s="123"/>
      <c r="C8" s="122"/>
    </row>
    <row r="10" spans="2:8" ht="14.25">
      <c r="B10" s="121"/>
      <c r="C10" s="120"/>
      <c r="D10" s="120"/>
      <c r="E10" s="120"/>
      <c r="F10" s="120"/>
      <c r="G10" s="120"/>
      <c r="H10" s="120"/>
    </row>
    <row r="11" spans="2:8">
      <c r="C11" s="116"/>
      <c r="D11" s="932"/>
      <c r="E11" s="932"/>
    </row>
  </sheetData>
  <conditionalFormatting sqref="D2:G7">
    <cfRule type="cellIs" dxfId="2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40625" defaultRowHeight="15"/>
  <cols>
    <col min="1" max="1" width="2.85546875" customWidth="1"/>
    <col min="2" max="2" width="20.85546875" customWidth="1"/>
    <col min="3" max="3" width="12.28515625" bestFit="1" customWidth="1"/>
    <col min="4" max="4" width="87.42578125" customWidth="1"/>
  </cols>
  <sheetData>
    <row r="2" spans="2:4">
      <c r="B2" s="2" t="s">
        <v>460</v>
      </c>
    </row>
    <row r="5" spans="2:4">
      <c r="B5" s="144" t="s">
        <v>439</v>
      </c>
      <c r="C5" s="165" t="s">
        <v>430</v>
      </c>
      <c r="D5" s="164" t="s">
        <v>431</v>
      </c>
    </row>
    <row r="6" spans="2:4" ht="25.5">
      <c r="B6" s="144" t="s">
        <v>461</v>
      </c>
      <c r="C6" s="144" t="s">
        <v>433</v>
      </c>
      <c r="D6" s="164" t="s">
        <v>462</v>
      </c>
    </row>
    <row r="7" spans="2:4" ht="25.5">
      <c r="B7" s="144" t="s">
        <v>463</v>
      </c>
      <c r="C7" s="144" t="s">
        <v>436</v>
      </c>
      <c r="D7" s="164" t="s">
        <v>464</v>
      </c>
    </row>
    <row r="8" spans="2:4" ht="25.5">
      <c r="B8" s="144" t="s">
        <v>465</v>
      </c>
      <c r="C8" s="144" t="s">
        <v>466</v>
      </c>
      <c r="D8" s="164" t="s">
        <v>467</v>
      </c>
    </row>
    <row r="9" spans="2:4" ht="25.5">
      <c r="B9" s="144" t="s">
        <v>468</v>
      </c>
      <c r="C9" s="144" t="s">
        <v>450</v>
      </c>
      <c r="D9" s="164" t="s">
        <v>469</v>
      </c>
    </row>
    <row r="10" spans="2:4" ht="25.5">
      <c r="B10" s="144" t="s">
        <v>470</v>
      </c>
      <c r="C10" s="144" t="s">
        <v>452</v>
      </c>
      <c r="D10" s="164" t="s">
        <v>471</v>
      </c>
    </row>
  </sheetData>
  <conditionalFormatting sqref="D6:D10">
    <cfRule type="cellIs" dxfId="31"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40625" defaultRowHeight="15"/>
  <cols>
    <col min="1" max="1" width="6.5703125" customWidth="1"/>
    <col min="3" max="3" width="114.42578125" style="18" bestFit="1" customWidth="1"/>
    <col min="4" max="4" width="28" customWidth="1"/>
    <col min="5" max="5" width="28" style="410" customWidth="1"/>
  </cols>
  <sheetData>
    <row r="2" spans="2:5">
      <c r="B2" s="557" t="s">
        <v>1823</v>
      </c>
    </row>
    <row r="3" spans="2:5">
      <c r="B3" s="15" t="s">
        <v>1824</v>
      </c>
    </row>
    <row r="4" spans="2:5">
      <c r="D4" s="14"/>
      <c r="E4" s="415"/>
    </row>
    <row r="5" spans="2:5" ht="30">
      <c r="B5" s="46" t="s">
        <v>430</v>
      </c>
      <c r="C5" s="1309" t="s">
        <v>440</v>
      </c>
      <c r="D5" s="1309"/>
      <c r="E5" s="562"/>
    </row>
    <row r="6" spans="2:5">
      <c r="B6" s="595"/>
      <c r="C6" s="596" t="s">
        <v>1825</v>
      </c>
      <c r="D6" s="597"/>
      <c r="E6" s="562"/>
    </row>
    <row r="7" spans="2:5" ht="52.5" customHeight="1">
      <c r="B7" s="598">
        <v>1</v>
      </c>
      <c r="C7" s="599" t="s">
        <v>1826</v>
      </c>
      <c r="D7" s="599"/>
      <c r="E7" s="562"/>
    </row>
    <row r="8" spans="2:5" ht="62.25" customHeight="1">
      <c r="B8" s="598">
        <v>2</v>
      </c>
      <c r="C8" s="599" t="s">
        <v>1827</v>
      </c>
      <c r="D8" s="599"/>
      <c r="E8" s="562"/>
    </row>
    <row r="9" spans="2:5" ht="42" customHeight="1">
      <c r="B9" s="598">
        <v>3</v>
      </c>
      <c r="C9" s="599" t="s">
        <v>1828</v>
      </c>
      <c r="D9" s="599"/>
      <c r="E9" s="562"/>
    </row>
    <row r="10" spans="2:5" ht="48" customHeight="1">
      <c r="B10" s="598">
        <v>4</v>
      </c>
      <c r="C10" s="599" t="s">
        <v>1829</v>
      </c>
      <c r="D10" s="599"/>
      <c r="E10" s="562"/>
    </row>
    <row r="11" spans="2:5">
      <c r="B11" s="600"/>
      <c r="C11" s="596" t="s">
        <v>1830</v>
      </c>
      <c r="D11" s="600"/>
      <c r="E11" s="562"/>
    </row>
    <row r="12" spans="2:5" ht="45">
      <c r="B12" s="6">
        <v>5</v>
      </c>
      <c r="C12" s="599" t="s">
        <v>1831</v>
      </c>
      <c r="D12" s="599"/>
      <c r="E12" s="601"/>
    </row>
    <row r="13" spans="2:5">
      <c r="B13" s="598" t="s">
        <v>870</v>
      </c>
      <c r="C13" s="602" t="s">
        <v>1832</v>
      </c>
      <c r="D13" s="599"/>
      <c r="E13" s="601"/>
    </row>
    <row r="14" spans="2:5">
      <c r="B14" s="598" t="s">
        <v>1833</v>
      </c>
      <c r="C14" s="602" t="s">
        <v>1834</v>
      </c>
      <c r="D14" s="599"/>
      <c r="E14" s="601"/>
    </row>
    <row r="15" spans="2:5">
      <c r="B15" s="598" t="s">
        <v>1835</v>
      </c>
      <c r="C15" s="602" t="s">
        <v>1836</v>
      </c>
      <c r="D15" s="599"/>
      <c r="E15" s="601"/>
    </row>
    <row r="16" spans="2:5" ht="30">
      <c r="B16" s="6">
        <v>6</v>
      </c>
      <c r="C16" s="599" t="s">
        <v>1837</v>
      </c>
      <c r="D16" s="599"/>
      <c r="E16" s="601"/>
    </row>
    <row r="17" spans="2:5" ht="60">
      <c r="B17" s="598">
        <v>7</v>
      </c>
      <c r="C17" s="599" t="s">
        <v>1838</v>
      </c>
      <c r="D17" s="603"/>
      <c r="E17" s="562"/>
    </row>
    <row r="18" spans="2:5" ht="15.75" customHeight="1">
      <c r="B18" s="598" t="s">
        <v>870</v>
      </c>
      <c r="C18" s="602" t="s">
        <v>1832</v>
      </c>
      <c r="D18" s="604"/>
      <c r="E18" s="562"/>
    </row>
    <row r="19" spans="2:5">
      <c r="B19" s="598" t="s">
        <v>1833</v>
      </c>
      <c r="C19" s="602" t="s">
        <v>1834</v>
      </c>
      <c r="D19" s="604"/>
      <c r="E19" s="562"/>
    </row>
    <row r="20" spans="2:5">
      <c r="B20" s="598" t="s">
        <v>1835</v>
      </c>
      <c r="C20" s="602" t="s">
        <v>1836</v>
      </c>
      <c r="D20" s="604"/>
      <c r="E20" s="562"/>
    </row>
    <row r="21" spans="2:5">
      <c r="B21" s="598">
        <v>8</v>
      </c>
      <c r="C21" s="599" t="s">
        <v>1839</v>
      </c>
      <c r="D21" s="599"/>
      <c r="E21" s="601"/>
    </row>
    <row r="22" spans="2:5">
      <c r="B22" s="598">
        <v>9</v>
      </c>
      <c r="C22" s="599" t="s">
        <v>1840</v>
      </c>
      <c r="D22" s="599"/>
      <c r="E22" s="601"/>
    </row>
    <row r="23" spans="2:5">
      <c r="B23" s="595"/>
      <c r="C23" s="605" t="s">
        <v>1841</v>
      </c>
      <c r="D23" s="597"/>
      <c r="E23" s="601"/>
    </row>
    <row r="24" spans="2:5">
      <c r="B24" s="598">
        <v>10</v>
      </c>
      <c r="C24" s="599" t="s">
        <v>1842</v>
      </c>
      <c r="D24" s="599"/>
      <c r="E24" s="601"/>
    </row>
    <row r="25" spans="2:5" ht="30">
      <c r="B25" s="598">
        <v>11</v>
      </c>
      <c r="C25" s="599" t="s">
        <v>1843</v>
      </c>
      <c r="D25" s="1230"/>
      <c r="E25" s="562"/>
    </row>
    <row r="26" spans="2:5">
      <c r="B26" s="598" t="s">
        <v>870</v>
      </c>
      <c r="C26" s="602" t="s">
        <v>1832</v>
      </c>
      <c r="D26" s="1310"/>
      <c r="E26" s="562"/>
    </row>
    <row r="27" spans="2:5">
      <c r="B27" s="598" t="s">
        <v>1833</v>
      </c>
      <c r="C27" s="602" t="s">
        <v>1834</v>
      </c>
      <c r="D27" s="1310"/>
      <c r="E27" s="562"/>
    </row>
    <row r="28" spans="2:5">
      <c r="B28" s="598" t="s">
        <v>1835</v>
      </c>
      <c r="C28" s="602" t="s">
        <v>1836</v>
      </c>
      <c r="D28" s="1231"/>
      <c r="E28" s="562"/>
    </row>
    <row r="29" spans="2:5">
      <c r="B29" s="598">
        <v>12</v>
      </c>
      <c r="C29" s="599" t="s">
        <v>1844</v>
      </c>
      <c r="D29" s="1230"/>
      <c r="E29" s="562"/>
    </row>
    <row r="30" spans="2:5">
      <c r="B30" s="598" t="s">
        <v>870</v>
      </c>
      <c r="C30" s="602" t="s">
        <v>1832</v>
      </c>
      <c r="D30" s="1310"/>
      <c r="E30" s="562"/>
    </row>
    <row r="31" spans="2:5">
      <c r="B31" s="598" t="s">
        <v>1833</v>
      </c>
      <c r="C31" s="602" t="s">
        <v>1834</v>
      </c>
      <c r="D31" s="1310"/>
      <c r="E31" s="562"/>
    </row>
    <row r="32" spans="2:5">
      <c r="B32" s="598" t="s">
        <v>1835</v>
      </c>
      <c r="C32" s="602" t="s">
        <v>1836</v>
      </c>
      <c r="D32" s="1231"/>
      <c r="E32" s="562"/>
    </row>
    <row r="33" spans="2:5" ht="30">
      <c r="B33" s="598">
        <v>13</v>
      </c>
      <c r="C33" s="599" t="s">
        <v>1845</v>
      </c>
      <c r="D33" s="599"/>
      <c r="E33" s="601"/>
    </row>
    <row r="34" spans="2:5" ht="30">
      <c r="B34" s="598">
        <v>14</v>
      </c>
      <c r="C34" s="599" t="s">
        <v>1846</v>
      </c>
      <c r="D34" s="599"/>
      <c r="E34" s="601"/>
    </row>
    <row r="35" spans="2:5">
      <c r="B35" s="598">
        <v>15</v>
      </c>
      <c r="C35" s="599" t="s">
        <v>1847</v>
      </c>
      <c r="D35" s="599"/>
      <c r="E35" s="601"/>
    </row>
    <row r="36" spans="2:5" ht="30">
      <c r="B36" s="598">
        <v>16</v>
      </c>
      <c r="C36" s="599" t="s">
        <v>1848</v>
      </c>
      <c r="D36" s="599"/>
      <c r="E36" s="601"/>
    </row>
    <row r="37" spans="2:5" ht="30">
      <c r="B37" s="598">
        <v>17</v>
      </c>
      <c r="C37" s="599" t="s">
        <v>1849</v>
      </c>
      <c r="D37" s="599"/>
      <c r="E37" s="60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40625" defaultRowHeight="15"/>
  <cols>
    <col min="1" max="1" width="6.5703125" style="18" customWidth="1"/>
    <col min="2" max="2" width="9.140625" style="18"/>
    <col min="3" max="3" width="84.5703125" style="18" bestFit="1" customWidth="1"/>
    <col min="4" max="4" width="28" style="18" customWidth="1"/>
    <col min="5" max="5" width="46.140625" style="18" customWidth="1"/>
    <col min="6" max="16384" width="9.140625" style="18"/>
  </cols>
  <sheetData>
    <row r="2" spans="2:4">
      <c r="B2" s="557" t="s">
        <v>1850</v>
      </c>
    </row>
    <row r="3" spans="2:4">
      <c r="B3" s="606" t="s">
        <v>1824</v>
      </c>
    </row>
    <row r="4" spans="2:4">
      <c r="D4" s="607"/>
    </row>
    <row r="5" spans="2:4" ht="30">
      <c r="B5" s="6" t="s">
        <v>430</v>
      </c>
      <c r="C5" s="1311" t="s">
        <v>440</v>
      </c>
      <c r="D5" s="1311"/>
    </row>
    <row r="6" spans="2:4">
      <c r="B6" s="608"/>
      <c r="C6" s="596" t="s">
        <v>1825</v>
      </c>
      <c r="D6" s="609"/>
    </row>
    <row r="7" spans="2:4" ht="45">
      <c r="B7" s="598">
        <v>1</v>
      </c>
      <c r="C7" s="599" t="s">
        <v>1851</v>
      </c>
      <c r="D7" s="599"/>
    </row>
    <row r="8" spans="2:4" ht="45">
      <c r="B8" s="598">
        <v>2</v>
      </c>
      <c r="C8" s="599" t="s">
        <v>1852</v>
      </c>
      <c r="D8" s="599"/>
    </row>
    <row r="9" spans="2:4" ht="30">
      <c r="B9" s="598">
        <v>3</v>
      </c>
      <c r="C9" s="599" t="s">
        <v>1853</v>
      </c>
      <c r="D9" s="599"/>
    </row>
    <row r="10" spans="2:4">
      <c r="B10" s="610"/>
      <c r="C10" s="596" t="s">
        <v>1830</v>
      </c>
      <c r="D10" s="610"/>
    </row>
    <row r="11" spans="2:4" ht="45">
      <c r="B11" s="6">
        <v>4</v>
      </c>
      <c r="C11" s="599" t="s">
        <v>1854</v>
      </c>
      <c r="D11" s="1230"/>
    </row>
    <row r="12" spans="2:4">
      <c r="B12" s="6" t="s">
        <v>870</v>
      </c>
      <c r="C12" s="611" t="s">
        <v>1855</v>
      </c>
      <c r="D12" s="1310"/>
    </row>
    <row r="13" spans="2:4">
      <c r="B13" s="6" t="s">
        <v>1833</v>
      </c>
      <c r="C13" s="611" t="s">
        <v>1856</v>
      </c>
      <c r="D13" s="1310"/>
    </row>
    <row r="14" spans="2:4">
      <c r="B14" s="6" t="s">
        <v>1835</v>
      </c>
      <c r="C14" s="611" t="s">
        <v>1857</v>
      </c>
      <c r="D14" s="1310"/>
    </row>
    <row r="15" spans="2:4">
      <c r="B15" s="6" t="s">
        <v>1858</v>
      </c>
      <c r="C15" s="611" t="s">
        <v>1859</v>
      </c>
      <c r="D15" s="1231"/>
    </row>
    <row r="16" spans="2:4" ht="60">
      <c r="B16" s="6">
        <v>5</v>
      </c>
      <c r="C16" s="599" t="s">
        <v>1860</v>
      </c>
      <c r="D16" s="599"/>
    </row>
    <row r="17" spans="2:4">
      <c r="B17" s="598">
        <v>6</v>
      </c>
      <c r="C17" s="599" t="s">
        <v>1861</v>
      </c>
      <c r="D17" s="599"/>
    </row>
    <row r="18" spans="2:4">
      <c r="B18" s="598">
        <v>7</v>
      </c>
      <c r="C18" s="599" t="s">
        <v>1862</v>
      </c>
      <c r="D18" s="599"/>
    </row>
    <row r="19" spans="2:4">
      <c r="B19" s="608"/>
      <c r="C19" s="596" t="s">
        <v>1841</v>
      </c>
      <c r="D19" s="609"/>
    </row>
    <row r="20" spans="2:4" ht="30">
      <c r="B20" s="598">
        <v>8</v>
      </c>
      <c r="C20" s="599" t="s">
        <v>1863</v>
      </c>
      <c r="D20" s="599"/>
    </row>
    <row r="21" spans="2:4" ht="45">
      <c r="B21" s="598">
        <v>9</v>
      </c>
      <c r="C21" s="599" t="s">
        <v>1864</v>
      </c>
      <c r="D21" s="599"/>
    </row>
    <row r="22" spans="2:4">
      <c r="B22" s="598">
        <v>10</v>
      </c>
      <c r="C22" s="599" t="s">
        <v>1865</v>
      </c>
      <c r="D22" s="599"/>
    </row>
    <row r="23" spans="2:4">
      <c r="B23" s="598">
        <v>11</v>
      </c>
      <c r="C23" s="599" t="s">
        <v>1866</v>
      </c>
      <c r="D23" s="599"/>
    </row>
    <row r="24" spans="2:4" ht="30">
      <c r="B24" s="598">
        <v>12</v>
      </c>
      <c r="C24" s="599" t="s">
        <v>1867</v>
      </c>
      <c r="D24" s="599"/>
    </row>
    <row r="25" spans="2:4" ht="30">
      <c r="B25" s="598">
        <v>13</v>
      </c>
      <c r="C25" s="599" t="s">
        <v>1868</v>
      </c>
      <c r="D25" s="59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40625" defaultRowHeight="15"/>
  <cols>
    <col min="1" max="1" width="6.5703125" customWidth="1"/>
    <col min="3" max="3" width="93" bestFit="1" customWidth="1"/>
    <col min="4" max="4" width="28" customWidth="1"/>
  </cols>
  <sheetData>
    <row r="2" spans="2:4">
      <c r="B2" s="557" t="s">
        <v>1869</v>
      </c>
    </row>
    <row r="3" spans="2:4" ht="15.75">
      <c r="B3" s="27" t="s">
        <v>1824</v>
      </c>
    </row>
    <row r="4" spans="2:4">
      <c r="D4" s="14"/>
    </row>
    <row r="5" spans="2:4" ht="30">
      <c r="B5" s="46" t="s">
        <v>430</v>
      </c>
      <c r="C5" s="1309" t="s">
        <v>440</v>
      </c>
      <c r="D5" s="1309"/>
    </row>
    <row r="6" spans="2:4">
      <c r="B6" s="600"/>
      <c r="C6" s="612" t="s">
        <v>1830</v>
      </c>
      <c r="D6" s="600"/>
    </row>
    <row r="7" spans="2:4" ht="47.25">
      <c r="B7" s="46">
        <v>1</v>
      </c>
      <c r="C7" s="613" t="s">
        <v>1870</v>
      </c>
      <c r="D7" s="614"/>
    </row>
    <row r="8" spans="2:4" ht="31.5">
      <c r="B8" s="46">
        <v>2</v>
      </c>
      <c r="C8" s="613" t="s">
        <v>1871</v>
      </c>
      <c r="D8" s="614"/>
    </row>
    <row r="9" spans="2:4" ht="31.5">
      <c r="B9" s="46">
        <v>3</v>
      </c>
      <c r="C9" s="613" t="s">
        <v>1872</v>
      </c>
      <c r="D9" s="614"/>
    </row>
    <row r="10" spans="2:4" ht="15.75">
      <c r="B10" s="46" t="s">
        <v>870</v>
      </c>
      <c r="C10" s="615" t="s">
        <v>1873</v>
      </c>
      <c r="D10" s="614"/>
    </row>
    <row r="11" spans="2:4" ht="15.75">
      <c r="B11" s="46" t="s">
        <v>1833</v>
      </c>
      <c r="C11" s="615" t="s">
        <v>1874</v>
      </c>
      <c r="D11" s="614"/>
    </row>
    <row r="12" spans="2:4" ht="15.75">
      <c r="B12" s="46" t="s">
        <v>1835</v>
      </c>
      <c r="C12" s="615" t="s">
        <v>1875</v>
      </c>
      <c r="D12" s="614"/>
    </row>
    <row r="13" spans="2:4" ht="15.75">
      <c r="B13" s="46" t="s">
        <v>1858</v>
      </c>
      <c r="C13" s="615" t="s">
        <v>1876</v>
      </c>
      <c r="D13" s="614"/>
    </row>
    <row r="14" spans="2:4" ht="31.5">
      <c r="B14" s="46">
        <v>4</v>
      </c>
      <c r="C14" s="613" t="s">
        <v>1877</v>
      </c>
      <c r="D14" s="614"/>
    </row>
    <row r="15" spans="2:4" ht="15.75">
      <c r="B15" s="46">
        <v>5</v>
      </c>
      <c r="C15" s="613" t="s">
        <v>1878</v>
      </c>
      <c r="D15" s="614"/>
    </row>
    <row r="16" spans="2:4">
      <c r="B16" s="600"/>
      <c r="C16" s="612" t="s">
        <v>1841</v>
      </c>
      <c r="D16" s="600"/>
    </row>
    <row r="17" spans="2:4" ht="31.5">
      <c r="B17" s="46">
        <v>6</v>
      </c>
      <c r="C17" s="613" t="s">
        <v>1879</v>
      </c>
      <c r="D17" s="1312"/>
    </row>
    <row r="18" spans="2:4" ht="15.75">
      <c r="B18" s="46" t="s">
        <v>870</v>
      </c>
      <c r="C18" s="615" t="s">
        <v>1873</v>
      </c>
      <c r="D18" s="1313"/>
    </row>
    <row r="19" spans="2:4" ht="15.75">
      <c r="B19" s="46" t="s">
        <v>1833</v>
      </c>
      <c r="C19" s="615" t="s">
        <v>1874</v>
      </c>
      <c r="D19" s="1313"/>
    </row>
    <row r="20" spans="2:4" ht="15.75">
      <c r="B20" s="46" t="s">
        <v>1835</v>
      </c>
      <c r="C20" s="615" t="s">
        <v>1875</v>
      </c>
      <c r="D20" s="1313"/>
    </row>
    <row r="21" spans="2:4" ht="15.75">
      <c r="B21" s="46" t="s">
        <v>1858</v>
      </c>
      <c r="C21" s="615" t="s">
        <v>1876</v>
      </c>
      <c r="D21" s="1314"/>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12.5703125" style="112" bestFit="1" customWidth="1"/>
    <col min="4" max="19" width="17.28515625" style="112" customWidth="1"/>
    <col min="20" max="16384" width="8.85546875" style="112"/>
  </cols>
  <sheetData>
    <row r="1" spans="2:19" ht="15" customHeight="1"/>
    <row r="2" spans="2:19" ht="15.75" customHeight="1">
      <c r="B2" s="453" t="s">
        <v>2710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5" t="s">
        <v>2611</v>
      </c>
      <c r="D5" s="115"/>
      <c r="E5" s="115"/>
      <c r="F5" s="115"/>
      <c r="G5" s="115"/>
      <c r="H5" s="115"/>
    </row>
    <row r="6" spans="2:19" ht="15" customHeight="1">
      <c r="C6" s="118"/>
      <c r="D6" s="115"/>
      <c r="E6" s="115"/>
      <c r="F6" s="115"/>
      <c r="G6" s="115"/>
      <c r="H6" s="115"/>
    </row>
    <row r="7" spans="2:19">
      <c r="B7" s="414"/>
      <c r="C7" s="555" t="s">
        <v>1888</v>
      </c>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c r="B8" s="414"/>
      <c r="C8" s="552"/>
      <c r="D8" s="1315" t="s">
        <v>1090</v>
      </c>
      <c r="E8" s="1316"/>
      <c r="F8" s="1316"/>
      <c r="G8" s="1316"/>
      <c r="H8" s="1317"/>
      <c r="I8" s="1315" t="s">
        <v>979</v>
      </c>
      <c r="J8" s="1316"/>
      <c r="K8" s="1317"/>
      <c r="L8" s="1315" t="s">
        <v>2035</v>
      </c>
      <c r="M8" s="1317"/>
      <c r="N8" s="1318" t="s">
        <v>2036</v>
      </c>
      <c r="O8" s="1318" t="s">
        <v>1900</v>
      </c>
      <c r="P8" s="1318" t="s">
        <v>1901</v>
      </c>
      <c r="Q8" s="1318" t="s">
        <v>1902</v>
      </c>
      <c r="R8" s="1318" t="s">
        <v>1903</v>
      </c>
      <c r="S8" s="1318" t="s">
        <v>1904</v>
      </c>
    </row>
    <row r="9" spans="2:19" ht="165.75">
      <c r="B9" s="414"/>
      <c r="C9" s="552"/>
      <c r="D9" s="644"/>
      <c r="E9" s="553" t="s">
        <v>2037</v>
      </c>
      <c r="F9" s="553" t="s">
        <v>2038</v>
      </c>
      <c r="G9" s="645" t="s">
        <v>2039</v>
      </c>
      <c r="H9" s="645" t="s">
        <v>1887</v>
      </c>
      <c r="I9" s="554"/>
      <c r="J9" s="553" t="s">
        <v>2040</v>
      </c>
      <c r="K9" s="553" t="s">
        <v>1887</v>
      </c>
      <c r="L9" s="646"/>
      <c r="M9" s="647" t="s">
        <v>2041</v>
      </c>
      <c r="N9" s="1319"/>
      <c r="O9" s="1319"/>
      <c r="P9" s="1319"/>
      <c r="Q9" s="1319"/>
      <c r="R9" s="1319"/>
      <c r="S9" s="1319"/>
    </row>
    <row r="10" spans="2:19">
      <c r="B10" s="556">
        <v>1</v>
      </c>
      <c r="C10" s="550" t="s">
        <v>2042</v>
      </c>
      <c r="D10" s="1045">
        <v>0</v>
      </c>
      <c r="E10" s="1045">
        <v>0</v>
      </c>
      <c r="F10" s="1045">
        <v>0</v>
      </c>
      <c r="G10" s="1045">
        <v>0</v>
      </c>
      <c r="H10" s="1045">
        <v>0</v>
      </c>
      <c r="I10" s="1045">
        <v>-257.53697199999999</v>
      </c>
      <c r="J10" s="1045">
        <v>-124.613995</v>
      </c>
      <c r="K10" s="1045">
        <v>-66.195824000000002</v>
      </c>
      <c r="L10" s="1045">
        <v>0</v>
      </c>
      <c r="M10" s="1045">
        <v>0</v>
      </c>
      <c r="N10" s="1045">
        <v>0</v>
      </c>
      <c r="O10" s="1045">
        <v>0</v>
      </c>
      <c r="P10" s="1045">
        <v>0</v>
      </c>
      <c r="Q10" s="1045">
        <v>0</v>
      </c>
      <c r="R10" s="1045">
        <v>0</v>
      </c>
      <c r="S10" s="1054">
        <v>0</v>
      </c>
    </row>
    <row r="11" spans="2:19">
      <c r="B11" s="556">
        <v>2</v>
      </c>
      <c r="C11" s="547" t="s">
        <v>1889</v>
      </c>
      <c r="D11" s="1045">
        <v>423.12636320000001</v>
      </c>
      <c r="E11" s="1045">
        <v>0</v>
      </c>
      <c r="F11" s="1045">
        <v>0</v>
      </c>
      <c r="G11" s="1045">
        <v>65.554575999999997</v>
      </c>
      <c r="H11" s="1045">
        <v>3.0243239999999998E-2</v>
      </c>
      <c r="I11" s="1045">
        <v>-46.481397000000001</v>
      </c>
      <c r="J11" s="1045">
        <v>-1.679694</v>
      </c>
      <c r="K11" s="1045">
        <v>-43.508291</v>
      </c>
      <c r="L11" s="1045">
        <v>0.54002880000000009</v>
      </c>
      <c r="M11" s="1045">
        <v>0.23734357</v>
      </c>
      <c r="N11" s="1045">
        <v>0</v>
      </c>
      <c r="O11" s="1045">
        <v>130.844446</v>
      </c>
      <c r="P11" s="1045">
        <v>35.529584999999997</v>
      </c>
      <c r="Q11" s="1045">
        <v>74.639533</v>
      </c>
      <c r="R11" s="1045">
        <v>29.241910000000001</v>
      </c>
      <c r="S11" s="1055">
        <v>6.18</v>
      </c>
    </row>
    <row r="12" spans="2:19">
      <c r="B12" s="556">
        <v>3</v>
      </c>
      <c r="C12" s="547" t="s">
        <v>1890</v>
      </c>
      <c r="D12" s="1045">
        <v>58.207513280000001</v>
      </c>
      <c r="E12" s="1045">
        <v>0</v>
      </c>
      <c r="F12" s="1045">
        <v>0</v>
      </c>
      <c r="G12" s="1045">
        <v>0.51881937</v>
      </c>
      <c r="H12" s="1045">
        <v>0</v>
      </c>
      <c r="I12" s="1045">
        <v>0</v>
      </c>
      <c r="J12" s="1045">
        <v>0</v>
      </c>
      <c r="K12" s="1045">
        <v>0</v>
      </c>
      <c r="L12" s="1045">
        <v>4.1516400000000007E-3</v>
      </c>
      <c r="M12" s="1045">
        <v>2.2464899999999999E-3</v>
      </c>
      <c r="N12" s="1045">
        <v>0</v>
      </c>
      <c r="O12" s="1045">
        <v>12.308400000000001</v>
      </c>
      <c r="P12" s="1045">
        <v>12.756836</v>
      </c>
      <c r="Q12" s="1045">
        <v>12.484989000000001</v>
      </c>
      <c r="R12" s="1045">
        <v>0</v>
      </c>
      <c r="S12" s="1055">
        <v>5.0252730983872054</v>
      </c>
    </row>
    <row r="13" spans="2:19">
      <c r="B13" s="556">
        <v>4</v>
      </c>
      <c r="C13" s="549" t="s">
        <v>2043</v>
      </c>
      <c r="D13" s="1045">
        <v>0</v>
      </c>
      <c r="E13" s="1045">
        <v>0</v>
      </c>
      <c r="F13" s="1045">
        <v>0</v>
      </c>
      <c r="G13" s="1045">
        <v>0</v>
      </c>
      <c r="H13" s="1045">
        <v>0</v>
      </c>
      <c r="I13" s="1045">
        <v>0</v>
      </c>
      <c r="J13" s="1045">
        <v>0</v>
      </c>
      <c r="K13" s="1045">
        <v>0</v>
      </c>
      <c r="L13" s="1045">
        <v>0</v>
      </c>
      <c r="M13" s="1045">
        <v>0</v>
      </c>
      <c r="N13" s="1045">
        <v>0</v>
      </c>
      <c r="O13" s="1045">
        <v>0</v>
      </c>
      <c r="P13" s="1045">
        <v>0</v>
      </c>
      <c r="Q13" s="1045">
        <v>0</v>
      </c>
      <c r="R13" s="1045">
        <v>0</v>
      </c>
      <c r="S13" s="1054">
        <v>0</v>
      </c>
    </row>
    <row r="14" spans="2:19">
      <c r="B14" s="556">
        <v>5</v>
      </c>
      <c r="C14" s="549" t="s">
        <v>2044</v>
      </c>
      <c r="D14" s="1045">
        <v>0</v>
      </c>
      <c r="E14" s="1045">
        <v>0</v>
      </c>
      <c r="F14" s="1045">
        <v>0</v>
      </c>
      <c r="G14" s="1045">
        <v>0</v>
      </c>
      <c r="H14" s="1045">
        <v>0</v>
      </c>
      <c r="I14" s="1045">
        <v>0</v>
      </c>
      <c r="J14" s="1045">
        <v>0</v>
      </c>
      <c r="K14" s="1045">
        <v>0</v>
      </c>
      <c r="L14" s="1045">
        <v>0</v>
      </c>
      <c r="M14" s="1045">
        <v>0</v>
      </c>
      <c r="N14" s="1045">
        <v>0</v>
      </c>
      <c r="O14" s="1045">
        <v>0</v>
      </c>
      <c r="P14" s="1045">
        <v>0</v>
      </c>
      <c r="Q14" s="1045">
        <v>0</v>
      </c>
      <c r="R14" s="1045">
        <v>0</v>
      </c>
      <c r="S14" s="1054">
        <v>0</v>
      </c>
    </row>
    <row r="15" spans="2:19">
      <c r="B15" s="556">
        <v>6</v>
      </c>
      <c r="C15" s="549" t="s">
        <v>2045</v>
      </c>
      <c r="D15" s="1045">
        <v>0</v>
      </c>
      <c r="E15" s="1045">
        <v>0</v>
      </c>
      <c r="F15" s="1045">
        <v>0</v>
      </c>
      <c r="G15" s="1045">
        <v>0</v>
      </c>
      <c r="H15" s="1045">
        <v>0</v>
      </c>
      <c r="I15" s="1045">
        <v>0</v>
      </c>
      <c r="J15" s="1045">
        <v>0</v>
      </c>
      <c r="K15" s="1045">
        <v>0</v>
      </c>
      <c r="L15" s="1045">
        <v>0</v>
      </c>
      <c r="M15" s="1045">
        <v>0</v>
      </c>
      <c r="N15" s="1045">
        <v>0</v>
      </c>
      <c r="O15" s="1045">
        <v>0</v>
      </c>
      <c r="P15" s="1045">
        <v>0</v>
      </c>
      <c r="Q15" s="1045">
        <v>0</v>
      </c>
      <c r="R15" s="1045">
        <v>0</v>
      </c>
      <c r="S15" s="1054">
        <v>0</v>
      </c>
    </row>
    <row r="16" spans="2:19">
      <c r="B16" s="556">
        <v>7</v>
      </c>
      <c r="C16" s="549" t="s">
        <v>2046</v>
      </c>
      <c r="D16" s="1045">
        <v>58.207513280000001</v>
      </c>
      <c r="E16" s="1045">
        <v>0</v>
      </c>
      <c r="F16" s="1045">
        <v>0</v>
      </c>
      <c r="G16" s="1045">
        <v>0.51881937</v>
      </c>
      <c r="H16" s="1045">
        <v>0</v>
      </c>
      <c r="I16" s="1045">
        <v>0</v>
      </c>
      <c r="J16" s="1045">
        <v>0</v>
      </c>
      <c r="K16" s="1045">
        <v>0</v>
      </c>
      <c r="L16" s="1045">
        <v>4.1516400000000007E-3</v>
      </c>
      <c r="M16" s="1045">
        <v>2.2464899999999999E-3</v>
      </c>
      <c r="N16" s="1045">
        <v>0</v>
      </c>
      <c r="O16" s="1045">
        <v>12.308400000000001</v>
      </c>
      <c r="P16" s="1045">
        <v>12.756836</v>
      </c>
      <c r="Q16" s="1045">
        <v>12.484989000000001</v>
      </c>
      <c r="R16" s="1045">
        <v>0</v>
      </c>
      <c r="S16" s="1055">
        <v>5.0252730983872054</v>
      </c>
    </row>
    <row r="17" spans="2:19">
      <c r="B17" s="556">
        <v>8</v>
      </c>
      <c r="C17" s="549" t="s">
        <v>2047</v>
      </c>
      <c r="D17" s="1045">
        <v>0</v>
      </c>
      <c r="E17" s="1045">
        <v>0</v>
      </c>
      <c r="F17" s="1045">
        <v>0</v>
      </c>
      <c r="G17" s="1045">
        <v>0</v>
      </c>
      <c r="H17" s="1045">
        <v>0</v>
      </c>
      <c r="I17" s="1045">
        <v>0</v>
      </c>
      <c r="J17" s="1045">
        <v>0</v>
      </c>
      <c r="K17" s="1045">
        <v>0</v>
      </c>
      <c r="L17" s="1045">
        <v>0</v>
      </c>
      <c r="M17" s="1045">
        <v>0</v>
      </c>
      <c r="N17" s="1045">
        <v>0</v>
      </c>
      <c r="O17" s="1045">
        <v>0</v>
      </c>
      <c r="P17" s="1045">
        <v>0</v>
      </c>
      <c r="Q17" s="1045">
        <v>0</v>
      </c>
      <c r="R17" s="1045">
        <v>0</v>
      </c>
      <c r="S17" s="1055" t="s">
        <v>13</v>
      </c>
    </row>
    <row r="18" spans="2:19">
      <c r="B18" s="556">
        <v>9</v>
      </c>
      <c r="C18" s="547" t="s">
        <v>1891</v>
      </c>
      <c r="D18" s="1045">
        <v>1099.3477476899998</v>
      </c>
      <c r="E18" s="1045">
        <v>0</v>
      </c>
      <c r="F18" s="1045">
        <v>0</v>
      </c>
      <c r="G18" s="1045">
        <v>338.94748810999994</v>
      </c>
      <c r="H18" s="1045">
        <v>0</v>
      </c>
      <c r="I18" s="1045">
        <v>-1.036014</v>
      </c>
      <c r="J18" s="1045">
        <v>-0.69548399999999999</v>
      </c>
      <c r="K18" s="1045">
        <v>-1.2418999999999999E-2</v>
      </c>
      <c r="L18" s="1045">
        <v>4.2439980000000002E-2</v>
      </c>
      <c r="M18" s="1045">
        <v>3.6748339999999997E-2</v>
      </c>
      <c r="N18" s="1045">
        <v>0</v>
      </c>
      <c r="O18" s="1045">
        <v>86.200449200000008</v>
      </c>
      <c r="P18" s="1045">
        <v>414.83719400000001</v>
      </c>
      <c r="Q18" s="1045">
        <v>253.97535500000001</v>
      </c>
      <c r="R18" s="1045">
        <v>20.316700999999998</v>
      </c>
      <c r="S18" s="1055">
        <v>5.4643954279200697</v>
      </c>
    </row>
    <row r="19" spans="2:19">
      <c r="B19" s="556">
        <v>10</v>
      </c>
      <c r="C19" s="549" t="s">
        <v>2048</v>
      </c>
      <c r="D19" s="1045">
        <v>145.55201386000002</v>
      </c>
      <c r="E19" s="1045">
        <v>0</v>
      </c>
      <c r="F19" s="1045">
        <v>0</v>
      </c>
      <c r="G19" s="1045">
        <v>125.03372395000002</v>
      </c>
      <c r="H19" s="1045">
        <v>4.1062499099999998</v>
      </c>
      <c r="I19" s="1045">
        <v>-0.40437699999999999</v>
      </c>
      <c r="J19" s="1045">
        <v>-0.38358999999999999</v>
      </c>
      <c r="K19" s="1045">
        <v>-1.2418999999999999E-2</v>
      </c>
      <c r="L19" s="1045">
        <v>9.3519299999999996E-3</v>
      </c>
      <c r="M19" s="1045">
        <v>8.7888099999999993E-3</v>
      </c>
      <c r="N19" s="1045">
        <v>0</v>
      </c>
      <c r="O19" s="1045">
        <v>10.370502</v>
      </c>
      <c r="P19" s="1045">
        <v>37.846966999999999</v>
      </c>
      <c r="Q19" s="1045">
        <v>18.247876000000002</v>
      </c>
      <c r="R19" s="1045">
        <v>1.6292040000000001</v>
      </c>
      <c r="S19" s="1055">
        <v>3.3691960392364444</v>
      </c>
    </row>
    <row r="20" spans="2:19">
      <c r="B20" s="556">
        <v>11</v>
      </c>
      <c r="C20" s="549" t="s">
        <v>2049</v>
      </c>
      <c r="D20" s="1045">
        <v>0</v>
      </c>
      <c r="E20" s="1045">
        <v>0</v>
      </c>
      <c r="F20" s="1045">
        <v>0</v>
      </c>
      <c r="G20" s="1045">
        <v>0</v>
      </c>
      <c r="H20" s="1045">
        <v>0</v>
      </c>
      <c r="I20" s="1045">
        <v>0</v>
      </c>
      <c r="J20" s="1045">
        <v>0</v>
      </c>
      <c r="K20" s="1045">
        <v>0</v>
      </c>
      <c r="L20" s="1045">
        <v>0</v>
      </c>
      <c r="M20" s="1045">
        <v>0</v>
      </c>
      <c r="N20" s="1045">
        <v>0</v>
      </c>
      <c r="O20" s="1045">
        <v>0</v>
      </c>
      <c r="P20" s="1045">
        <v>0</v>
      </c>
      <c r="Q20" s="1045">
        <v>0</v>
      </c>
      <c r="R20" s="1045">
        <v>0</v>
      </c>
      <c r="S20" s="1055" t="s">
        <v>13</v>
      </c>
    </row>
    <row r="21" spans="2:19">
      <c r="B21" s="556">
        <v>12</v>
      </c>
      <c r="C21" s="549" t="s">
        <v>2050</v>
      </c>
      <c r="D21" s="1045">
        <v>0</v>
      </c>
      <c r="E21" s="1045">
        <v>0</v>
      </c>
      <c r="F21" s="1045">
        <v>0</v>
      </c>
      <c r="G21" s="1045">
        <v>0</v>
      </c>
      <c r="H21" s="1045">
        <v>0</v>
      </c>
      <c r="I21" s="1045">
        <v>0</v>
      </c>
      <c r="J21" s="1045">
        <v>0</v>
      </c>
      <c r="K21" s="1045">
        <v>0</v>
      </c>
      <c r="L21" s="1045">
        <v>0</v>
      </c>
      <c r="M21" s="1045">
        <v>0</v>
      </c>
      <c r="N21" s="1045">
        <v>0</v>
      </c>
      <c r="O21" s="1045">
        <v>0</v>
      </c>
      <c r="P21" s="1045">
        <v>0</v>
      </c>
      <c r="Q21" s="1045">
        <v>0</v>
      </c>
      <c r="R21" s="1045">
        <v>0</v>
      </c>
      <c r="S21" s="1055" t="s">
        <v>13</v>
      </c>
    </row>
    <row r="22" spans="2:19">
      <c r="B22" s="556">
        <v>13</v>
      </c>
      <c r="C22" s="549" t="s">
        <v>2051</v>
      </c>
      <c r="D22" s="1045">
        <v>30.164802530000003</v>
      </c>
      <c r="E22" s="1045">
        <v>0</v>
      </c>
      <c r="F22" s="1045">
        <v>0</v>
      </c>
      <c r="G22" s="1045">
        <v>0</v>
      </c>
      <c r="H22" s="1045">
        <v>0</v>
      </c>
      <c r="I22" s="1045">
        <v>0</v>
      </c>
      <c r="J22" s="1045">
        <v>0</v>
      </c>
      <c r="K22" s="1045">
        <v>0</v>
      </c>
      <c r="L22" s="1045">
        <v>1.9227000000000001E-3</v>
      </c>
      <c r="M22" s="1045">
        <v>1.7503699999999998E-3</v>
      </c>
      <c r="N22" s="1045">
        <v>0</v>
      </c>
      <c r="O22" s="1045">
        <v>0</v>
      </c>
      <c r="P22" s="1045">
        <v>0.902501</v>
      </c>
      <c r="Q22" s="1045">
        <v>0</v>
      </c>
      <c r="R22" s="1045">
        <v>0</v>
      </c>
      <c r="S22" s="1055">
        <v>0.25490995700000002</v>
      </c>
    </row>
    <row r="23" spans="2:19">
      <c r="B23" s="556">
        <v>14</v>
      </c>
      <c r="C23" s="549" t="s">
        <v>2052</v>
      </c>
      <c r="D23" s="1045">
        <v>0</v>
      </c>
      <c r="E23" s="1045">
        <v>0</v>
      </c>
      <c r="F23" s="1045">
        <v>0</v>
      </c>
      <c r="G23" s="1045">
        <v>0</v>
      </c>
      <c r="H23" s="1045">
        <v>0</v>
      </c>
      <c r="I23" s="1045">
        <v>0</v>
      </c>
      <c r="J23" s="1045">
        <v>0</v>
      </c>
      <c r="K23" s="1045">
        <v>0</v>
      </c>
      <c r="L23" s="1045">
        <v>0</v>
      </c>
      <c r="M23" s="1045">
        <v>0</v>
      </c>
      <c r="N23" s="1045">
        <v>0</v>
      </c>
      <c r="O23" s="1045">
        <v>0</v>
      </c>
      <c r="P23" s="1045">
        <v>0</v>
      </c>
      <c r="Q23" s="1045">
        <v>0</v>
      </c>
      <c r="R23" s="1045">
        <v>0</v>
      </c>
      <c r="S23" s="1055" t="s">
        <v>13</v>
      </c>
    </row>
    <row r="24" spans="2:19">
      <c r="B24" s="556">
        <v>15</v>
      </c>
      <c r="C24" s="549" t="s">
        <v>2053</v>
      </c>
      <c r="D24" s="1045">
        <v>0</v>
      </c>
      <c r="E24" s="1045">
        <v>0</v>
      </c>
      <c r="F24" s="1045">
        <v>0</v>
      </c>
      <c r="G24" s="1045">
        <v>0</v>
      </c>
      <c r="H24" s="1045">
        <v>0</v>
      </c>
      <c r="I24" s="1045">
        <v>0</v>
      </c>
      <c r="J24" s="1045">
        <v>0</v>
      </c>
      <c r="K24" s="1045">
        <v>0</v>
      </c>
      <c r="L24" s="1045">
        <v>2.9782999999999996E-4</v>
      </c>
      <c r="M24" s="1045">
        <v>2.1843000000000001E-4</v>
      </c>
      <c r="N24" s="1045">
        <v>0</v>
      </c>
      <c r="O24" s="1045">
        <v>0</v>
      </c>
      <c r="P24" s="1045">
        <v>0</v>
      </c>
      <c r="Q24" s="1045">
        <v>0</v>
      </c>
      <c r="R24" s="1045">
        <v>0</v>
      </c>
      <c r="S24" s="1055" t="s">
        <v>13</v>
      </c>
    </row>
    <row r="25" spans="2:19">
      <c r="B25" s="556">
        <v>16</v>
      </c>
      <c r="C25" s="549" t="s">
        <v>2054</v>
      </c>
      <c r="D25" s="1045">
        <v>471.59579874000002</v>
      </c>
      <c r="E25" s="1045">
        <v>0</v>
      </c>
      <c r="F25" s="1045">
        <v>0</v>
      </c>
      <c r="G25" s="1045">
        <v>31.373377120000001</v>
      </c>
      <c r="H25" s="1045">
        <v>0</v>
      </c>
      <c r="I25" s="1045">
        <v>0</v>
      </c>
      <c r="J25" s="1045">
        <v>0</v>
      </c>
      <c r="K25" s="1045">
        <v>0</v>
      </c>
      <c r="L25" s="1045">
        <v>1.0404780000000001E-2</v>
      </c>
      <c r="M25" s="1045">
        <v>8.949760000000001E-3</v>
      </c>
      <c r="N25" s="1045">
        <v>0</v>
      </c>
      <c r="O25" s="1045">
        <v>2.6538059999999999</v>
      </c>
      <c r="P25" s="1045">
        <v>245.79402899999999</v>
      </c>
      <c r="Q25" s="1045">
        <v>190.81272200000001</v>
      </c>
      <c r="R25" s="1045">
        <v>18.687497</v>
      </c>
      <c r="S25" s="1055">
        <v>10.225231979788182</v>
      </c>
    </row>
    <row r="26" spans="2:19">
      <c r="B26" s="556">
        <v>17</v>
      </c>
      <c r="C26" s="549" t="s">
        <v>2055</v>
      </c>
      <c r="D26" s="1045">
        <v>0</v>
      </c>
      <c r="E26" s="1045">
        <v>0</v>
      </c>
      <c r="F26" s="1045">
        <v>0</v>
      </c>
      <c r="G26" s="1045">
        <v>0</v>
      </c>
      <c r="H26" s="1045">
        <v>0</v>
      </c>
      <c r="I26" s="1045">
        <v>0</v>
      </c>
      <c r="J26" s="1045">
        <v>0</v>
      </c>
      <c r="K26" s="1045">
        <v>0</v>
      </c>
      <c r="L26" s="1045">
        <v>0</v>
      </c>
      <c r="M26" s="1045">
        <v>0</v>
      </c>
      <c r="N26" s="1045">
        <v>0</v>
      </c>
      <c r="O26" s="1045">
        <v>0</v>
      </c>
      <c r="P26" s="1045">
        <v>0</v>
      </c>
      <c r="Q26" s="1045">
        <v>0</v>
      </c>
      <c r="R26" s="1045">
        <v>0</v>
      </c>
      <c r="S26" s="1055" t="s">
        <v>13</v>
      </c>
    </row>
    <row r="27" spans="2:19">
      <c r="B27" s="556">
        <v>18</v>
      </c>
      <c r="C27" s="549" t="s">
        <v>2056</v>
      </c>
      <c r="D27" s="1045">
        <v>1.1710815299999999</v>
      </c>
      <c r="E27" s="1045">
        <v>0</v>
      </c>
      <c r="F27" s="1045">
        <v>0</v>
      </c>
      <c r="G27" s="1045">
        <v>0</v>
      </c>
      <c r="H27" s="1045">
        <v>0</v>
      </c>
      <c r="I27" s="1045">
        <v>0</v>
      </c>
      <c r="J27" s="1045">
        <v>0</v>
      </c>
      <c r="K27" s="1045">
        <v>0</v>
      </c>
      <c r="L27" s="1045">
        <v>3.6990000000000003E-5</v>
      </c>
      <c r="M27" s="1045">
        <v>3.0870000000000001E-5</v>
      </c>
      <c r="N27" s="1045">
        <v>0</v>
      </c>
      <c r="O27" s="1045">
        <v>0.75597300000000001</v>
      </c>
      <c r="P27" s="1045">
        <v>0</v>
      </c>
      <c r="Q27" s="1045">
        <v>0</v>
      </c>
      <c r="R27" s="1045">
        <v>0</v>
      </c>
      <c r="S27" s="1055">
        <v>2.7815927640836415</v>
      </c>
    </row>
    <row r="28" spans="2:19">
      <c r="B28" s="556">
        <v>19</v>
      </c>
      <c r="C28" s="549" t="s">
        <v>2057</v>
      </c>
      <c r="D28" s="1045">
        <v>9.8361668900000012</v>
      </c>
      <c r="E28" s="1045">
        <v>0</v>
      </c>
      <c r="F28" s="1045">
        <v>0</v>
      </c>
      <c r="G28" s="1045">
        <v>9.1353849999999994</v>
      </c>
      <c r="H28" s="1045">
        <v>0</v>
      </c>
      <c r="I28" s="1045">
        <v>0</v>
      </c>
      <c r="J28" s="1045">
        <v>0</v>
      </c>
      <c r="K28" s="1045">
        <v>0</v>
      </c>
      <c r="L28" s="1045">
        <v>3.8205999999999998E-4</v>
      </c>
      <c r="M28" s="1045">
        <v>2.7043E-4</v>
      </c>
      <c r="N28" s="1045">
        <v>0</v>
      </c>
      <c r="O28" s="1045">
        <v>0</v>
      </c>
      <c r="P28" s="1045">
        <v>0</v>
      </c>
      <c r="Q28" s="1045">
        <v>9.1353849999999994</v>
      </c>
      <c r="R28" s="1045">
        <v>0</v>
      </c>
      <c r="S28" s="1055">
        <v>16.104604331291494</v>
      </c>
    </row>
    <row r="29" spans="2:19">
      <c r="B29" s="556">
        <v>20</v>
      </c>
      <c r="C29" s="549" t="s">
        <v>2058</v>
      </c>
      <c r="D29" s="1045">
        <v>11.931483</v>
      </c>
      <c r="E29" s="1045">
        <v>0</v>
      </c>
      <c r="F29" s="1045">
        <v>0</v>
      </c>
      <c r="G29" s="1045">
        <v>0</v>
      </c>
      <c r="H29" s="1045">
        <v>0</v>
      </c>
      <c r="I29" s="1045">
        <v>0</v>
      </c>
      <c r="J29" s="1045">
        <v>0</v>
      </c>
      <c r="K29" s="1045">
        <v>0</v>
      </c>
      <c r="L29" s="1045">
        <v>1.6099000000000002E-4</v>
      </c>
      <c r="M29" s="1045">
        <v>1.0781E-4</v>
      </c>
      <c r="N29" s="1045">
        <v>0</v>
      </c>
      <c r="O29" s="1045">
        <v>9.7588650000000001</v>
      </c>
      <c r="P29" s="1045">
        <v>2.1726179999999999</v>
      </c>
      <c r="Q29" s="1045">
        <v>0</v>
      </c>
      <c r="R29" s="1045">
        <v>0</v>
      </c>
      <c r="S29" s="1055">
        <v>1.4965266664671943</v>
      </c>
    </row>
    <row r="30" spans="2:19">
      <c r="B30" s="556">
        <v>21</v>
      </c>
      <c r="C30" s="549" t="s">
        <v>2059</v>
      </c>
      <c r="D30" s="1045">
        <v>0</v>
      </c>
      <c r="E30" s="1045">
        <v>0</v>
      </c>
      <c r="F30" s="1045">
        <v>0</v>
      </c>
      <c r="G30" s="1045">
        <v>0</v>
      </c>
      <c r="H30" s="1045">
        <v>0</v>
      </c>
      <c r="I30" s="1045">
        <v>-2.7599999999999999E-4</v>
      </c>
      <c r="J30" s="1045">
        <v>0</v>
      </c>
      <c r="K30" s="1045">
        <v>0</v>
      </c>
      <c r="L30" s="1045">
        <v>0</v>
      </c>
      <c r="M30" s="1045">
        <v>0</v>
      </c>
      <c r="N30" s="1045">
        <v>0</v>
      </c>
      <c r="O30" s="1045">
        <v>0</v>
      </c>
      <c r="P30" s="1045">
        <v>0</v>
      </c>
      <c r="Q30" s="1045">
        <v>0</v>
      </c>
      <c r="R30" s="1045">
        <v>0</v>
      </c>
      <c r="S30" s="1055" t="s">
        <v>13</v>
      </c>
    </row>
    <row r="31" spans="2:19">
      <c r="B31" s="556">
        <v>22</v>
      </c>
      <c r="C31" s="549" t="s">
        <v>2060</v>
      </c>
      <c r="D31" s="1045">
        <v>0.76778100000000005</v>
      </c>
      <c r="E31" s="1045">
        <v>0</v>
      </c>
      <c r="F31" s="1045">
        <v>0</v>
      </c>
      <c r="G31" s="1045">
        <v>0</v>
      </c>
      <c r="H31" s="1045">
        <v>0</v>
      </c>
      <c r="I31" s="1045">
        <v>0</v>
      </c>
      <c r="J31" s="1045">
        <v>0</v>
      </c>
      <c r="K31" s="1045">
        <v>0</v>
      </c>
      <c r="L31" s="1045">
        <v>1.0244E-4</v>
      </c>
      <c r="M31" s="1045">
        <v>9.9610000000000003E-5</v>
      </c>
      <c r="N31" s="1045">
        <v>0</v>
      </c>
      <c r="O31" s="1045">
        <v>0.76778100000000005</v>
      </c>
      <c r="P31" s="1045">
        <v>0</v>
      </c>
      <c r="Q31" s="1045">
        <v>0</v>
      </c>
      <c r="R31" s="1045">
        <v>0</v>
      </c>
      <c r="S31" s="1055">
        <v>1.4299999999999997</v>
      </c>
    </row>
    <row r="32" spans="2:19">
      <c r="B32" s="556">
        <v>23</v>
      </c>
      <c r="C32" s="549" t="s">
        <v>2061</v>
      </c>
      <c r="D32" s="1045">
        <v>11.46109708</v>
      </c>
      <c r="E32" s="1045">
        <v>0</v>
      </c>
      <c r="F32" s="1045">
        <v>0</v>
      </c>
      <c r="G32" s="1045">
        <v>0</v>
      </c>
      <c r="H32" s="1045">
        <v>11.216700080000001</v>
      </c>
      <c r="I32" s="1045">
        <v>0</v>
      </c>
      <c r="J32" s="1045">
        <v>0</v>
      </c>
      <c r="K32" s="1045">
        <v>0</v>
      </c>
      <c r="L32" s="1045">
        <v>1.27366E-3</v>
      </c>
      <c r="M32" s="1045">
        <v>6.0409000000000005E-4</v>
      </c>
      <c r="N32" s="1045">
        <v>0</v>
      </c>
      <c r="O32" s="1045">
        <v>0.244397</v>
      </c>
      <c r="P32" s="1045">
        <v>0</v>
      </c>
      <c r="Q32" s="1045">
        <v>0</v>
      </c>
      <c r="R32" s="1045">
        <v>0</v>
      </c>
      <c r="S32" s="1055">
        <v>1.8125441966852267E-2</v>
      </c>
    </row>
    <row r="33" spans="2:19">
      <c r="B33" s="556">
        <v>24</v>
      </c>
      <c r="C33" s="549" t="s">
        <v>2062</v>
      </c>
      <c r="D33" s="1045">
        <v>23.882222819999999</v>
      </c>
      <c r="E33" s="1045">
        <v>0</v>
      </c>
      <c r="F33" s="1045">
        <v>0</v>
      </c>
      <c r="G33" s="1045">
        <v>17.100873</v>
      </c>
      <c r="H33" s="1045">
        <v>0</v>
      </c>
      <c r="I33" s="1045">
        <v>0</v>
      </c>
      <c r="J33" s="1045">
        <v>0</v>
      </c>
      <c r="K33" s="1045">
        <v>0</v>
      </c>
      <c r="L33" s="1045">
        <v>2.61801E-3</v>
      </c>
      <c r="M33" s="1045">
        <v>1.48726E-3</v>
      </c>
      <c r="N33" s="1045">
        <v>0</v>
      </c>
      <c r="O33" s="1045">
        <v>3.6838449999999998</v>
      </c>
      <c r="P33" s="1045">
        <v>0</v>
      </c>
      <c r="Q33" s="1045">
        <v>17.100873</v>
      </c>
      <c r="R33" s="1045">
        <v>0</v>
      </c>
      <c r="S33" s="1055">
        <v>11.652064942504376</v>
      </c>
    </row>
    <row r="34" spans="2:19">
      <c r="B34" s="556">
        <v>25</v>
      </c>
      <c r="C34" s="549" t="s">
        <v>2063</v>
      </c>
      <c r="D34" s="1045">
        <v>37.846116610000003</v>
      </c>
      <c r="E34" s="1045">
        <v>0</v>
      </c>
      <c r="F34" s="1045">
        <v>0</v>
      </c>
      <c r="G34" s="1045">
        <v>9.824030650000001</v>
      </c>
      <c r="H34" s="1045">
        <v>0</v>
      </c>
      <c r="I34" s="1045">
        <v>-1.436E-3</v>
      </c>
      <c r="J34" s="1045">
        <v>-4.2099999999999999E-4</v>
      </c>
      <c r="K34" s="1045">
        <v>0</v>
      </c>
      <c r="L34" s="1045">
        <v>2.38959E-3</v>
      </c>
      <c r="M34" s="1045">
        <v>2.2623000000000001E-3</v>
      </c>
      <c r="N34" s="1045">
        <v>0</v>
      </c>
      <c r="O34" s="1045">
        <v>1.0675300000000001</v>
      </c>
      <c r="P34" s="1045">
        <v>23.727855000000002</v>
      </c>
      <c r="Q34" s="1045">
        <v>10.037646000000001</v>
      </c>
      <c r="R34" s="1045">
        <v>0</v>
      </c>
      <c r="S34" s="1055">
        <v>8.2906190659755499</v>
      </c>
    </row>
    <row r="35" spans="2:19">
      <c r="B35" s="556">
        <v>26</v>
      </c>
      <c r="C35" s="549" t="s">
        <v>2064</v>
      </c>
      <c r="D35" s="1045">
        <v>2.8091165400000002</v>
      </c>
      <c r="E35" s="1045">
        <v>0</v>
      </c>
      <c r="F35" s="1045">
        <v>0</v>
      </c>
      <c r="G35" s="1045">
        <v>0</v>
      </c>
      <c r="H35" s="1045">
        <v>0</v>
      </c>
      <c r="I35" s="1045">
        <v>0</v>
      </c>
      <c r="J35" s="1045">
        <v>0</v>
      </c>
      <c r="K35" s="1045">
        <v>0</v>
      </c>
      <c r="L35" s="1045">
        <v>8.1310000000000006E-5</v>
      </c>
      <c r="M35" s="1045">
        <v>6.5060000000000004E-5</v>
      </c>
      <c r="N35" s="1045">
        <v>0</v>
      </c>
      <c r="O35" s="1045">
        <v>0</v>
      </c>
      <c r="P35" s="1045">
        <v>2.3736269999999999</v>
      </c>
      <c r="Q35" s="1045">
        <v>0</v>
      </c>
      <c r="R35" s="1045">
        <v>0</v>
      </c>
      <c r="S35" s="1055">
        <v>6.7324172958662656</v>
      </c>
    </row>
    <row r="36" spans="2:19">
      <c r="B36" s="556">
        <v>27</v>
      </c>
      <c r="C36" s="549" t="s">
        <v>2065</v>
      </c>
      <c r="D36" s="1045">
        <v>0.51521517000000006</v>
      </c>
      <c r="E36" s="1045">
        <v>0</v>
      </c>
      <c r="F36" s="1045">
        <v>0</v>
      </c>
      <c r="G36" s="1045">
        <v>0.51521517000000006</v>
      </c>
      <c r="H36" s="1045">
        <v>0</v>
      </c>
      <c r="I36" s="1045">
        <v>0</v>
      </c>
      <c r="J36" s="1045">
        <v>0</v>
      </c>
      <c r="K36" s="1045">
        <v>0</v>
      </c>
      <c r="L36" s="1045">
        <v>4.8180000000000003E-5</v>
      </c>
      <c r="M36" s="1045">
        <v>4.0850000000000004E-5</v>
      </c>
      <c r="N36" s="1045">
        <v>0</v>
      </c>
      <c r="O36" s="1045">
        <v>0.33957799999999999</v>
      </c>
      <c r="P36" s="1045">
        <v>0</v>
      </c>
      <c r="Q36" s="1045">
        <v>0</v>
      </c>
      <c r="R36" s="1045">
        <v>0</v>
      </c>
      <c r="S36" s="1055">
        <v>2.5111686443549397</v>
      </c>
    </row>
    <row r="37" spans="2:19">
      <c r="B37" s="556">
        <v>28</v>
      </c>
      <c r="C37" s="549" t="s">
        <v>2066</v>
      </c>
      <c r="D37" s="1045">
        <v>299.55853808000006</v>
      </c>
      <c r="E37" s="1045">
        <v>0</v>
      </c>
      <c r="F37" s="1045">
        <v>0</v>
      </c>
      <c r="G37" s="1045">
        <v>123.54313312000001</v>
      </c>
      <c r="H37" s="1045">
        <v>0</v>
      </c>
      <c r="I37" s="1045">
        <v>0</v>
      </c>
      <c r="J37" s="1045">
        <v>0</v>
      </c>
      <c r="K37" s="1045">
        <v>0</v>
      </c>
      <c r="L37" s="1045">
        <v>1.0199120000000001E-2</v>
      </c>
      <c r="M37" s="1045">
        <v>9.2317800000000002E-3</v>
      </c>
      <c r="N37" s="1045">
        <v>0</v>
      </c>
      <c r="O37" s="1045">
        <v>48.180667970000002</v>
      </c>
      <c r="P37" s="1045">
        <v>81.603229999999996</v>
      </c>
      <c r="Q37" s="1045">
        <v>0</v>
      </c>
      <c r="R37" s="1045">
        <v>0</v>
      </c>
      <c r="S37" s="1055">
        <v>2.2410160066301255</v>
      </c>
    </row>
    <row r="38" spans="2:19">
      <c r="B38" s="556">
        <v>29</v>
      </c>
      <c r="C38" s="549" t="s">
        <v>2067</v>
      </c>
      <c r="D38" s="1045">
        <v>4.0924263699999992</v>
      </c>
      <c r="E38" s="1045">
        <v>0</v>
      </c>
      <c r="F38" s="1045">
        <v>0</v>
      </c>
      <c r="G38" s="1045">
        <v>0</v>
      </c>
      <c r="H38" s="1045">
        <v>0</v>
      </c>
      <c r="I38" s="1045">
        <v>-0.46049200000000001</v>
      </c>
      <c r="J38" s="1045">
        <v>-0.28223399999999998</v>
      </c>
      <c r="K38" s="1045">
        <v>0</v>
      </c>
      <c r="L38" s="1045">
        <v>2.7062000000000001E-4</v>
      </c>
      <c r="M38" s="1045">
        <v>2.4611000000000001E-4</v>
      </c>
      <c r="N38" s="1045">
        <v>0</v>
      </c>
      <c r="O38" s="1045">
        <v>0.16500000000000001</v>
      </c>
      <c r="P38" s="1045">
        <v>2.6768700000000001</v>
      </c>
      <c r="Q38" s="1045">
        <v>0.87937500000000002</v>
      </c>
      <c r="R38" s="1045">
        <v>0</v>
      </c>
      <c r="S38" s="1055">
        <v>8.6937908060640332</v>
      </c>
    </row>
    <row r="39" spans="2:19">
      <c r="B39" s="556">
        <v>30</v>
      </c>
      <c r="C39" s="549" t="s">
        <v>2068</v>
      </c>
      <c r="D39" s="1045">
        <v>0</v>
      </c>
      <c r="E39" s="1045">
        <v>0</v>
      </c>
      <c r="F39" s="1045">
        <v>0</v>
      </c>
      <c r="G39" s="1045">
        <v>0</v>
      </c>
      <c r="H39" s="1045">
        <v>0</v>
      </c>
      <c r="I39" s="1045">
        <v>0</v>
      </c>
      <c r="J39" s="1045">
        <v>0</v>
      </c>
      <c r="K39" s="1045">
        <v>0</v>
      </c>
      <c r="L39" s="1045">
        <v>0</v>
      </c>
      <c r="M39" s="1045">
        <v>0</v>
      </c>
      <c r="N39" s="1045">
        <v>0</v>
      </c>
      <c r="O39" s="1045">
        <v>0</v>
      </c>
      <c r="P39" s="1045">
        <v>0</v>
      </c>
      <c r="Q39" s="1045">
        <v>0</v>
      </c>
      <c r="R39" s="1045">
        <v>0</v>
      </c>
      <c r="S39" s="1055" t="s">
        <v>13</v>
      </c>
    </row>
    <row r="40" spans="2:19">
      <c r="B40" s="556">
        <v>31</v>
      </c>
      <c r="C40" s="549" t="s">
        <v>2069</v>
      </c>
      <c r="D40" s="1045">
        <v>4.8185111799999998</v>
      </c>
      <c r="E40" s="1045">
        <v>0</v>
      </c>
      <c r="F40" s="1045">
        <v>0</v>
      </c>
      <c r="G40" s="1045">
        <v>1.25730381</v>
      </c>
      <c r="H40" s="1045">
        <v>0.46388354999999998</v>
      </c>
      <c r="I40" s="1045">
        <v>-0.169432</v>
      </c>
      <c r="J40" s="1045">
        <v>-2.9239000000000001E-2</v>
      </c>
      <c r="K40" s="1045">
        <v>0</v>
      </c>
      <c r="L40" s="1045">
        <v>0</v>
      </c>
      <c r="M40" s="1045">
        <v>0</v>
      </c>
      <c r="N40" s="1045">
        <v>0</v>
      </c>
      <c r="O40" s="1045">
        <v>0.44263773000000001</v>
      </c>
      <c r="P40" s="1045">
        <v>0.72150199999999998</v>
      </c>
      <c r="Q40" s="1045">
        <v>1.423314</v>
      </c>
      <c r="R40" s="1045">
        <v>0</v>
      </c>
      <c r="S40" s="1055">
        <v>4.2281770936349679</v>
      </c>
    </row>
    <row r="41" spans="2:19">
      <c r="B41" s="556">
        <v>32</v>
      </c>
      <c r="C41" s="549" t="s">
        <v>2070</v>
      </c>
      <c r="D41" s="1045">
        <v>23.204577230000002</v>
      </c>
      <c r="E41" s="1045">
        <v>0</v>
      </c>
      <c r="F41" s="1045">
        <v>0</v>
      </c>
      <c r="G41" s="1045">
        <v>17.94739101</v>
      </c>
      <c r="H41" s="1045">
        <v>0</v>
      </c>
      <c r="I41" s="1045">
        <v>0</v>
      </c>
      <c r="J41" s="1045">
        <v>0</v>
      </c>
      <c r="K41" s="1045">
        <v>0</v>
      </c>
      <c r="L41" s="1045">
        <v>6.6155000000000001E-4</v>
      </c>
      <c r="M41" s="1045">
        <v>5.3041999999999998E-4</v>
      </c>
      <c r="N41" s="1045">
        <v>0</v>
      </c>
      <c r="O41" s="1045">
        <v>3.1276449999999998</v>
      </c>
      <c r="P41" s="1045">
        <v>14.741377999999999</v>
      </c>
      <c r="Q41" s="1045">
        <v>1.3511150000000001</v>
      </c>
      <c r="R41" s="1045">
        <v>0</v>
      </c>
      <c r="S41" s="1055">
        <v>6.8765027558315062</v>
      </c>
    </row>
    <row r="42" spans="2:19">
      <c r="B42" s="556">
        <v>33</v>
      </c>
      <c r="C42" s="549" t="s">
        <v>2071</v>
      </c>
      <c r="D42" s="1045">
        <v>20.140799059999999</v>
      </c>
      <c r="E42" s="1045">
        <v>0</v>
      </c>
      <c r="F42" s="1045">
        <v>0</v>
      </c>
      <c r="G42" s="1045">
        <v>3.2170552800000003</v>
      </c>
      <c r="H42" s="1045">
        <v>0</v>
      </c>
      <c r="I42" s="1045">
        <v>0</v>
      </c>
      <c r="J42" s="1045">
        <v>0</v>
      </c>
      <c r="K42" s="1045">
        <v>0</v>
      </c>
      <c r="L42" s="1045">
        <v>2.2381999999999997E-3</v>
      </c>
      <c r="M42" s="1045">
        <v>2.0643800000000002E-3</v>
      </c>
      <c r="N42" s="1045">
        <v>0</v>
      </c>
      <c r="O42" s="1045">
        <v>4.6422214999999998</v>
      </c>
      <c r="P42" s="1045">
        <v>2.2766169999999999</v>
      </c>
      <c r="Q42" s="1045">
        <v>4.9870489999999998</v>
      </c>
      <c r="R42" s="1045">
        <v>0</v>
      </c>
      <c r="S42" s="1055">
        <v>5.9887784839456106</v>
      </c>
    </row>
    <row r="43" spans="2:19">
      <c r="B43" s="556">
        <v>34</v>
      </c>
      <c r="C43" s="547" t="s">
        <v>1892</v>
      </c>
      <c r="D43" s="1045">
        <v>978.44034199999999</v>
      </c>
      <c r="E43" s="1045">
        <v>0</v>
      </c>
      <c r="F43" s="1045">
        <v>0</v>
      </c>
      <c r="G43" s="1045">
        <v>0</v>
      </c>
      <c r="H43" s="1045">
        <v>0</v>
      </c>
      <c r="I43" s="1045">
        <v>0</v>
      </c>
      <c r="J43" s="1045">
        <v>0</v>
      </c>
      <c r="K43" s="1045">
        <v>0</v>
      </c>
      <c r="L43" s="1045">
        <v>3.41648E-3</v>
      </c>
      <c r="M43" s="1045">
        <v>1.37622E-3</v>
      </c>
      <c r="N43" s="1045">
        <v>0</v>
      </c>
      <c r="O43" s="1045">
        <v>1.243798</v>
      </c>
      <c r="P43" s="1045">
        <v>9.6886369999999999</v>
      </c>
      <c r="Q43" s="1045">
        <v>38.321235000000001</v>
      </c>
      <c r="R43" s="1045">
        <v>297.24160599999999</v>
      </c>
      <c r="S43" s="1055">
        <v>10.984999999999999</v>
      </c>
    </row>
    <row r="44" spans="2:19">
      <c r="B44" s="556">
        <v>35</v>
      </c>
      <c r="C44" s="548" t="s">
        <v>2072</v>
      </c>
      <c r="D44" s="1045">
        <v>0</v>
      </c>
      <c r="E44" s="1045">
        <v>0</v>
      </c>
      <c r="F44" s="1045">
        <v>0</v>
      </c>
      <c r="G44" s="1045">
        <v>0</v>
      </c>
      <c r="H44" s="1045">
        <v>0</v>
      </c>
      <c r="I44" s="1045">
        <v>0</v>
      </c>
      <c r="J44" s="1045">
        <v>0</v>
      </c>
      <c r="K44" s="1045">
        <v>0</v>
      </c>
      <c r="L44" s="1045">
        <v>1.7731400000000001E-3</v>
      </c>
      <c r="M44" s="1045">
        <v>1.2346900000000001E-3</v>
      </c>
      <c r="N44" s="1045">
        <v>0</v>
      </c>
      <c r="O44" s="1045">
        <v>0</v>
      </c>
      <c r="P44" s="1045">
        <v>0</v>
      </c>
      <c r="Q44" s="1045">
        <v>0</v>
      </c>
      <c r="R44" s="1045">
        <v>0</v>
      </c>
      <c r="S44" s="1055" t="s">
        <v>13</v>
      </c>
    </row>
    <row r="45" spans="2:19">
      <c r="B45" s="556">
        <v>36</v>
      </c>
      <c r="C45" s="548" t="s">
        <v>2073</v>
      </c>
      <c r="D45" s="1045">
        <v>957.98034600000005</v>
      </c>
      <c r="E45" s="1045">
        <v>0</v>
      </c>
      <c r="F45" s="1045">
        <v>0</v>
      </c>
      <c r="G45" s="1045">
        <v>0</v>
      </c>
      <c r="H45" s="1045">
        <v>0</v>
      </c>
      <c r="I45" s="1045">
        <v>0</v>
      </c>
      <c r="J45" s="1045">
        <v>0</v>
      </c>
      <c r="K45" s="1045">
        <v>0</v>
      </c>
      <c r="L45" s="1045">
        <v>1.7731400000000001E-3</v>
      </c>
      <c r="M45" s="1045">
        <v>1.2346900000000001E-3</v>
      </c>
      <c r="N45" s="1045">
        <v>0</v>
      </c>
      <c r="O45" s="1045">
        <v>0.343613</v>
      </c>
      <c r="P45" s="1045">
        <v>4.637804</v>
      </c>
      <c r="Q45" s="1045">
        <v>23.812256999999999</v>
      </c>
      <c r="R45" s="1045">
        <v>297.24160599999999</v>
      </c>
      <c r="S45" s="1055">
        <v>8.9600000000000009</v>
      </c>
    </row>
    <row r="46" spans="2:19">
      <c r="B46" s="556">
        <v>37</v>
      </c>
      <c r="C46" s="548" t="s">
        <v>2074</v>
      </c>
      <c r="D46" s="1045">
        <v>0</v>
      </c>
      <c r="E46" s="1045">
        <v>0</v>
      </c>
      <c r="F46" s="1045">
        <v>0</v>
      </c>
      <c r="G46" s="1045">
        <v>0</v>
      </c>
      <c r="H46" s="1045">
        <v>0</v>
      </c>
      <c r="I46" s="1045">
        <v>0</v>
      </c>
      <c r="J46" s="1045">
        <v>0</v>
      </c>
      <c r="K46" s="1045">
        <v>0</v>
      </c>
      <c r="L46" s="1045">
        <v>0</v>
      </c>
      <c r="M46" s="1045">
        <v>0</v>
      </c>
      <c r="N46" s="1045">
        <v>0</v>
      </c>
      <c r="O46" s="1045">
        <v>0</v>
      </c>
      <c r="P46" s="1045">
        <v>0</v>
      </c>
      <c r="Q46" s="1045">
        <v>0</v>
      </c>
      <c r="R46" s="1045">
        <v>0</v>
      </c>
      <c r="S46" s="1055" t="s">
        <v>13</v>
      </c>
    </row>
    <row r="47" spans="2:19">
      <c r="B47" s="556">
        <v>38</v>
      </c>
      <c r="C47" s="548" t="s">
        <v>2075</v>
      </c>
      <c r="D47" s="1045">
        <v>20.459996</v>
      </c>
      <c r="E47" s="1045">
        <v>0</v>
      </c>
      <c r="F47" s="1045">
        <v>0</v>
      </c>
      <c r="G47" s="1045">
        <v>0</v>
      </c>
      <c r="H47" s="1045">
        <v>0</v>
      </c>
      <c r="I47" s="1045">
        <v>0</v>
      </c>
      <c r="J47" s="1045">
        <v>0</v>
      </c>
      <c r="K47" s="1045">
        <v>0</v>
      </c>
      <c r="L47" s="1045">
        <v>1.6433499999999998E-3</v>
      </c>
      <c r="M47" s="1045">
        <v>1.4152000000000001E-4</v>
      </c>
      <c r="N47" s="1045">
        <v>0</v>
      </c>
      <c r="O47" s="1045">
        <v>0.90018500000000001</v>
      </c>
      <c r="P47" s="1045">
        <v>5.0508329999999999</v>
      </c>
      <c r="Q47" s="1045">
        <v>14.508978000000001</v>
      </c>
      <c r="R47" s="1045">
        <v>0</v>
      </c>
      <c r="S47" s="1055">
        <v>13.01</v>
      </c>
    </row>
    <row r="48" spans="2:19">
      <c r="B48" s="556">
        <v>39</v>
      </c>
      <c r="C48" s="547" t="s">
        <v>1893</v>
      </c>
      <c r="D48" s="1045">
        <v>132.32700500000001</v>
      </c>
      <c r="E48" s="1045">
        <v>0</v>
      </c>
      <c r="F48" s="1045">
        <v>0</v>
      </c>
      <c r="G48" s="1045">
        <v>0</v>
      </c>
      <c r="H48" s="1045">
        <v>0</v>
      </c>
      <c r="I48" s="1045">
        <v>-0.32040099999999999</v>
      </c>
      <c r="J48" s="1045">
        <v>0</v>
      </c>
      <c r="K48" s="1045">
        <v>0</v>
      </c>
      <c r="L48" s="1045">
        <v>8.483290000000001E-3</v>
      </c>
      <c r="M48" s="1045">
        <v>4.2359499999999996E-3</v>
      </c>
      <c r="N48" s="1045">
        <v>0</v>
      </c>
      <c r="O48" s="1045">
        <v>1.3292170000000001</v>
      </c>
      <c r="P48" s="1045">
        <v>70.046097000000003</v>
      </c>
      <c r="Q48" s="1045">
        <v>50.862202000000003</v>
      </c>
      <c r="R48" s="1045">
        <v>0</v>
      </c>
      <c r="S48" s="1055">
        <v>7.54</v>
      </c>
    </row>
    <row r="49" spans="2:19">
      <c r="B49" s="556">
        <v>40</v>
      </c>
      <c r="C49" s="547" t="s">
        <v>1894</v>
      </c>
      <c r="D49" s="1045">
        <v>4467.3773437499995</v>
      </c>
      <c r="E49" s="1045">
        <v>0</v>
      </c>
      <c r="F49" s="1045">
        <v>0</v>
      </c>
      <c r="G49" s="1045">
        <v>634.13695966000023</v>
      </c>
      <c r="H49" s="1045">
        <v>0</v>
      </c>
      <c r="I49" s="1045">
        <v>0</v>
      </c>
      <c r="J49" s="1045">
        <v>0</v>
      </c>
      <c r="K49" s="1045">
        <v>0</v>
      </c>
      <c r="L49" s="1045">
        <v>9.5330520000000002E-2</v>
      </c>
      <c r="M49" s="1045">
        <v>8.9949830000000008E-2</v>
      </c>
      <c r="N49" s="1045">
        <v>0</v>
      </c>
      <c r="O49" s="1045">
        <v>2535.11367281</v>
      </c>
      <c r="P49" s="1045">
        <v>174.23804081999998</v>
      </c>
      <c r="Q49" s="1045">
        <v>286.27151814000001</v>
      </c>
      <c r="R49" s="1045">
        <v>216.33447000000001</v>
      </c>
      <c r="S49" s="1055">
        <v>8.0551828220507673</v>
      </c>
    </row>
    <row r="50" spans="2:19">
      <c r="B50" s="556">
        <v>41</v>
      </c>
      <c r="C50" s="548" t="s">
        <v>2076</v>
      </c>
      <c r="D50" s="1045">
        <v>4246.0858556799985</v>
      </c>
      <c r="E50" s="1045">
        <v>0</v>
      </c>
      <c r="F50" s="1045">
        <v>0</v>
      </c>
      <c r="G50" s="1045">
        <v>606.0771988900002</v>
      </c>
      <c r="H50" s="1045">
        <v>382.93676215999994</v>
      </c>
      <c r="I50" s="1045">
        <v>0</v>
      </c>
      <c r="J50" s="1045">
        <v>0</v>
      </c>
      <c r="K50" s="1045">
        <v>0</v>
      </c>
      <c r="L50" s="1045">
        <v>7.8319659999999999E-2</v>
      </c>
      <c r="M50" s="1045">
        <v>7.4790250000000003E-2</v>
      </c>
      <c r="N50" s="1045">
        <v>0</v>
      </c>
      <c r="O50" s="1045">
        <v>2498.6707976799999</v>
      </c>
      <c r="P50" s="1045">
        <v>111.26714525</v>
      </c>
      <c r="Q50" s="1045">
        <v>219.41550713999999</v>
      </c>
      <c r="R50" s="1045">
        <v>180.812825</v>
      </c>
      <c r="S50" s="1055">
        <v>3.1453609456128251</v>
      </c>
    </row>
    <row r="51" spans="2:19">
      <c r="B51" s="556">
        <v>42</v>
      </c>
      <c r="C51" s="548" t="s">
        <v>2077</v>
      </c>
      <c r="D51" s="1045">
        <v>21.589742730000001</v>
      </c>
      <c r="E51" s="1045">
        <v>0</v>
      </c>
      <c r="F51" s="1045">
        <v>0</v>
      </c>
      <c r="G51" s="1045">
        <v>2.274416</v>
      </c>
      <c r="H51" s="1045">
        <v>0</v>
      </c>
      <c r="I51" s="1045">
        <v>0</v>
      </c>
      <c r="J51" s="1045">
        <v>0</v>
      </c>
      <c r="K51" s="1045">
        <v>0</v>
      </c>
      <c r="L51" s="1045">
        <v>1.0228800000000001E-3</v>
      </c>
      <c r="M51" s="1045">
        <v>9.7787000000000004E-4</v>
      </c>
      <c r="N51" s="1045">
        <v>0</v>
      </c>
      <c r="O51" s="1045">
        <v>0.90305800000000003</v>
      </c>
      <c r="P51" s="1045">
        <v>13.55109</v>
      </c>
      <c r="Q51" s="1045">
        <v>2.9853830000000001</v>
      </c>
      <c r="R51" s="1045">
        <v>2.1418360000000001</v>
      </c>
      <c r="S51" s="1055">
        <v>9.5915122769042842</v>
      </c>
    </row>
    <row r="52" spans="2:19">
      <c r="B52" s="556">
        <v>43</v>
      </c>
      <c r="C52" s="548" t="s">
        <v>2078</v>
      </c>
      <c r="D52" s="1045">
        <v>199.70174534000003</v>
      </c>
      <c r="E52" s="1045">
        <v>0</v>
      </c>
      <c r="F52" s="1045">
        <v>0</v>
      </c>
      <c r="G52" s="1045">
        <v>25.785344770000002</v>
      </c>
      <c r="H52" s="1045">
        <v>9.5269000000000006E-2</v>
      </c>
      <c r="I52" s="1045">
        <v>0</v>
      </c>
      <c r="J52" s="1045">
        <v>0</v>
      </c>
      <c r="K52" s="1045">
        <v>0</v>
      </c>
      <c r="L52" s="1045">
        <v>1.5987979999999999E-2</v>
      </c>
      <c r="M52" s="1045">
        <v>1.4181709999999998E-2</v>
      </c>
      <c r="N52" s="1045">
        <v>0</v>
      </c>
      <c r="O52" s="1045">
        <v>35.539817130000003</v>
      </c>
      <c r="P52" s="1045">
        <v>49.419805570000001</v>
      </c>
      <c r="Q52" s="1045">
        <v>63.870628000000004</v>
      </c>
      <c r="R52" s="1045">
        <v>33.379809000000002</v>
      </c>
      <c r="S52" s="1055">
        <v>11.428675243635194</v>
      </c>
    </row>
    <row r="53" spans="2:19">
      <c r="B53" s="556">
        <v>44</v>
      </c>
      <c r="C53" s="547" t="s">
        <v>1895</v>
      </c>
      <c r="D53" s="1045">
        <v>2395.3514449999998</v>
      </c>
      <c r="E53" s="1045">
        <v>0</v>
      </c>
      <c r="F53" s="1045">
        <v>0</v>
      </c>
      <c r="G53" s="1045">
        <v>200.74136899999999</v>
      </c>
      <c r="H53" s="1045">
        <v>115.564671</v>
      </c>
      <c r="I53" s="1045">
        <v>-16.918374</v>
      </c>
      <c r="J53" s="1045">
        <v>-9.5726279999999999</v>
      </c>
      <c r="K53" s="1045">
        <v>-3.0970059999999999</v>
      </c>
      <c r="L53" s="1045">
        <v>4.0964800000000003E-2</v>
      </c>
      <c r="M53" s="1045">
        <v>2.7839580000000003E-2</v>
      </c>
      <c r="N53" s="1045">
        <v>0</v>
      </c>
      <c r="O53" s="1045">
        <v>208.72996800000001</v>
      </c>
      <c r="P53" s="1045">
        <v>274.76300099999997</v>
      </c>
      <c r="Q53" s="1045">
        <v>974.31562899999994</v>
      </c>
      <c r="R53" s="1045">
        <v>82.903537999999998</v>
      </c>
      <c r="S53" s="1055">
        <v>7.49</v>
      </c>
    </row>
    <row r="54" spans="2:19">
      <c r="B54" s="556">
        <v>45</v>
      </c>
      <c r="C54" s="547" t="s">
        <v>1896</v>
      </c>
      <c r="D54" s="1045">
        <v>143.13069246000001</v>
      </c>
      <c r="E54" s="1045">
        <v>0</v>
      </c>
      <c r="F54" s="1045">
        <v>0</v>
      </c>
      <c r="G54" s="1045">
        <v>12.72852028</v>
      </c>
      <c r="H54" s="1045">
        <v>0</v>
      </c>
      <c r="I54" s="1045">
        <v>0</v>
      </c>
      <c r="J54" s="1045">
        <v>0</v>
      </c>
      <c r="K54" s="1045">
        <v>0</v>
      </c>
      <c r="L54" s="1045">
        <v>1.3607280000000001E-2</v>
      </c>
      <c r="M54" s="1045">
        <v>1.0908569999999999E-2</v>
      </c>
      <c r="N54" s="1045">
        <v>0</v>
      </c>
      <c r="O54" s="1045">
        <v>66.677978499999995</v>
      </c>
      <c r="P54" s="1045">
        <v>20.638344</v>
      </c>
      <c r="Q54" s="1045">
        <v>33.707498999999999</v>
      </c>
      <c r="R54" s="1045">
        <v>4.0999999999999996</v>
      </c>
      <c r="S54" s="1055">
        <v>6.1154878007634323</v>
      </c>
    </row>
    <row r="55" spans="2:19">
      <c r="B55" s="556">
        <v>46</v>
      </c>
      <c r="C55" s="548" t="s">
        <v>2079</v>
      </c>
      <c r="D55" s="1045">
        <v>128.72708572000002</v>
      </c>
      <c r="E55" s="1045">
        <v>0</v>
      </c>
      <c r="F55" s="1045">
        <v>0</v>
      </c>
      <c r="G55" s="1045">
        <v>8.9909009300000005</v>
      </c>
      <c r="H55" s="1045">
        <v>0.62665300000000002</v>
      </c>
      <c r="I55" s="1045">
        <v>0</v>
      </c>
      <c r="J55" s="1045">
        <v>0</v>
      </c>
      <c r="K55" s="1045">
        <v>0</v>
      </c>
      <c r="L55" s="1045">
        <v>1.2909799999999999E-2</v>
      </c>
      <c r="M55" s="1045">
        <v>1.027985E-2</v>
      </c>
      <c r="N55" s="1045">
        <v>0</v>
      </c>
      <c r="O55" s="1045">
        <v>65.757700999999997</v>
      </c>
      <c r="P55" s="1045">
        <v>13.880015</v>
      </c>
      <c r="Q55" s="1045">
        <v>27.954972999999999</v>
      </c>
      <c r="R55" s="1045">
        <v>4.0999999999999996</v>
      </c>
      <c r="S55" s="1055">
        <v>6.1624309743598253</v>
      </c>
    </row>
    <row r="56" spans="2:19">
      <c r="B56" s="556">
        <v>47</v>
      </c>
      <c r="C56" s="548" t="s">
        <v>2080</v>
      </c>
      <c r="D56" s="1045">
        <v>0</v>
      </c>
      <c r="E56" s="1045">
        <v>0</v>
      </c>
      <c r="F56" s="1045">
        <v>0</v>
      </c>
      <c r="G56" s="1045">
        <v>0</v>
      </c>
      <c r="H56" s="1045">
        <v>0</v>
      </c>
      <c r="I56" s="1045">
        <v>0</v>
      </c>
      <c r="J56" s="1045">
        <v>0</v>
      </c>
      <c r="K56" s="1045">
        <v>0</v>
      </c>
      <c r="L56" s="1045">
        <v>0</v>
      </c>
      <c r="M56" s="1045">
        <v>0</v>
      </c>
      <c r="N56" s="1045">
        <v>0</v>
      </c>
      <c r="O56" s="1045">
        <v>0</v>
      </c>
      <c r="P56" s="1045">
        <v>0</v>
      </c>
      <c r="Q56" s="1045">
        <v>0</v>
      </c>
      <c r="R56" s="1045">
        <v>0</v>
      </c>
      <c r="S56" s="1055" t="s">
        <v>13</v>
      </c>
    </row>
    <row r="57" spans="2:19">
      <c r="B57" s="556">
        <v>48</v>
      </c>
      <c r="C57" s="548" t="s">
        <v>2081</v>
      </c>
      <c r="D57" s="1045">
        <v>0</v>
      </c>
      <c r="E57" s="1045">
        <v>0</v>
      </c>
      <c r="F57" s="1045">
        <v>0</v>
      </c>
      <c r="G57" s="1045">
        <v>0</v>
      </c>
      <c r="H57" s="1045">
        <v>0</v>
      </c>
      <c r="I57" s="1045">
        <v>0</v>
      </c>
      <c r="J57" s="1045">
        <v>0</v>
      </c>
      <c r="K57" s="1045">
        <v>0</v>
      </c>
      <c r="L57" s="1045">
        <v>0</v>
      </c>
      <c r="M57" s="1045">
        <v>0</v>
      </c>
      <c r="N57" s="1045">
        <v>0</v>
      </c>
      <c r="O57" s="1045">
        <v>0</v>
      </c>
      <c r="P57" s="1045">
        <v>0</v>
      </c>
      <c r="Q57" s="1045">
        <v>0</v>
      </c>
      <c r="R57" s="1045">
        <v>0</v>
      </c>
      <c r="S57" s="1055" t="s">
        <v>13</v>
      </c>
    </row>
    <row r="58" spans="2:19">
      <c r="B58" s="556">
        <v>49</v>
      </c>
      <c r="C58" s="548" t="s">
        <v>2082</v>
      </c>
      <c r="D58" s="1045">
        <v>13.70320283</v>
      </c>
      <c r="E58" s="1045">
        <v>0</v>
      </c>
      <c r="F58" s="1045">
        <v>0</v>
      </c>
      <c r="G58" s="1045">
        <v>3.52888694</v>
      </c>
      <c r="H58" s="1045">
        <v>0</v>
      </c>
      <c r="I58" s="1045">
        <v>0</v>
      </c>
      <c r="J58" s="1045">
        <v>0</v>
      </c>
      <c r="K58" s="1045">
        <v>0</v>
      </c>
      <c r="L58" s="1045">
        <v>6.2929000000000001E-4</v>
      </c>
      <c r="M58" s="1045">
        <v>5.9995000000000003E-4</v>
      </c>
      <c r="N58" s="1045">
        <v>0</v>
      </c>
      <c r="O58" s="1045">
        <v>0.42861349999999998</v>
      </c>
      <c r="P58" s="1045">
        <v>6.7583289999999998</v>
      </c>
      <c r="Q58" s="1045">
        <v>5.7525259999999996</v>
      </c>
      <c r="R58" s="1045">
        <v>0</v>
      </c>
      <c r="S58" s="1055">
        <v>10.702873363584301</v>
      </c>
    </row>
    <row r="59" spans="2:19">
      <c r="B59" s="556">
        <v>50</v>
      </c>
      <c r="C59" s="548" t="s">
        <v>2083</v>
      </c>
      <c r="D59" s="1045">
        <v>0.70040391000000002</v>
      </c>
      <c r="E59" s="1045">
        <v>0</v>
      </c>
      <c r="F59" s="1045">
        <v>0</v>
      </c>
      <c r="G59" s="1045">
        <v>0.20873241000000001</v>
      </c>
      <c r="H59" s="1045">
        <v>0</v>
      </c>
      <c r="I59" s="1045">
        <v>0</v>
      </c>
      <c r="J59" s="1045">
        <v>0</v>
      </c>
      <c r="K59" s="1045">
        <v>0</v>
      </c>
      <c r="L59" s="1045">
        <v>6.8189999999999996E-5</v>
      </c>
      <c r="M59" s="1045">
        <v>2.8760000000000002E-5</v>
      </c>
      <c r="N59" s="1045">
        <v>0</v>
      </c>
      <c r="O59" s="1045">
        <v>0.49166399999999999</v>
      </c>
      <c r="P59" s="1045">
        <v>0</v>
      </c>
      <c r="Q59" s="1045">
        <v>0</v>
      </c>
      <c r="R59" s="1045">
        <v>0</v>
      </c>
      <c r="S59" s="1055">
        <v>1.4811590643461712</v>
      </c>
    </row>
    <row r="60" spans="2:19">
      <c r="B60" s="556">
        <v>51</v>
      </c>
      <c r="C60" s="648" t="s">
        <v>1898</v>
      </c>
      <c r="D60" s="1045">
        <v>391.64264700000001</v>
      </c>
      <c r="E60" s="1045">
        <v>0</v>
      </c>
      <c r="F60" s="1045">
        <v>0</v>
      </c>
      <c r="G60" s="1045">
        <v>13.219405999999999</v>
      </c>
      <c r="H60" s="1045">
        <v>4.4230660000000004</v>
      </c>
      <c r="I60" s="1045">
        <v>-2.782518</v>
      </c>
      <c r="J60" s="1045">
        <v>-0.84789000000000003</v>
      </c>
      <c r="K60" s="1045">
        <v>-0.60864499999999999</v>
      </c>
      <c r="L60" s="1045">
        <v>4.7450200000000008E-3</v>
      </c>
      <c r="M60" s="1045">
        <v>3.4699000000000002E-3</v>
      </c>
      <c r="N60" s="1045">
        <v>0</v>
      </c>
      <c r="O60" s="1045">
        <v>26.339925999999998</v>
      </c>
      <c r="P60" s="1045">
        <v>18.79129</v>
      </c>
      <c r="Q60" s="1045">
        <v>97.433076</v>
      </c>
      <c r="R60" s="1045">
        <v>219.620892</v>
      </c>
      <c r="S60" s="1055">
        <v>14.95</v>
      </c>
    </row>
    <row r="61" spans="2:19">
      <c r="B61" s="556">
        <v>52</v>
      </c>
      <c r="C61" s="547" t="s">
        <v>1897</v>
      </c>
      <c r="D61" s="1045">
        <v>26827.847263500003</v>
      </c>
      <c r="E61" s="1045">
        <v>0</v>
      </c>
      <c r="F61" s="1045">
        <v>0</v>
      </c>
      <c r="G61" s="1045">
        <v>4973.0296639000007</v>
      </c>
      <c r="H61" s="1045">
        <v>147.24678935999998</v>
      </c>
      <c r="I61" s="1045">
        <v>-189.998268</v>
      </c>
      <c r="J61" s="1045">
        <v>-111.81829999999999</v>
      </c>
      <c r="K61" s="1045">
        <v>-18.969463000000001</v>
      </c>
      <c r="L61" s="1045">
        <v>5.2845129999999997E-2</v>
      </c>
      <c r="M61" s="1045">
        <v>4.507224E-2</v>
      </c>
      <c r="N61" s="1045">
        <v>0</v>
      </c>
      <c r="O61" s="1045">
        <v>18018.379860780005</v>
      </c>
      <c r="P61" s="1045">
        <v>760.18176447999997</v>
      </c>
      <c r="Q61" s="1045">
        <v>3050.1059875899996</v>
      </c>
      <c r="R61" s="1045">
        <v>4076.4058949400001</v>
      </c>
      <c r="S61" s="1055">
        <v>7.7200488820258073</v>
      </c>
    </row>
    <row r="62" spans="2:19">
      <c r="B62" s="556">
        <v>53</v>
      </c>
      <c r="C62" s="357" t="s">
        <v>2084</v>
      </c>
      <c r="D62" s="1045">
        <v>0</v>
      </c>
      <c r="E62" s="1045">
        <v>0</v>
      </c>
      <c r="F62" s="1045">
        <v>0</v>
      </c>
      <c r="G62" s="1045">
        <v>0</v>
      </c>
      <c r="H62" s="1045">
        <v>0</v>
      </c>
      <c r="I62" s="1045">
        <v>-276.00129900000002</v>
      </c>
      <c r="J62" s="1045">
        <v>-107.908433</v>
      </c>
      <c r="K62" s="1045">
        <v>-125.072861</v>
      </c>
      <c r="L62" s="1045"/>
      <c r="M62" s="1045"/>
      <c r="N62" s="1045"/>
      <c r="O62" s="1045">
        <v>0</v>
      </c>
      <c r="P62" s="1045">
        <v>0</v>
      </c>
      <c r="Q62" s="1045">
        <v>0</v>
      </c>
      <c r="R62" s="1045">
        <v>0</v>
      </c>
      <c r="S62" s="1056">
        <v>0</v>
      </c>
    </row>
    <row r="63" spans="2:19">
      <c r="B63" s="556">
        <v>54</v>
      </c>
      <c r="C63" s="648" t="s">
        <v>1899</v>
      </c>
      <c r="D63" s="1045">
        <v>12964.347417000001</v>
      </c>
      <c r="E63" s="1045">
        <v>0</v>
      </c>
      <c r="F63" s="1045">
        <v>0</v>
      </c>
      <c r="G63" s="1045">
        <v>104.42502399999999</v>
      </c>
      <c r="H63" s="1045">
        <v>173.86404827999996</v>
      </c>
      <c r="I63" s="1045">
        <v>-3.8345069999999999</v>
      </c>
      <c r="J63" s="1045">
        <v>-0.52973199999999998</v>
      </c>
      <c r="K63" s="1045">
        <v>-9.1590000000000005E-3</v>
      </c>
      <c r="L63" s="1045"/>
      <c r="M63" s="1045"/>
      <c r="N63" s="1045"/>
      <c r="O63" s="1045">
        <v>612.11620200000004</v>
      </c>
      <c r="P63" s="1045">
        <v>67.887196000000003</v>
      </c>
      <c r="Q63" s="1045">
        <v>127.32527899999999</v>
      </c>
      <c r="R63" s="1045">
        <v>97.756471000000005</v>
      </c>
      <c r="S63" s="1055">
        <v>0.53041717399999999</v>
      </c>
    </row>
    <row r="64" spans="2:19">
      <c r="B64" s="556">
        <v>55</v>
      </c>
      <c r="C64" s="649" t="s">
        <v>2085</v>
      </c>
      <c r="D64" s="1045">
        <v>1926.1842389999999</v>
      </c>
      <c r="E64" s="1045">
        <v>0</v>
      </c>
      <c r="F64" s="1045">
        <v>0</v>
      </c>
      <c r="G64" s="1045">
        <v>244.90801200000001</v>
      </c>
      <c r="H64" s="1045">
        <v>16.589637</v>
      </c>
      <c r="I64" s="1045">
        <v>-272.16679199999999</v>
      </c>
      <c r="J64" s="1045">
        <v>-107.37870100000001</v>
      </c>
      <c r="K64" s="1045">
        <v>-125.06370200000001</v>
      </c>
      <c r="L64" s="1045"/>
      <c r="M64" s="1045"/>
      <c r="N64" s="1045"/>
      <c r="O64" s="1045">
        <v>459.42899499999999</v>
      </c>
      <c r="P64" s="1045">
        <v>687.88236900000004</v>
      </c>
      <c r="Q64" s="1045">
        <v>299.95676400000002</v>
      </c>
      <c r="R64" s="1045">
        <v>316.27561200000002</v>
      </c>
      <c r="S64" s="1055">
        <v>11.63</v>
      </c>
    </row>
    <row r="65" spans="2:19">
      <c r="B65" s="556">
        <v>56</v>
      </c>
      <c r="C65" s="650" t="s">
        <v>1202</v>
      </c>
      <c r="D65" s="1046">
        <v>51807.330018880006</v>
      </c>
      <c r="E65" s="1046">
        <v>0</v>
      </c>
      <c r="F65" s="1046">
        <v>0</v>
      </c>
      <c r="G65" s="1046">
        <v>6588.2098383200009</v>
      </c>
      <c r="H65" s="1046">
        <v>0</v>
      </c>
      <c r="I65" s="1046">
        <v>-465.99956700000001</v>
      </c>
      <c r="J65" s="1046">
        <v>-219.726733</v>
      </c>
      <c r="K65" s="1046">
        <v>-144.04232400000001</v>
      </c>
      <c r="L65" s="1046">
        <v>0.84731265</v>
      </c>
      <c r="M65" s="1046">
        <v>0.48968396999999997</v>
      </c>
      <c r="N65" s="1046">
        <v>0</v>
      </c>
      <c r="O65" s="1046">
        <v>22158.712913290005</v>
      </c>
      <c r="P65" s="1046">
        <v>2547.2403543</v>
      </c>
      <c r="Q65" s="1046">
        <v>5299.3990667299995</v>
      </c>
      <c r="R65" s="1046">
        <v>5360.1970949400002</v>
      </c>
      <c r="S65" s="1057">
        <v>7.6404837670956063</v>
      </c>
    </row>
    <row r="67" spans="2:19">
      <c r="C67" s="1047" t="s">
        <v>2701</v>
      </c>
    </row>
  </sheetData>
  <mergeCells count="9">
    <mergeCell ref="D8:H8"/>
    <mergeCell ref="I8:K8"/>
    <mergeCell ref="L8:M8"/>
    <mergeCell ref="S8:S9"/>
    <mergeCell ref="N8:N9"/>
    <mergeCell ref="O8:O9"/>
    <mergeCell ref="P8:P9"/>
    <mergeCell ref="Q8:Q9"/>
    <mergeCell ref="R8:R9"/>
  </mergeCells>
  <conditionalFormatting sqref="D2:G6">
    <cfRule type="cellIs" dxfId="2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2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85" style="112" bestFit="1" customWidth="1"/>
    <col min="4" max="19" width="11.42578125" style="112" customWidth="1"/>
    <col min="20" max="16384" width="8.85546875" style="112"/>
  </cols>
  <sheetData>
    <row r="1" spans="2:19" ht="15" customHeight="1"/>
    <row r="2" spans="2:19" ht="15.75" customHeight="1">
      <c r="B2" s="651" t="s">
        <v>2703</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5" t="s">
        <v>2611</v>
      </c>
      <c r="D5" s="115"/>
      <c r="E5" s="115"/>
      <c r="F5" s="115"/>
      <c r="G5" s="115"/>
      <c r="H5" s="115"/>
    </row>
    <row r="6" spans="2:19" ht="15" customHeight="1">
      <c r="C6" s="118"/>
      <c r="D6" s="115"/>
      <c r="E6" s="115"/>
      <c r="F6" s="115"/>
      <c r="G6" s="115"/>
      <c r="H6" s="115"/>
    </row>
    <row r="7" spans="2:19">
      <c r="B7" s="414"/>
      <c r="C7" s="414"/>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ht="15" customHeight="1">
      <c r="B8" s="414"/>
      <c r="C8" s="553" t="s">
        <v>2086</v>
      </c>
      <c r="D8" s="1320" t="s">
        <v>2649</v>
      </c>
      <c r="E8" s="1321"/>
      <c r="F8" s="1321"/>
      <c r="G8" s="1321"/>
      <c r="H8" s="1321"/>
      <c r="I8" s="1321"/>
      <c r="J8" s="1321"/>
      <c r="K8" s="1321"/>
      <c r="L8" s="1321"/>
      <c r="M8" s="1321"/>
      <c r="N8" s="1321"/>
      <c r="O8" s="1321"/>
      <c r="P8" s="1321"/>
      <c r="Q8" s="1321"/>
      <c r="R8" s="1321"/>
      <c r="S8" s="1322"/>
    </row>
    <row r="9" spans="2:19" ht="36" customHeight="1">
      <c r="B9" s="414"/>
      <c r="C9" s="554"/>
      <c r="D9" s="652"/>
      <c r="E9" s="1323" t="s">
        <v>2087</v>
      </c>
      <c r="F9" s="1324"/>
      <c r="G9" s="1324"/>
      <c r="H9" s="1324"/>
      <c r="I9" s="1324"/>
      <c r="J9" s="1324"/>
      <c r="K9" s="1323" t="s">
        <v>1905</v>
      </c>
      <c r="L9" s="1324"/>
      <c r="M9" s="1324"/>
      <c r="N9" s="1324"/>
      <c r="O9" s="1324"/>
      <c r="P9" s="1324"/>
      <c r="Q9" s="1325"/>
      <c r="R9" s="1320" t="s">
        <v>2088</v>
      </c>
      <c r="S9" s="1322"/>
    </row>
    <row r="10" spans="2:19" ht="102">
      <c r="B10" s="414"/>
      <c r="C10" s="551"/>
      <c r="D10" s="653"/>
      <c r="E10" s="654" t="s">
        <v>2089</v>
      </c>
      <c r="F10" s="654" t="s">
        <v>2090</v>
      </c>
      <c r="G10" s="654" t="s">
        <v>2091</v>
      </c>
      <c r="H10" s="654" t="s">
        <v>2092</v>
      </c>
      <c r="I10" s="654" t="s">
        <v>2093</v>
      </c>
      <c r="J10" s="654" t="s">
        <v>2094</v>
      </c>
      <c r="K10" s="653" t="s">
        <v>1906</v>
      </c>
      <c r="L10" s="653" t="s">
        <v>1907</v>
      </c>
      <c r="M10" s="653" t="s">
        <v>1908</v>
      </c>
      <c r="N10" s="653" t="s">
        <v>1909</v>
      </c>
      <c r="O10" s="653" t="s">
        <v>1910</v>
      </c>
      <c r="P10" s="653" t="s">
        <v>1911</v>
      </c>
      <c r="Q10" s="653" t="s">
        <v>1912</v>
      </c>
      <c r="R10" s="655"/>
      <c r="S10" s="656" t="s">
        <v>2095</v>
      </c>
    </row>
    <row r="11" spans="2:19">
      <c r="B11" s="556">
        <v>1</v>
      </c>
      <c r="C11" s="639" t="s">
        <v>2096</v>
      </c>
      <c r="D11" s="971">
        <v>178187.82033300001</v>
      </c>
      <c r="E11" s="972">
        <v>3862.1042967199996</v>
      </c>
      <c r="F11" s="972">
        <v>29870.023412320057</v>
      </c>
      <c r="G11" s="972">
        <v>13387.66201787001</v>
      </c>
      <c r="H11" s="972">
        <v>3444.3019865900037</v>
      </c>
      <c r="I11" s="972">
        <v>724.1457397600002</v>
      </c>
      <c r="J11" s="972">
        <v>149.67843452000002</v>
      </c>
      <c r="K11" s="971">
        <v>3858.1879521900023</v>
      </c>
      <c r="L11" s="971">
        <v>14376.038998650005</v>
      </c>
      <c r="M11" s="971">
        <v>14454.138466340002</v>
      </c>
      <c r="N11" s="971">
        <v>16277.849151199998</v>
      </c>
      <c r="O11" s="971">
        <v>13824.581138079988</v>
      </c>
      <c r="P11" s="971">
        <v>15891.280010539998</v>
      </c>
      <c r="Q11" s="971">
        <v>22785.14735810996</v>
      </c>
      <c r="R11" s="971">
        <v>81206.905624999999</v>
      </c>
      <c r="S11" s="971">
        <v>0</v>
      </c>
    </row>
    <row r="12" spans="2:19">
      <c r="B12" s="556">
        <v>2</v>
      </c>
      <c r="C12" s="657" t="s">
        <v>2097</v>
      </c>
      <c r="D12" s="968">
        <v>27097.76008</v>
      </c>
      <c r="E12" s="969">
        <v>0</v>
      </c>
      <c r="F12" s="969">
        <v>0</v>
      </c>
      <c r="G12" s="969">
        <v>0</v>
      </c>
      <c r="H12" s="969">
        <v>0</v>
      </c>
      <c r="I12" s="969">
        <v>0</v>
      </c>
      <c r="J12" s="969">
        <v>0</v>
      </c>
      <c r="K12" s="968">
        <v>1060.4870055599999</v>
      </c>
      <c r="L12" s="968">
        <v>2215.4761790700009</v>
      </c>
      <c r="M12" s="968">
        <v>3326.9098942100009</v>
      </c>
      <c r="N12" s="968">
        <v>3077.6460557300002</v>
      </c>
      <c r="O12" s="968">
        <v>1353.4154767999999</v>
      </c>
      <c r="P12" s="968">
        <v>1091.22175481</v>
      </c>
      <c r="Q12" s="968">
        <v>155.76794168999999</v>
      </c>
      <c r="R12" s="968">
        <v>14816.835772</v>
      </c>
      <c r="S12" s="968">
        <v>0</v>
      </c>
    </row>
    <row r="13" spans="2:19">
      <c r="B13" s="556">
        <v>3</v>
      </c>
      <c r="C13" s="657" t="s">
        <v>2098</v>
      </c>
      <c r="D13" s="968">
        <v>151090.060253</v>
      </c>
      <c r="E13" s="969">
        <v>3862.1042967199996</v>
      </c>
      <c r="F13" s="969">
        <v>29870.023412320057</v>
      </c>
      <c r="G13" s="969">
        <v>13387.66201787001</v>
      </c>
      <c r="H13" s="969">
        <v>3444.3019865900037</v>
      </c>
      <c r="I13" s="969">
        <v>724.1457397600002</v>
      </c>
      <c r="J13" s="969">
        <v>149.67843452000002</v>
      </c>
      <c r="K13" s="968">
        <v>2797.7009466300024</v>
      </c>
      <c r="L13" s="968">
        <v>12160.562819580004</v>
      </c>
      <c r="M13" s="968">
        <v>11127.228572130001</v>
      </c>
      <c r="N13" s="968">
        <v>13200.203095469999</v>
      </c>
      <c r="O13" s="968">
        <v>12471.165661279989</v>
      </c>
      <c r="P13" s="968">
        <v>14800.05825573</v>
      </c>
      <c r="Q13" s="968">
        <v>22629.379416419961</v>
      </c>
      <c r="R13" s="968">
        <v>66390.069852999994</v>
      </c>
      <c r="S13" s="968">
        <v>0</v>
      </c>
    </row>
    <row r="14" spans="2:19">
      <c r="B14" s="556">
        <v>4</v>
      </c>
      <c r="C14" s="657" t="s">
        <v>2099</v>
      </c>
      <c r="D14" s="968">
        <v>0</v>
      </c>
      <c r="E14" s="969">
        <v>0</v>
      </c>
      <c r="F14" s="969">
        <v>0</v>
      </c>
      <c r="G14" s="969">
        <v>0</v>
      </c>
      <c r="H14" s="969">
        <v>0</v>
      </c>
      <c r="I14" s="969">
        <v>0</v>
      </c>
      <c r="J14" s="969">
        <v>0</v>
      </c>
      <c r="K14" s="968">
        <v>0</v>
      </c>
      <c r="L14" s="968">
        <v>0</v>
      </c>
      <c r="M14" s="968">
        <v>0</v>
      </c>
      <c r="N14" s="968">
        <v>0</v>
      </c>
      <c r="O14" s="968">
        <v>0</v>
      </c>
      <c r="P14" s="968">
        <v>0</v>
      </c>
      <c r="Q14" s="968">
        <v>0</v>
      </c>
      <c r="R14" s="968">
        <v>0</v>
      </c>
      <c r="S14" s="968">
        <v>0</v>
      </c>
    </row>
    <row r="15" spans="2:19">
      <c r="B15" s="556">
        <v>5</v>
      </c>
      <c r="C15" s="658" t="s">
        <v>2100</v>
      </c>
      <c r="D15" s="968"/>
      <c r="E15" s="969">
        <v>3862.1042967199996</v>
      </c>
      <c r="F15" s="969">
        <v>29870.023412320057</v>
      </c>
      <c r="G15" s="969">
        <v>13387.66201787001</v>
      </c>
      <c r="H15" s="969">
        <v>3444.3019865900037</v>
      </c>
      <c r="I15" s="969">
        <v>724.1457397600002</v>
      </c>
      <c r="J15" s="969">
        <v>149.67843452000002</v>
      </c>
      <c r="K15" s="970"/>
      <c r="L15" s="970"/>
      <c r="M15" s="970"/>
      <c r="N15" s="970"/>
      <c r="O15" s="970"/>
      <c r="P15" s="970"/>
      <c r="Q15" s="970"/>
      <c r="R15" s="968">
        <v>0</v>
      </c>
      <c r="S15" s="968">
        <v>0</v>
      </c>
    </row>
    <row r="16" spans="2:19">
      <c r="B16" s="556">
        <v>6</v>
      </c>
      <c r="C16" s="639" t="s">
        <v>2101</v>
      </c>
      <c r="D16" s="971">
        <v>0</v>
      </c>
      <c r="E16" s="971">
        <v>0</v>
      </c>
      <c r="F16" s="971">
        <v>0</v>
      </c>
      <c r="G16" s="971">
        <v>0</v>
      </c>
      <c r="H16" s="971">
        <v>0</v>
      </c>
      <c r="I16" s="971">
        <v>0</v>
      </c>
      <c r="J16" s="971">
        <v>0</v>
      </c>
      <c r="K16" s="971">
        <v>0</v>
      </c>
      <c r="L16" s="971">
        <v>0</v>
      </c>
      <c r="M16" s="971">
        <v>0</v>
      </c>
      <c r="N16" s="971">
        <v>0</v>
      </c>
      <c r="O16" s="971">
        <v>0</v>
      </c>
      <c r="P16" s="971">
        <v>0</v>
      </c>
      <c r="Q16" s="971">
        <v>0</v>
      </c>
      <c r="R16" s="971">
        <v>0</v>
      </c>
      <c r="S16" s="971">
        <v>0</v>
      </c>
    </row>
    <row r="17" spans="2:19">
      <c r="B17" s="556">
        <v>7</v>
      </c>
      <c r="C17" s="657" t="s">
        <v>2097</v>
      </c>
      <c r="D17" s="968">
        <v>0</v>
      </c>
      <c r="E17" s="968">
        <v>0</v>
      </c>
      <c r="F17" s="968">
        <v>0</v>
      </c>
      <c r="G17" s="968">
        <v>0</v>
      </c>
      <c r="H17" s="968">
        <v>0</v>
      </c>
      <c r="I17" s="968">
        <v>0</v>
      </c>
      <c r="J17" s="968">
        <v>0</v>
      </c>
      <c r="K17" s="968">
        <v>0</v>
      </c>
      <c r="L17" s="968">
        <v>0</v>
      </c>
      <c r="M17" s="968">
        <v>0</v>
      </c>
      <c r="N17" s="968">
        <v>0</v>
      </c>
      <c r="O17" s="968">
        <v>0</v>
      </c>
      <c r="P17" s="968">
        <v>0</v>
      </c>
      <c r="Q17" s="968">
        <v>0</v>
      </c>
      <c r="R17" s="968">
        <v>0</v>
      </c>
      <c r="S17" s="968">
        <v>0</v>
      </c>
    </row>
    <row r="18" spans="2:19">
      <c r="B18" s="556">
        <v>8</v>
      </c>
      <c r="C18" s="657" t="s">
        <v>2098</v>
      </c>
      <c r="D18" s="968">
        <v>0</v>
      </c>
      <c r="E18" s="968">
        <v>0</v>
      </c>
      <c r="F18" s="968">
        <v>0</v>
      </c>
      <c r="G18" s="968">
        <v>0</v>
      </c>
      <c r="H18" s="968">
        <v>0</v>
      </c>
      <c r="I18" s="968">
        <v>0</v>
      </c>
      <c r="J18" s="968">
        <v>0</v>
      </c>
      <c r="K18" s="968">
        <v>0</v>
      </c>
      <c r="L18" s="968">
        <v>0</v>
      </c>
      <c r="M18" s="968">
        <v>0</v>
      </c>
      <c r="N18" s="968">
        <v>0</v>
      </c>
      <c r="O18" s="968">
        <v>0</v>
      </c>
      <c r="P18" s="968">
        <v>0</v>
      </c>
      <c r="Q18" s="968">
        <v>0</v>
      </c>
      <c r="R18" s="968">
        <v>0</v>
      </c>
      <c r="S18" s="968">
        <v>0</v>
      </c>
    </row>
    <row r="19" spans="2:19">
      <c r="B19" s="556">
        <v>9</v>
      </c>
      <c r="C19" s="657" t="s">
        <v>2099</v>
      </c>
      <c r="D19" s="968">
        <v>0</v>
      </c>
      <c r="E19" s="968">
        <v>0</v>
      </c>
      <c r="F19" s="968">
        <v>0</v>
      </c>
      <c r="G19" s="968">
        <v>0</v>
      </c>
      <c r="H19" s="968">
        <v>0</v>
      </c>
      <c r="I19" s="968">
        <v>0</v>
      </c>
      <c r="J19" s="968">
        <v>0</v>
      </c>
      <c r="K19" s="968">
        <v>0</v>
      </c>
      <c r="L19" s="968">
        <v>0</v>
      </c>
      <c r="M19" s="968">
        <v>0</v>
      </c>
      <c r="N19" s="968">
        <v>0</v>
      </c>
      <c r="O19" s="968">
        <v>0</v>
      </c>
      <c r="P19" s="968">
        <v>0</v>
      </c>
      <c r="Q19" s="968">
        <v>0</v>
      </c>
      <c r="R19" s="968">
        <v>0</v>
      </c>
      <c r="S19" s="968">
        <v>0</v>
      </c>
    </row>
    <row r="20" spans="2:19">
      <c r="B20" s="556">
        <v>10</v>
      </c>
      <c r="C20" s="658" t="s">
        <v>2100</v>
      </c>
      <c r="D20" s="968">
        <v>0</v>
      </c>
      <c r="E20" s="968">
        <v>0</v>
      </c>
      <c r="F20" s="968">
        <v>0</v>
      </c>
      <c r="G20" s="968">
        <v>0</v>
      </c>
      <c r="H20" s="968">
        <v>0</v>
      </c>
      <c r="I20" s="968">
        <v>0</v>
      </c>
      <c r="J20" s="968">
        <v>0</v>
      </c>
      <c r="K20" s="970"/>
      <c r="L20" s="970"/>
      <c r="M20" s="970"/>
      <c r="N20" s="970"/>
      <c r="O20" s="970"/>
      <c r="P20" s="970"/>
      <c r="Q20" s="970"/>
      <c r="R20" s="968">
        <v>0</v>
      </c>
      <c r="S20" s="968">
        <v>0</v>
      </c>
    </row>
  </sheetData>
  <mergeCells count="4">
    <mergeCell ref="D8:S8"/>
    <mergeCell ref="E9:J9"/>
    <mergeCell ref="K9:Q9"/>
    <mergeCell ref="R9:S9"/>
  </mergeCells>
  <conditionalFormatting sqref="D2:G6">
    <cfRule type="cellIs" dxfId="2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9" ht="15" customHeight="1"/>
    <row r="2" spans="2:9" ht="15.75" customHeight="1">
      <c r="B2" s="453" t="s">
        <v>2102</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c r="B5" s="412"/>
      <c r="C5" s="561" t="s">
        <v>363</v>
      </c>
      <c r="D5" s="561" t="s">
        <v>364</v>
      </c>
      <c r="E5" s="561" t="s">
        <v>365</v>
      </c>
      <c r="F5" s="561" t="s">
        <v>370</v>
      </c>
      <c r="G5" s="561" t="s">
        <v>371</v>
      </c>
      <c r="H5" s="561" t="s">
        <v>473</v>
      </c>
      <c r="I5" s="561" t="s">
        <v>474</v>
      </c>
    </row>
    <row r="6" spans="2:9" ht="38.25">
      <c r="B6" s="412"/>
      <c r="C6" s="659" t="s">
        <v>1917</v>
      </c>
      <c r="D6" s="659" t="s">
        <v>2103</v>
      </c>
      <c r="E6" s="659" t="s">
        <v>1918</v>
      </c>
      <c r="F6" s="659" t="s">
        <v>2104</v>
      </c>
      <c r="G6" s="659" t="s">
        <v>2105</v>
      </c>
      <c r="H6" s="659" t="s">
        <v>2106</v>
      </c>
      <c r="I6" s="659" t="s">
        <v>2107</v>
      </c>
    </row>
    <row r="7" spans="2:9" ht="15" customHeight="1">
      <c r="B7" s="660">
        <v>1</v>
      </c>
      <c r="C7" s="661" t="s">
        <v>1919</v>
      </c>
      <c r="D7" s="1326" t="s">
        <v>2108</v>
      </c>
      <c r="E7" s="662"/>
      <c r="F7" s="662"/>
      <c r="G7" s="663"/>
      <c r="H7" s="663"/>
      <c r="I7" s="663"/>
    </row>
    <row r="8" spans="2:9" ht="17.25" customHeight="1">
      <c r="B8" s="660">
        <v>2</v>
      </c>
      <c r="C8" s="661" t="s">
        <v>2109</v>
      </c>
      <c r="D8" s="1327"/>
      <c r="E8" s="662"/>
      <c r="F8" s="662"/>
      <c r="G8" s="663"/>
      <c r="H8" s="663"/>
      <c r="I8" s="663"/>
    </row>
    <row r="9" spans="2:9">
      <c r="B9" s="660">
        <v>3</v>
      </c>
      <c r="C9" s="661" t="s">
        <v>2110</v>
      </c>
      <c r="D9" s="1327"/>
      <c r="E9" s="662"/>
      <c r="F9" s="662"/>
      <c r="G9" s="662"/>
      <c r="H9" s="663"/>
      <c r="I9" s="663"/>
    </row>
    <row r="10" spans="2:9">
      <c r="B10" s="660">
        <v>4</v>
      </c>
      <c r="C10" s="664" t="s">
        <v>2111</v>
      </c>
      <c r="D10" s="1327"/>
      <c r="E10" s="662"/>
      <c r="F10" s="662"/>
      <c r="G10" s="662"/>
      <c r="H10" s="663"/>
      <c r="I10" s="663"/>
    </row>
    <row r="11" spans="2:9">
      <c r="B11" s="660">
        <v>5</v>
      </c>
      <c r="C11" s="665" t="s">
        <v>2112</v>
      </c>
      <c r="D11" s="1327"/>
      <c r="E11" s="666"/>
      <c r="F11" s="666"/>
      <c r="G11" s="666"/>
      <c r="H11" s="667"/>
      <c r="I11" s="667"/>
    </row>
    <row r="12" spans="2:9">
      <c r="B12" s="660">
        <v>6</v>
      </c>
      <c r="C12" s="664" t="s">
        <v>1920</v>
      </c>
      <c r="D12" s="1327"/>
      <c r="E12" s="664"/>
      <c r="F12" s="664"/>
      <c r="G12" s="664"/>
      <c r="H12" s="663"/>
      <c r="I12" s="663"/>
    </row>
    <row r="13" spans="2:9">
      <c r="B13" s="660">
        <v>7</v>
      </c>
      <c r="C13" s="664" t="s">
        <v>2113</v>
      </c>
      <c r="D13" s="1327"/>
      <c r="E13" s="663"/>
      <c r="F13" s="663"/>
      <c r="G13" s="663"/>
      <c r="H13" s="663"/>
      <c r="I13" s="663"/>
    </row>
    <row r="14" spans="2:9">
      <c r="B14" s="660">
        <v>8</v>
      </c>
      <c r="C14" s="664" t="s">
        <v>2114</v>
      </c>
      <c r="D14" s="1327"/>
      <c r="E14" s="663"/>
      <c r="F14" s="663"/>
      <c r="G14" s="663"/>
      <c r="H14" s="663"/>
      <c r="I14" s="663"/>
    </row>
    <row r="15" spans="2:9">
      <c r="B15" s="560">
        <v>9</v>
      </c>
      <c r="C15" s="664" t="s">
        <v>2115</v>
      </c>
      <c r="D15" s="1328"/>
      <c r="E15" s="663"/>
      <c r="F15" s="663"/>
      <c r="G15" s="663"/>
      <c r="H15" s="663"/>
      <c r="I15" s="663"/>
    </row>
    <row r="16" spans="2:9" ht="15">
      <c r="B16" s="410"/>
      <c r="C16" s="410" t="s">
        <v>2116</v>
      </c>
      <c r="D16" s="410"/>
      <c r="E16" s="410"/>
      <c r="F16" s="410"/>
      <c r="G16" s="410"/>
      <c r="H16" s="410"/>
      <c r="I16" s="410"/>
    </row>
    <row r="17" spans="2:9" ht="15">
      <c r="B17" s="410"/>
      <c r="C17" s="410"/>
      <c r="D17" s="410"/>
      <c r="E17" s="410"/>
      <c r="F17" s="410"/>
      <c r="G17" s="410"/>
      <c r="H17" s="410"/>
      <c r="I17" s="410"/>
    </row>
    <row r="18" spans="2:9" ht="15">
      <c r="B18" s="410"/>
      <c r="C18" s="410" t="s">
        <v>2117</v>
      </c>
      <c r="D18" s="410"/>
      <c r="E18" s="410"/>
      <c r="F18" s="410"/>
      <c r="G18" s="410"/>
      <c r="H18" s="410"/>
      <c r="I18" s="410"/>
    </row>
    <row r="19" spans="2:9" ht="15">
      <c r="B19" s="410"/>
      <c r="C19" s="668" t="s">
        <v>2118</v>
      </c>
      <c r="D19" s="1329" t="s">
        <v>2119</v>
      </c>
      <c r="E19" s="1330"/>
      <c r="F19" s="1331" t="s">
        <v>2120</v>
      </c>
      <c r="G19" s="415"/>
      <c r="H19" s="415"/>
      <c r="I19" s="410"/>
    </row>
    <row r="20" spans="2:9" ht="15">
      <c r="B20" s="410"/>
      <c r="C20" s="668" t="s">
        <v>2121</v>
      </c>
      <c r="D20" s="669" t="s">
        <v>2122</v>
      </c>
      <c r="E20" s="669" t="s">
        <v>2123</v>
      </c>
      <c r="F20" s="1332"/>
      <c r="G20" s="670"/>
      <c r="H20" s="670"/>
      <c r="I20" s="410"/>
    </row>
    <row r="21" spans="2:9" ht="15">
      <c r="B21" s="671"/>
      <c r="C21" s="668" t="s">
        <v>2112</v>
      </c>
      <c r="D21" s="668" t="s">
        <v>2124</v>
      </c>
      <c r="E21" s="668">
        <v>301</v>
      </c>
      <c r="F21" s="1331" t="s">
        <v>2125</v>
      </c>
      <c r="G21" s="671"/>
      <c r="H21" s="671"/>
      <c r="I21" s="410"/>
    </row>
    <row r="22" spans="2:9" ht="15">
      <c r="B22" s="671"/>
      <c r="C22" s="668" t="s">
        <v>2112</v>
      </c>
      <c r="D22" s="668" t="s">
        <v>2124</v>
      </c>
      <c r="E22" s="668">
        <v>3011</v>
      </c>
      <c r="F22" s="1332"/>
      <c r="G22" s="671"/>
      <c r="H22" s="671"/>
      <c r="I22" s="410"/>
    </row>
    <row r="23" spans="2:9" ht="15">
      <c r="B23" s="671"/>
      <c r="C23" s="668" t="s">
        <v>2112</v>
      </c>
      <c r="D23" s="668" t="s">
        <v>2124</v>
      </c>
      <c r="E23" s="668">
        <v>3012</v>
      </c>
      <c r="F23" s="1332"/>
      <c r="G23" s="671"/>
      <c r="H23" s="671"/>
      <c r="I23" s="410"/>
    </row>
    <row r="24" spans="2:9" ht="15">
      <c r="B24" s="671"/>
      <c r="C24" s="668" t="s">
        <v>2112</v>
      </c>
      <c r="D24" s="668" t="s">
        <v>2124</v>
      </c>
      <c r="E24" s="668">
        <v>3315</v>
      </c>
      <c r="F24" s="1332"/>
      <c r="G24" s="671"/>
      <c r="H24" s="671"/>
      <c r="I24" s="410"/>
    </row>
    <row r="25" spans="2:9" ht="15">
      <c r="B25" s="671"/>
      <c r="C25" s="668" t="s">
        <v>2112</v>
      </c>
      <c r="D25" s="668" t="s">
        <v>2124</v>
      </c>
      <c r="E25" s="668">
        <v>50</v>
      </c>
      <c r="F25" s="1332"/>
      <c r="G25" s="671"/>
      <c r="H25" s="671"/>
      <c r="I25" s="410"/>
    </row>
    <row r="26" spans="2:9" ht="15">
      <c r="B26" s="671"/>
      <c r="C26" s="668" t="s">
        <v>2112</v>
      </c>
      <c r="D26" s="668" t="s">
        <v>2124</v>
      </c>
      <c r="E26" s="668">
        <v>501</v>
      </c>
      <c r="F26" s="1332"/>
      <c r="G26" s="671"/>
      <c r="H26" s="671"/>
      <c r="I26" s="410"/>
    </row>
    <row r="27" spans="2:9" ht="15">
      <c r="B27" s="671"/>
      <c r="C27" s="668" t="s">
        <v>2112</v>
      </c>
      <c r="D27" s="668" t="s">
        <v>2124</v>
      </c>
      <c r="E27" s="668">
        <v>5010</v>
      </c>
      <c r="F27" s="1332"/>
      <c r="G27" s="671"/>
      <c r="H27" s="671"/>
      <c r="I27" s="410"/>
    </row>
    <row r="28" spans="2:9" ht="15">
      <c r="B28" s="671"/>
      <c r="C28" s="668" t="s">
        <v>2112</v>
      </c>
      <c r="D28" s="668" t="s">
        <v>2124</v>
      </c>
      <c r="E28" s="668">
        <v>502</v>
      </c>
      <c r="F28" s="1332"/>
      <c r="G28" s="671"/>
      <c r="H28" s="671"/>
      <c r="I28" s="410"/>
    </row>
    <row r="29" spans="2:9" ht="15">
      <c r="B29" s="671"/>
      <c r="C29" s="668" t="s">
        <v>2112</v>
      </c>
      <c r="D29" s="668" t="s">
        <v>2124</v>
      </c>
      <c r="E29" s="668">
        <v>5020</v>
      </c>
      <c r="F29" s="1332"/>
      <c r="G29" s="671"/>
      <c r="H29" s="671"/>
      <c r="I29" s="410"/>
    </row>
    <row r="30" spans="2:9" ht="15">
      <c r="B30" s="671"/>
      <c r="C30" s="668" t="s">
        <v>2112</v>
      </c>
      <c r="D30" s="668" t="s">
        <v>2124</v>
      </c>
      <c r="E30" s="668">
        <v>5222</v>
      </c>
      <c r="F30" s="1332"/>
      <c r="G30" s="671"/>
      <c r="H30" s="671"/>
      <c r="I30" s="410"/>
    </row>
    <row r="31" spans="2:9" ht="15">
      <c r="B31" s="671"/>
      <c r="C31" s="668" t="s">
        <v>2112</v>
      </c>
      <c r="D31" s="668" t="s">
        <v>2124</v>
      </c>
      <c r="E31" s="668">
        <v>5224</v>
      </c>
      <c r="F31" s="1332"/>
      <c r="G31" s="671"/>
      <c r="H31" s="671"/>
      <c r="I31" s="410"/>
    </row>
    <row r="32" spans="2:9" ht="15">
      <c r="B32" s="671"/>
      <c r="C32" s="668" t="s">
        <v>2112</v>
      </c>
      <c r="D32" s="668" t="s">
        <v>2124</v>
      </c>
      <c r="E32" s="668">
        <v>5229</v>
      </c>
      <c r="F32" s="672"/>
      <c r="G32" s="671"/>
      <c r="H32" s="671"/>
      <c r="I32" s="410"/>
    </row>
    <row r="33" spans="2:9" ht="15">
      <c r="B33" s="671"/>
      <c r="C33" s="668" t="s">
        <v>1919</v>
      </c>
      <c r="D33" s="668" t="s">
        <v>2126</v>
      </c>
      <c r="E33" s="668">
        <v>27</v>
      </c>
      <c r="F33" s="1331" t="s">
        <v>2127</v>
      </c>
      <c r="G33" s="671"/>
      <c r="H33" s="410"/>
      <c r="I33" s="410"/>
    </row>
    <row r="34" spans="2:9" ht="15">
      <c r="B34" s="671"/>
      <c r="C34" s="668" t="s">
        <v>1919</v>
      </c>
      <c r="D34" s="668" t="s">
        <v>2126</v>
      </c>
      <c r="E34" s="668">
        <v>2712</v>
      </c>
      <c r="F34" s="1332"/>
      <c r="G34" s="671"/>
      <c r="H34" s="410"/>
      <c r="I34" s="410"/>
    </row>
    <row r="35" spans="2:9" ht="15">
      <c r="B35" s="671"/>
      <c r="C35" s="668" t="s">
        <v>1919</v>
      </c>
      <c r="D35" s="668" t="s">
        <v>2126</v>
      </c>
      <c r="E35" s="668">
        <v>3314</v>
      </c>
      <c r="F35" s="1332"/>
      <c r="G35" s="671"/>
      <c r="H35" s="410"/>
      <c r="I35" s="410"/>
    </row>
    <row r="36" spans="2:9" ht="15">
      <c r="B36" s="671"/>
      <c r="C36" s="668" t="s">
        <v>1919</v>
      </c>
      <c r="D36" s="668" t="s">
        <v>2126</v>
      </c>
      <c r="E36" s="668">
        <v>35</v>
      </c>
      <c r="F36" s="1332"/>
      <c r="G36" s="671"/>
      <c r="H36" s="410"/>
      <c r="I36" s="410"/>
    </row>
    <row r="37" spans="2:9" ht="15">
      <c r="B37" s="671"/>
      <c r="C37" s="668" t="s">
        <v>1919</v>
      </c>
      <c r="D37" s="668" t="s">
        <v>2126</v>
      </c>
      <c r="E37" s="668">
        <v>351</v>
      </c>
      <c r="F37" s="1332"/>
      <c r="G37" s="671"/>
      <c r="H37" s="410"/>
      <c r="I37" s="410"/>
    </row>
    <row r="38" spans="2:9" ht="15">
      <c r="B38" s="671"/>
      <c r="C38" s="668" t="s">
        <v>1919</v>
      </c>
      <c r="D38" s="668" t="s">
        <v>2126</v>
      </c>
      <c r="E38" s="668">
        <v>3511</v>
      </c>
      <c r="F38" s="1332"/>
      <c r="G38" s="671"/>
      <c r="H38" s="410"/>
      <c r="I38" s="410"/>
    </row>
    <row r="39" spans="2:9" ht="15">
      <c r="B39" s="671"/>
      <c r="C39" s="668" t="s">
        <v>1919</v>
      </c>
      <c r="D39" s="668" t="s">
        <v>2126</v>
      </c>
      <c r="E39" s="668">
        <v>3512</v>
      </c>
      <c r="F39" s="1332"/>
      <c r="G39" s="671"/>
      <c r="H39" s="410"/>
      <c r="I39" s="410"/>
    </row>
    <row r="40" spans="2:9" ht="15">
      <c r="B40" s="671"/>
      <c r="C40" s="668" t="s">
        <v>1919</v>
      </c>
      <c r="D40" s="668" t="s">
        <v>2126</v>
      </c>
      <c r="E40" s="668">
        <v>3513</v>
      </c>
      <c r="F40" s="1332"/>
      <c r="G40" s="410"/>
      <c r="H40" s="410"/>
      <c r="I40" s="410"/>
    </row>
    <row r="41" spans="2:9" ht="15">
      <c r="B41" s="671"/>
      <c r="C41" s="668" t="s">
        <v>1919</v>
      </c>
      <c r="D41" s="668" t="s">
        <v>2126</v>
      </c>
      <c r="E41" s="668">
        <v>3514</v>
      </c>
      <c r="F41" s="1332"/>
      <c r="G41" s="410"/>
      <c r="H41" s="410"/>
      <c r="I41" s="410"/>
    </row>
    <row r="42" spans="2:9" ht="15">
      <c r="B42" s="671"/>
      <c r="C42" s="668" t="s">
        <v>1919</v>
      </c>
      <c r="D42" s="668" t="s">
        <v>2126</v>
      </c>
      <c r="E42" s="668">
        <v>4321</v>
      </c>
      <c r="F42" s="1333"/>
      <c r="G42" s="410"/>
      <c r="H42" s="410"/>
      <c r="I42" s="410"/>
    </row>
    <row r="43" spans="2:9" ht="15">
      <c r="B43" s="671"/>
      <c r="C43" s="668" t="s">
        <v>2109</v>
      </c>
      <c r="D43" s="668" t="s">
        <v>2128</v>
      </c>
      <c r="E43" s="668">
        <v>91</v>
      </c>
      <c r="F43" s="1331" t="s">
        <v>2129</v>
      </c>
      <c r="G43" s="410"/>
      <c r="H43" s="410"/>
      <c r="I43" s="410"/>
    </row>
    <row r="44" spans="2:9" ht="15">
      <c r="B44" s="671"/>
      <c r="C44" s="668" t="s">
        <v>2109</v>
      </c>
      <c r="D44" s="668" t="s">
        <v>2128</v>
      </c>
      <c r="E44" s="668">
        <v>910</v>
      </c>
      <c r="F44" s="1332"/>
      <c r="G44" s="410"/>
      <c r="H44" s="410"/>
      <c r="I44" s="410"/>
    </row>
    <row r="45" spans="2:9" ht="15">
      <c r="B45" s="671"/>
      <c r="C45" s="668" t="s">
        <v>2109</v>
      </c>
      <c r="D45" s="668" t="s">
        <v>2128</v>
      </c>
      <c r="E45" s="668">
        <v>192</v>
      </c>
      <c r="F45" s="1332"/>
      <c r="G45" s="410"/>
      <c r="H45" s="410"/>
      <c r="I45" s="410"/>
    </row>
    <row r="46" spans="2:9" ht="15">
      <c r="B46" s="671"/>
      <c r="C46" s="668" t="s">
        <v>2109</v>
      </c>
      <c r="D46" s="668" t="s">
        <v>2128</v>
      </c>
      <c r="E46" s="668">
        <v>1920</v>
      </c>
      <c r="F46" s="1332"/>
      <c r="G46" s="410"/>
      <c r="H46" s="410"/>
      <c r="I46" s="410"/>
    </row>
    <row r="47" spans="2:9" ht="15">
      <c r="B47" s="671"/>
      <c r="C47" s="668" t="s">
        <v>2109</v>
      </c>
      <c r="D47" s="668" t="s">
        <v>2128</v>
      </c>
      <c r="E47" s="668">
        <v>2014</v>
      </c>
      <c r="F47" s="1332"/>
      <c r="G47" s="410"/>
      <c r="H47" s="410"/>
      <c r="I47" s="410"/>
    </row>
    <row r="48" spans="2:9" ht="15">
      <c r="B48" s="671"/>
      <c r="C48" s="668" t="s">
        <v>2109</v>
      </c>
      <c r="D48" s="668" t="s">
        <v>2128</v>
      </c>
      <c r="E48" s="668">
        <v>352</v>
      </c>
      <c r="F48" s="1332"/>
      <c r="G48" s="410"/>
      <c r="H48" s="410"/>
      <c r="I48" s="410"/>
    </row>
    <row r="49" spans="2:9" ht="15">
      <c r="B49" s="671"/>
      <c r="C49" s="668" t="s">
        <v>2109</v>
      </c>
      <c r="D49" s="668" t="s">
        <v>2128</v>
      </c>
      <c r="E49" s="668">
        <v>3521</v>
      </c>
      <c r="F49" s="1332"/>
      <c r="G49" s="410"/>
      <c r="H49" s="410"/>
      <c r="I49" s="410"/>
    </row>
    <row r="50" spans="2:9" ht="15">
      <c r="B50" s="671"/>
      <c r="C50" s="668" t="s">
        <v>2109</v>
      </c>
      <c r="D50" s="668" t="s">
        <v>2128</v>
      </c>
      <c r="E50" s="668">
        <v>3522</v>
      </c>
      <c r="F50" s="1332"/>
      <c r="G50" s="410"/>
      <c r="H50" s="410"/>
      <c r="I50" s="410"/>
    </row>
    <row r="51" spans="2:9" ht="15">
      <c r="B51" s="671"/>
      <c r="C51" s="668" t="s">
        <v>2109</v>
      </c>
      <c r="D51" s="668" t="s">
        <v>2128</v>
      </c>
      <c r="E51" s="668">
        <v>3523</v>
      </c>
      <c r="F51" s="1332"/>
      <c r="G51" s="410"/>
      <c r="H51" s="410"/>
      <c r="I51" s="410"/>
    </row>
    <row r="52" spans="2:9" ht="15">
      <c r="B52" s="671"/>
      <c r="C52" s="668" t="s">
        <v>2109</v>
      </c>
      <c r="D52" s="668" t="s">
        <v>2128</v>
      </c>
      <c r="E52" s="668">
        <v>4612</v>
      </c>
      <c r="F52" s="1332"/>
      <c r="G52" s="410"/>
      <c r="H52" s="410"/>
      <c r="I52" s="410"/>
    </row>
    <row r="53" spans="2:9" ht="15">
      <c r="B53" s="671"/>
      <c r="C53" s="668" t="s">
        <v>2109</v>
      </c>
      <c r="D53" s="668" t="s">
        <v>2128</v>
      </c>
      <c r="E53" s="668">
        <v>4671</v>
      </c>
      <c r="F53" s="1332"/>
      <c r="G53" s="410"/>
      <c r="H53" s="410"/>
      <c r="I53" s="410"/>
    </row>
    <row r="54" spans="2:9" ht="15">
      <c r="B54" s="671"/>
      <c r="C54" s="668" t="s">
        <v>2109</v>
      </c>
      <c r="D54" s="668" t="s">
        <v>2128</v>
      </c>
      <c r="E54" s="668">
        <v>6</v>
      </c>
      <c r="F54" s="1332"/>
      <c r="G54" s="410"/>
      <c r="H54" s="410"/>
      <c r="I54" s="410"/>
    </row>
    <row r="55" spans="2:9" ht="15">
      <c r="B55" s="671"/>
      <c r="C55" s="668" t="s">
        <v>2109</v>
      </c>
      <c r="D55" s="668" t="s">
        <v>2128</v>
      </c>
      <c r="E55" s="668">
        <v>61</v>
      </c>
      <c r="F55" s="1332"/>
      <c r="G55" s="410"/>
      <c r="H55" s="410"/>
      <c r="I55" s="410"/>
    </row>
    <row r="56" spans="2:9" ht="15">
      <c r="B56" s="671"/>
      <c r="C56" s="668" t="s">
        <v>2109</v>
      </c>
      <c r="D56" s="668" t="s">
        <v>2128</v>
      </c>
      <c r="E56" s="668">
        <v>610</v>
      </c>
      <c r="F56" s="1332"/>
      <c r="G56" s="410"/>
      <c r="H56" s="410"/>
      <c r="I56" s="410"/>
    </row>
    <row r="57" spans="2:9" ht="15">
      <c r="B57" s="671"/>
      <c r="C57" s="668" t="s">
        <v>2109</v>
      </c>
      <c r="D57" s="668" t="s">
        <v>2128</v>
      </c>
      <c r="E57" s="668">
        <v>62</v>
      </c>
      <c r="F57" s="1332"/>
      <c r="G57" s="410"/>
      <c r="H57" s="410"/>
      <c r="I57" s="410"/>
    </row>
    <row r="58" spans="2:9" ht="15">
      <c r="B58" s="671"/>
      <c r="C58" s="668" t="s">
        <v>2109</v>
      </c>
      <c r="D58" s="668" t="s">
        <v>2128</v>
      </c>
      <c r="E58" s="668">
        <v>620</v>
      </c>
      <c r="F58" s="1332"/>
      <c r="G58" s="410"/>
      <c r="H58" s="410"/>
      <c r="I58" s="410"/>
    </row>
    <row r="59" spans="2:9" ht="15">
      <c r="B59" s="671"/>
      <c r="C59" s="668" t="s">
        <v>2113</v>
      </c>
      <c r="D59" s="668" t="s">
        <v>2130</v>
      </c>
      <c r="E59" s="668">
        <v>24</v>
      </c>
      <c r="F59" s="1331" t="s">
        <v>2131</v>
      </c>
      <c r="G59" s="410"/>
      <c r="H59" s="410"/>
      <c r="I59" s="410"/>
    </row>
    <row r="60" spans="2:9" ht="15">
      <c r="B60" s="671"/>
      <c r="C60" s="668" t="s">
        <v>2113</v>
      </c>
      <c r="D60" s="668" t="s">
        <v>2130</v>
      </c>
      <c r="E60" s="668">
        <v>241</v>
      </c>
      <c r="F60" s="1332"/>
      <c r="G60" s="410"/>
      <c r="H60" s="410"/>
      <c r="I60" s="410"/>
    </row>
    <row r="61" spans="2:9" ht="15">
      <c r="B61" s="671"/>
      <c r="C61" s="668" t="s">
        <v>2113</v>
      </c>
      <c r="D61" s="668" t="s">
        <v>2130</v>
      </c>
      <c r="E61" s="668">
        <v>2410</v>
      </c>
      <c r="F61" s="1332"/>
      <c r="G61" s="410"/>
      <c r="H61" s="410"/>
      <c r="I61" s="410"/>
    </row>
    <row r="62" spans="2:9" ht="15">
      <c r="B62" s="671"/>
      <c r="C62" s="668" t="s">
        <v>2113</v>
      </c>
      <c r="D62" s="668" t="s">
        <v>2130</v>
      </c>
      <c r="E62" s="668">
        <v>242</v>
      </c>
      <c r="F62" s="1332"/>
      <c r="G62" s="410"/>
      <c r="H62" s="410"/>
      <c r="I62" s="410"/>
    </row>
    <row r="63" spans="2:9" ht="15">
      <c r="B63" s="671"/>
      <c r="C63" s="668" t="s">
        <v>2113</v>
      </c>
      <c r="D63" s="668" t="s">
        <v>2130</v>
      </c>
      <c r="E63" s="668">
        <v>2420</v>
      </c>
      <c r="F63" s="1332"/>
      <c r="G63" s="410"/>
      <c r="H63" s="410"/>
      <c r="I63" s="410"/>
    </row>
    <row r="64" spans="2:9" ht="15">
      <c r="B64" s="671"/>
      <c r="C64" s="668" t="s">
        <v>2113</v>
      </c>
      <c r="D64" s="668" t="s">
        <v>2130</v>
      </c>
      <c r="E64" s="668">
        <v>2434</v>
      </c>
      <c r="F64" s="1332"/>
      <c r="G64" s="410"/>
      <c r="H64" s="410"/>
      <c r="I64" s="410"/>
    </row>
    <row r="65" spans="2:9" ht="15">
      <c r="B65" s="671"/>
      <c r="C65" s="668" t="s">
        <v>2113</v>
      </c>
      <c r="D65" s="668" t="s">
        <v>2130</v>
      </c>
      <c r="E65" s="668">
        <v>244</v>
      </c>
      <c r="F65" s="1332"/>
      <c r="G65" s="410"/>
      <c r="H65" s="410"/>
      <c r="I65" s="410"/>
    </row>
    <row r="66" spans="2:9" ht="15">
      <c r="B66" s="671"/>
      <c r="C66" s="668" t="s">
        <v>2113</v>
      </c>
      <c r="D66" s="668" t="s">
        <v>2130</v>
      </c>
      <c r="E66" s="668">
        <v>2442</v>
      </c>
      <c r="F66" s="1332"/>
      <c r="G66" s="410"/>
      <c r="H66" s="410"/>
      <c r="I66" s="410"/>
    </row>
    <row r="67" spans="2:9" ht="15">
      <c r="B67" s="671"/>
      <c r="C67" s="668" t="s">
        <v>2113</v>
      </c>
      <c r="D67" s="668" t="s">
        <v>2130</v>
      </c>
      <c r="E67" s="668">
        <v>2444</v>
      </c>
      <c r="F67" s="1332"/>
      <c r="G67" s="410"/>
      <c r="H67" s="410"/>
      <c r="I67" s="410"/>
    </row>
    <row r="68" spans="2:9" ht="15">
      <c r="B68" s="671"/>
      <c r="C68" s="668" t="s">
        <v>2113</v>
      </c>
      <c r="D68" s="668" t="s">
        <v>2130</v>
      </c>
      <c r="E68" s="668">
        <v>2445</v>
      </c>
      <c r="F68" s="1332"/>
      <c r="G68" s="410"/>
      <c r="H68" s="410"/>
      <c r="I68" s="410"/>
    </row>
    <row r="69" spans="2:9" ht="15">
      <c r="B69" s="671"/>
      <c r="C69" s="668" t="s">
        <v>2113</v>
      </c>
      <c r="D69" s="668" t="s">
        <v>2130</v>
      </c>
      <c r="E69" s="668">
        <v>245</v>
      </c>
      <c r="F69" s="1332"/>
      <c r="G69" s="410"/>
      <c r="H69" s="410"/>
      <c r="I69" s="410"/>
    </row>
    <row r="70" spans="2:9" ht="15">
      <c r="B70" s="671"/>
      <c r="C70" s="668" t="s">
        <v>2113</v>
      </c>
      <c r="D70" s="668" t="s">
        <v>2130</v>
      </c>
      <c r="E70" s="668">
        <v>2451</v>
      </c>
      <c r="F70" s="1332"/>
      <c r="G70" s="410"/>
      <c r="H70" s="410"/>
      <c r="I70" s="410"/>
    </row>
    <row r="71" spans="2:9" ht="15">
      <c r="B71" s="671"/>
      <c r="C71" s="668" t="s">
        <v>2113</v>
      </c>
      <c r="D71" s="668" t="s">
        <v>2130</v>
      </c>
      <c r="E71" s="668">
        <v>2452</v>
      </c>
      <c r="F71" s="1332"/>
      <c r="G71" s="410"/>
      <c r="H71" s="410"/>
      <c r="I71" s="410"/>
    </row>
    <row r="72" spans="2:9" ht="15">
      <c r="B72" s="671"/>
      <c r="C72" s="668" t="s">
        <v>2113</v>
      </c>
      <c r="D72" s="668" t="s">
        <v>2130</v>
      </c>
      <c r="E72" s="668">
        <v>25</v>
      </c>
      <c r="F72" s="1332"/>
      <c r="G72" s="410"/>
      <c r="H72" s="410"/>
      <c r="I72" s="410"/>
    </row>
    <row r="73" spans="2:9" ht="15">
      <c r="B73" s="671"/>
      <c r="C73" s="668" t="s">
        <v>2113</v>
      </c>
      <c r="D73" s="668" t="s">
        <v>2130</v>
      </c>
      <c r="E73" s="668">
        <v>251</v>
      </c>
      <c r="F73" s="1332"/>
      <c r="G73" s="410"/>
      <c r="H73" s="410"/>
      <c r="I73" s="410"/>
    </row>
    <row r="74" spans="2:9" ht="15">
      <c r="B74" s="671"/>
      <c r="C74" s="668" t="s">
        <v>2113</v>
      </c>
      <c r="D74" s="668" t="s">
        <v>2130</v>
      </c>
      <c r="E74" s="668">
        <v>2511</v>
      </c>
      <c r="F74" s="1332"/>
      <c r="G74" s="410"/>
      <c r="H74" s="410"/>
      <c r="I74" s="410"/>
    </row>
    <row r="75" spans="2:9" ht="15">
      <c r="B75" s="671"/>
      <c r="C75" s="668" t="s">
        <v>2113</v>
      </c>
      <c r="D75" s="668" t="s">
        <v>2130</v>
      </c>
      <c r="E75" s="668">
        <v>4672</v>
      </c>
      <c r="F75" s="1332"/>
      <c r="G75" s="410"/>
      <c r="H75" s="410"/>
      <c r="I75" s="410"/>
    </row>
    <row r="76" spans="2:9" ht="15">
      <c r="B76" s="671"/>
      <c r="C76" s="668" t="s">
        <v>2113</v>
      </c>
      <c r="D76" s="668" t="s">
        <v>2132</v>
      </c>
      <c r="E76" s="668">
        <v>5</v>
      </c>
      <c r="F76" s="1332"/>
      <c r="G76" s="410"/>
      <c r="H76" s="410"/>
      <c r="I76" s="410"/>
    </row>
    <row r="77" spans="2:9" ht="15">
      <c r="B77" s="671"/>
      <c r="C77" s="668" t="s">
        <v>2113</v>
      </c>
      <c r="D77" s="668" t="s">
        <v>2132</v>
      </c>
      <c r="E77" s="668">
        <v>51</v>
      </c>
      <c r="F77" s="1332"/>
      <c r="G77" s="410"/>
      <c r="H77" s="410"/>
      <c r="I77" s="410"/>
    </row>
    <row r="78" spans="2:9" ht="15">
      <c r="B78" s="671"/>
      <c r="C78" s="668" t="s">
        <v>2113</v>
      </c>
      <c r="D78" s="668" t="s">
        <v>2132</v>
      </c>
      <c r="E78" s="668">
        <v>510</v>
      </c>
      <c r="F78" s="1332"/>
      <c r="G78" s="410"/>
      <c r="H78" s="410"/>
      <c r="I78" s="410"/>
    </row>
    <row r="79" spans="2:9" ht="15">
      <c r="B79" s="671"/>
      <c r="C79" s="668" t="s">
        <v>2113</v>
      </c>
      <c r="D79" s="668" t="s">
        <v>2132</v>
      </c>
      <c r="E79" s="668">
        <v>52</v>
      </c>
      <c r="F79" s="1332"/>
      <c r="G79" s="410"/>
      <c r="H79" s="410"/>
      <c r="I79" s="410"/>
    </row>
    <row r="80" spans="2:9" ht="15">
      <c r="B80" s="671"/>
      <c r="C80" s="668" t="s">
        <v>2113</v>
      </c>
      <c r="D80" s="668" t="s">
        <v>2132</v>
      </c>
      <c r="E80" s="668">
        <v>520</v>
      </c>
      <c r="F80" s="1332"/>
      <c r="G80" s="410"/>
      <c r="H80" s="410"/>
      <c r="I80" s="410"/>
    </row>
    <row r="81" spans="2:9" ht="15">
      <c r="B81" s="671"/>
      <c r="C81" s="668" t="s">
        <v>2113</v>
      </c>
      <c r="D81" s="668" t="s">
        <v>2130</v>
      </c>
      <c r="E81" s="668">
        <v>7</v>
      </c>
      <c r="F81" s="1332"/>
      <c r="G81" s="410"/>
      <c r="H81" s="410"/>
      <c r="I81" s="410"/>
    </row>
    <row r="82" spans="2:9" ht="15">
      <c r="B82" s="671"/>
      <c r="C82" s="668" t="s">
        <v>2113</v>
      </c>
      <c r="D82" s="668" t="s">
        <v>2130</v>
      </c>
      <c r="E82" s="668">
        <v>72</v>
      </c>
      <c r="F82" s="1332"/>
      <c r="G82" s="410"/>
      <c r="H82" s="410"/>
      <c r="I82" s="410"/>
    </row>
    <row r="83" spans="2:9" ht="15">
      <c r="B83" s="671"/>
      <c r="C83" s="668" t="s">
        <v>2113</v>
      </c>
      <c r="D83" s="668" t="s">
        <v>2130</v>
      </c>
      <c r="E83" s="668">
        <v>729</v>
      </c>
      <c r="F83" s="1333"/>
      <c r="G83" s="410"/>
      <c r="H83" s="410"/>
      <c r="I83" s="410"/>
    </row>
    <row r="84" spans="2:9" ht="15">
      <c r="B84" s="671"/>
      <c r="C84" s="668" t="s">
        <v>2109</v>
      </c>
      <c r="D84" s="668" t="s">
        <v>2132</v>
      </c>
      <c r="E84" s="668">
        <v>8</v>
      </c>
      <c r="F84" s="1331" t="s">
        <v>2129</v>
      </c>
      <c r="G84" s="410"/>
      <c r="H84" s="410"/>
      <c r="I84" s="410"/>
    </row>
    <row r="85" spans="2:9" ht="15">
      <c r="B85" s="671"/>
      <c r="C85" s="668" t="s">
        <v>2109</v>
      </c>
      <c r="D85" s="668" t="s">
        <v>2132</v>
      </c>
      <c r="E85" s="668">
        <v>9</v>
      </c>
      <c r="F85" s="1332"/>
      <c r="G85" s="410"/>
      <c r="H85" s="410"/>
      <c r="I85" s="410"/>
    </row>
    <row r="86" spans="2:9" ht="15">
      <c r="B86" s="671"/>
      <c r="C86" s="668" t="s">
        <v>1920</v>
      </c>
      <c r="D86" s="668" t="s">
        <v>2133</v>
      </c>
      <c r="E86" s="668">
        <v>235</v>
      </c>
      <c r="F86" s="1331" t="s">
        <v>2131</v>
      </c>
      <c r="G86" s="410"/>
      <c r="H86" s="410"/>
      <c r="I86" s="410"/>
    </row>
    <row r="87" spans="2:9" ht="15">
      <c r="B87" s="671"/>
      <c r="C87" s="668" t="s">
        <v>1920</v>
      </c>
      <c r="D87" s="668" t="s">
        <v>2133</v>
      </c>
      <c r="E87" s="668">
        <v>2351</v>
      </c>
      <c r="F87" s="1332"/>
      <c r="G87" s="410"/>
      <c r="H87" s="410"/>
      <c r="I87" s="410"/>
    </row>
    <row r="88" spans="2:9" ht="15">
      <c r="B88" s="671"/>
      <c r="C88" s="668" t="s">
        <v>1920</v>
      </c>
      <c r="D88" s="668" t="s">
        <v>2133</v>
      </c>
      <c r="E88" s="668">
        <v>2352</v>
      </c>
      <c r="F88" s="1332"/>
      <c r="G88" s="410"/>
      <c r="H88" s="410"/>
      <c r="I88" s="410"/>
    </row>
    <row r="89" spans="2:9" ht="15">
      <c r="B89" s="671"/>
      <c r="C89" s="668" t="s">
        <v>1920</v>
      </c>
      <c r="D89" s="668" t="s">
        <v>2133</v>
      </c>
      <c r="E89" s="668">
        <v>236</v>
      </c>
      <c r="F89" s="1332"/>
      <c r="G89" s="410"/>
      <c r="H89" s="410"/>
      <c r="I89" s="410"/>
    </row>
    <row r="90" spans="2:9" ht="15">
      <c r="B90" s="671"/>
      <c r="C90" s="668" t="s">
        <v>1920</v>
      </c>
      <c r="D90" s="668" t="s">
        <v>2133</v>
      </c>
      <c r="E90" s="668">
        <v>2361</v>
      </c>
      <c r="F90" s="1332"/>
      <c r="G90" s="410"/>
      <c r="H90" s="410"/>
      <c r="I90" s="410"/>
    </row>
    <row r="91" spans="2:9" ht="15">
      <c r="B91" s="671"/>
      <c r="C91" s="668" t="s">
        <v>1920</v>
      </c>
      <c r="D91" s="668" t="s">
        <v>2133</v>
      </c>
      <c r="E91" s="668">
        <v>2363</v>
      </c>
      <c r="F91" s="1332"/>
      <c r="G91" s="410"/>
      <c r="H91" s="410"/>
      <c r="I91" s="410"/>
    </row>
    <row r="92" spans="2:9" ht="15">
      <c r="B92" s="671"/>
      <c r="C92" s="668" t="s">
        <v>1920</v>
      </c>
      <c r="D92" s="668" t="s">
        <v>2133</v>
      </c>
      <c r="E92" s="668">
        <v>2364</v>
      </c>
      <c r="F92" s="1332"/>
      <c r="G92" s="410"/>
      <c r="H92" s="410"/>
      <c r="I92" s="410"/>
    </row>
    <row r="93" spans="2:9" ht="15">
      <c r="B93" s="671"/>
      <c r="C93" s="668" t="s">
        <v>1920</v>
      </c>
      <c r="D93" s="668" t="s">
        <v>2133</v>
      </c>
      <c r="E93" s="668">
        <v>811</v>
      </c>
      <c r="F93" s="1332"/>
      <c r="G93" s="410"/>
      <c r="H93" s="410"/>
      <c r="I93" s="410"/>
    </row>
    <row r="94" spans="2:9" ht="15">
      <c r="B94" s="671"/>
      <c r="C94" s="668" t="s">
        <v>1920</v>
      </c>
      <c r="D94" s="668" t="s">
        <v>2133</v>
      </c>
      <c r="E94" s="668">
        <v>89</v>
      </c>
      <c r="F94" s="1333"/>
      <c r="G94" s="410"/>
      <c r="H94" s="410"/>
      <c r="I94" s="410"/>
    </row>
    <row r="95" spans="2:9" ht="15">
      <c r="B95" s="671"/>
      <c r="C95" s="668" t="s">
        <v>2134</v>
      </c>
      <c r="D95" s="668" t="s">
        <v>2134</v>
      </c>
      <c r="E95" s="668">
        <v>3030</v>
      </c>
      <c r="F95" s="1331" t="s">
        <v>2135</v>
      </c>
      <c r="G95" s="410"/>
      <c r="H95" s="410"/>
      <c r="I95" s="410"/>
    </row>
    <row r="96" spans="2:9" ht="15">
      <c r="B96" s="671"/>
      <c r="C96" s="668" t="s">
        <v>2134</v>
      </c>
      <c r="D96" s="668" t="s">
        <v>2134</v>
      </c>
      <c r="E96" s="668">
        <v>3316</v>
      </c>
      <c r="F96" s="1332"/>
      <c r="G96" s="410"/>
      <c r="H96" s="410"/>
      <c r="I96" s="410"/>
    </row>
    <row r="97" spans="2:9" ht="15">
      <c r="B97" s="671"/>
      <c r="C97" s="668" t="s">
        <v>2134</v>
      </c>
      <c r="D97" s="668" t="s">
        <v>2134</v>
      </c>
      <c r="E97" s="668">
        <v>511</v>
      </c>
      <c r="F97" s="1332"/>
      <c r="G97" s="410"/>
      <c r="H97" s="410"/>
      <c r="I97" s="410"/>
    </row>
    <row r="98" spans="2:9" ht="15">
      <c r="B98" s="671"/>
      <c r="C98" s="668" t="s">
        <v>2134</v>
      </c>
      <c r="D98" s="668" t="s">
        <v>2134</v>
      </c>
      <c r="E98" s="668">
        <v>5110</v>
      </c>
      <c r="F98" s="1332"/>
      <c r="G98" s="410"/>
      <c r="H98" s="410"/>
      <c r="I98" s="410"/>
    </row>
    <row r="99" spans="2:9" ht="15">
      <c r="B99" s="671"/>
      <c r="C99" s="668" t="s">
        <v>2134</v>
      </c>
      <c r="D99" s="668" t="s">
        <v>2134</v>
      </c>
      <c r="E99" s="668">
        <v>512</v>
      </c>
      <c r="F99" s="1332"/>
      <c r="G99" s="410"/>
      <c r="H99" s="410"/>
      <c r="I99" s="410"/>
    </row>
    <row r="100" spans="2:9" ht="15">
      <c r="B100" s="671"/>
      <c r="C100" s="668" t="s">
        <v>2134</v>
      </c>
      <c r="D100" s="668" t="s">
        <v>2134</v>
      </c>
      <c r="E100" s="668">
        <v>5121</v>
      </c>
      <c r="F100" s="1332"/>
      <c r="G100" s="410"/>
      <c r="H100" s="410"/>
      <c r="I100" s="410"/>
    </row>
    <row r="101" spans="2:9" ht="15">
      <c r="B101" s="671"/>
      <c r="C101" s="668" t="s">
        <v>2134</v>
      </c>
      <c r="D101" s="668" t="s">
        <v>2134</v>
      </c>
      <c r="E101" s="668">
        <v>5223</v>
      </c>
      <c r="F101" s="1333"/>
      <c r="G101" s="410"/>
      <c r="H101" s="410"/>
      <c r="I101" s="410"/>
    </row>
    <row r="102" spans="2:9" ht="15">
      <c r="B102" s="671"/>
      <c r="C102" s="668" t="s">
        <v>2136</v>
      </c>
      <c r="D102" s="668" t="s">
        <v>2136</v>
      </c>
      <c r="E102" s="668">
        <v>2815</v>
      </c>
      <c r="F102" s="1331" t="s">
        <v>2137</v>
      </c>
      <c r="G102" s="410"/>
      <c r="H102" s="410"/>
      <c r="I102" s="410"/>
    </row>
    <row r="103" spans="2:9" ht="15">
      <c r="B103" s="671"/>
      <c r="C103" s="668" t="s">
        <v>2136</v>
      </c>
      <c r="D103" s="668" t="s">
        <v>2136</v>
      </c>
      <c r="E103" s="668">
        <v>29</v>
      </c>
      <c r="F103" s="1332"/>
      <c r="G103" s="410"/>
      <c r="H103" s="410"/>
      <c r="I103" s="410"/>
    </row>
    <row r="104" spans="2:9" ht="15">
      <c r="B104" s="671"/>
      <c r="C104" s="668" t="s">
        <v>2136</v>
      </c>
      <c r="D104" s="668" t="s">
        <v>2136</v>
      </c>
      <c r="E104" s="668">
        <v>291</v>
      </c>
      <c r="F104" s="1332"/>
      <c r="G104" s="410"/>
      <c r="H104" s="410"/>
      <c r="I104" s="410"/>
    </row>
    <row r="105" spans="2:9" ht="15">
      <c r="B105" s="671"/>
      <c r="C105" s="668" t="s">
        <v>2136</v>
      </c>
      <c r="D105" s="668" t="s">
        <v>2136</v>
      </c>
      <c r="E105" s="668">
        <v>2910</v>
      </c>
      <c r="F105" s="1332"/>
      <c r="G105" s="410"/>
      <c r="H105" s="410"/>
      <c r="I105" s="410"/>
    </row>
    <row r="106" spans="2:9" ht="15">
      <c r="B106" s="671"/>
      <c r="C106" s="668" t="s">
        <v>2136</v>
      </c>
      <c r="D106" s="668" t="s">
        <v>2136</v>
      </c>
      <c r="E106" s="668">
        <v>292</v>
      </c>
      <c r="F106" s="1332"/>
      <c r="G106" s="410"/>
      <c r="H106" s="410"/>
      <c r="I106" s="410"/>
    </row>
    <row r="107" spans="2:9" ht="15">
      <c r="B107" s="671"/>
      <c r="C107" s="668" t="s">
        <v>2136</v>
      </c>
      <c r="D107" s="668" t="s">
        <v>2136</v>
      </c>
      <c r="E107" s="668">
        <v>2920</v>
      </c>
      <c r="F107" s="1332"/>
      <c r="G107" s="410"/>
      <c r="H107" s="410"/>
      <c r="I107" s="410"/>
    </row>
    <row r="108" spans="2:9" ht="15">
      <c r="B108" s="671"/>
      <c r="C108" s="668" t="s">
        <v>2136</v>
      </c>
      <c r="D108" s="668" t="s">
        <v>2136</v>
      </c>
      <c r="E108" s="668">
        <v>293</v>
      </c>
      <c r="F108" s="1332"/>
      <c r="G108" s="410"/>
      <c r="H108" s="410"/>
      <c r="I108" s="410"/>
    </row>
    <row r="109" spans="2:9" ht="15">
      <c r="B109" s="671"/>
      <c r="C109" s="668" t="s">
        <v>2136</v>
      </c>
      <c r="D109" s="668" t="s">
        <v>2136</v>
      </c>
      <c r="E109" s="668">
        <v>2932</v>
      </c>
      <c r="F109" s="1333"/>
      <c r="G109" s="410"/>
      <c r="H109" s="410"/>
      <c r="I109" s="410"/>
    </row>
  </sheetData>
  <mergeCells count="11">
    <mergeCell ref="F102:F109"/>
    <mergeCell ref="F43:F58"/>
    <mergeCell ref="F59:F83"/>
    <mergeCell ref="F84:F85"/>
    <mergeCell ref="F86:F94"/>
    <mergeCell ref="F95:F101"/>
    <mergeCell ref="D7:D15"/>
    <mergeCell ref="D19:E19"/>
    <mergeCell ref="F19:F20"/>
    <mergeCell ref="F21:F31"/>
    <mergeCell ref="F33:F42"/>
  </mergeCells>
  <conditionalFormatting sqref="D2:G4">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election activeCell="C18" sqref="C18"/>
    </sheetView>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2138</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410"/>
      <c r="C5" s="673" t="s">
        <v>363</v>
      </c>
      <c r="D5" s="673" t="s">
        <v>364</v>
      </c>
      <c r="E5" s="673" t="s">
        <v>365</v>
      </c>
      <c r="F5" s="296" t="s">
        <v>370</v>
      </c>
      <c r="G5" s="673" t="s">
        <v>371</v>
      </c>
    </row>
    <row r="6" spans="2:8" ht="12.75" customHeight="1">
      <c r="B6" s="410"/>
      <c r="C6" s="674" t="s">
        <v>2139</v>
      </c>
      <c r="D6" s="674" t="s">
        <v>2140</v>
      </c>
      <c r="E6" s="674" t="s">
        <v>2038</v>
      </c>
      <c r="F6" s="559" t="s">
        <v>2141</v>
      </c>
      <c r="G6" s="675" t="s">
        <v>2142</v>
      </c>
    </row>
    <row r="7" spans="2:8" ht="15" customHeight="1">
      <c r="B7" s="556">
        <v>1</v>
      </c>
      <c r="C7" s="676"/>
      <c r="D7" s="676"/>
      <c r="E7" s="677"/>
      <c r="F7" s="558"/>
      <c r="G7" s="676"/>
    </row>
    <row r="8" spans="2:8" ht="17.25" customHeight="1">
      <c r="B8" s="410"/>
      <c r="C8" s="412" t="s">
        <v>2143</v>
      </c>
      <c r="D8" s="410"/>
      <c r="E8" s="410"/>
      <c r="F8"/>
      <c r="G8" s="410"/>
    </row>
  </sheetData>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7" width="11.42578125" style="112" customWidth="1"/>
    <col min="18" max="16384" width="8.85546875" style="112"/>
  </cols>
  <sheetData>
    <row r="1" spans="2:17" ht="15" customHeight="1"/>
    <row r="2" spans="2:17" ht="15.75" customHeight="1">
      <c r="B2" s="453" t="s">
        <v>2704</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ht="15" customHeight="1">
      <c r="B5" s="925" t="s">
        <v>2611</v>
      </c>
      <c r="C5" s="118"/>
      <c r="D5" s="115"/>
      <c r="E5" s="115"/>
      <c r="F5" s="115"/>
      <c r="G5" s="115"/>
      <c r="H5" s="115"/>
    </row>
    <row r="6" spans="2:17" ht="15" customHeight="1">
      <c r="C6" s="118"/>
      <c r="D6" s="115"/>
      <c r="E6" s="115"/>
      <c r="F6" s="115"/>
      <c r="G6" s="115"/>
      <c r="H6" s="115"/>
    </row>
    <row r="7" spans="2:17">
      <c r="B7" s="412"/>
      <c r="C7" s="271" t="s">
        <v>363</v>
      </c>
      <c r="D7" s="641" t="s">
        <v>364</v>
      </c>
      <c r="E7" s="641" t="s">
        <v>365</v>
      </c>
      <c r="F7" s="641" t="s">
        <v>370</v>
      </c>
      <c r="G7" s="641" t="s">
        <v>371</v>
      </c>
      <c r="H7" s="641" t="s">
        <v>473</v>
      </c>
      <c r="I7" s="641" t="s">
        <v>474</v>
      </c>
      <c r="J7" s="641" t="s">
        <v>541</v>
      </c>
      <c r="K7" s="641" t="s">
        <v>785</v>
      </c>
      <c r="L7" s="641" t="s">
        <v>786</v>
      </c>
      <c r="M7" s="641" t="s">
        <v>787</v>
      </c>
      <c r="N7" s="640" t="s">
        <v>788</v>
      </c>
      <c r="O7" s="640" t="s">
        <v>789</v>
      </c>
      <c r="P7" s="640" t="s">
        <v>976</v>
      </c>
      <c r="Q7" s="640" t="s">
        <v>2144</v>
      </c>
    </row>
    <row r="8" spans="2:17" ht="12.75" customHeight="1">
      <c r="B8" s="412"/>
      <c r="C8" s="1214" t="s">
        <v>2145</v>
      </c>
      <c r="D8" s="1219" t="s">
        <v>1090</v>
      </c>
      <c r="E8" s="1334"/>
      <c r="F8" s="1334"/>
      <c r="G8" s="1334"/>
      <c r="H8" s="1334"/>
      <c r="I8" s="1334"/>
      <c r="J8" s="1334"/>
      <c r="K8" s="1334"/>
      <c r="L8" s="1334"/>
      <c r="M8" s="1334"/>
      <c r="N8" s="1334"/>
      <c r="O8" s="1334"/>
      <c r="P8" s="1334"/>
      <c r="Q8" s="1220"/>
    </row>
    <row r="9" spans="2:17" ht="15" customHeight="1">
      <c r="B9" s="412"/>
      <c r="C9" s="1147"/>
      <c r="D9" s="642"/>
      <c r="E9" s="1215" t="s">
        <v>2146</v>
      </c>
      <c r="F9" s="1216"/>
      <c r="G9" s="1216"/>
      <c r="H9" s="1216"/>
      <c r="I9" s="1216"/>
      <c r="J9" s="1216"/>
      <c r="K9" s="1216"/>
      <c r="L9" s="1216"/>
      <c r="M9" s="1216"/>
      <c r="N9" s="1216"/>
      <c r="O9" s="1216"/>
      <c r="P9" s="1216"/>
      <c r="Q9" s="1217"/>
    </row>
    <row r="10" spans="2:17">
      <c r="B10" s="412"/>
      <c r="C10" s="1147"/>
      <c r="D10" s="642"/>
      <c r="E10" s="1215" t="s">
        <v>2147</v>
      </c>
      <c r="F10" s="1216"/>
      <c r="G10" s="1216"/>
      <c r="H10" s="1216"/>
      <c r="I10" s="1217"/>
      <c r="J10" s="1132" t="s">
        <v>2148</v>
      </c>
      <c r="K10" s="1132" t="s">
        <v>2149</v>
      </c>
      <c r="L10" s="1232" t="s">
        <v>2150</v>
      </c>
      <c r="M10" s="1214" t="s">
        <v>2040</v>
      </c>
      <c r="N10" s="1214" t="s">
        <v>1887</v>
      </c>
      <c r="O10" s="1335" t="s">
        <v>979</v>
      </c>
      <c r="P10" s="1336"/>
      <c r="Q10" s="1337"/>
    </row>
    <row r="11" spans="2:17" ht="38.25">
      <c r="B11" s="412"/>
      <c r="C11" s="1148"/>
      <c r="D11" s="642"/>
      <c r="E11" s="638" t="s">
        <v>1900</v>
      </c>
      <c r="F11" s="638" t="s">
        <v>1901</v>
      </c>
      <c r="G11" s="638" t="s">
        <v>1902</v>
      </c>
      <c r="H11" s="638" t="s">
        <v>1903</v>
      </c>
      <c r="I11" s="553" t="s">
        <v>1904</v>
      </c>
      <c r="J11" s="1145"/>
      <c r="K11" s="1145"/>
      <c r="L11" s="1233"/>
      <c r="M11" s="1148"/>
      <c r="N11" s="1148"/>
      <c r="O11" s="678"/>
      <c r="P11" s="140" t="s">
        <v>2151</v>
      </c>
      <c r="Q11" s="140" t="s">
        <v>1887</v>
      </c>
    </row>
    <row r="12" spans="2:17">
      <c r="B12" s="561">
        <v>1</v>
      </c>
      <c r="C12" s="560" t="s">
        <v>1889</v>
      </c>
      <c r="D12" s="973">
        <v>429.66018559999998</v>
      </c>
      <c r="E12" s="973">
        <v>0</v>
      </c>
      <c r="F12" s="973">
        <v>0</v>
      </c>
      <c r="G12" s="973">
        <v>0</v>
      </c>
      <c r="H12" s="973">
        <v>0</v>
      </c>
      <c r="I12" s="973">
        <v>0</v>
      </c>
      <c r="J12" s="973">
        <v>0</v>
      </c>
      <c r="K12" s="973">
        <v>0</v>
      </c>
      <c r="L12" s="973">
        <v>0</v>
      </c>
      <c r="M12" s="973">
        <v>0</v>
      </c>
      <c r="N12" s="1048">
        <v>0</v>
      </c>
      <c r="O12" s="985">
        <v>0</v>
      </c>
      <c r="P12" s="985">
        <v>0</v>
      </c>
      <c r="Q12" s="985">
        <v>0</v>
      </c>
    </row>
    <row r="13" spans="2:17">
      <c r="B13" s="561">
        <v>2</v>
      </c>
      <c r="C13" s="560" t="s">
        <v>1890</v>
      </c>
      <c r="D13" s="973">
        <v>0</v>
      </c>
      <c r="E13" s="973">
        <v>0</v>
      </c>
      <c r="F13" s="973">
        <v>0</v>
      </c>
      <c r="G13" s="973">
        <v>0</v>
      </c>
      <c r="H13" s="973">
        <v>0</v>
      </c>
      <c r="I13" s="973">
        <v>0</v>
      </c>
      <c r="J13" s="973">
        <v>0</v>
      </c>
      <c r="K13" s="973">
        <v>0</v>
      </c>
      <c r="L13" s="973">
        <v>0</v>
      </c>
      <c r="M13" s="973">
        <v>0</v>
      </c>
      <c r="N13" s="1048">
        <v>0</v>
      </c>
      <c r="O13" s="985">
        <v>0</v>
      </c>
      <c r="P13" s="985">
        <v>0</v>
      </c>
      <c r="Q13" s="985">
        <v>0</v>
      </c>
    </row>
    <row r="14" spans="2:17">
      <c r="B14" s="561">
        <v>3</v>
      </c>
      <c r="C14" s="560" t="s">
        <v>1891</v>
      </c>
      <c r="D14" s="973">
        <v>1088.0278705099997</v>
      </c>
      <c r="E14" s="973">
        <v>0</v>
      </c>
      <c r="F14" s="973">
        <v>0</v>
      </c>
      <c r="G14" s="973">
        <v>1</v>
      </c>
      <c r="H14" s="973">
        <v>0</v>
      </c>
      <c r="I14" s="973">
        <v>1.008E-5</v>
      </c>
      <c r="J14" s="973">
        <v>0</v>
      </c>
      <c r="K14" s="973">
        <v>1</v>
      </c>
      <c r="L14" s="973" t="s">
        <v>2479</v>
      </c>
      <c r="M14" s="973">
        <v>1</v>
      </c>
      <c r="N14" s="1048">
        <v>0</v>
      </c>
      <c r="O14" s="985">
        <v>-0.55413625</v>
      </c>
      <c r="P14" s="985">
        <v>-0.55413625</v>
      </c>
      <c r="Q14" s="985">
        <v>0</v>
      </c>
    </row>
    <row r="15" spans="2:17">
      <c r="B15" s="561">
        <v>4</v>
      </c>
      <c r="C15" s="560" t="s">
        <v>1892</v>
      </c>
      <c r="D15" s="973">
        <v>978.44034303999979</v>
      </c>
      <c r="E15" s="973">
        <v>0</v>
      </c>
      <c r="F15" s="973">
        <v>0</v>
      </c>
      <c r="G15" s="973">
        <v>0</v>
      </c>
      <c r="H15" s="973">
        <v>2.8384615399999999</v>
      </c>
      <c r="I15" s="973">
        <v>2.9810000000000001E-5</v>
      </c>
      <c r="J15" s="973">
        <v>0</v>
      </c>
      <c r="K15" s="973">
        <v>2.8384615399999999</v>
      </c>
      <c r="L15" s="973">
        <v>0</v>
      </c>
      <c r="M15" s="973">
        <v>0</v>
      </c>
      <c r="N15" s="1048">
        <v>0</v>
      </c>
      <c r="O15" s="985">
        <v>-0.30129368000000001</v>
      </c>
      <c r="P15" s="985">
        <v>0</v>
      </c>
      <c r="Q15" s="985">
        <v>0</v>
      </c>
    </row>
    <row r="16" spans="2:17">
      <c r="B16" s="561">
        <v>5</v>
      </c>
      <c r="C16" s="560" t="s">
        <v>1893</v>
      </c>
      <c r="D16" s="973">
        <v>0</v>
      </c>
      <c r="E16" s="973">
        <v>0</v>
      </c>
      <c r="F16" s="973">
        <v>0</v>
      </c>
      <c r="G16" s="973">
        <v>0</v>
      </c>
      <c r="H16" s="973">
        <v>0</v>
      </c>
      <c r="I16" s="973">
        <v>0</v>
      </c>
      <c r="J16" s="973">
        <v>0</v>
      </c>
      <c r="K16" s="973">
        <v>0</v>
      </c>
      <c r="L16" s="973">
        <v>0</v>
      </c>
      <c r="M16" s="973">
        <v>0</v>
      </c>
      <c r="N16" s="1048">
        <v>0</v>
      </c>
      <c r="O16" s="985">
        <v>0</v>
      </c>
      <c r="P16" s="985">
        <v>0</v>
      </c>
      <c r="Q16" s="985">
        <v>0</v>
      </c>
    </row>
    <row r="17" spans="2:17">
      <c r="B17" s="561">
        <v>6</v>
      </c>
      <c r="C17" s="560" t="s">
        <v>1894</v>
      </c>
      <c r="D17" s="973">
        <v>5387.5307155299997</v>
      </c>
      <c r="E17" s="973">
        <v>5.3633819999999996</v>
      </c>
      <c r="F17" s="973">
        <v>0.49445600000000001</v>
      </c>
      <c r="G17" s="973">
        <v>5.7596429100000011</v>
      </c>
      <c r="H17" s="973">
        <v>14.33444353</v>
      </c>
      <c r="I17" s="973">
        <v>1.0180219965E-5</v>
      </c>
      <c r="J17" s="973">
        <v>0</v>
      </c>
      <c r="K17" s="973">
        <v>25.951924440000003</v>
      </c>
      <c r="L17" s="973">
        <v>0</v>
      </c>
      <c r="M17" s="973">
        <v>0</v>
      </c>
      <c r="N17" s="1048">
        <v>0</v>
      </c>
      <c r="O17" s="985">
        <v>-6.2743599999999997E-2</v>
      </c>
      <c r="P17" s="985">
        <v>-5.2253149999999998E-2</v>
      </c>
      <c r="Q17" s="985">
        <v>0</v>
      </c>
    </row>
    <row r="18" spans="2:17">
      <c r="B18" s="561">
        <v>7</v>
      </c>
      <c r="C18" s="560" t="s">
        <v>1895</v>
      </c>
      <c r="D18" s="973">
        <v>2395.3514372999994</v>
      </c>
      <c r="E18" s="973">
        <v>2.5</v>
      </c>
      <c r="F18" s="973">
        <v>0.55384734999999996</v>
      </c>
      <c r="G18" s="973">
        <v>13.803779</v>
      </c>
      <c r="H18" s="973">
        <v>4.0925139999999999E-2</v>
      </c>
      <c r="I18" s="973">
        <v>9.9000170418511965E-6</v>
      </c>
      <c r="J18" s="973">
        <v>2.5</v>
      </c>
      <c r="K18" s="973">
        <v>36.875521490000004</v>
      </c>
      <c r="L18" s="973">
        <v>0</v>
      </c>
      <c r="M18" s="973">
        <v>0</v>
      </c>
      <c r="N18" s="1048">
        <v>0.55384734999999996</v>
      </c>
      <c r="O18" s="985">
        <v>-5.3783310000000001E-2</v>
      </c>
      <c r="P18" s="985">
        <v>-3.2530009999999998E-2</v>
      </c>
      <c r="Q18" s="985">
        <v>0</v>
      </c>
    </row>
    <row r="19" spans="2:17">
      <c r="B19" s="561">
        <v>8</v>
      </c>
      <c r="C19" s="560" t="s">
        <v>1896</v>
      </c>
      <c r="D19" s="973">
        <v>143.13069246000003</v>
      </c>
      <c r="E19" s="973">
        <v>0</v>
      </c>
      <c r="F19" s="973">
        <v>0</v>
      </c>
      <c r="G19" s="973">
        <v>0</v>
      </c>
      <c r="H19" s="973">
        <v>0</v>
      </c>
      <c r="I19" s="973">
        <v>0</v>
      </c>
      <c r="J19" s="973">
        <v>0</v>
      </c>
      <c r="K19" s="973">
        <v>0.24702385999999998</v>
      </c>
      <c r="L19" s="973">
        <v>0</v>
      </c>
      <c r="M19" s="973">
        <v>0</v>
      </c>
      <c r="N19" s="1048">
        <v>0</v>
      </c>
      <c r="O19" s="985">
        <v>-7.2828999999999993E-4</v>
      </c>
      <c r="P19" s="985">
        <v>0</v>
      </c>
      <c r="Q19" s="985">
        <v>0</v>
      </c>
    </row>
    <row r="20" spans="2:17">
      <c r="B20" s="561">
        <v>9</v>
      </c>
      <c r="C20" s="560" t="s">
        <v>1897</v>
      </c>
      <c r="D20" s="973">
        <v>25932.066585799999</v>
      </c>
      <c r="E20" s="973">
        <v>707.92023204000009</v>
      </c>
      <c r="F20" s="973">
        <v>16.76304919</v>
      </c>
      <c r="G20" s="973">
        <v>54.014194370000006</v>
      </c>
      <c r="H20" s="973">
        <v>277.80608985000003</v>
      </c>
      <c r="I20" s="973">
        <v>1.2868718177323026E-5</v>
      </c>
      <c r="J20" s="973">
        <v>45.904917099999992</v>
      </c>
      <c r="K20" s="973">
        <v>1030.8799307899999</v>
      </c>
      <c r="L20" s="973">
        <v>33.10383805</v>
      </c>
      <c r="M20" s="973">
        <v>141.28163942</v>
      </c>
      <c r="N20" s="1048">
        <v>0</v>
      </c>
      <c r="O20" s="985">
        <v>-0.12597003000000001</v>
      </c>
      <c r="P20" s="985">
        <v>0</v>
      </c>
      <c r="Q20" s="985">
        <v>0</v>
      </c>
    </row>
    <row r="21" spans="2:17">
      <c r="B21" s="561">
        <v>10</v>
      </c>
      <c r="C21" s="560" t="s">
        <v>1914</v>
      </c>
      <c r="D21" s="973">
        <v>138583.60766216039</v>
      </c>
      <c r="E21" s="973">
        <v>46.721995880000001</v>
      </c>
      <c r="F21" s="973">
        <v>40.415086930000008</v>
      </c>
      <c r="G21" s="973">
        <v>222.58407617000006</v>
      </c>
      <c r="H21" s="973">
        <v>1762.418268610001</v>
      </c>
      <c r="I21" s="973">
        <v>2.3373613119082907E-5</v>
      </c>
      <c r="J21" s="973">
        <v>389.5416743400001</v>
      </c>
      <c r="K21" s="973">
        <v>1411.9079514999996</v>
      </c>
      <c r="L21" s="973">
        <v>14.815544780000002</v>
      </c>
      <c r="M21" s="973">
        <v>0</v>
      </c>
      <c r="N21" s="1048">
        <v>249.26008303999984</v>
      </c>
      <c r="O21" s="985">
        <v>0</v>
      </c>
      <c r="P21" s="985">
        <v>0</v>
      </c>
      <c r="Q21" s="985">
        <v>0</v>
      </c>
    </row>
    <row r="22" spans="2:17">
      <c r="B22" s="561">
        <v>11</v>
      </c>
      <c r="C22" s="560" t="s">
        <v>1913</v>
      </c>
      <c r="D22" s="973">
        <v>40553.086530679968</v>
      </c>
      <c r="E22" s="973">
        <v>717.01260886999978</v>
      </c>
      <c r="F22" s="973">
        <v>18.900230559999997</v>
      </c>
      <c r="G22" s="973">
        <v>84.647451829999994</v>
      </c>
      <c r="H22" s="973">
        <v>301.19281205999999</v>
      </c>
      <c r="I22" s="973">
        <v>8.849524948027216E-6</v>
      </c>
      <c r="J22" s="973">
        <v>51.498517559999996</v>
      </c>
      <c r="K22" s="973">
        <v>1085.8374656799999</v>
      </c>
      <c r="L22" s="973">
        <v>16.530335210000001</v>
      </c>
      <c r="M22" s="973">
        <v>0</v>
      </c>
      <c r="N22" s="1048">
        <v>857.1639739200001</v>
      </c>
      <c r="O22" s="985">
        <v>-23.32068924</v>
      </c>
      <c r="P22" s="985">
        <v>-12.49578919</v>
      </c>
      <c r="Q22" s="985">
        <v>0</v>
      </c>
    </row>
    <row r="23" spans="2:17">
      <c r="B23" s="561">
        <v>12</v>
      </c>
      <c r="C23" s="560" t="s">
        <v>1921</v>
      </c>
      <c r="D23" s="973">
        <v>0</v>
      </c>
      <c r="E23" s="973">
        <v>0</v>
      </c>
      <c r="F23" s="973">
        <v>0</v>
      </c>
      <c r="G23" s="973">
        <v>0</v>
      </c>
      <c r="H23" s="973">
        <v>0</v>
      </c>
      <c r="I23" s="973">
        <v>0</v>
      </c>
      <c r="J23" s="973">
        <v>0</v>
      </c>
      <c r="K23" s="973">
        <v>0</v>
      </c>
      <c r="L23" s="973">
        <v>0</v>
      </c>
      <c r="M23" s="973">
        <v>0</v>
      </c>
      <c r="N23" s="1048">
        <v>0</v>
      </c>
      <c r="O23" s="985">
        <v>-23.32068924</v>
      </c>
      <c r="P23" s="985">
        <v>-12.49578919</v>
      </c>
      <c r="Q23" s="985">
        <v>0</v>
      </c>
    </row>
    <row r="24" spans="2:17">
      <c r="B24" s="561">
        <v>13</v>
      </c>
      <c r="C24" s="560" t="s">
        <v>2152</v>
      </c>
      <c r="D24" s="973">
        <v>0</v>
      </c>
      <c r="E24" s="973">
        <v>0</v>
      </c>
      <c r="F24" s="973">
        <v>0</v>
      </c>
      <c r="G24" s="973">
        <v>0</v>
      </c>
      <c r="H24" s="973">
        <v>0</v>
      </c>
      <c r="I24" s="973">
        <v>0</v>
      </c>
      <c r="J24" s="973">
        <v>0</v>
      </c>
      <c r="K24" s="973">
        <v>0</v>
      </c>
      <c r="L24" s="973">
        <v>0</v>
      </c>
      <c r="M24" s="973">
        <v>0</v>
      </c>
      <c r="N24" s="1048">
        <v>0</v>
      </c>
      <c r="O24" s="1048">
        <v>-22.222034079999997</v>
      </c>
      <c r="P24" s="1048">
        <v>-11.856869779999998</v>
      </c>
      <c r="Q24" s="1048">
        <v>0</v>
      </c>
    </row>
  </sheetData>
  <mergeCells count="10">
    <mergeCell ref="C8:C11"/>
    <mergeCell ref="D8:Q8"/>
    <mergeCell ref="E9:Q9"/>
    <mergeCell ref="E10:I10"/>
    <mergeCell ref="J10:J11"/>
    <mergeCell ref="K10:K11"/>
    <mergeCell ref="L10:L11"/>
    <mergeCell ref="M10:M11"/>
    <mergeCell ref="N10:N11"/>
    <mergeCell ref="O10:Q10"/>
  </mergeCells>
  <conditionalFormatting sqref="D2:G6">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1:H9"/>
  <sheetViews>
    <sheetView showGridLines="0" showRowColHeaders="0" zoomScale="85" zoomScaleNormal="85" workbookViewId="0"/>
  </sheetViews>
  <sheetFormatPr baseColWidth="10" defaultColWidth="8.85546875" defaultRowHeight="12.75"/>
  <cols>
    <col min="1" max="1" width="2.85546875" style="112" customWidth="1"/>
    <col min="2" max="6" width="17.42578125" style="112" customWidth="1"/>
    <col min="7"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2705</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679"/>
      <c r="C5" s="1338" t="s">
        <v>2153</v>
      </c>
      <c r="D5" s="1339"/>
      <c r="E5" s="1340"/>
      <c r="F5" s="1341" t="s">
        <v>2154</v>
      </c>
    </row>
    <row r="6" spans="2:8" ht="45" customHeight="1">
      <c r="B6" s="679"/>
      <c r="C6" s="996" t="s">
        <v>2155</v>
      </c>
      <c r="D6" s="996" t="s">
        <v>2156</v>
      </c>
      <c r="E6" s="996" t="s">
        <v>2157</v>
      </c>
      <c r="F6" s="1342"/>
    </row>
    <row r="7" spans="2:8" ht="15">
      <c r="B7" s="679" t="s">
        <v>2158</v>
      </c>
      <c r="C7" s="997">
        <v>13658</v>
      </c>
      <c r="D7" s="997"/>
      <c r="E7" s="997">
        <v>13658</v>
      </c>
      <c r="F7" s="1049">
        <v>0.95889999999999997</v>
      </c>
    </row>
    <row r="8" spans="2:8" ht="15">
      <c r="B8" s="679" t="s">
        <v>2159</v>
      </c>
      <c r="C8" s="997">
        <v>4302</v>
      </c>
      <c r="D8" s="997"/>
      <c r="E8" s="997">
        <v>4302</v>
      </c>
      <c r="F8" s="1049">
        <v>0.19009999999999999</v>
      </c>
    </row>
    <row r="9" spans="2:8" ht="15">
      <c r="B9" s="410" t="s">
        <v>2160</v>
      </c>
      <c r="C9" s="410"/>
      <c r="D9" s="410"/>
      <c r="E9" s="410"/>
      <c r="F9" s="410"/>
    </row>
  </sheetData>
  <mergeCells count="2">
    <mergeCell ref="C5:E5"/>
    <mergeCell ref="F5:F6"/>
  </mergeCells>
  <conditionalFormatting sqref="D2:G4">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2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7109375" style="112" customWidth="1"/>
    <col min="4" max="19" width="17.28515625" style="112" customWidth="1"/>
    <col min="20" max="16384" width="8.85546875" style="112"/>
  </cols>
  <sheetData>
    <row r="1" spans="2:19" ht="15" customHeight="1"/>
    <row r="2" spans="2:19" ht="15.75" customHeight="1">
      <c r="B2" s="453" t="s">
        <v>2161</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5" t="s">
        <v>2611</v>
      </c>
      <c r="C5" s="118"/>
      <c r="D5" s="115"/>
      <c r="E5" s="115"/>
      <c r="F5" s="115"/>
      <c r="G5" s="115"/>
      <c r="H5" s="115"/>
    </row>
    <row r="6" spans="2:19" ht="15" customHeight="1">
      <c r="C6" s="118"/>
      <c r="D6" s="115"/>
      <c r="E6" s="115"/>
      <c r="F6" s="115"/>
      <c r="G6" s="115"/>
      <c r="H6" s="115"/>
    </row>
    <row r="7" spans="2:19" ht="15">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row>
    <row r="8" spans="2:19" ht="12.75" customHeight="1">
      <c r="B8" s="1343"/>
      <c r="C8" s="1345"/>
      <c r="D8" s="1346"/>
      <c r="E8" s="1348"/>
      <c r="F8" s="1348"/>
      <c r="G8" s="1348"/>
      <c r="H8" s="1348"/>
      <c r="I8" s="1348"/>
      <c r="J8" s="1348"/>
      <c r="K8" s="1348"/>
      <c r="L8" s="1348"/>
      <c r="M8" s="1348"/>
      <c r="N8" s="1348"/>
      <c r="O8" s="1348"/>
      <c r="P8" s="1348"/>
      <c r="Q8" s="1348"/>
      <c r="R8" s="1348"/>
      <c r="S8" s="1347"/>
    </row>
    <row r="9" spans="2:19" ht="15" customHeight="1">
      <c r="B9" s="1346"/>
      <c r="C9" s="1347"/>
      <c r="D9" s="1349" t="s">
        <v>2162</v>
      </c>
      <c r="E9" s="1350" t="s">
        <v>1923</v>
      </c>
      <c r="F9" s="1351"/>
      <c r="G9" s="1351"/>
      <c r="H9" s="1351"/>
      <c r="I9" s="1352"/>
      <c r="J9" s="1350" t="s">
        <v>1924</v>
      </c>
      <c r="K9" s="1351"/>
      <c r="L9" s="1351"/>
      <c r="M9" s="1351"/>
      <c r="N9" s="1352"/>
      <c r="O9" s="1350" t="s">
        <v>1925</v>
      </c>
      <c r="P9" s="1351"/>
      <c r="Q9" s="1351"/>
      <c r="R9" s="1351"/>
      <c r="S9" s="1352"/>
    </row>
    <row r="10" spans="2:19" ht="17.25" customHeight="1">
      <c r="B10" s="1346"/>
      <c r="C10" s="1347"/>
      <c r="D10" s="1349"/>
      <c r="E10" s="1343" t="s">
        <v>2163</v>
      </c>
      <c r="F10" s="1344"/>
      <c r="G10" s="1344"/>
      <c r="H10" s="1344"/>
      <c r="I10" s="1345"/>
      <c r="J10" s="1343" t="s">
        <v>2163</v>
      </c>
      <c r="K10" s="1344"/>
      <c r="L10" s="1344"/>
      <c r="M10" s="1344"/>
      <c r="N10" s="1345"/>
      <c r="O10" s="1343" t="s">
        <v>2163</v>
      </c>
      <c r="P10" s="1344"/>
      <c r="Q10" s="1344"/>
      <c r="R10" s="1344"/>
      <c r="S10" s="1345"/>
    </row>
    <row r="11" spans="2:19" ht="15">
      <c r="B11" s="1346"/>
      <c r="C11" s="1347"/>
      <c r="D11" s="1349"/>
      <c r="E11" s="572"/>
      <c r="F11" s="1343" t="s">
        <v>2164</v>
      </c>
      <c r="G11" s="1344"/>
      <c r="H11" s="1344"/>
      <c r="I11" s="1345"/>
      <c r="J11" s="572"/>
      <c r="K11" s="1343" t="s">
        <v>2164</v>
      </c>
      <c r="L11" s="1344"/>
      <c r="M11" s="1344"/>
      <c r="N11" s="1345"/>
      <c r="O11" s="572"/>
      <c r="P11" s="1343" t="s">
        <v>2164</v>
      </c>
      <c r="Q11" s="1344"/>
      <c r="R11" s="1344"/>
      <c r="S11" s="1345"/>
    </row>
    <row r="12" spans="2:19" ht="45">
      <c r="B12" s="1346"/>
      <c r="C12" s="1347"/>
      <c r="D12" s="1349"/>
      <c r="E12" s="682"/>
      <c r="F12" s="682"/>
      <c r="G12" s="995" t="s">
        <v>1928</v>
      </c>
      <c r="H12" s="995" t="s">
        <v>1929</v>
      </c>
      <c r="I12" s="995" t="s">
        <v>1930</v>
      </c>
      <c r="J12" s="682"/>
      <c r="K12" s="682"/>
      <c r="L12" s="995" t="s">
        <v>1928</v>
      </c>
      <c r="M12" s="995" t="s">
        <v>1931</v>
      </c>
      <c r="N12" s="995" t="s">
        <v>1930</v>
      </c>
      <c r="O12" s="682"/>
      <c r="P12" s="682"/>
      <c r="Q12" s="995" t="s">
        <v>1928</v>
      </c>
      <c r="R12" s="995" t="s">
        <v>1932</v>
      </c>
      <c r="S12" s="995" t="s">
        <v>1930</v>
      </c>
    </row>
    <row r="13" spans="2:19" ht="15">
      <c r="B13" s="684"/>
      <c r="C13" s="685" t="s">
        <v>2165</v>
      </c>
      <c r="D13" s="686"/>
      <c r="E13" s="687"/>
      <c r="F13" s="687"/>
      <c r="G13" s="687"/>
      <c r="H13" s="687"/>
      <c r="I13" s="687"/>
      <c r="J13" s="687"/>
      <c r="K13" s="687"/>
      <c r="L13" s="687"/>
      <c r="M13" s="687"/>
      <c r="N13" s="687"/>
      <c r="O13" s="687"/>
      <c r="P13" s="687"/>
      <c r="Q13" s="687"/>
      <c r="R13" s="687"/>
      <c r="S13" s="688"/>
    </row>
    <row r="14" spans="2:19" ht="15">
      <c r="B14" s="643">
        <v>1</v>
      </c>
      <c r="C14" s="689" t="s">
        <v>1933</v>
      </c>
      <c r="D14" s="998">
        <v>188165</v>
      </c>
      <c r="E14" s="999">
        <v>114634</v>
      </c>
      <c r="F14" s="999">
        <v>13654</v>
      </c>
      <c r="G14" s="999">
        <v>13608</v>
      </c>
      <c r="H14" s="999">
        <v>13608</v>
      </c>
      <c r="I14" s="999">
        <v>26</v>
      </c>
      <c r="J14" s="1002">
        <v>0</v>
      </c>
      <c r="K14" s="1002">
        <v>0</v>
      </c>
      <c r="L14" s="1002">
        <v>0</v>
      </c>
      <c r="M14" s="1002">
        <v>0</v>
      </c>
      <c r="N14" s="1002">
        <v>0</v>
      </c>
      <c r="O14" s="999">
        <v>114634</v>
      </c>
      <c r="P14" s="999">
        <v>13654</v>
      </c>
      <c r="Q14" s="999">
        <v>13608</v>
      </c>
      <c r="R14" s="999">
        <v>13608</v>
      </c>
      <c r="S14" s="999">
        <v>26</v>
      </c>
    </row>
    <row r="15" spans="2:19" ht="15">
      <c r="B15" s="643">
        <v>2</v>
      </c>
      <c r="C15" s="690" t="s">
        <v>2166</v>
      </c>
      <c r="D15" s="1000">
        <v>29035</v>
      </c>
      <c r="E15" s="1001">
        <v>530</v>
      </c>
      <c r="F15" s="1001">
        <v>26</v>
      </c>
      <c r="G15" s="1002">
        <v>0</v>
      </c>
      <c r="H15" s="1002">
        <v>0</v>
      </c>
      <c r="I15" s="1001">
        <v>26</v>
      </c>
      <c r="J15" s="1002">
        <v>0</v>
      </c>
      <c r="K15" s="1002">
        <v>0</v>
      </c>
      <c r="L15" s="1002">
        <v>0</v>
      </c>
      <c r="M15" s="1002">
        <v>0</v>
      </c>
      <c r="N15" s="1002">
        <v>0</v>
      </c>
      <c r="O15" s="1001">
        <v>530</v>
      </c>
      <c r="P15" s="1001">
        <v>26</v>
      </c>
      <c r="Q15" s="1002">
        <v>0</v>
      </c>
      <c r="R15" s="1002">
        <v>0</v>
      </c>
      <c r="S15" s="1001">
        <v>26</v>
      </c>
    </row>
    <row r="16" spans="2:19" ht="15">
      <c r="B16" s="643">
        <v>3</v>
      </c>
      <c r="C16" s="571" t="s">
        <v>998</v>
      </c>
      <c r="D16" s="1002">
        <v>27694</v>
      </c>
      <c r="E16" s="1001">
        <v>530</v>
      </c>
      <c r="F16" s="1001">
        <v>26</v>
      </c>
      <c r="G16" s="1002">
        <v>0</v>
      </c>
      <c r="H16" s="1002">
        <v>0</v>
      </c>
      <c r="I16" s="1001">
        <v>26</v>
      </c>
      <c r="J16" s="1002">
        <v>0</v>
      </c>
      <c r="K16" s="1002">
        <v>0</v>
      </c>
      <c r="L16" s="1002">
        <v>0</v>
      </c>
      <c r="M16" s="1002">
        <v>0</v>
      </c>
      <c r="N16" s="1002">
        <v>0</v>
      </c>
      <c r="O16" s="1001">
        <v>530</v>
      </c>
      <c r="P16" s="1001">
        <v>26</v>
      </c>
      <c r="Q16" s="1002">
        <v>0</v>
      </c>
      <c r="R16" s="1002">
        <v>0</v>
      </c>
      <c r="S16" s="1001">
        <v>26</v>
      </c>
    </row>
    <row r="17" spans="2:19" ht="15">
      <c r="B17" s="643">
        <v>4</v>
      </c>
      <c r="C17" s="569" t="s">
        <v>993</v>
      </c>
      <c r="D17" s="1003">
        <v>2551</v>
      </c>
      <c r="E17" s="1001">
        <v>309</v>
      </c>
      <c r="F17" s="1001">
        <v>15</v>
      </c>
      <c r="G17" s="1002">
        <v>0</v>
      </c>
      <c r="H17" s="1002">
        <v>0</v>
      </c>
      <c r="I17" s="1001">
        <v>15</v>
      </c>
      <c r="J17" s="1002">
        <v>0</v>
      </c>
      <c r="K17" s="1002">
        <v>0</v>
      </c>
      <c r="L17" s="1002">
        <v>0</v>
      </c>
      <c r="M17" s="1002">
        <v>0</v>
      </c>
      <c r="N17" s="1002">
        <v>0</v>
      </c>
      <c r="O17" s="1001">
        <v>309</v>
      </c>
      <c r="P17" s="1001">
        <v>15</v>
      </c>
      <c r="Q17" s="1002">
        <v>0</v>
      </c>
      <c r="R17" s="1002">
        <v>0</v>
      </c>
      <c r="S17" s="1001">
        <v>15</v>
      </c>
    </row>
    <row r="18" spans="2:19" ht="15">
      <c r="B18" s="643">
        <v>5</v>
      </c>
      <c r="C18" s="569" t="s">
        <v>2167</v>
      </c>
      <c r="D18" s="1002">
        <v>24678</v>
      </c>
      <c r="E18" s="1002">
        <v>221</v>
      </c>
      <c r="F18" s="1004">
        <v>11</v>
      </c>
      <c r="G18" s="1002">
        <v>0</v>
      </c>
      <c r="H18" s="1002">
        <v>0</v>
      </c>
      <c r="I18" s="1004">
        <v>11</v>
      </c>
      <c r="J18" s="1002">
        <v>0</v>
      </c>
      <c r="K18" s="1002">
        <v>0</v>
      </c>
      <c r="L18" s="1002">
        <v>0</v>
      </c>
      <c r="M18" s="1002">
        <v>0</v>
      </c>
      <c r="N18" s="1002">
        <v>0</v>
      </c>
      <c r="O18" s="1005">
        <v>221</v>
      </c>
      <c r="P18" s="1005">
        <v>11</v>
      </c>
      <c r="Q18" s="1002">
        <v>0</v>
      </c>
      <c r="R18" s="1002">
        <v>0</v>
      </c>
      <c r="S18" s="1005">
        <v>11</v>
      </c>
    </row>
    <row r="19" spans="2:19" ht="15">
      <c r="B19" s="643">
        <v>6</v>
      </c>
      <c r="C19" s="569" t="s">
        <v>1811</v>
      </c>
      <c r="D19" s="1002">
        <v>464</v>
      </c>
      <c r="E19" s="1002">
        <v>0</v>
      </c>
      <c r="F19" s="1002">
        <v>0</v>
      </c>
      <c r="G19" s="1006"/>
      <c r="H19" s="1002">
        <v>0</v>
      </c>
      <c r="I19" s="1002">
        <v>0</v>
      </c>
      <c r="J19" s="1002">
        <v>0</v>
      </c>
      <c r="K19" s="1002">
        <v>0</v>
      </c>
      <c r="L19" s="1006"/>
      <c r="M19" s="1002">
        <v>0</v>
      </c>
      <c r="N19" s="1002">
        <v>0</v>
      </c>
      <c r="O19" s="1002">
        <v>0</v>
      </c>
      <c r="P19" s="1002">
        <v>0</v>
      </c>
      <c r="Q19" s="1006"/>
      <c r="R19" s="1002">
        <v>0</v>
      </c>
      <c r="S19" s="1002">
        <v>0</v>
      </c>
    </row>
    <row r="20" spans="2:19" ht="15">
      <c r="B20" s="643">
        <v>7</v>
      </c>
      <c r="C20" s="571" t="s">
        <v>1000</v>
      </c>
      <c r="D20" s="1002">
        <v>1342</v>
      </c>
      <c r="E20" s="1002">
        <v>0</v>
      </c>
      <c r="F20" s="1002">
        <v>0</v>
      </c>
      <c r="G20" s="1002">
        <v>0</v>
      </c>
      <c r="H20" s="1002">
        <v>0</v>
      </c>
      <c r="I20" s="1002">
        <v>0</v>
      </c>
      <c r="J20" s="1002">
        <v>0</v>
      </c>
      <c r="K20" s="1002">
        <v>0</v>
      </c>
      <c r="L20" s="1002">
        <v>0</v>
      </c>
      <c r="M20" s="1002">
        <v>0</v>
      </c>
      <c r="N20" s="1002">
        <v>0</v>
      </c>
      <c r="O20" s="1002">
        <v>0</v>
      </c>
      <c r="P20" s="1002">
        <v>0</v>
      </c>
      <c r="Q20" s="1002">
        <v>0</v>
      </c>
      <c r="R20" s="1002">
        <v>0</v>
      </c>
      <c r="S20" s="1002">
        <v>0</v>
      </c>
    </row>
    <row r="21" spans="2:19" ht="15">
      <c r="B21" s="643">
        <v>8</v>
      </c>
      <c r="C21" s="569" t="s">
        <v>2168</v>
      </c>
      <c r="D21" s="1002">
        <v>0</v>
      </c>
      <c r="E21" s="1002">
        <v>0</v>
      </c>
      <c r="F21" s="1002">
        <v>0</v>
      </c>
      <c r="G21" s="1002">
        <v>0</v>
      </c>
      <c r="H21" s="1002">
        <v>0</v>
      </c>
      <c r="I21" s="1002">
        <v>0</v>
      </c>
      <c r="J21" s="1002">
        <v>0</v>
      </c>
      <c r="K21" s="1002">
        <v>0</v>
      </c>
      <c r="L21" s="1002">
        <v>0</v>
      </c>
      <c r="M21" s="1002">
        <v>0</v>
      </c>
      <c r="N21" s="1002">
        <v>0</v>
      </c>
      <c r="O21" s="1002">
        <v>0</v>
      </c>
      <c r="P21" s="1002">
        <v>0</v>
      </c>
      <c r="Q21" s="1002">
        <v>0</v>
      </c>
      <c r="R21" s="1002">
        <v>0</v>
      </c>
      <c r="S21" s="1002">
        <v>0</v>
      </c>
    </row>
    <row r="22" spans="2:19" ht="15">
      <c r="B22" s="643">
        <v>9</v>
      </c>
      <c r="C22" s="570" t="s">
        <v>993</v>
      </c>
      <c r="D22" s="1002">
        <v>0</v>
      </c>
      <c r="E22" s="1002">
        <v>0</v>
      </c>
      <c r="F22" s="1002">
        <v>0</v>
      </c>
      <c r="G22" s="1002">
        <v>0</v>
      </c>
      <c r="H22" s="1002">
        <v>0</v>
      </c>
      <c r="I22" s="1002">
        <v>0</v>
      </c>
      <c r="J22" s="1002">
        <v>0</v>
      </c>
      <c r="K22" s="1002">
        <v>0</v>
      </c>
      <c r="L22" s="1002">
        <v>0</v>
      </c>
      <c r="M22" s="1002">
        <v>0</v>
      </c>
      <c r="N22" s="1002">
        <v>0</v>
      </c>
      <c r="O22" s="1002">
        <v>0</v>
      </c>
      <c r="P22" s="1002">
        <v>0</v>
      </c>
      <c r="Q22" s="1002">
        <v>0</v>
      </c>
      <c r="R22" s="1002">
        <v>0</v>
      </c>
      <c r="S22" s="1002">
        <v>0</v>
      </c>
    </row>
    <row r="23" spans="2:19" ht="15">
      <c r="B23" s="643">
        <v>10</v>
      </c>
      <c r="C23" s="693" t="s">
        <v>2167</v>
      </c>
      <c r="D23" s="1002">
        <v>0</v>
      </c>
      <c r="E23" s="1002">
        <v>0</v>
      </c>
      <c r="F23" s="1002">
        <v>0</v>
      </c>
      <c r="G23" s="1002">
        <v>0</v>
      </c>
      <c r="H23" s="1002">
        <v>0</v>
      </c>
      <c r="I23" s="1002">
        <v>0</v>
      </c>
      <c r="J23" s="1002">
        <v>0</v>
      </c>
      <c r="K23" s="1002">
        <v>0</v>
      </c>
      <c r="L23" s="1002">
        <v>0</v>
      </c>
      <c r="M23" s="1002">
        <v>0</v>
      </c>
      <c r="N23" s="1002">
        <v>0</v>
      </c>
      <c r="O23" s="1002">
        <v>0</v>
      </c>
      <c r="P23" s="1002">
        <v>0</v>
      </c>
      <c r="Q23" s="1002">
        <v>0</v>
      </c>
      <c r="R23" s="1002">
        <v>0</v>
      </c>
      <c r="S23" s="1002">
        <v>0</v>
      </c>
    </row>
    <row r="24" spans="2:19" ht="15">
      <c r="B24" s="643">
        <v>11</v>
      </c>
      <c r="C24" s="570" t="s">
        <v>1811</v>
      </c>
      <c r="D24" s="1002">
        <v>0</v>
      </c>
      <c r="E24" s="1002">
        <v>0</v>
      </c>
      <c r="F24" s="1002">
        <v>0</v>
      </c>
      <c r="G24" s="1006"/>
      <c r="H24" s="1002">
        <v>0</v>
      </c>
      <c r="I24" s="1002">
        <v>0</v>
      </c>
      <c r="J24" s="1002">
        <v>0</v>
      </c>
      <c r="K24" s="1002">
        <v>0</v>
      </c>
      <c r="L24" s="1006"/>
      <c r="M24" s="1002">
        <v>0</v>
      </c>
      <c r="N24" s="1002">
        <v>0</v>
      </c>
      <c r="O24" s="1002">
        <v>0</v>
      </c>
      <c r="P24" s="1002">
        <v>0</v>
      </c>
      <c r="Q24" s="1006"/>
      <c r="R24" s="1002">
        <v>0</v>
      </c>
      <c r="S24" s="1002">
        <v>0</v>
      </c>
    </row>
    <row r="25" spans="2:19" ht="15">
      <c r="B25" s="643">
        <v>12</v>
      </c>
      <c r="C25" s="569" t="s">
        <v>2169</v>
      </c>
      <c r="D25" s="1003">
        <v>1342</v>
      </c>
      <c r="E25" s="1002">
        <v>0</v>
      </c>
      <c r="F25" s="1002">
        <v>0</v>
      </c>
      <c r="G25" s="1002">
        <v>0</v>
      </c>
      <c r="H25" s="1002">
        <v>0</v>
      </c>
      <c r="I25" s="1002">
        <v>0</v>
      </c>
      <c r="J25" s="1002">
        <v>0</v>
      </c>
      <c r="K25" s="1002">
        <v>0</v>
      </c>
      <c r="L25" s="1002">
        <v>0</v>
      </c>
      <c r="M25" s="1002">
        <v>0</v>
      </c>
      <c r="N25" s="1002">
        <v>0</v>
      </c>
      <c r="O25" s="1002">
        <v>0</v>
      </c>
      <c r="P25" s="1002">
        <v>0</v>
      </c>
      <c r="Q25" s="1002">
        <v>0</v>
      </c>
      <c r="R25" s="1002">
        <v>0</v>
      </c>
      <c r="S25" s="1002">
        <v>0</v>
      </c>
    </row>
    <row r="26" spans="2:19" ht="15">
      <c r="B26" s="643">
        <v>13</v>
      </c>
      <c r="C26" s="570" t="s">
        <v>993</v>
      </c>
      <c r="D26" s="1007">
        <v>823</v>
      </c>
      <c r="E26" s="1002">
        <v>0</v>
      </c>
      <c r="F26" s="1002">
        <v>0</v>
      </c>
      <c r="G26" s="1002">
        <v>0</v>
      </c>
      <c r="H26" s="1002">
        <v>0</v>
      </c>
      <c r="I26" s="1002">
        <v>0</v>
      </c>
      <c r="J26" s="1002">
        <v>0</v>
      </c>
      <c r="K26" s="1002">
        <v>0</v>
      </c>
      <c r="L26" s="1002">
        <v>0</v>
      </c>
      <c r="M26" s="1002">
        <v>0</v>
      </c>
      <c r="N26" s="1002">
        <v>0</v>
      </c>
      <c r="O26" s="1002">
        <v>0</v>
      </c>
      <c r="P26" s="1002">
        <v>0</v>
      </c>
      <c r="Q26" s="1002">
        <v>0</v>
      </c>
      <c r="R26" s="1002">
        <v>0</v>
      </c>
      <c r="S26" s="1002">
        <v>0</v>
      </c>
    </row>
    <row r="27" spans="2:19" ht="15">
      <c r="B27" s="643">
        <v>14</v>
      </c>
      <c r="C27" s="693" t="s">
        <v>2167</v>
      </c>
      <c r="D27" s="1008">
        <v>142</v>
      </c>
      <c r="E27" s="1002">
        <v>0</v>
      </c>
      <c r="F27" s="1002">
        <v>0</v>
      </c>
      <c r="G27" s="1002">
        <v>0</v>
      </c>
      <c r="H27" s="1002">
        <v>0</v>
      </c>
      <c r="I27" s="1002">
        <v>0</v>
      </c>
      <c r="J27" s="1002">
        <v>0</v>
      </c>
      <c r="K27" s="1002">
        <v>0</v>
      </c>
      <c r="L27" s="1002">
        <v>0</v>
      </c>
      <c r="M27" s="1002">
        <v>0</v>
      </c>
      <c r="N27" s="1002">
        <v>0</v>
      </c>
      <c r="O27" s="1002">
        <v>0</v>
      </c>
      <c r="P27" s="1002">
        <v>0</v>
      </c>
      <c r="Q27" s="1002">
        <v>0</v>
      </c>
      <c r="R27" s="1002">
        <v>0</v>
      </c>
      <c r="S27" s="1002">
        <v>0</v>
      </c>
    </row>
    <row r="28" spans="2:19" ht="15">
      <c r="B28" s="643">
        <v>15</v>
      </c>
      <c r="C28" s="570" t="s">
        <v>1811</v>
      </c>
      <c r="D28" s="1007">
        <v>377</v>
      </c>
      <c r="E28" s="1002">
        <v>0</v>
      </c>
      <c r="F28" s="1002">
        <v>0</v>
      </c>
      <c r="G28" s="1006"/>
      <c r="H28" s="1002">
        <v>0</v>
      </c>
      <c r="I28" s="1002">
        <v>0</v>
      </c>
      <c r="J28" s="1002">
        <v>0</v>
      </c>
      <c r="K28" s="1002">
        <v>0</v>
      </c>
      <c r="L28" s="1006"/>
      <c r="M28" s="1002">
        <v>0</v>
      </c>
      <c r="N28" s="1002">
        <v>0</v>
      </c>
      <c r="O28" s="1002">
        <v>0</v>
      </c>
      <c r="P28" s="1002">
        <v>0</v>
      </c>
      <c r="Q28" s="1006"/>
      <c r="R28" s="1002">
        <v>0</v>
      </c>
      <c r="S28" s="1002">
        <v>0</v>
      </c>
    </row>
    <row r="29" spans="2:19" ht="15">
      <c r="B29" s="643">
        <v>16</v>
      </c>
      <c r="C29" s="569" t="s">
        <v>1936</v>
      </c>
      <c r="D29" s="1002">
        <v>0</v>
      </c>
      <c r="E29" s="1002">
        <v>0</v>
      </c>
      <c r="F29" s="1002">
        <v>0</v>
      </c>
      <c r="G29" s="1002">
        <v>0</v>
      </c>
      <c r="H29" s="1002">
        <v>0</v>
      </c>
      <c r="I29" s="1002">
        <v>0</v>
      </c>
      <c r="J29" s="1002">
        <v>0</v>
      </c>
      <c r="K29" s="1002">
        <v>0</v>
      </c>
      <c r="L29" s="1002">
        <v>0</v>
      </c>
      <c r="M29" s="1002">
        <v>0</v>
      </c>
      <c r="N29" s="1002">
        <v>0</v>
      </c>
      <c r="O29" s="1002">
        <v>0</v>
      </c>
      <c r="P29" s="1002">
        <v>0</v>
      </c>
      <c r="Q29" s="1002">
        <v>0</v>
      </c>
      <c r="R29" s="1002">
        <v>0</v>
      </c>
      <c r="S29" s="1002">
        <v>0</v>
      </c>
    </row>
    <row r="30" spans="2:19" ht="15">
      <c r="B30" s="643">
        <v>17</v>
      </c>
      <c r="C30" s="570" t="s">
        <v>993</v>
      </c>
      <c r="D30" s="1002">
        <v>0</v>
      </c>
      <c r="E30" s="1002">
        <v>0</v>
      </c>
      <c r="F30" s="1002">
        <v>0</v>
      </c>
      <c r="G30" s="1002">
        <v>0</v>
      </c>
      <c r="H30" s="1002">
        <v>0</v>
      </c>
      <c r="I30" s="1002">
        <v>0</v>
      </c>
      <c r="J30" s="1002">
        <v>0</v>
      </c>
      <c r="K30" s="1002">
        <v>0</v>
      </c>
      <c r="L30" s="1002">
        <v>0</v>
      </c>
      <c r="M30" s="1002">
        <v>0</v>
      </c>
      <c r="N30" s="1002">
        <v>0</v>
      </c>
      <c r="O30" s="1002">
        <v>0</v>
      </c>
      <c r="P30" s="1002">
        <v>0</v>
      </c>
      <c r="Q30" s="1002">
        <v>0</v>
      </c>
      <c r="R30" s="1002">
        <v>0</v>
      </c>
      <c r="S30" s="1002">
        <v>0</v>
      </c>
    </row>
    <row r="31" spans="2:19" ht="15">
      <c r="B31" s="643">
        <v>18</v>
      </c>
      <c r="C31" s="693" t="s">
        <v>2167</v>
      </c>
      <c r="D31" s="1002">
        <v>0</v>
      </c>
      <c r="E31" s="1002">
        <v>0</v>
      </c>
      <c r="F31" s="1002">
        <v>0</v>
      </c>
      <c r="G31" s="1002">
        <v>0</v>
      </c>
      <c r="H31" s="1002">
        <v>0</v>
      </c>
      <c r="I31" s="1002">
        <v>0</v>
      </c>
      <c r="J31" s="1002">
        <v>0</v>
      </c>
      <c r="K31" s="1002">
        <v>0</v>
      </c>
      <c r="L31" s="1002">
        <v>0</v>
      </c>
      <c r="M31" s="1002">
        <v>0</v>
      </c>
      <c r="N31" s="1002">
        <v>0</v>
      </c>
      <c r="O31" s="1002">
        <v>0</v>
      </c>
      <c r="P31" s="1002">
        <v>0</v>
      </c>
      <c r="Q31" s="1002">
        <v>0</v>
      </c>
      <c r="R31" s="1002">
        <v>0</v>
      </c>
      <c r="S31" s="1002">
        <v>0</v>
      </c>
    </row>
    <row r="32" spans="2:19" ht="15">
      <c r="B32" s="643">
        <v>19</v>
      </c>
      <c r="C32" s="570" t="s">
        <v>1811</v>
      </c>
      <c r="D32" s="1002">
        <v>0</v>
      </c>
      <c r="E32" s="1002">
        <v>0</v>
      </c>
      <c r="F32" s="1002">
        <v>0</v>
      </c>
      <c r="G32" s="1006"/>
      <c r="H32" s="1002">
        <v>0</v>
      </c>
      <c r="I32" s="1002">
        <v>0</v>
      </c>
      <c r="J32" s="1002">
        <v>0</v>
      </c>
      <c r="K32" s="1002">
        <v>0</v>
      </c>
      <c r="L32" s="1006"/>
      <c r="M32" s="1002">
        <v>0</v>
      </c>
      <c r="N32" s="1002">
        <v>0</v>
      </c>
      <c r="O32" s="1002">
        <v>0</v>
      </c>
      <c r="P32" s="1002">
        <v>0</v>
      </c>
      <c r="Q32" s="1006"/>
      <c r="R32" s="1002">
        <v>0</v>
      </c>
      <c r="S32" s="1002">
        <v>0</v>
      </c>
    </row>
    <row r="33" spans="2:19" ht="15">
      <c r="B33" s="643">
        <v>20</v>
      </c>
      <c r="C33" s="690" t="s">
        <v>2170</v>
      </c>
      <c r="D33" s="1000">
        <v>3645</v>
      </c>
      <c r="E33" s="1002">
        <v>0</v>
      </c>
      <c r="F33" s="1002">
        <v>0</v>
      </c>
      <c r="G33" s="1002">
        <v>0</v>
      </c>
      <c r="H33" s="1002">
        <v>0</v>
      </c>
      <c r="I33" s="1002">
        <v>0</v>
      </c>
      <c r="J33" s="1002">
        <v>0</v>
      </c>
      <c r="K33" s="1002">
        <v>0</v>
      </c>
      <c r="L33" s="1002">
        <v>0</v>
      </c>
      <c r="M33" s="1002">
        <v>0</v>
      </c>
      <c r="N33" s="1002">
        <v>0</v>
      </c>
      <c r="O33" s="1002">
        <v>0</v>
      </c>
      <c r="P33" s="1002">
        <v>0</v>
      </c>
      <c r="Q33" s="1002">
        <v>0</v>
      </c>
      <c r="R33" s="1002">
        <v>0</v>
      </c>
      <c r="S33" s="1002">
        <v>0</v>
      </c>
    </row>
    <row r="34" spans="2:19" ht="15">
      <c r="B34" s="643">
        <v>21</v>
      </c>
      <c r="C34" s="569" t="s">
        <v>993</v>
      </c>
      <c r="D34" s="1003">
        <v>2536</v>
      </c>
      <c r="E34" s="1002">
        <v>0</v>
      </c>
      <c r="F34" s="1002">
        <v>0</v>
      </c>
      <c r="G34" s="1002">
        <v>0</v>
      </c>
      <c r="H34" s="1002">
        <v>0</v>
      </c>
      <c r="I34" s="1002">
        <v>0</v>
      </c>
      <c r="J34" s="1002">
        <v>0</v>
      </c>
      <c r="K34" s="1002">
        <v>0</v>
      </c>
      <c r="L34" s="1002">
        <v>0</v>
      </c>
      <c r="M34" s="1002">
        <v>0</v>
      </c>
      <c r="N34" s="1002">
        <v>0</v>
      </c>
      <c r="O34" s="1002">
        <v>0</v>
      </c>
      <c r="P34" s="1002">
        <v>0</v>
      </c>
      <c r="Q34" s="1002">
        <v>0</v>
      </c>
      <c r="R34" s="1002">
        <v>0</v>
      </c>
      <c r="S34" s="1002">
        <v>0</v>
      </c>
    </row>
    <row r="35" spans="2:19" ht="15">
      <c r="B35" s="643">
        <v>22</v>
      </c>
      <c r="C35" s="693" t="s">
        <v>2167</v>
      </c>
      <c r="D35" s="1009">
        <v>356</v>
      </c>
      <c r="E35" s="1002">
        <v>0</v>
      </c>
      <c r="F35" s="1002">
        <v>0</v>
      </c>
      <c r="G35" s="1002">
        <v>0</v>
      </c>
      <c r="H35" s="1002">
        <v>0</v>
      </c>
      <c r="I35" s="1002">
        <v>0</v>
      </c>
      <c r="J35" s="1002">
        <v>0</v>
      </c>
      <c r="K35" s="1002">
        <v>0</v>
      </c>
      <c r="L35" s="1002">
        <v>0</v>
      </c>
      <c r="M35" s="1002">
        <v>0</v>
      </c>
      <c r="N35" s="1002">
        <v>0</v>
      </c>
      <c r="O35" s="1002">
        <v>0</v>
      </c>
      <c r="P35" s="1002">
        <v>0</v>
      </c>
      <c r="Q35" s="1002">
        <v>0</v>
      </c>
      <c r="R35" s="1002">
        <v>0</v>
      </c>
      <c r="S35" s="1002">
        <v>0</v>
      </c>
    </row>
    <row r="36" spans="2:19" ht="15">
      <c r="B36" s="643">
        <v>23</v>
      </c>
      <c r="C36" s="569" t="s">
        <v>1811</v>
      </c>
      <c r="D36" s="1003">
        <v>754</v>
      </c>
      <c r="E36" s="1002">
        <v>0</v>
      </c>
      <c r="F36" s="1002">
        <v>0</v>
      </c>
      <c r="G36" s="1006"/>
      <c r="H36" s="1002">
        <v>0</v>
      </c>
      <c r="I36" s="1002">
        <v>0</v>
      </c>
      <c r="J36" s="1002">
        <v>0</v>
      </c>
      <c r="K36" s="1002">
        <v>0</v>
      </c>
      <c r="L36" s="1006"/>
      <c r="M36" s="1002">
        <v>0</v>
      </c>
      <c r="N36" s="1002">
        <v>0</v>
      </c>
      <c r="O36" s="1002">
        <v>0</v>
      </c>
      <c r="P36" s="1002">
        <v>0</v>
      </c>
      <c r="Q36" s="1006"/>
      <c r="R36" s="1002">
        <v>0</v>
      </c>
      <c r="S36" s="1002">
        <v>0</v>
      </c>
    </row>
    <row r="37" spans="2:19" ht="15">
      <c r="B37" s="643">
        <v>24</v>
      </c>
      <c r="C37" s="690" t="s">
        <v>1006</v>
      </c>
      <c r="D37" s="1000">
        <v>155485</v>
      </c>
      <c r="E37" s="1001">
        <v>114104</v>
      </c>
      <c r="F37" s="1001">
        <v>13628</v>
      </c>
      <c r="G37" s="1001">
        <v>13608</v>
      </c>
      <c r="H37" s="1001">
        <v>13608</v>
      </c>
      <c r="I37" s="1002">
        <v>0</v>
      </c>
      <c r="J37" s="1006"/>
      <c r="K37" s="1006"/>
      <c r="L37" s="1006"/>
      <c r="M37" s="1006"/>
      <c r="N37" s="1006"/>
      <c r="O37" s="1005">
        <v>114104</v>
      </c>
      <c r="P37" s="1005">
        <v>13628</v>
      </c>
      <c r="Q37" s="1005">
        <v>13608</v>
      </c>
      <c r="R37" s="1005">
        <v>13608</v>
      </c>
      <c r="S37" s="1002">
        <v>0</v>
      </c>
    </row>
    <row r="38" spans="2:19" ht="15">
      <c r="B38" s="643">
        <v>25</v>
      </c>
      <c r="C38" s="569" t="s">
        <v>1937</v>
      </c>
      <c r="D38" s="1003">
        <v>114104</v>
      </c>
      <c r="E38" s="1001">
        <v>114104</v>
      </c>
      <c r="F38" s="1001">
        <v>13628</v>
      </c>
      <c r="G38" s="1001">
        <v>13608</v>
      </c>
      <c r="H38" s="1001">
        <v>13608</v>
      </c>
      <c r="I38" s="1002">
        <v>0</v>
      </c>
      <c r="J38" s="1006"/>
      <c r="K38" s="1006"/>
      <c r="L38" s="1006"/>
      <c r="M38" s="1006"/>
      <c r="N38" s="1006"/>
      <c r="O38" s="1005">
        <v>114104</v>
      </c>
      <c r="P38" s="1005">
        <v>13628</v>
      </c>
      <c r="Q38" s="1005">
        <v>13608</v>
      </c>
      <c r="R38" s="1005">
        <v>13608</v>
      </c>
      <c r="S38" s="1002">
        <v>0</v>
      </c>
    </row>
    <row r="39" spans="2:19" ht="15">
      <c r="B39" s="643">
        <v>26</v>
      </c>
      <c r="C39" s="569" t="s">
        <v>1938</v>
      </c>
      <c r="D39" s="1007">
        <v>343</v>
      </c>
      <c r="E39" s="1001">
        <v>343</v>
      </c>
      <c r="F39" s="1001">
        <v>52</v>
      </c>
      <c r="G39" s="1001">
        <v>52</v>
      </c>
      <c r="H39" s="1001">
        <v>52</v>
      </c>
      <c r="I39" s="1002">
        <v>0</v>
      </c>
      <c r="J39" s="1006"/>
      <c r="K39" s="1006"/>
      <c r="L39" s="1006"/>
      <c r="M39" s="1006"/>
      <c r="N39" s="1006"/>
      <c r="O39" s="1005">
        <v>343</v>
      </c>
      <c r="P39" s="1005">
        <v>52</v>
      </c>
      <c r="Q39" s="1005">
        <v>52</v>
      </c>
      <c r="R39" s="1005">
        <v>52</v>
      </c>
      <c r="S39" s="1002">
        <v>0</v>
      </c>
    </row>
    <row r="40" spans="2:19" ht="15">
      <c r="B40" s="643">
        <v>27</v>
      </c>
      <c r="C40" s="569" t="s">
        <v>1939</v>
      </c>
      <c r="D40" s="1003">
        <v>3745</v>
      </c>
      <c r="E40" s="1001">
        <v>3745</v>
      </c>
      <c r="F40" s="1001"/>
      <c r="G40" s="1001"/>
      <c r="H40" s="1001"/>
      <c r="I40" s="1002">
        <v>0</v>
      </c>
      <c r="J40" s="1006"/>
      <c r="K40" s="1006"/>
      <c r="L40" s="1006"/>
      <c r="M40" s="1006"/>
      <c r="N40" s="1006"/>
      <c r="O40" s="1005">
        <v>3745</v>
      </c>
      <c r="P40" s="1002">
        <v>0</v>
      </c>
      <c r="Q40" s="1002">
        <v>0</v>
      </c>
      <c r="R40" s="1002">
        <v>0</v>
      </c>
      <c r="S40" s="1002">
        <v>0</v>
      </c>
    </row>
    <row r="41" spans="2:19" ht="15" customHeight="1">
      <c r="B41" s="643">
        <v>28</v>
      </c>
      <c r="C41" s="695" t="s">
        <v>2171</v>
      </c>
      <c r="D41" s="1002">
        <v>0</v>
      </c>
      <c r="E41" s="1002">
        <v>0</v>
      </c>
      <c r="F41" s="1002">
        <v>0</v>
      </c>
      <c r="G41" s="1002">
        <v>0</v>
      </c>
      <c r="H41" s="1002">
        <v>0</v>
      </c>
      <c r="I41" s="1002">
        <v>0</v>
      </c>
      <c r="J41" s="1002">
        <v>0</v>
      </c>
      <c r="K41" s="1002">
        <v>0</v>
      </c>
      <c r="L41" s="1002">
        <v>0</v>
      </c>
      <c r="M41" s="1002">
        <v>0</v>
      </c>
      <c r="N41" s="1002">
        <v>0</v>
      </c>
      <c r="O41" s="1002">
        <v>0</v>
      </c>
      <c r="P41" s="1002">
        <v>0</v>
      </c>
      <c r="Q41" s="1002">
        <v>0</v>
      </c>
      <c r="R41" s="1002">
        <v>0</v>
      </c>
      <c r="S41" s="1002">
        <v>0</v>
      </c>
    </row>
    <row r="42" spans="2:19" ht="15">
      <c r="B42" s="643">
        <v>29</v>
      </c>
      <c r="C42" s="693" t="s">
        <v>2172</v>
      </c>
      <c r="D42" s="1002">
        <v>0</v>
      </c>
      <c r="E42" s="1002">
        <v>0</v>
      </c>
      <c r="F42" s="1002">
        <v>0</v>
      </c>
      <c r="G42" s="1002">
        <v>0</v>
      </c>
      <c r="H42" s="1002">
        <v>0</v>
      </c>
      <c r="I42" s="1002">
        <v>0</v>
      </c>
      <c r="J42" s="1002">
        <v>0</v>
      </c>
      <c r="K42" s="1002">
        <v>0</v>
      </c>
      <c r="L42" s="1002">
        <v>0</v>
      </c>
      <c r="M42" s="1002">
        <v>0</v>
      </c>
      <c r="N42" s="1002">
        <v>0</v>
      </c>
      <c r="O42" s="1002">
        <v>0</v>
      </c>
      <c r="P42" s="1002">
        <v>0</v>
      </c>
      <c r="Q42" s="1002">
        <v>0</v>
      </c>
      <c r="R42" s="1002">
        <v>0</v>
      </c>
      <c r="S42" s="1002">
        <v>0</v>
      </c>
    </row>
    <row r="43" spans="2:19" ht="15">
      <c r="B43" s="643">
        <v>30</v>
      </c>
      <c r="C43" s="693" t="s">
        <v>2173</v>
      </c>
      <c r="D43" s="1002">
        <v>0</v>
      </c>
      <c r="E43" s="1002">
        <v>0</v>
      </c>
      <c r="F43" s="1002">
        <v>0</v>
      </c>
      <c r="G43" s="1002">
        <v>0</v>
      </c>
      <c r="H43" s="1002">
        <v>0</v>
      </c>
      <c r="I43" s="1002">
        <v>0</v>
      </c>
      <c r="J43" s="1002">
        <v>0</v>
      </c>
      <c r="K43" s="1002">
        <v>0</v>
      </c>
      <c r="L43" s="1002">
        <v>0</v>
      </c>
      <c r="M43" s="1002">
        <v>0</v>
      </c>
      <c r="N43" s="1002">
        <v>0</v>
      </c>
      <c r="O43" s="1002">
        <v>0</v>
      </c>
      <c r="P43" s="1002">
        <v>0</v>
      </c>
      <c r="Q43" s="1002">
        <v>0</v>
      </c>
      <c r="R43" s="1002">
        <v>0</v>
      </c>
      <c r="S43" s="1002">
        <v>0</v>
      </c>
    </row>
    <row r="44" spans="2:19" ht="15">
      <c r="B44" s="643">
        <v>31</v>
      </c>
      <c r="C44" s="696" t="s">
        <v>1915</v>
      </c>
      <c r="D44" s="1002">
        <v>0</v>
      </c>
      <c r="E44" s="1002">
        <v>0</v>
      </c>
      <c r="F44" s="1002">
        <v>0</v>
      </c>
      <c r="G44" s="1002">
        <v>0</v>
      </c>
      <c r="H44" s="1002">
        <v>0</v>
      </c>
      <c r="I44" s="1002">
        <v>0</v>
      </c>
      <c r="J44" s="1002">
        <v>0</v>
      </c>
      <c r="K44" s="1002">
        <v>0</v>
      </c>
      <c r="L44" s="1002">
        <v>0</v>
      </c>
      <c r="M44" s="1002">
        <v>0</v>
      </c>
      <c r="N44" s="1002">
        <v>0</v>
      </c>
      <c r="O44" s="1002">
        <v>0</v>
      </c>
      <c r="P44" s="1002">
        <v>0</v>
      </c>
      <c r="Q44" s="1002">
        <v>0</v>
      </c>
      <c r="R44" s="1002">
        <v>0</v>
      </c>
      <c r="S44" s="1002">
        <v>0</v>
      </c>
    </row>
    <row r="45" spans="2:19" ht="15">
      <c r="B45" s="643">
        <v>32</v>
      </c>
      <c r="C45" s="697" t="s">
        <v>2174</v>
      </c>
      <c r="D45" s="1011">
        <v>188165</v>
      </c>
      <c r="E45" s="1002">
        <v>0</v>
      </c>
      <c r="F45" s="1002">
        <v>0</v>
      </c>
      <c r="G45" s="1002">
        <v>0</v>
      </c>
      <c r="H45" s="1002">
        <v>0</v>
      </c>
      <c r="I45" s="1002">
        <v>0</v>
      </c>
      <c r="J45" s="1002">
        <v>0</v>
      </c>
      <c r="K45" s="1002">
        <v>0</v>
      </c>
      <c r="L45" s="1002">
        <v>0</v>
      </c>
      <c r="M45" s="1002">
        <v>0</v>
      </c>
      <c r="N45" s="1002">
        <v>0</v>
      </c>
      <c r="O45" s="1002">
        <v>0</v>
      </c>
      <c r="P45" s="1002">
        <v>0</v>
      </c>
      <c r="Q45" s="1002">
        <v>0</v>
      </c>
      <c r="R45" s="1002">
        <v>0</v>
      </c>
      <c r="S45" s="1002">
        <v>0</v>
      </c>
    </row>
    <row r="46" spans="2:19" ht="15">
      <c r="B46" s="684"/>
      <c r="C46" s="685" t="s">
        <v>2175</v>
      </c>
      <c r="D46" s="1012"/>
      <c r="E46" s="1013"/>
      <c r="F46" s="1013"/>
      <c r="G46" s="1013"/>
      <c r="H46" s="1013"/>
      <c r="I46" s="1013"/>
      <c r="J46" s="1013"/>
      <c r="K46" s="1013"/>
      <c r="L46" s="1013"/>
      <c r="M46" s="1013"/>
      <c r="N46" s="1013"/>
      <c r="O46" s="1013"/>
      <c r="P46" s="1013"/>
      <c r="Q46" s="1013"/>
      <c r="R46" s="1013"/>
      <c r="S46" s="1014"/>
    </row>
    <row r="47" spans="2:19" ht="15">
      <c r="B47" s="565">
        <v>33</v>
      </c>
      <c r="C47" s="701" t="s">
        <v>2176</v>
      </c>
      <c r="D47" s="1015">
        <v>46609</v>
      </c>
      <c r="E47" s="1006"/>
      <c r="F47" s="1006"/>
      <c r="G47" s="1006"/>
      <c r="H47" s="1006"/>
      <c r="I47" s="1006"/>
      <c r="J47" s="1006"/>
      <c r="K47" s="1006"/>
      <c r="L47" s="1006"/>
      <c r="M47" s="1006"/>
      <c r="N47" s="1006"/>
      <c r="O47" s="1006"/>
      <c r="P47" s="1006"/>
      <c r="Q47" s="1006"/>
      <c r="R47" s="1006"/>
      <c r="S47" s="1006"/>
    </row>
    <row r="48" spans="2:19" ht="15">
      <c r="B48" s="565">
        <v>34</v>
      </c>
      <c r="C48" s="691" t="s">
        <v>993</v>
      </c>
      <c r="D48" s="1015">
        <v>44776</v>
      </c>
      <c r="E48" s="1006"/>
      <c r="F48" s="1006"/>
      <c r="G48" s="1006"/>
      <c r="H48" s="1006"/>
      <c r="I48" s="1006"/>
      <c r="J48" s="1006"/>
      <c r="K48" s="1006"/>
      <c r="L48" s="1006"/>
      <c r="M48" s="1006"/>
      <c r="N48" s="1006"/>
      <c r="O48" s="1006"/>
      <c r="P48" s="1006"/>
      <c r="Q48" s="1006"/>
      <c r="R48" s="1006"/>
      <c r="S48" s="1006"/>
    </row>
    <row r="49" spans="2:19" ht="15">
      <c r="B49" s="565">
        <v>35</v>
      </c>
      <c r="C49" s="691" t="s">
        <v>1008</v>
      </c>
      <c r="D49" s="1015">
        <v>1124</v>
      </c>
      <c r="E49" s="1006"/>
      <c r="F49" s="1006"/>
      <c r="G49" s="1006"/>
      <c r="H49" s="1006"/>
      <c r="I49" s="1006"/>
      <c r="J49" s="1006"/>
      <c r="K49" s="1006"/>
      <c r="L49" s="1006"/>
      <c r="M49" s="1006"/>
      <c r="N49" s="1006"/>
      <c r="O49" s="1006"/>
      <c r="P49" s="1006"/>
      <c r="Q49" s="1006"/>
      <c r="R49" s="1006"/>
      <c r="S49" s="1006"/>
    </row>
    <row r="50" spans="2:19" ht="15">
      <c r="B50" s="565">
        <v>36</v>
      </c>
      <c r="C50" s="691" t="s">
        <v>1811</v>
      </c>
      <c r="D50" s="1015">
        <v>709</v>
      </c>
      <c r="E50" s="1006"/>
      <c r="F50" s="1006"/>
      <c r="G50" s="1006"/>
      <c r="H50" s="1006"/>
      <c r="I50" s="1006"/>
      <c r="J50" s="1006"/>
      <c r="K50" s="1006"/>
      <c r="L50" s="1006"/>
      <c r="M50" s="1006"/>
      <c r="N50" s="1006"/>
      <c r="O50" s="1006"/>
      <c r="P50" s="1006"/>
      <c r="Q50" s="1006"/>
      <c r="R50" s="1006"/>
      <c r="S50" s="1006"/>
    </row>
    <row r="51" spans="2:19" ht="15">
      <c r="B51" s="565">
        <v>37</v>
      </c>
      <c r="C51" s="701" t="s">
        <v>2177</v>
      </c>
      <c r="D51" s="1015">
        <v>2712</v>
      </c>
      <c r="E51" s="1006"/>
      <c r="F51" s="1006"/>
      <c r="G51" s="1006"/>
      <c r="H51" s="1006"/>
      <c r="I51" s="1006"/>
      <c r="J51" s="1006"/>
      <c r="K51" s="1006"/>
      <c r="L51" s="1006"/>
      <c r="M51" s="1006"/>
      <c r="N51" s="1006"/>
      <c r="O51" s="1006"/>
      <c r="P51" s="1006"/>
      <c r="Q51" s="1006"/>
      <c r="R51" s="1006"/>
      <c r="S51" s="1006"/>
    </row>
    <row r="52" spans="2:19" ht="15">
      <c r="B52" s="565">
        <v>38</v>
      </c>
      <c r="C52" s="691" t="s">
        <v>993</v>
      </c>
      <c r="D52" s="1002">
        <v>0</v>
      </c>
      <c r="E52" s="1006"/>
      <c r="F52" s="1006"/>
      <c r="G52" s="1006"/>
      <c r="H52" s="1006"/>
      <c r="I52" s="1006"/>
      <c r="J52" s="1006"/>
      <c r="K52" s="1006"/>
      <c r="L52" s="1006"/>
      <c r="M52" s="1006"/>
      <c r="N52" s="1006"/>
      <c r="O52" s="1006"/>
      <c r="P52" s="1006"/>
      <c r="Q52" s="1006"/>
      <c r="R52" s="1006"/>
      <c r="S52" s="1006"/>
    </row>
    <row r="53" spans="2:19" ht="15">
      <c r="B53" s="565">
        <v>39</v>
      </c>
      <c r="C53" s="691" t="s">
        <v>1008</v>
      </c>
      <c r="D53" s="1015">
        <v>2501</v>
      </c>
      <c r="E53" s="1006"/>
      <c r="F53" s="1006"/>
      <c r="G53" s="1006"/>
      <c r="H53" s="1006"/>
      <c r="I53" s="1006"/>
      <c r="J53" s="1006"/>
      <c r="K53" s="1006"/>
      <c r="L53" s="1006"/>
      <c r="M53" s="1006"/>
      <c r="N53" s="1006"/>
      <c r="O53" s="1006"/>
      <c r="P53" s="1006"/>
      <c r="Q53" s="1006"/>
      <c r="R53" s="1006"/>
      <c r="S53" s="1006"/>
    </row>
    <row r="54" spans="2:19" ht="15">
      <c r="B54" s="565">
        <v>40</v>
      </c>
      <c r="C54" s="691" t="s">
        <v>1811</v>
      </c>
      <c r="D54" s="1015">
        <v>211</v>
      </c>
      <c r="E54" s="1006"/>
      <c r="F54" s="1006"/>
      <c r="G54" s="1006"/>
      <c r="H54" s="1006"/>
      <c r="I54" s="1006"/>
      <c r="J54" s="1006"/>
      <c r="K54" s="1006"/>
      <c r="L54" s="1006"/>
      <c r="M54" s="1006"/>
      <c r="N54" s="1006"/>
      <c r="O54" s="1006"/>
      <c r="P54" s="1006"/>
      <c r="Q54" s="1006"/>
      <c r="R54" s="1006"/>
      <c r="S54" s="1006"/>
    </row>
    <row r="55" spans="2:19" ht="15">
      <c r="B55" s="576">
        <v>41</v>
      </c>
      <c r="C55" s="567" t="s">
        <v>2178</v>
      </c>
      <c r="D55" s="1010">
        <v>3933</v>
      </c>
      <c r="E55" s="1006"/>
      <c r="F55" s="1006"/>
      <c r="G55" s="1006"/>
      <c r="H55" s="1006"/>
      <c r="I55" s="1006"/>
      <c r="J55" s="1006"/>
      <c r="K55" s="1006"/>
      <c r="L55" s="1006"/>
      <c r="M55" s="1006"/>
      <c r="N55" s="1006"/>
      <c r="O55" s="1006"/>
      <c r="P55" s="1006"/>
      <c r="Q55" s="1006"/>
      <c r="R55" s="1006"/>
      <c r="S55" s="1006"/>
    </row>
    <row r="56" spans="2:19" ht="15">
      <c r="B56" s="576">
        <v>42</v>
      </c>
      <c r="C56" s="567" t="s">
        <v>2179</v>
      </c>
      <c r="D56" s="1010">
        <v>1182</v>
      </c>
      <c r="E56" s="1006"/>
      <c r="F56" s="1006"/>
      <c r="G56" s="1006"/>
      <c r="H56" s="1006"/>
      <c r="I56" s="1006"/>
      <c r="J56" s="1006"/>
      <c r="K56" s="1006"/>
      <c r="L56" s="1006"/>
      <c r="M56" s="1006"/>
      <c r="N56" s="1006"/>
      <c r="O56" s="1006"/>
      <c r="P56" s="1006"/>
      <c r="Q56" s="1006"/>
      <c r="R56" s="1006"/>
      <c r="S56" s="1006"/>
    </row>
    <row r="57" spans="2:19" ht="15">
      <c r="B57" s="576">
        <v>43</v>
      </c>
      <c r="C57" s="567" t="s">
        <v>2180</v>
      </c>
      <c r="D57" s="1010">
        <v>96</v>
      </c>
      <c r="E57" s="1006"/>
      <c r="F57" s="1006"/>
      <c r="G57" s="1006"/>
      <c r="H57" s="1006"/>
      <c r="I57" s="1006"/>
      <c r="J57" s="1006"/>
      <c r="K57" s="1006"/>
      <c r="L57" s="1006"/>
      <c r="M57" s="1006"/>
      <c r="N57" s="1006"/>
      <c r="O57" s="1006"/>
      <c r="P57" s="1006"/>
      <c r="Q57" s="1006"/>
      <c r="R57" s="1006"/>
      <c r="S57" s="1006"/>
    </row>
    <row r="58" spans="2:19" ht="15">
      <c r="B58" s="576">
        <v>44</v>
      </c>
      <c r="C58" s="567" t="s">
        <v>2181</v>
      </c>
      <c r="D58" s="1010">
        <v>2353</v>
      </c>
      <c r="E58" s="1006"/>
      <c r="F58" s="1006"/>
      <c r="G58" s="1006"/>
      <c r="H58" s="1006"/>
      <c r="I58" s="1006"/>
      <c r="J58" s="1006"/>
      <c r="K58" s="1006"/>
      <c r="L58" s="1006"/>
      <c r="M58" s="1006"/>
      <c r="N58" s="1006"/>
      <c r="O58" s="1006"/>
      <c r="P58" s="1006"/>
      <c r="Q58" s="1006"/>
      <c r="R58" s="1006"/>
      <c r="S58" s="1006"/>
    </row>
    <row r="59" spans="2:19" ht="15">
      <c r="B59" s="576">
        <v>45</v>
      </c>
      <c r="C59" s="697" t="s">
        <v>2182</v>
      </c>
      <c r="D59" s="1010">
        <v>188165</v>
      </c>
      <c r="E59" s="1006"/>
      <c r="F59" s="1006"/>
      <c r="G59" s="1006"/>
      <c r="H59" s="1006"/>
      <c r="I59" s="1006"/>
      <c r="J59" s="1006"/>
      <c r="K59" s="1006"/>
      <c r="L59" s="1006"/>
      <c r="M59" s="1006"/>
      <c r="N59" s="1006"/>
      <c r="O59" s="1006"/>
      <c r="P59" s="1006"/>
      <c r="Q59" s="1006"/>
      <c r="R59" s="1006"/>
      <c r="S59" s="1006"/>
    </row>
    <row r="60" spans="2:19" ht="15">
      <c r="B60" s="703"/>
      <c r="C60" s="685" t="s">
        <v>2183</v>
      </c>
      <c r="D60" s="1012"/>
      <c r="E60" s="1016"/>
      <c r="F60" s="1016"/>
      <c r="G60" s="1016"/>
      <c r="H60" s="1016"/>
      <c r="I60" s="1016"/>
      <c r="J60" s="1016"/>
      <c r="K60" s="1016"/>
      <c r="L60" s="1016"/>
      <c r="M60" s="1016"/>
      <c r="N60" s="1016"/>
      <c r="O60" s="1016"/>
      <c r="P60" s="1016"/>
      <c r="Q60" s="1016"/>
      <c r="R60" s="1016"/>
      <c r="S60" s="1017"/>
    </row>
    <row r="61" spans="2:19" ht="15">
      <c r="B61" s="576">
        <v>46</v>
      </c>
      <c r="C61" s="567" t="s">
        <v>2184</v>
      </c>
      <c r="D61" s="1018">
        <v>9958</v>
      </c>
      <c r="E61" s="1006"/>
      <c r="F61" s="1006"/>
      <c r="G61" s="1006"/>
      <c r="H61" s="1006"/>
      <c r="I61" s="1006"/>
      <c r="J61" s="1006"/>
      <c r="K61" s="1006"/>
      <c r="L61" s="1006"/>
      <c r="M61" s="1006"/>
      <c r="N61" s="1006"/>
      <c r="O61" s="1006"/>
      <c r="P61" s="1006"/>
      <c r="Q61" s="1006"/>
      <c r="R61" s="1006"/>
      <c r="S61" s="1006"/>
    </row>
    <row r="62" spans="2:19" ht="15">
      <c r="B62" s="576">
        <v>47</v>
      </c>
      <c r="C62" s="567" t="s">
        <v>2185</v>
      </c>
      <c r="D62" s="1018">
        <v>555</v>
      </c>
      <c r="E62" s="1006"/>
      <c r="F62" s="1006"/>
      <c r="G62" s="1006"/>
      <c r="H62" s="1006"/>
      <c r="I62" s="1006"/>
      <c r="J62" s="1006"/>
      <c r="K62" s="1006"/>
      <c r="L62" s="1006"/>
      <c r="M62" s="1006"/>
      <c r="N62" s="1006"/>
      <c r="O62" s="1006"/>
      <c r="P62" s="1006"/>
      <c r="Q62" s="1006"/>
      <c r="R62" s="1006"/>
      <c r="S62" s="1006"/>
    </row>
    <row r="63" spans="2:19" ht="15">
      <c r="B63" s="576">
        <v>48</v>
      </c>
      <c r="C63" s="567" t="s">
        <v>2186</v>
      </c>
      <c r="D63" s="1002">
        <v>0</v>
      </c>
      <c r="E63" s="1006"/>
      <c r="F63" s="1006"/>
      <c r="G63" s="1006"/>
      <c r="H63" s="1006"/>
      <c r="I63" s="1006"/>
      <c r="J63" s="1006"/>
      <c r="K63" s="1006"/>
      <c r="L63" s="1006"/>
      <c r="M63" s="1006"/>
      <c r="N63" s="1006"/>
      <c r="O63" s="1006"/>
      <c r="P63" s="1006"/>
      <c r="Q63" s="1006"/>
      <c r="R63" s="1006"/>
      <c r="S63" s="1006"/>
    </row>
    <row r="64" spans="2:19" ht="15">
      <c r="B64" s="576">
        <v>49</v>
      </c>
      <c r="C64" s="704" t="s">
        <v>2187</v>
      </c>
      <c r="D64" s="1018">
        <v>10513</v>
      </c>
      <c r="E64" s="1006"/>
      <c r="F64" s="1006"/>
      <c r="G64" s="1006"/>
      <c r="H64" s="1006"/>
      <c r="I64" s="1006"/>
      <c r="J64" s="1006"/>
      <c r="K64" s="1006"/>
      <c r="L64" s="1006"/>
      <c r="M64" s="1006"/>
      <c r="N64" s="1006"/>
      <c r="O64" s="1006"/>
      <c r="P64" s="1006"/>
      <c r="Q64" s="1006"/>
      <c r="R64" s="1006"/>
      <c r="S64" s="1006"/>
    </row>
    <row r="65" spans="2:19" ht="15">
      <c r="B65" s="576">
        <v>50</v>
      </c>
      <c r="C65" s="697" t="s">
        <v>2188</v>
      </c>
      <c r="D65" s="1011">
        <v>255564</v>
      </c>
      <c r="E65" s="1006"/>
      <c r="F65" s="1006"/>
      <c r="G65" s="1006"/>
      <c r="H65" s="1006"/>
      <c r="I65" s="1006"/>
      <c r="J65" s="1006"/>
      <c r="K65" s="1006"/>
      <c r="L65" s="1006"/>
      <c r="M65" s="1006"/>
      <c r="N65" s="1006"/>
      <c r="O65" s="1006"/>
      <c r="P65" s="1006"/>
      <c r="Q65" s="1006"/>
      <c r="R65" s="1006"/>
      <c r="S65" s="1006"/>
    </row>
    <row r="120" spans="4:4">
      <c r="D120" s="932"/>
    </row>
    <row r="122" spans="4:4">
      <c r="D122" s="932"/>
    </row>
    <row r="123" spans="4:4">
      <c r="D123" s="932"/>
    </row>
    <row r="124" spans="4:4">
      <c r="D124" s="932"/>
    </row>
    <row r="125" spans="4:4">
      <c r="D125" s="932"/>
    </row>
    <row r="126" spans="4:4">
      <c r="D126" s="932"/>
    </row>
    <row r="127" spans="4:4">
      <c r="D127" s="932"/>
    </row>
    <row r="128" spans="4:4">
      <c r="D128" s="932"/>
    </row>
    <row r="129" spans="4:4">
      <c r="D129" s="932"/>
    </row>
    <row r="130" spans="4:4">
      <c r="D130" s="932"/>
    </row>
    <row r="131" spans="4:4">
      <c r="D131" s="932"/>
    </row>
    <row r="132" spans="4:4">
      <c r="D132" s="932"/>
    </row>
    <row r="133" spans="4:4">
      <c r="D133" s="932"/>
    </row>
    <row r="134" spans="4:4">
      <c r="D134" s="932"/>
    </row>
    <row r="135" spans="4:4">
      <c r="D135" s="932"/>
    </row>
    <row r="136" spans="4:4">
      <c r="D136" s="932"/>
    </row>
    <row r="137" spans="4:4">
      <c r="D137" s="932"/>
    </row>
    <row r="138" spans="4:4">
      <c r="D138" s="932"/>
    </row>
    <row r="139" spans="4:4">
      <c r="D139" s="932"/>
    </row>
    <row r="140" spans="4:4">
      <c r="D140" s="932"/>
    </row>
    <row r="141" spans="4:4">
      <c r="D141" s="932"/>
    </row>
    <row r="142" spans="4:4">
      <c r="D142" s="932"/>
    </row>
    <row r="143" spans="4:4">
      <c r="D143" s="932"/>
    </row>
    <row r="144" spans="4:4">
      <c r="D144" s="932"/>
    </row>
    <row r="145" spans="4:4">
      <c r="D145" s="932"/>
    </row>
    <row r="146" spans="4:4">
      <c r="D146" s="932"/>
    </row>
    <row r="147" spans="4:4">
      <c r="D147" s="932"/>
    </row>
    <row r="148" spans="4:4">
      <c r="D148" s="932"/>
    </row>
    <row r="149" spans="4:4">
      <c r="D149" s="932"/>
    </row>
    <row r="150" spans="4:4">
      <c r="D150" s="932"/>
    </row>
    <row r="151" spans="4:4">
      <c r="D151" s="932"/>
    </row>
    <row r="152" spans="4:4">
      <c r="D152" s="932"/>
    </row>
    <row r="153" spans="4:4">
      <c r="D153" s="932"/>
    </row>
    <row r="154" spans="4:4">
      <c r="D154" s="932"/>
    </row>
    <row r="155" spans="4:4">
      <c r="D155" s="932"/>
    </row>
    <row r="156" spans="4:4">
      <c r="D156" s="932"/>
    </row>
    <row r="157" spans="4:4">
      <c r="D157" s="932"/>
    </row>
    <row r="158" spans="4:4">
      <c r="D158" s="932"/>
    </row>
    <row r="159" spans="4:4">
      <c r="D159" s="932"/>
    </row>
    <row r="160" spans="4:4">
      <c r="D160" s="932"/>
    </row>
    <row r="161" spans="4:4">
      <c r="D161" s="932"/>
    </row>
    <row r="162" spans="4:4">
      <c r="D162" s="932"/>
    </row>
    <row r="163" spans="4:4">
      <c r="D163" s="932"/>
    </row>
    <row r="164" spans="4:4">
      <c r="D164" s="932"/>
    </row>
    <row r="165" spans="4:4">
      <c r="D165" s="932"/>
    </row>
    <row r="166" spans="4:4">
      <c r="D166" s="932"/>
    </row>
    <row r="167" spans="4:4">
      <c r="D167" s="932"/>
    </row>
    <row r="168" spans="4:4">
      <c r="D168" s="932"/>
    </row>
    <row r="169" spans="4:4">
      <c r="D169" s="932"/>
    </row>
    <row r="170" spans="4:4">
      <c r="D170" s="932"/>
    </row>
    <row r="171" spans="4:4">
      <c r="D171" s="932"/>
    </row>
    <row r="172" spans="4:4">
      <c r="D172" s="932"/>
    </row>
    <row r="173" spans="4:4">
      <c r="D173" s="932"/>
    </row>
    <row r="174" spans="4:4">
      <c r="D174" s="932"/>
    </row>
    <row r="175" spans="4:4">
      <c r="D175" s="932"/>
    </row>
    <row r="176" spans="4:4">
      <c r="D176" s="932"/>
    </row>
    <row r="177" spans="4:4">
      <c r="D177" s="932"/>
    </row>
    <row r="178" spans="4:4">
      <c r="D178" s="932"/>
    </row>
    <row r="179" spans="4:4">
      <c r="D179" s="932"/>
    </row>
    <row r="180" spans="4:4">
      <c r="D180" s="932"/>
    </row>
    <row r="181" spans="4:4">
      <c r="D181" s="932"/>
    </row>
    <row r="182" spans="4:4">
      <c r="D182" s="932"/>
    </row>
    <row r="183" spans="4:4">
      <c r="D183" s="932"/>
    </row>
    <row r="184" spans="4:4">
      <c r="D184" s="932"/>
    </row>
    <row r="185" spans="4:4">
      <c r="D185" s="932"/>
    </row>
    <row r="186" spans="4:4">
      <c r="D186" s="932"/>
    </row>
    <row r="187" spans="4:4">
      <c r="D187" s="932"/>
    </row>
    <row r="188" spans="4:4">
      <c r="D188" s="932"/>
    </row>
    <row r="189" spans="4:4">
      <c r="D189" s="932"/>
    </row>
    <row r="190" spans="4:4">
      <c r="D190" s="932"/>
    </row>
    <row r="191" spans="4:4">
      <c r="D191" s="932"/>
    </row>
    <row r="192" spans="4:4">
      <c r="D192" s="932"/>
    </row>
    <row r="193" spans="4:4">
      <c r="D193" s="932"/>
    </row>
    <row r="194" spans="4:4">
      <c r="D194" s="932"/>
    </row>
    <row r="195" spans="4:4">
      <c r="D195" s="932"/>
    </row>
    <row r="196" spans="4:4">
      <c r="D196" s="932"/>
    </row>
    <row r="197" spans="4:4">
      <c r="D197" s="932"/>
    </row>
    <row r="198" spans="4:4">
      <c r="D198" s="932"/>
    </row>
    <row r="199" spans="4:4">
      <c r="D199" s="932"/>
    </row>
    <row r="200" spans="4:4">
      <c r="D200" s="932"/>
    </row>
    <row r="201" spans="4:4">
      <c r="D201" s="932"/>
    </row>
    <row r="202" spans="4:4">
      <c r="D202" s="932"/>
    </row>
    <row r="203" spans="4:4">
      <c r="D203" s="932"/>
    </row>
    <row r="204" spans="4:4">
      <c r="D204" s="932"/>
    </row>
    <row r="205" spans="4:4">
      <c r="D205" s="932"/>
    </row>
    <row r="206" spans="4:4">
      <c r="D206" s="932"/>
    </row>
    <row r="207" spans="4:4">
      <c r="D207" s="932"/>
    </row>
    <row r="208" spans="4:4">
      <c r="D208" s="932"/>
    </row>
    <row r="209" spans="4:4">
      <c r="D209" s="932"/>
    </row>
    <row r="210" spans="4:4">
      <c r="D210" s="932"/>
    </row>
    <row r="211" spans="4:4">
      <c r="D211" s="932"/>
    </row>
    <row r="212" spans="4:4">
      <c r="D212" s="932"/>
    </row>
    <row r="213" spans="4:4">
      <c r="D213" s="932"/>
    </row>
    <row r="214" spans="4:4">
      <c r="D214" s="932"/>
    </row>
    <row r="215" spans="4:4">
      <c r="D215" s="932"/>
    </row>
    <row r="216" spans="4:4">
      <c r="D216" s="932"/>
    </row>
    <row r="217" spans="4:4">
      <c r="D217" s="932"/>
    </row>
    <row r="218" spans="4:4">
      <c r="D218" s="932"/>
    </row>
    <row r="219" spans="4:4">
      <c r="D219" s="932"/>
    </row>
    <row r="220" spans="4:4">
      <c r="D220" s="932"/>
    </row>
    <row r="221" spans="4:4">
      <c r="D221" s="932"/>
    </row>
    <row r="222" spans="4:4">
      <c r="D222" s="932"/>
    </row>
    <row r="223" spans="4:4">
      <c r="D223" s="932"/>
    </row>
    <row r="224" spans="4:4">
      <c r="D224" s="932"/>
    </row>
    <row r="225" spans="4:4">
      <c r="D225" s="932"/>
    </row>
    <row r="226" spans="4:4">
      <c r="D226" s="932"/>
    </row>
    <row r="227" spans="4:4">
      <c r="D227" s="932"/>
    </row>
    <row r="228" spans="4:4">
      <c r="D228" s="932"/>
    </row>
    <row r="229" spans="4:4">
      <c r="D229" s="932"/>
    </row>
    <row r="230" spans="4:4">
      <c r="D230" s="932"/>
    </row>
    <row r="231" spans="4:4">
      <c r="D231" s="932"/>
    </row>
    <row r="232" spans="4:4">
      <c r="D232" s="932"/>
    </row>
    <row r="233" spans="4:4">
      <c r="D233" s="932"/>
    </row>
    <row r="234" spans="4:4">
      <c r="D234" s="932"/>
    </row>
    <row r="235" spans="4:4">
      <c r="D235" s="932"/>
    </row>
    <row r="236" spans="4:4">
      <c r="D236" s="932"/>
    </row>
    <row r="237" spans="4:4">
      <c r="D237" s="932"/>
    </row>
    <row r="238" spans="4:4">
      <c r="D238" s="932"/>
    </row>
    <row r="239" spans="4:4">
      <c r="D239" s="932"/>
    </row>
    <row r="240" spans="4:4">
      <c r="D240" s="932"/>
    </row>
    <row r="241" spans="4:4">
      <c r="D241" s="932"/>
    </row>
    <row r="242" spans="4:4">
      <c r="D242" s="932"/>
    </row>
    <row r="243" spans="4:4">
      <c r="D243" s="932"/>
    </row>
    <row r="244" spans="4:4">
      <c r="D244" s="932"/>
    </row>
    <row r="245" spans="4:4">
      <c r="D245" s="932"/>
    </row>
    <row r="246" spans="4:4">
      <c r="D246" s="932"/>
    </row>
    <row r="247" spans="4:4">
      <c r="D247" s="932"/>
    </row>
    <row r="248" spans="4:4">
      <c r="D248" s="932"/>
    </row>
    <row r="249" spans="4:4">
      <c r="D249" s="932"/>
    </row>
    <row r="250" spans="4:4">
      <c r="D250" s="932"/>
    </row>
    <row r="251" spans="4:4">
      <c r="D251" s="932"/>
    </row>
    <row r="252" spans="4:4">
      <c r="D252" s="932"/>
    </row>
    <row r="253" spans="4:4">
      <c r="D253" s="932"/>
    </row>
    <row r="254" spans="4:4">
      <c r="D254" s="932"/>
    </row>
    <row r="255" spans="4:4">
      <c r="D255" s="932"/>
    </row>
    <row r="256" spans="4:4">
      <c r="D256" s="932"/>
    </row>
    <row r="257" spans="4:4">
      <c r="D257" s="932"/>
    </row>
    <row r="258" spans="4:4">
      <c r="D258" s="932"/>
    </row>
    <row r="259" spans="4:4">
      <c r="D259" s="932"/>
    </row>
    <row r="260" spans="4:4">
      <c r="D260" s="932"/>
    </row>
    <row r="261" spans="4:4">
      <c r="D261" s="932"/>
    </row>
    <row r="262" spans="4:4">
      <c r="D262" s="932"/>
    </row>
    <row r="263" spans="4:4">
      <c r="D263" s="932"/>
    </row>
    <row r="264" spans="4:4">
      <c r="D264" s="932"/>
    </row>
    <row r="265" spans="4:4">
      <c r="D265" s="932"/>
    </row>
    <row r="266" spans="4:4">
      <c r="D266" s="932"/>
    </row>
    <row r="267" spans="4:4">
      <c r="D267" s="932"/>
    </row>
  </sheetData>
  <mergeCells count="12">
    <mergeCell ref="O10:S10"/>
    <mergeCell ref="F11:I11"/>
    <mergeCell ref="K11:N11"/>
    <mergeCell ref="P11:S11"/>
    <mergeCell ref="B8:C12"/>
    <mergeCell ref="D8:S8"/>
    <mergeCell ref="D9:D12"/>
    <mergeCell ref="E9:I9"/>
    <mergeCell ref="J9:N9"/>
    <mergeCell ref="O9:S9"/>
    <mergeCell ref="E10:I10"/>
    <mergeCell ref="J10:N10"/>
  </mergeCells>
  <conditionalFormatting sqref="D2:G6">
    <cfRule type="cellIs" dxfId="18"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8" ma:contentTypeDescription="Opprett et nytt dokument." ma:contentTypeScope="" ma:versionID="27ee230879811970e2a5c1292e278bb8">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c672b328f09cc43a2544ab7c68e6f6db"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Props1.xml><?xml version="1.0" encoding="utf-8"?>
<ds:datastoreItem xmlns:ds="http://schemas.openxmlformats.org/officeDocument/2006/customXml" ds:itemID="{C4C0A001-C093-4B92-B2D9-156EDA768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48027-F6B3-44F8-B26A-DA61FED8524F}">
  <ds:schemaRefs>
    <ds:schemaRef ds:uri="http://schemas.microsoft.com/sharepoint/v3/contenttype/forms"/>
  </ds:schemaRefs>
</ds:datastoreItem>
</file>

<file path=customXml/itemProps3.xml><?xml version="1.0" encoding="utf-8"?>
<ds:datastoreItem xmlns:ds="http://schemas.openxmlformats.org/officeDocument/2006/customXml" ds:itemID="{6943DDBF-7472-48E3-9D2D-14335364698D}">
  <ds:schemaRefs>
    <ds:schemaRef ds:uri="http://purl.org/dc/dcmitype/"/>
    <ds:schemaRef ds:uri="59608d62-25cf-42b1-a005-6104d19ac301"/>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369b3d8b-7904-4273-875e-150f20807f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110</vt:i4>
      </vt:variant>
      <vt:variant>
        <vt:lpstr>Navngitte områder</vt:lpstr>
      </vt:variant>
      <vt:variant>
        <vt:i4>48</vt:i4>
      </vt:variant>
    </vt:vector>
  </HeadingPairs>
  <TitlesOfParts>
    <vt:vector size="158" baseType="lpstr">
      <vt:lpstr>Front</vt:lpstr>
      <vt:lpstr>Content</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EU 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REM1</vt:lpstr>
      <vt:lpstr>REM2</vt:lpstr>
      <vt:lpstr>REM3</vt:lpstr>
      <vt:lpstr>REM4</vt:lpstr>
      <vt:lpstr>REM5</vt:lpstr>
      <vt:lpstr>EU AE1</vt:lpstr>
      <vt:lpstr>EU AE2</vt:lpstr>
      <vt:lpstr>EU AE3</vt:lpstr>
      <vt:lpstr>Qualitative-Environmental risk</vt:lpstr>
      <vt:lpstr>Qualitative-Social risk</vt:lpstr>
      <vt:lpstr>Qualitative-Governance risk</vt:lpstr>
      <vt:lpstr>Template 1</vt:lpstr>
      <vt:lpstr>Template 2</vt:lpstr>
      <vt:lpstr>CC TR BB 3</vt:lpstr>
      <vt:lpstr>Template 4</vt:lpstr>
      <vt:lpstr>Template 5</vt:lpstr>
      <vt:lpstr>Template 6</vt:lpstr>
      <vt:lpstr>Template 7</vt:lpstr>
      <vt:lpstr>Template 8</vt:lpstr>
      <vt:lpstr>MA GAR KPI 9</vt:lpstr>
      <vt:lpstr>Template 10</vt:lpstr>
      <vt:lpstr>EU IRRBBA</vt:lpstr>
      <vt:lpstr>EU IRRBB1</vt:lpstr>
      <vt:lpstr>EU KM2</vt:lpstr>
      <vt:lpstr>EU TLAC1</vt:lpstr>
      <vt:lpstr>EU TLAC2</vt:lpstr>
      <vt:lpstr>EU TLAC3</vt:lpstr>
      <vt:lpstr>EU ILAC</vt:lpstr>
      <vt:lpstr>EU AE4</vt:lpstr>
      <vt:lpstr>Content!Utskriftsområde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CR1-A'!Utskriftsområde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Christian Høistad</cp:lastModifiedBy>
  <cp:revision/>
  <cp:lastPrinted>2024-02-20T09:58:31Z</cp:lastPrinted>
  <dcterms:created xsi:type="dcterms:W3CDTF">2019-04-25T15:40:34Z</dcterms:created>
  <dcterms:modified xsi:type="dcterms:W3CDTF">2024-02-28T17:41:22Z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0x010100F42AC52529EC3C44882267E1E63D3018</vt:lpwstr>
  </property>
  <property fmtid="{D5CDD505-2E9C-101B-9397-08002B2CF9AE}" pid="3" name="MediaServiceImageTags">
    <vt:lpwstr/>
  </property>
  <property fmtid="{D5CDD505-2E9C-101B-9397-08002B2CF9AE}" pid="4" name="MSIP_Label_d7c0fedf-0d49-46bb-9b60-889173411d8d_Enabled">
    <vt:lpwstr>true</vt:lpwstr>
  </property>
  <property fmtid="{D5CDD505-2E9C-101B-9397-08002B2CF9AE}" pid="5" name="MSIP_Label_d7c0fedf-0d49-46bb-9b60-889173411d8d_SetDate">
    <vt:lpwstr>2023-08-10T07:37:11Z</vt:lpwstr>
  </property>
  <property fmtid="{D5CDD505-2E9C-101B-9397-08002B2CF9AE}" pid="6" name="MSIP_Label_d7c0fedf-0d49-46bb-9b60-889173411d8d_Method">
    <vt:lpwstr>Privileged</vt:lpwstr>
  </property>
  <property fmtid="{D5CDD505-2E9C-101B-9397-08002B2CF9AE}" pid="7" name="MSIP_Label_d7c0fedf-0d49-46bb-9b60-889173411d8d_Name">
    <vt:lpwstr>Åpen</vt:lpwstr>
  </property>
  <property fmtid="{D5CDD505-2E9C-101B-9397-08002B2CF9AE}" pid="8" name="MSIP_Label_d7c0fedf-0d49-46bb-9b60-889173411d8d_SiteId">
    <vt:lpwstr>8c39e660-8fca-4445-8047-ade8999d2570</vt:lpwstr>
  </property>
  <property fmtid="{D5CDD505-2E9C-101B-9397-08002B2CF9AE}" pid="9" name="MSIP_Label_d7c0fedf-0d49-46bb-9b60-889173411d8d_ActionId">
    <vt:lpwstr>6ee6cd72-ec40-414f-ab5f-fbb944ae7677</vt:lpwstr>
  </property>
  <property fmtid="{D5CDD505-2E9C-101B-9397-08002B2CF9AE}" pid="10" name="MSIP_Label_d7c0fedf-0d49-46bb-9b60-889173411d8d_ContentBits">
    <vt:lpwstr>0</vt:lpwstr>
  </property>
</Properties>
</file>