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6780" windowHeight="5775" activeTab="0"/>
  </bookViews>
  <sheets>
    <sheet name="Resultat, inv.fin. budsjett" sheetId="1" r:id="rId1"/>
    <sheet name="Likviditetsbudsjett" sheetId="2" r:id="rId2"/>
  </sheets>
  <definedNames/>
  <calcPr fullCalcOnLoad="1"/>
</workbook>
</file>

<file path=xl/sharedStrings.xml><?xml version="1.0" encoding="utf-8"?>
<sst xmlns="http://schemas.openxmlformats.org/spreadsheetml/2006/main" count="125" uniqueCount="76">
  <si>
    <t>Husleie</t>
  </si>
  <si>
    <t>Porto/telefon</t>
  </si>
  <si>
    <t>Reiser</t>
  </si>
  <si>
    <t>Markedsføring/ Reklame</t>
  </si>
  <si>
    <t>Forsikringer</t>
  </si>
  <si>
    <t>Strøm</t>
  </si>
  <si>
    <t>Andre kostnader</t>
  </si>
  <si>
    <t>Starte Bedrift</t>
  </si>
  <si>
    <t>Omsetning</t>
  </si>
  <si>
    <t>Andre inntekter</t>
  </si>
  <si>
    <t>SUM INNTEKTER</t>
  </si>
  <si>
    <t>Varekjøp</t>
  </si>
  <si>
    <t>Regnskapskostnader</t>
  </si>
  <si>
    <t>Renteinntekter</t>
  </si>
  <si>
    <t>Rentekostnader</t>
  </si>
  <si>
    <t>Avskrivinger</t>
  </si>
  <si>
    <t>Resultat før skatt</t>
  </si>
  <si>
    <t>Resultat etter skatt</t>
  </si>
  <si>
    <t>Avdrag på lån</t>
  </si>
  <si>
    <t>SUM DRIFTSKOSTNADER</t>
  </si>
  <si>
    <t>Husleiegaranti</t>
  </si>
  <si>
    <t>Kassekreditt</t>
  </si>
  <si>
    <t>Nedbetalingslån</t>
  </si>
  <si>
    <t>Lønn/ink feriep., arbg. avg., skattetrekk</t>
  </si>
  <si>
    <t>INVESTERING</t>
  </si>
  <si>
    <t>Egenkapital ink aksjekapital</t>
  </si>
  <si>
    <t>Sum kapitalbehov</t>
  </si>
  <si>
    <t>Forskudd husleie</t>
  </si>
  <si>
    <t>Oppussing lokale</t>
  </si>
  <si>
    <t>Sum</t>
  </si>
  <si>
    <t>Oppstartskapital/buffer</t>
  </si>
  <si>
    <t>+Avskrivinger</t>
  </si>
  <si>
    <t>12 mnd</t>
  </si>
  <si>
    <t>Pensjon, obligatorisk OTP</t>
  </si>
  <si>
    <t>LEDIG LIKVIDITET/KONTANTSTRØM</t>
  </si>
  <si>
    <t>ET FIKTIVT EKSEMPEL:       OPPSTART AS</t>
  </si>
  <si>
    <t>Dette er kun et eksempel. Må tilpasses den enkelte virksomhet.</t>
  </si>
  <si>
    <t>12 mnd.</t>
  </si>
  <si>
    <t>Jan</t>
  </si>
  <si>
    <t>Feb</t>
  </si>
  <si>
    <t>Mars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</si>
  <si>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</si>
  <si>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</si>
  <si>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</si>
  <si>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</si>
  <si>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</si>
  <si>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</si>
  <si>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</si>
  <si>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</si>
  <si>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</si>
  <si>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Kontrollsum</t>
  </si>
  <si>
    <t>Omsetning/innbetalinger på salg</t>
  </si>
  <si>
    <t>Andre inntekter/innbetalinger</t>
  </si>
  <si>
    <t>SUM INNTEKTER/INNBETALINGER</t>
  </si>
  <si>
    <t xml:space="preserve">Utbetaling Lønn, Arbg. Avgift, skatterekk </t>
  </si>
  <si>
    <t>Andre kostnader/utlegg</t>
  </si>
  <si>
    <t>Investeringer</t>
  </si>
  <si>
    <t>Avdrag lån og renter</t>
  </si>
  <si>
    <t>Merverdiavgift</t>
  </si>
  <si>
    <t>SUM UTBETALINGER</t>
  </si>
  <si>
    <t>Likviditetsbeholdning ved månedens begynnelse</t>
  </si>
  <si>
    <t>Likviditetsendring</t>
  </si>
  <si>
    <t>Likviditetsbeholding ved månedens slutt</t>
  </si>
  <si>
    <t>Husk mva på aktuelle poster og kredittid på kjøp/salg</t>
  </si>
  <si>
    <t>LIKVIDITETSBUDSJETT</t>
  </si>
  <si>
    <t>RESULTATBUDSJETT</t>
  </si>
  <si>
    <t>OVERSIKT INN- OG UTBETALINGER</t>
  </si>
  <si>
    <t>Varekjøp/betale vareleverandører</t>
  </si>
  <si>
    <t>FINANSIERINGS-/GARANTI BEHOV</t>
  </si>
  <si>
    <t>Eksempel på forenklet likviditetsbudsjett</t>
  </si>
  <si>
    <t>INVESTERINGS-/FINANSIERINGSBUDSJETT</t>
  </si>
  <si>
    <t>Eksempel på forenklet budsjettmodell aksjeselskap</t>
  </si>
  <si>
    <t>Resultatbudsjett og investerings-/finansieringsbudsjett</t>
  </si>
  <si>
    <t>Skatt 25%</t>
  </si>
  <si>
    <t>Kjøp av maskiner/utstyr/varer med mer.</t>
  </si>
  <si>
    <t>Enklere hverdagsbank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</si>
</sst>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color indexed="19"/>
      <name val="Calibri"/>
      <family val="2"/>
    </font>
    <font>
      <b/>
      <i/>
      <sz val="11"/>
      <color indexed="19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2" tint="-0.4999699890613556"/>
      <name val="Calibri"/>
      <family val="2"/>
    </font>
    <font>
      <b/>
      <i/>
      <sz val="11"/>
      <color theme="2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/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2" tint="-0.09994000196456909"/>
      </left>
      <right style="medium"/>
      <top style="thin">
        <color theme="2" tint="-0.09994000196456909"/>
      </top>
      <bottom style="thin">
        <color theme="2" tint="-0.09994000196456909"/>
      </bottom>
    </border>
    <border>
      <left style="medium"/>
      <right style="thin">
        <color theme="2" tint="-0.09994000196456909"/>
      </right>
      <top style="thin">
        <color theme="2" tint="-0.09994000196456909"/>
      </top>
      <bottom style="medium"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medium"/>
    </border>
    <border>
      <left style="thin">
        <color theme="2" tint="-0.09994000196456909"/>
      </left>
      <right style="medium"/>
      <top style="thin">
        <color theme="2" tint="-0.09994000196456909"/>
      </top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9" fillId="33" borderId="10" xfId="0" applyNumberFormat="1" applyFont="1" applyFill="1" applyBorder="1" applyAlignment="1">
      <alignment vertical="top" wrapText="1"/>
    </xf>
    <xf numFmtId="3" fontId="29" fillId="33" borderId="11" xfId="0" applyNumberFormat="1" applyFont="1" applyFill="1" applyBorder="1" applyAlignment="1">
      <alignment vertical="top" wrapText="1"/>
    </xf>
    <xf numFmtId="3" fontId="29" fillId="0" borderId="10" xfId="0" applyNumberFormat="1" applyFont="1" applyBorder="1" applyAlignment="1">
      <alignment vertical="top" wrapText="1"/>
    </xf>
    <xf numFmtId="3" fontId="29" fillId="0" borderId="12" xfId="0" applyNumberFormat="1" applyFont="1" applyBorder="1" applyAlignment="1">
      <alignment vertical="top" wrapText="1"/>
    </xf>
    <xf numFmtId="3" fontId="29" fillId="0" borderId="11" xfId="0" applyNumberFormat="1" applyFont="1" applyBorder="1" applyAlignment="1">
      <alignment vertical="top" wrapText="1"/>
    </xf>
    <xf numFmtId="3" fontId="30" fillId="34" borderId="10" xfId="0" applyNumberFormat="1" applyFont="1" applyFill="1" applyBorder="1" applyAlignment="1">
      <alignment vertical="top" wrapText="1"/>
    </xf>
    <xf numFmtId="3" fontId="29" fillId="34" borderId="10" xfId="0" applyNumberFormat="1" applyFont="1" applyFill="1" applyBorder="1" applyAlignment="1">
      <alignment wrapText="1"/>
    </xf>
    <xf numFmtId="3" fontId="30" fillId="34" borderId="11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26" fillId="35" borderId="0" xfId="0" applyNumberFormat="1" applyFont="1" applyFill="1" applyBorder="1" applyAlignment="1">
      <alignment/>
    </xf>
    <xf numFmtId="3" fontId="31" fillId="35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30" fillId="0" borderId="0" xfId="0" applyNumberFormat="1" applyFont="1" applyBorder="1" applyAlignment="1">
      <alignment/>
    </xf>
    <xf numFmtId="3" fontId="29" fillId="34" borderId="11" xfId="0" applyNumberFormat="1" applyFont="1" applyFill="1" applyBorder="1" applyAlignment="1">
      <alignment wrapText="1"/>
    </xf>
    <xf numFmtId="3" fontId="29" fillId="0" borderId="11" xfId="0" applyNumberFormat="1" applyFont="1" applyBorder="1" applyAlignment="1">
      <alignment wrapText="1"/>
    </xf>
    <xf numFmtId="3" fontId="30" fillId="33" borderId="0" xfId="0" applyNumberFormat="1" applyFont="1" applyFill="1" applyBorder="1" applyAlignment="1">
      <alignment vertical="top" wrapText="1"/>
    </xf>
    <xf numFmtId="3" fontId="29" fillId="33" borderId="0" xfId="0" applyNumberFormat="1" applyFont="1" applyFill="1" applyBorder="1" applyAlignment="1">
      <alignment vertical="top" wrapText="1"/>
    </xf>
    <xf numFmtId="3" fontId="29" fillId="0" borderId="0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30" fillId="34" borderId="0" xfId="0" applyNumberFormat="1" applyFont="1" applyFill="1" applyBorder="1" applyAlignment="1">
      <alignment vertical="top" wrapText="1"/>
    </xf>
    <xf numFmtId="3" fontId="29" fillId="0" borderId="0" xfId="0" applyNumberFormat="1" applyFont="1" applyBorder="1" applyAlignment="1" quotePrefix="1">
      <alignment vertical="top" wrapText="1"/>
    </xf>
    <xf numFmtId="3" fontId="29" fillId="33" borderId="0" xfId="0" applyNumberFormat="1" applyFont="1" applyFill="1" applyBorder="1" applyAlignment="1" quotePrefix="1">
      <alignment vertical="top" wrapText="1"/>
    </xf>
    <xf numFmtId="3" fontId="29" fillId="35" borderId="0" xfId="0" applyNumberFormat="1" applyFont="1" applyFill="1" applyBorder="1" applyAlignment="1">
      <alignment/>
    </xf>
    <xf numFmtId="3" fontId="28" fillId="35" borderId="0" xfId="0" applyNumberFormat="1" applyFont="1" applyFill="1" applyBorder="1" applyAlignment="1">
      <alignment/>
    </xf>
    <xf numFmtId="3" fontId="30" fillId="35" borderId="0" xfId="0" applyNumberFormat="1" applyFont="1" applyFill="1" applyBorder="1" applyAlignment="1">
      <alignment vertical="top" wrapText="1"/>
    </xf>
    <xf numFmtId="3" fontId="29" fillId="35" borderId="0" xfId="0" applyNumberFormat="1" applyFont="1" applyFill="1" applyBorder="1" applyAlignment="1">
      <alignment vertical="top" wrapText="1"/>
    </xf>
    <xf numFmtId="3" fontId="30" fillId="35" borderId="0" xfId="0" applyNumberFormat="1" applyFont="1" applyFill="1" applyBorder="1" applyAlignment="1">
      <alignment wrapText="1"/>
    </xf>
    <xf numFmtId="3" fontId="29" fillId="35" borderId="0" xfId="0" applyNumberFormat="1" applyFont="1" applyFill="1" applyBorder="1" applyAlignment="1">
      <alignment wrapText="1"/>
    </xf>
    <xf numFmtId="3" fontId="25" fillId="35" borderId="0" xfId="0" applyNumberFormat="1" applyFont="1" applyFill="1" applyAlignment="1">
      <alignment/>
    </xf>
    <xf numFmtId="3" fontId="26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27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3" fontId="26" fillId="0" borderId="0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54" fillId="33" borderId="15" xfId="0" applyNumberFormat="1" applyFont="1" applyFill="1" applyBorder="1" applyAlignment="1">
      <alignment vertical="top" wrapText="1"/>
    </xf>
    <xf numFmtId="3" fontId="54" fillId="34" borderId="15" xfId="0" applyNumberFormat="1" applyFont="1" applyFill="1" applyBorder="1" applyAlignment="1">
      <alignment wrapText="1"/>
    </xf>
    <xf numFmtId="3" fontId="55" fillId="34" borderId="15" xfId="0" applyNumberFormat="1" applyFont="1" applyFill="1" applyBorder="1" applyAlignment="1">
      <alignment wrapText="1"/>
    </xf>
    <xf numFmtId="3" fontId="54" fillId="0" borderId="15" xfId="0" applyNumberFormat="1" applyFont="1" applyBorder="1" applyAlignment="1">
      <alignment wrapText="1"/>
    </xf>
    <xf numFmtId="3" fontId="30" fillId="34" borderId="16" xfId="0" applyNumberFormat="1" applyFont="1" applyFill="1" applyBorder="1" applyAlignment="1">
      <alignment vertical="top" wrapText="1"/>
    </xf>
    <xf numFmtId="3" fontId="30" fillId="34" borderId="17" xfId="0" applyNumberFormat="1" applyFont="1" applyFill="1" applyBorder="1" applyAlignment="1">
      <alignment wrapText="1"/>
    </xf>
    <xf numFmtId="3" fontId="55" fillId="34" borderId="18" xfId="0" applyNumberFormat="1" applyFont="1" applyFill="1" applyBorder="1" applyAlignment="1">
      <alignment wrapText="1"/>
    </xf>
    <xf numFmtId="3" fontId="26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3" fontId="30" fillId="35" borderId="0" xfId="0" applyNumberFormat="1" applyFont="1" applyFill="1" applyBorder="1" applyAlignment="1">
      <alignment vertical="top" wrapText="1"/>
    </xf>
    <xf numFmtId="3" fontId="30" fillId="36" borderId="0" xfId="0" applyNumberFormat="1" applyFont="1" applyFill="1" applyBorder="1" applyAlignment="1">
      <alignment vertical="top" wrapText="1"/>
    </xf>
    <xf numFmtId="3" fontId="30" fillId="36" borderId="0" xfId="0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vertical="top" wrapText="1"/>
    </xf>
    <xf numFmtId="3" fontId="30" fillId="36" borderId="19" xfId="0" applyNumberFormat="1" applyFont="1" applyFill="1" applyBorder="1" applyAlignment="1">
      <alignment vertical="top" wrapText="1"/>
    </xf>
    <xf numFmtId="3" fontId="30" fillId="36" borderId="20" xfId="0" applyNumberFormat="1" applyFont="1" applyFill="1" applyBorder="1" applyAlignment="1">
      <alignment vertical="top" wrapText="1"/>
    </xf>
    <xf numFmtId="3" fontId="30" fillId="36" borderId="21" xfId="0" applyNumberFormat="1" applyFont="1" applyFill="1" applyBorder="1" applyAlignment="1">
      <alignment vertical="top" wrapText="1"/>
    </xf>
    <xf numFmtId="3" fontId="30" fillId="36" borderId="22" xfId="0" applyNumberFormat="1" applyFont="1" applyFill="1" applyBorder="1" applyAlignment="1">
      <alignment vertical="top" wrapText="1"/>
    </xf>
    <xf numFmtId="3" fontId="54" fillId="36" borderId="23" xfId="0" applyNumberFormat="1" applyFont="1" applyFill="1" applyBorder="1" applyAlignment="1">
      <alignment vertical="top" wrapText="1"/>
    </xf>
    <xf numFmtId="3" fontId="54" fillId="36" borderId="24" xfId="0" applyNumberFormat="1" applyFont="1" applyFill="1" applyBorder="1" applyAlignment="1">
      <alignment vertical="top" wrapText="1"/>
    </xf>
    <xf numFmtId="3" fontId="30" fillId="36" borderId="25" xfId="0" applyNumberFormat="1" applyFont="1" applyFill="1" applyBorder="1" applyAlignment="1">
      <alignment vertical="top" wrapText="1"/>
    </xf>
    <xf numFmtId="3" fontId="30" fillId="36" borderId="26" xfId="0" applyNumberFormat="1" applyFont="1" applyFill="1" applyBorder="1" applyAlignment="1">
      <alignment vertical="top" wrapText="1"/>
    </xf>
    <xf numFmtId="3" fontId="30" fillId="36" borderId="19" xfId="0" applyNumberFormat="1" applyFont="1" applyFill="1" applyBorder="1" applyAlignment="1">
      <alignment horizontal="right" vertical="top" wrapText="1"/>
    </xf>
    <xf numFmtId="3" fontId="30" fillId="36" borderId="20" xfId="0" applyNumberFormat="1" applyFont="1" applyFill="1" applyBorder="1" applyAlignment="1">
      <alignment horizontal="right" vertical="top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51</xdr:row>
      <xdr:rowOff>85725</xdr:rowOff>
    </xdr:from>
    <xdr:to>
      <xdr:col>5</xdr:col>
      <xdr:colOff>1047750</xdr:colOff>
      <xdr:row>55</xdr:row>
      <xdr:rowOff>152400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963150"/>
          <a:ext cx="2609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28</xdr:row>
      <xdr:rowOff>180975</xdr:rowOff>
    </xdr:from>
    <xdr:to>
      <xdr:col>15</xdr:col>
      <xdr:colOff>57150</xdr:colOff>
      <xdr:row>33</xdr:row>
      <xdr:rowOff>57150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5962650"/>
          <a:ext cx="2609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zoomScalePageLayoutView="0" workbookViewId="0" topLeftCell="A20">
      <selection activeCell="A62" sqref="A62"/>
    </sheetView>
  </sheetViews>
  <sheetFormatPr defaultColWidth="11.421875" defaultRowHeight="12.75"/>
  <cols>
    <col min="1" max="1" width="37.28125" style="2" customWidth="1"/>
    <col min="2" max="2" width="15.7109375" style="2" customWidth="1"/>
    <col min="3" max="4" width="11.421875" style="57" customWidth="1"/>
    <col min="5" max="5" width="37.28125" style="2" customWidth="1"/>
    <col min="6" max="6" width="15.8515625" style="2" customWidth="1"/>
    <col min="7" max="7" width="11.421875" style="41" customWidth="1"/>
    <col min="8" max="8" width="38.140625" style="41" customWidth="1"/>
    <col min="9" max="9" width="11.7109375" style="41" bestFit="1" customWidth="1"/>
    <col min="10" max="12" width="11.421875" style="41" customWidth="1"/>
    <col min="13" max="13" width="11.421875" style="42" customWidth="1"/>
    <col min="14" max="16384" width="11.421875" style="3" customWidth="1"/>
  </cols>
  <sheetData>
    <row r="1" spans="1:8" ht="18.75">
      <c r="A1" s="1" t="s">
        <v>7</v>
      </c>
      <c r="E1" s="1"/>
      <c r="H1" s="40"/>
    </row>
    <row r="2" spans="1:8" ht="15">
      <c r="A2" s="4"/>
      <c r="E2" s="4"/>
      <c r="H2" s="43"/>
    </row>
    <row r="3" spans="1:13" s="7" customFormat="1" ht="18.75" customHeight="1">
      <c r="A3" s="5" t="s">
        <v>71</v>
      </c>
      <c r="B3" s="6"/>
      <c r="C3" s="6"/>
      <c r="D3" s="6"/>
      <c r="F3" s="6"/>
      <c r="G3" s="35"/>
      <c r="H3" s="44"/>
      <c r="I3" s="35"/>
      <c r="J3" s="35"/>
      <c r="K3" s="35"/>
      <c r="L3" s="35"/>
      <c r="M3" s="44"/>
    </row>
    <row r="4" spans="1:12" ht="15">
      <c r="A4" s="29" t="s">
        <v>72</v>
      </c>
      <c r="B4" s="29"/>
      <c r="C4" s="58"/>
      <c r="D4" s="58"/>
      <c r="E4" s="29"/>
      <c r="F4" s="29"/>
      <c r="G4" s="34"/>
      <c r="H4" s="34"/>
      <c r="I4" s="34"/>
      <c r="J4" s="34"/>
      <c r="K4" s="34"/>
      <c r="L4" s="34"/>
    </row>
    <row r="5" spans="1:12" ht="15">
      <c r="A5" s="22"/>
      <c r="B5" s="29"/>
      <c r="C5" s="58"/>
      <c r="D5" s="58"/>
      <c r="E5" s="30" t="s">
        <v>35</v>
      </c>
      <c r="F5" s="29"/>
      <c r="G5" s="34"/>
      <c r="J5" s="34"/>
      <c r="K5" s="34"/>
      <c r="L5" s="34"/>
    </row>
    <row r="6" spans="1:12" ht="12.75" customHeight="1">
      <c r="A6" s="66" t="s">
        <v>65</v>
      </c>
      <c r="B6" s="67" t="s">
        <v>32</v>
      </c>
      <c r="C6" s="68"/>
      <c r="D6" s="59"/>
      <c r="E6" s="66" t="s">
        <v>65</v>
      </c>
      <c r="F6" s="67" t="s">
        <v>32</v>
      </c>
      <c r="G6" s="65"/>
      <c r="J6" s="65"/>
      <c r="K6" s="65"/>
      <c r="L6" s="65"/>
    </row>
    <row r="7" spans="1:12" ht="12.75" customHeight="1">
      <c r="A7" s="66"/>
      <c r="B7" s="67"/>
      <c r="C7" s="68"/>
      <c r="D7" s="59"/>
      <c r="E7" s="66"/>
      <c r="F7" s="67"/>
      <c r="G7" s="65"/>
      <c r="J7" s="65"/>
      <c r="K7" s="65"/>
      <c r="L7" s="65"/>
    </row>
    <row r="8" spans="1:12" ht="15">
      <c r="A8" s="26" t="s">
        <v>8</v>
      </c>
      <c r="B8" s="26">
        <v>0</v>
      </c>
      <c r="C8" s="60"/>
      <c r="D8" s="60"/>
      <c r="E8" s="26" t="s">
        <v>8</v>
      </c>
      <c r="F8" s="26">
        <v>3500000</v>
      </c>
      <c r="G8" s="37"/>
      <c r="J8" s="37"/>
      <c r="K8" s="37"/>
      <c r="L8" s="37"/>
    </row>
    <row r="9" spans="1:12" ht="15">
      <c r="A9" s="27" t="s">
        <v>9</v>
      </c>
      <c r="B9" s="27"/>
      <c r="C9" s="60"/>
      <c r="D9" s="60"/>
      <c r="E9" s="27" t="s">
        <v>9</v>
      </c>
      <c r="F9" s="27">
        <v>0</v>
      </c>
      <c r="G9" s="37"/>
      <c r="J9" s="37"/>
      <c r="K9" s="37"/>
      <c r="L9" s="37"/>
    </row>
    <row r="10" spans="1:13" s="17" customFormat="1" ht="16.5" customHeight="1">
      <c r="A10" s="31" t="s">
        <v>10</v>
      </c>
      <c r="B10" s="31">
        <f>SUM(B8:B9)</f>
        <v>0</v>
      </c>
      <c r="C10" s="61"/>
      <c r="D10" s="61"/>
      <c r="E10" s="31" t="s">
        <v>10</v>
      </c>
      <c r="F10" s="31">
        <f>SUM(F8:F9)</f>
        <v>3500000</v>
      </c>
      <c r="G10" s="38"/>
      <c r="H10" s="45"/>
      <c r="I10" s="45"/>
      <c r="J10" s="38"/>
      <c r="K10" s="38"/>
      <c r="L10" s="38"/>
      <c r="M10" s="45"/>
    </row>
    <row r="11" spans="1:12" ht="15">
      <c r="A11" s="26" t="s">
        <v>11</v>
      </c>
      <c r="B11" s="26"/>
      <c r="C11" s="60"/>
      <c r="D11" s="60"/>
      <c r="E11" s="26" t="s">
        <v>11</v>
      </c>
      <c r="F11" s="26">
        <v>1350000</v>
      </c>
      <c r="G11" s="37"/>
      <c r="J11" s="37"/>
      <c r="K11" s="37"/>
      <c r="L11" s="37"/>
    </row>
    <row r="12" spans="1:12" ht="18" customHeight="1">
      <c r="A12" s="27" t="s">
        <v>23</v>
      </c>
      <c r="B12" s="27"/>
      <c r="C12" s="60"/>
      <c r="D12" s="60"/>
      <c r="E12" s="27" t="s">
        <v>23</v>
      </c>
      <c r="F12" s="27">
        <v>900000</v>
      </c>
      <c r="G12" s="37"/>
      <c r="J12" s="37"/>
      <c r="K12" s="37"/>
      <c r="L12" s="37"/>
    </row>
    <row r="13" spans="1:12" ht="18" customHeight="1">
      <c r="A13" s="26" t="s">
        <v>33</v>
      </c>
      <c r="B13" s="26"/>
      <c r="C13" s="60"/>
      <c r="D13" s="60"/>
      <c r="E13" s="26" t="s">
        <v>33</v>
      </c>
      <c r="F13" s="26"/>
      <c r="G13" s="37"/>
      <c r="J13" s="37"/>
      <c r="K13" s="37"/>
      <c r="L13" s="37"/>
    </row>
    <row r="14" spans="1:12" ht="15">
      <c r="A14" s="27" t="s">
        <v>0</v>
      </c>
      <c r="B14" s="27"/>
      <c r="C14" s="60"/>
      <c r="D14" s="60"/>
      <c r="E14" s="27" t="s">
        <v>0</v>
      </c>
      <c r="F14" s="27">
        <v>200000</v>
      </c>
      <c r="G14" s="37"/>
      <c r="J14" s="37"/>
      <c r="K14" s="37"/>
      <c r="L14" s="37"/>
    </row>
    <row r="15" spans="1:12" ht="15">
      <c r="A15" s="26" t="s">
        <v>5</v>
      </c>
      <c r="B15" s="26"/>
      <c r="C15" s="60"/>
      <c r="D15" s="60"/>
      <c r="E15" s="26" t="s">
        <v>5</v>
      </c>
      <c r="F15" s="26">
        <v>15000</v>
      </c>
      <c r="G15" s="37"/>
      <c r="J15" s="37"/>
      <c r="K15" s="37"/>
      <c r="L15" s="37"/>
    </row>
    <row r="16" spans="1:12" ht="15">
      <c r="A16" s="27" t="s">
        <v>1</v>
      </c>
      <c r="B16" s="27"/>
      <c r="C16" s="60"/>
      <c r="D16" s="60"/>
      <c r="E16" s="27" t="s">
        <v>1</v>
      </c>
      <c r="F16" s="27">
        <v>10000</v>
      </c>
      <c r="G16" s="37"/>
      <c r="J16" s="37"/>
      <c r="K16" s="37"/>
      <c r="L16" s="37"/>
    </row>
    <row r="17" spans="1:12" ht="15">
      <c r="A17" s="26" t="s">
        <v>2</v>
      </c>
      <c r="B17" s="26"/>
      <c r="C17" s="60"/>
      <c r="D17" s="60"/>
      <c r="E17" s="26" t="s">
        <v>2</v>
      </c>
      <c r="F17" s="26">
        <v>8000</v>
      </c>
      <c r="G17" s="37"/>
      <c r="J17" s="37"/>
      <c r="K17" s="37"/>
      <c r="L17" s="37"/>
    </row>
    <row r="18" spans="1:12" ht="15">
      <c r="A18" s="27" t="s">
        <v>3</v>
      </c>
      <c r="B18" s="27"/>
      <c r="C18" s="60"/>
      <c r="D18" s="60"/>
      <c r="E18" s="27" t="s">
        <v>3</v>
      </c>
      <c r="F18" s="27">
        <v>20000</v>
      </c>
      <c r="G18" s="37"/>
      <c r="J18" s="37"/>
      <c r="K18" s="37"/>
      <c r="L18" s="37"/>
    </row>
    <row r="19" spans="1:12" ht="15">
      <c r="A19" s="26" t="s">
        <v>15</v>
      </c>
      <c r="B19" s="26"/>
      <c r="C19" s="60"/>
      <c r="D19" s="60"/>
      <c r="E19" s="26" t="s">
        <v>15</v>
      </c>
      <c r="F19" s="26">
        <v>180000</v>
      </c>
      <c r="G19" s="37"/>
      <c r="J19" s="37"/>
      <c r="K19" s="37"/>
      <c r="L19" s="37"/>
    </row>
    <row r="20" spans="1:12" ht="15">
      <c r="A20" s="27" t="s">
        <v>4</v>
      </c>
      <c r="B20" s="27"/>
      <c r="C20" s="60"/>
      <c r="D20" s="60"/>
      <c r="E20" s="27" t="s">
        <v>4</v>
      </c>
      <c r="F20" s="27">
        <v>5000</v>
      </c>
      <c r="G20" s="37"/>
      <c r="J20" s="37"/>
      <c r="K20" s="37"/>
      <c r="L20" s="37"/>
    </row>
    <row r="21" spans="1:12" ht="15">
      <c r="A21" s="26" t="s">
        <v>12</v>
      </c>
      <c r="B21" s="26"/>
      <c r="C21" s="60"/>
      <c r="D21" s="60"/>
      <c r="E21" s="26" t="s">
        <v>12</v>
      </c>
      <c r="F21" s="26">
        <v>25000</v>
      </c>
      <c r="G21" s="37"/>
      <c r="J21" s="37"/>
      <c r="K21" s="37"/>
      <c r="L21" s="37"/>
    </row>
    <row r="22" spans="1:12" ht="15">
      <c r="A22" s="27" t="s">
        <v>6</v>
      </c>
      <c r="B22" s="27"/>
      <c r="C22" s="60"/>
      <c r="D22" s="60"/>
      <c r="E22" s="27" t="s">
        <v>6</v>
      </c>
      <c r="F22" s="27">
        <v>450000</v>
      </c>
      <c r="G22" s="37"/>
      <c r="H22" s="36"/>
      <c r="I22" s="38"/>
      <c r="J22" s="37"/>
      <c r="K22" s="37"/>
      <c r="L22" s="37"/>
    </row>
    <row r="23" spans="1:13" s="17" customFormat="1" ht="16.5" customHeight="1">
      <c r="A23" s="31" t="s">
        <v>19</v>
      </c>
      <c r="B23" s="31">
        <f>SUM(B11:B22)</f>
        <v>0</v>
      </c>
      <c r="C23" s="61"/>
      <c r="D23" s="61"/>
      <c r="E23" s="31" t="s">
        <v>19</v>
      </c>
      <c r="F23" s="31">
        <f>SUM(F11:F22)</f>
        <v>3163000</v>
      </c>
      <c r="G23" s="38"/>
      <c r="H23" s="36"/>
      <c r="I23" s="37"/>
      <c r="J23" s="38"/>
      <c r="K23" s="38"/>
      <c r="L23" s="38"/>
      <c r="M23" s="45"/>
    </row>
    <row r="24" spans="1:12" ht="15">
      <c r="A24" s="27" t="s">
        <v>13</v>
      </c>
      <c r="B24" s="27"/>
      <c r="C24" s="60"/>
      <c r="D24" s="60"/>
      <c r="E24" s="27" t="s">
        <v>13</v>
      </c>
      <c r="F24" s="27">
        <v>0</v>
      </c>
      <c r="G24" s="37"/>
      <c r="H24" s="37"/>
      <c r="I24" s="37"/>
      <c r="J24" s="37"/>
      <c r="K24" s="37"/>
      <c r="L24" s="37"/>
    </row>
    <row r="25" spans="1:12" ht="15">
      <c r="A25" s="26" t="s">
        <v>14</v>
      </c>
      <c r="B25" s="26"/>
      <c r="C25" s="60"/>
      <c r="D25" s="60"/>
      <c r="E25" s="26" t="s">
        <v>14</v>
      </c>
      <c r="F25" s="26">
        <v>32500</v>
      </c>
      <c r="G25" s="37"/>
      <c r="H25" s="39"/>
      <c r="I25" s="39"/>
      <c r="J25" s="37"/>
      <c r="K25" s="37"/>
      <c r="L25" s="37"/>
    </row>
    <row r="26" spans="1:13" s="17" customFormat="1" ht="15">
      <c r="A26" s="31" t="s">
        <v>16</v>
      </c>
      <c r="B26" s="31">
        <f>B10-B23+B24-B25</f>
        <v>0</v>
      </c>
      <c r="C26" s="59"/>
      <c r="D26" s="59"/>
      <c r="E26" s="31" t="s">
        <v>16</v>
      </c>
      <c r="F26" s="31">
        <f>F10-F23+F24-F25</f>
        <v>304500</v>
      </c>
      <c r="G26" s="36"/>
      <c r="H26" s="37"/>
      <c r="I26" s="37"/>
      <c r="J26" s="36"/>
      <c r="K26" s="36"/>
      <c r="L26" s="36"/>
      <c r="M26" s="45"/>
    </row>
    <row r="27" spans="1:12" ht="15">
      <c r="A27" s="27" t="s">
        <v>73</v>
      </c>
      <c r="B27" s="27">
        <f>B26*0.25</f>
        <v>0</v>
      </c>
      <c r="C27" s="60"/>
      <c r="D27" s="60"/>
      <c r="E27" s="27" t="s">
        <v>73</v>
      </c>
      <c r="F27" s="27">
        <f>F26*0.25</f>
        <v>76125</v>
      </c>
      <c r="G27" s="37"/>
      <c r="H27" s="37"/>
      <c r="I27" s="37"/>
      <c r="J27" s="37"/>
      <c r="K27" s="37"/>
      <c r="L27" s="37"/>
    </row>
    <row r="28" spans="1:13" s="17" customFormat="1" ht="15">
      <c r="A28" s="31" t="s">
        <v>17</v>
      </c>
      <c r="B28" s="31">
        <f>B26-B27</f>
        <v>0</v>
      </c>
      <c r="C28" s="59"/>
      <c r="D28" s="59"/>
      <c r="E28" s="31" t="s">
        <v>17</v>
      </c>
      <c r="F28" s="31">
        <f>F26-F27</f>
        <v>228375</v>
      </c>
      <c r="G28" s="36"/>
      <c r="H28" s="36"/>
      <c r="I28" s="36"/>
      <c r="J28" s="36"/>
      <c r="K28" s="36"/>
      <c r="L28" s="36"/>
      <c r="M28" s="45"/>
    </row>
    <row r="29" spans="1:12" ht="15">
      <c r="A29" s="32" t="s">
        <v>31</v>
      </c>
      <c r="B29" s="27">
        <f>B19</f>
        <v>0</v>
      </c>
      <c r="C29" s="60"/>
      <c r="D29" s="60"/>
      <c r="E29" s="32" t="s">
        <v>31</v>
      </c>
      <c r="F29" s="27">
        <f>F19</f>
        <v>180000</v>
      </c>
      <c r="G29" s="37"/>
      <c r="H29" s="37"/>
      <c r="I29" s="37"/>
      <c r="J29" s="37"/>
      <c r="K29" s="37"/>
      <c r="L29" s="37"/>
    </row>
    <row r="30" spans="1:12" ht="15">
      <c r="A30" s="33" t="s">
        <v>18</v>
      </c>
      <c r="B30" s="26"/>
      <c r="C30" s="60"/>
      <c r="D30" s="60"/>
      <c r="E30" s="33" t="s">
        <v>18</v>
      </c>
      <c r="F30" s="26">
        <v>100000</v>
      </c>
      <c r="G30" s="37"/>
      <c r="H30" s="37"/>
      <c r="I30" s="37"/>
      <c r="J30" s="37"/>
      <c r="K30" s="37"/>
      <c r="L30" s="37"/>
    </row>
    <row r="31" spans="1:12" ht="15">
      <c r="A31" s="31" t="s">
        <v>34</v>
      </c>
      <c r="B31" s="31">
        <f>B28+B29-B30</f>
        <v>0</v>
      </c>
      <c r="C31" s="59"/>
      <c r="D31" s="59"/>
      <c r="E31" s="31" t="s">
        <v>34</v>
      </c>
      <c r="F31" s="31">
        <f>F28+F29-F30</f>
        <v>308375</v>
      </c>
      <c r="G31" s="37"/>
      <c r="H31" s="36"/>
      <c r="I31" s="37"/>
      <c r="J31" s="37"/>
      <c r="K31" s="37"/>
      <c r="L31" s="37"/>
    </row>
    <row r="32" spans="1:12" ht="15">
      <c r="A32" s="37"/>
      <c r="B32" s="37"/>
      <c r="C32" s="60"/>
      <c r="D32" s="60"/>
      <c r="E32" s="37"/>
      <c r="F32" s="37"/>
      <c r="G32" s="37"/>
      <c r="H32" s="37"/>
      <c r="I32" s="37"/>
      <c r="J32" s="37"/>
      <c r="K32" s="37"/>
      <c r="L32" s="37"/>
    </row>
    <row r="33" spans="1:13" s="20" customFormat="1" ht="15.75">
      <c r="A33" s="19"/>
      <c r="B33" s="19"/>
      <c r="C33" s="62"/>
      <c r="D33" s="62"/>
      <c r="E33" s="19"/>
      <c r="F33" s="19"/>
      <c r="G33" s="19"/>
      <c r="H33" s="37"/>
      <c r="I33" s="37"/>
      <c r="J33" s="19"/>
      <c r="K33" s="19"/>
      <c r="L33" s="19"/>
      <c r="M33" s="46"/>
    </row>
    <row r="34" spans="1:12" ht="15">
      <c r="A34" s="30"/>
      <c r="B34" s="29"/>
      <c r="C34" s="63"/>
      <c r="D34" s="63"/>
      <c r="E34" s="30" t="s">
        <v>35</v>
      </c>
      <c r="F34" s="29"/>
      <c r="G34" s="18"/>
      <c r="H34" s="37"/>
      <c r="I34" s="37"/>
      <c r="J34" s="18"/>
      <c r="K34" s="18"/>
      <c r="L34" s="18"/>
    </row>
    <row r="35" spans="1:12" ht="15">
      <c r="A35" s="66" t="s">
        <v>70</v>
      </c>
      <c r="B35" s="66"/>
      <c r="C35" s="63"/>
      <c r="D35" s="63"/>
      <c r="E35" s="66" t="s">
        <v>70</v>
      </c>
      <c r="F35" s="66"/>
      <c r="G35" s="18"/>
      <c r="H35" s="37"/>
      <c r="I35" s="37"/>
      <c r="J35" s="18"/>
      <c r="K35" s="18"/>
      <c r="L35" s="18"/>
    </row>
    <row r="36" spans="1:9" ht="15">
      <c r="A36" s="66"/>
      <c r="B36" s="66"/>
      <c r="E36" s="66"/>
      <c r="F36" s="66"/>
      <c r="H36" s="36"/>
      <c r="I36" s="36"/>
    </row>
    <row r="37" spans="1:6" ht="15">
      <c r="A37" s="25" t="s">
        <v>24</v>
      </c>
      <c r="B37" s="26"/>
      <c r="C37" s="60"/>
      <c r="D37" s="60"/>
      <c r="E37" s="25" t="s">
        <v>24</v>
      </c>
      <c r="F37" s="26"/>
    </row>
    <row r="38" spans="1:6" ht="15">
      <c r="A38" s="26" t="s">
        <v>74</v>
      </c>
      <c r="B38" s="26"/>
      <c r="C38" s="60"/>
      <c r="D38" s="60"/>
      <c r="E38" s="26" t="s">
        <v>74</v>
      </c>
      <c r="F38" s="26">
        <v>700000</v>
      </c>
    </row>
    <row r="39" spans="1:6" ht="15">
      <c r="A39" s="27" t="s">
        <v>27</v>
      </c>
      <c r="B39" s="27"/>
      <c r="C39" s="60"/>
      <c r="D39" s="60"/>
      <c r="E39" s="27" t="s">
        <v>27</v>
      </c>
      <c r="F39" s="27">
        <v>50000</v>
      </c>
    </row>
    <row r="40" spans="1:6" ht="15">
      <c r="A40" s="26" t="s">
        <v>28</v>
      </c>
      <c r="B40" s="26"/>
      <c r="C40" s="60"/>
      <c r="D40" s="60"/>
      <c r="E40" s="26" t="s">
        <v>28</v>
      </c>
      <c r="F40" s="26">
        <v>200000</v>
      </c>
    </row>
    <row r="41" spans="1:6" ht="15">
      <c r="A41" s="27" t="s">
        <v>30</v>
      </c>
      <c r="B41" s="27"/>
      <c r="C41" s="60"/>
      <c r="D41" s="60"/>
      <c r="E41" s="27" t="s">
        <v>30</v>
      </c>
      <c r="F41" s="27">
        <v>150000</v>
      </c>
    </row>
    <row r="42" spans="1:6" ht="15">
      <c r="A42" s="31" t="s">
        <v>29</v>
      </c>
      <c r="B42" s="31">
        <f>SUM(B38:B41)</f>
        <v>0</v>
      </c>
      <c r="C42" s="59"/>
      <c r="D42" s="59"/>
      <c r="E42" s="31" t="s">
        <v>29</v>
      </c>
      <c r="F42" s="31">
        <f>SUM(F38:F41)</f>
        <v>1100000</v>
      </c>
    </row>
    <row r="43" spans="1:6" ht="15">
      <c r="A43" s="27"/>
      <c r="B43" s="27"/>
      <c r="C43" s="60"/>
      <c r="D43" s="60"/>
      <c r="E43" s="27"/>
      <c r="F43" s="27"/>
    </row>
    <row r="44" spans="1:6" ht="15">
      <c r="A44" s="26"/>
      <c r="B44" s="26"/>
      <c r="C44" s="60"/>
      <c r="D44" s="60"/>
      <c r="E44" s="26"/>
      <c r="F44" s="26"/>
    </row>
    <row r="45" spans="1:6" ht="15">
      <c r="A45" s="28" t="s">
        <v>68</v>
      </c>
      <c r="B45" s="27"/>
      <c r="C45" s="60"/>
      <c r="D45" s="60"/>
      <c r="E45" s="28" t="s">
        <v>68</v>
      </c>
      <c r="F45" s="27"/>
    </row>
    <row r="46" spans="1:6" ht="15">
      <c r="A46" s="26" t="s">
        <v>20</v>
      </c>
      <c r="B46" s="26"/>
      <c r="C46" s="60"/>
      <c r="D46" s="60"/>
      <c r="E46" s="26" t="s">
        <v>20</v>
      </c>
      <c r="F46" s="26">
        <v>100000</v>
      </c>
    </row>
    <row r="47" spans="1:6" ht="15">
      <c r="A47" s="27" t="s">
        <v>21</v>
      </c>
      <c r="B47" s="27"/>
      <c r="C47" s="60"/>
      <c r="D47" s="60"/>
      <c r="E47" s="27" t="s">
        <v>21</v>
      </c>
      <c r="F47" s="27">
        <v>100000</v>
      </c>
    </row>
    <row r="48" spans="1:6" ht="15">
      <c r="A48" s="26" t="s">
        <v>22</v>
      </c>
      <c r="B48" s="26"/>
      <c r="C48" s="60"/>
      <c r="D48" s="60"/>
      <c r="E48" s="26" t="s">
        <v>22</v>
      </c>
      <c r="F48" s="26">
        <v>500000</v>
      </c>
    </row>
    <row r="49" spans="1:6" ht="15">
      <c r="A49" s="27" t="s">
        <v>25</v>
      </c>
      <c r="B49" s="27"/>
      <c r="C49" s="60"/>
      <c r="D49" s="60"/>
      <c r="E49" s="27" t="s">
        <v>25</v>
      </c>
      <c r="F49" s="27">
        <v>400000</v>
      </c>
    </row>
    <row r="50" spans="1:6" ht="15">
      <c r="A50" s="31" t="s">
        <v>26</v>
      </c>
      <c r="B50" s="31">
        <f>SUM(B46:B49)</f>
        <v>0</v>
      </c>
      <c r="C50" s="59"/>
      <c r="D50" s="59"/>
      <c r="E50" s="31" t="s">
        <v>26</v>
      </c>
      <c r="F50" s="31">
        <f>SUM(F46:F49)</f>
        <v>1100000</v>
      </c>
    </row>
    <row r="51" spans="3:4" ht="15">
      <c r="C51" s="60"/>
      <c r="D51" s="60"/>
    </row>
    <row r="52" ht="12.75"/>
    <row r="53" ht="12.75"/>
    <row r="54" ht="15.75">
      <c r="A54" s="64" t="s">
        <v>75</v>
      </c>
    </row>
    <row r="55" ht="12.75"/>
  </sheetData>
  <sheetProtection/>
  <mergeCells count="13">
    <mergeCell ref="A35:A36"/>
    <mergeCell ref="B35:B36"/>
    <mergeCell ref="A6:A7"/>
    <mergeCell ref="B6:B7"/>
    <mergeCell ref="C6:C7"/>
    <mergeCell ref="K6:K7"/>
    <mergeCell ref="L6:L7"/>
    <mergeCell ref="E35:E36"/>
    <mergeCell ref="F35:F36"/>
    <mergeCell ref="J6:J7"/>
    <mergeCell ref="E6:E7"/>
    <mergeCell ref="F6:F7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A36" sqref="A36"/>
    </sheetView>
  </sheetViews>
  <sheetFormatPr defaultColWidth="11.421875" defaultRowHeight="12.75"/>
  <cols>
    <col min="1" max="1" width="46.421875" style="3" customWidth="1"/>
    <col min="2" max="2" width="18.57421875" style="2" customWidth="1"/>
    <col min="3" max="14" width="11.421875" style="2" customWidth="1"/>
    <col min="15" max="15" width="15.7109375" style="3" customWidth="1"/>
    <col min="16" max="16384" width="11.421875" style="3" customWidth="1"/>
  </cols>
  <sheetData>
    <row r="1" ht="18.75">
      <c r="A1" s="1" t="s">
        <v>69</v>
      </c>
    </row>
    <row r="2" ht="15">
      <c r="A2" s="4" t="s">
        <v>36</v>
      </c>
    </row>
    <row r="3" spans="1:14" s="7" customFormat="1" ht="12" customHeight="1">
      <c r="A3" s="7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2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thickBot="1">
      <c r="A5" s="22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2.75" customHeight="1">
      <c r="A6" s="75" t="s">
        <v>64</v>
      </c>
      <c r="B6" s="77" t="s">
        <v>37</v>
      </c>
      <c r="C6" s="69" t="s">
        <v>38</v>
      </c>
      <c r="D6" s="69" t="s">
        <v>39</v>
      </c>
      <c r="E6" s="69" t="s">
        <v>40</v>
      </c>
      <c r="F6" s="69" t="s">
        <v>41</v>
      </c>
      <c r="G6" s="69" t="s">
        <v>42</v>
      </c>
      <c r="H6" s="69" t="s">
        <v>43</v>
      </c>
      <c r="I6" s="69" t="s">
        <v>44</v>
      </c>
      <c r="J6" s="69" t="s">
        <v>45</v>
      </c>
      <c r="K6" s="69" t="s">
        <v>46</v>
      </c>
      <c r="L6" s="69" t="s">
        <v>47</v>
      </c>
      <c r="M6" s="69" t="s">
        <v>48</v>
      </c>
      <c r="N6" s="71" t="s">
        <v>49</v>
      </c>
      <c r="O6" s="73" t="s">
        <v>50</v>
      </c>
    </row>
    <row r="7" spans="1:15" ht="12.75" customHeight="1">
      <c r="A7" s="76"/>
      <c r="B7" s="78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2"/>
      <c r="O7" s="74"/>
    </row>
    <row r="8" spans="1:15" ht="15">
      <c r="A8" s="9" t="s">
        <v>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0">
        <f>SUM(C8:N8)</f>
        <v>0</v>
      </c>
    </row>
    <row r="9" spans="1:15" ht="15">
      <c r="A9" s="11" t="s">
        <v>52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0">
        <f aca="true" t="shared" si="0" ref="O9:O28">SUM(C9:N9)</f>
        <v>0</v>
      </c>
    </row>
    <row r="10" spans="1:15" ht="16.5" customHeight="1">
      <c r="A10" s="15" t="s">
        <v>53</v>
      </c>
      <c r="B10" s="23">
        <f>SUM(B8:B9)</f>
        <v>0</v>
      </c>
      <c r="C10" s="23">
        <f>SUM(C8:C9)</f>
        <v>0</v>
      </c>
      <c r="D10" s="23">
        <f aca="true" t="shared" si="1" ref="D10:N10">SUM(D8:D9)</f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51">
        <f t="shared" si="0"/>
        <v>0</v>
      </c>
    </row>
    <row r="11" spans="1:15" ht="15">
      <c r="A11" s="9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0">
        <f t="shared" si="0"/>
        <v>0</v>
      </c>
    </row>
    <row r="12" spans="1:15" ht="15">
      <c r="A12" s="11" t="s">
        <v>54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0">
        <f t="shared" si="0"/>
        <v>0</v>
      </c>
    </row>
    <row r="13" spans="1:15" ht="15">
      <c r="A13" s="9" t="s">
        <v>33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0">
        <f t="shared" si="0"/>
        <v>0</v>
      </c>
    </row>
    <row r="14" spans="1:15" ht="15">
      <c r="A14" s="11" t="s"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0">
        <f t="shared" si="0"/>
        <v>0</v>
      </c>
    </row>
    <row r="15" spans="1:15" ht="15">
      <c r="A15" s="9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0">
        <f t="shared" si="0"/>
        <v>0</v>
      </c>
    </row>
    <row r="16" spans="1:15" ht="15">
      <c r="A16" s="11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0">
        <f t="shared" si="0"/>
        <v>0</v>
      </c>
    </row>
    <row r="17" spans="1:15" ht="15">
      <c r="A17" s="9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0">
        <f t="shared" si="0"/>
        <v>0</v>
      </c>
    </row>
    <row r="18" spans="1:15" ht="15.75" customHeight="1">
      <c r="A18" s="11" t="s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0">
        <f t="shared" si="0"/>
        <v>0</v>
      </c>
    </row>
    <row r="19" spans="1:15" ht="15">
      <c r="A19" s="9" t="s">
        <v>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0">
        <f t="shared" si="0"/>
        <v>0</v>
      </c>
    </row>
    <row r="20" spans="1:15" ht="15">
      <c r="A20" s="11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0">
        <f t="shared" si="0"/>
        <v>0</v>
      </c>
    </row>
    <row r="21" spans="1:15" ht="15">
      <c r="A21" s="9" t="s">
        <v>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0">
        <f t="shared" si="0"/>
        <v>0</v>
      </c>
    </row>
    <row r="22" spans="1:15" ht="15">
      <c r="A22" s="11" t="s">
        <v>56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0">
        <f t="shared" si="0"/>
        <v>0</v>
      </c>
    </row>
    <row r="23" spans="1:15" ht="15">
      <c r="A23" s="9" t="s">
        <v>57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0">
        <f t="shared" si="0"/>
        <v>0</v>
      </c>
    </row>
    <row r="24" spans="1:15" ht="15">
      <c r="A24" s="11" t="s">
        <v>58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0">
        <f t="shared" si="0"/>
        <v>0</v>
      </c>
    </row>
    <row r="25" spans="1:15" s="17" customFormat="1" ht="15">
      <c r="A25" s="14" t="s">
        <v>59</v>
      </c>
      <c r="B25" s="16">
        <f>SUM(B11:B24)</f>
        <v>0</v>
      </c>
      <c r="C25" s="16">
        <f aca="true" t="shared" si="2" ref="C25:N25">SUM(C11:C24)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52">
        <f t="shared" si="0"/>
        <v>0</v>
      </c>
    </row>
    <row r="26" spans="1:15" ht="20.25" customHeight="1">
      <c r="A26" s="11" t="s">
        <v>60</v>
      </c>
      <c r="B26" s="12"/>
      <c r="C26" s="24">
        <f>B28</f>
        <v>0</v>
      </c>
      <c r="D26" s="24">
        <f aca="true" t="shared" si="3" ref="D26:N26">C28</f>
        <v>0</v>
      </c>
      <c r="E26" s="24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3"/>
        <v>0</v>
      </c>
      <c r="J26" s="24">
        <f t="shared" si="3"/>
        <v>0</v>
      </c>
      <c r="K26" s="24">
        <f t="shared" si="3"/>
        <v>0</v>
      </c>
      <c r="L26" s="24">
        <f t="shared" si="3"/>
        <v>0</v>
      </c>
      <c r="M26" s="24">
        <f t="shared" si="3"/>
        <v>0</v>
      </c>
      <c r="N26" s="24">
        <f t="shared" si="3"/>
        <v>0</v>
      </c>
      <c r="O26" s="53">
        <f t="shared" si="0"/>
        <v>0</v>
      </c>
    </row>
    <row r="27" spans="1:15" ht="45" customHeight="1">
      <c r="A27" s="9" t="s">
        <v>61</v>
      </c>
      <c r="B27" s="10">
        <f>B10-B25</f>
        <v>0</v>
      </c>
      <c r="C27" s="10">
        <f aca="true" t="shared" si="4" ref="C27:N27">C10-C25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4"/>
        <v>0</v>
      </c>
      <c r="K27" s="10">
        <f t="shared" si="4"/>
        <v>0</v>
      </c>
      <c r="L27" s="10">
        <f t="shared" si="4"/>
        <v>0</v>
      </c>
      <c r="M27" s="10">
        <f t="shared" si="4"/>
        <v>0</v>
      </c>
      <c r="N27" s="10">
        <f t="shared" si="4"/>
        <v>0</v>
      </c>
      <c r="O27" s="50">
        <f t="shared" si="0"/>
        <v>0</v>
      </c>
    </row>
    <row r="28" spans="1:15" s="17" customFormat="1" ht="15.75" thickBot="1">
      <c r="A28" s="54" t="s">
        <v>62</v>
      </c>
      <c r="B28" s="55">
        <f>SUM(B26:B27)</f>
        <v>0</v>
      </c>
      <c r="C28" s="55">
        <f aca="true" t="shared" si="5" ref="C28:N28">SUM(C26:C27)</f>
        <v>0</v>
      </c>
      <c r="D28" s="55">
        <f t="shared" si="5"/>
        <v>0</v>
      </c>
      <c r="E28" s="55">
        <f t="shared" si="5"/>
        <v>0</v>
      </c>
      <c r="F28" s="55">
        <f t="shared" si="5"/>
        <v>0</v>
      </c>
      <c r="G28" s="55">
        <f t="shared" si="5"/>
        <v>0</v>
      </c>
      <c r="H28" s="55">
        <f t="shared" si="5"/>
        <v>0</v>
      </c>
      <c r="I28" s="55">
        <f t="shared" si="5"/>
        <v>0</v>
      </c>
      <c r="J28" s="55">
        <f t="shared" si="5"/>
        <v>0</v>
      </c>
      <c r="K28" s="55">
        <f t="shared" si="5"/>
        <v>0</v>
      </c>
      <c r="L28" s="55">
        <f t="shared" si="5"/>
        <v>0</v>
      </c>
      <c r="M28" s="55">
        <f t="shared" si="5"/>
        <v>0</v>
      </c>
      <c r="N28" s="55">
        <f t="shared" si="5"/>
        <v>0</v>
      </c>
      <c r="O28" s="56">
        <f t="shared" si="0"/>
        <v>0</v>
      </c>
    </row>
    <row r="29" spans="1:14" ht="15">
      <c r="A29" s="27"/>
      <c r="B29" s="47"/>
      <c r="C29" s="48"/>
      <c r="D29" s="48"/>
      <c r="E29" s="49"/>
      <c r="G29" s="48"/>
      <c r="H29" s="48"/>
      <c r="I29" s="48"/>
      <c r="J29" s="48"/>
      <c r="K29" s="48"/>
      <c r="L29" s="49"/>
      <c r="N29" s="48"/>
    </row>
    <row r="30" spans="1:14" ht="12.75">
      <c r="A30" s="2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.75">
      <c r="A31" s="64" t="s">
        <v>75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15">
    <mergeCell ref="F6:F7"/>
    <mergeCell ref="A6:A7"/>
    <mergeCell ref="B6:B7"/>
    <mergeCell ref="C6:C7"/>
    <mergeCell ref="D6:D7"/>
    <mergeCell ref="E6:E7"/>
    <mergeCell ref="M6:M7"/>
    <mergeCell ref="N6:N7"/>
    <mergeCell ref="O6:O7"/>
    <mergeCell ref="G6:G7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2011-05-31T11:36:26Z</dcterms:created>
  <dcterms:modified xsi:type="dcterms:W3CDTF">2016-08-30T06:49:55Z</dcterms:modified>
  <cp:category/>
  <cp:version/>
  <cp:contentType/>
  <cp:contentStatus/>
</cp:coreProperties>
</file>