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mc:AlternateContent xmlns:mc="http://schemas.openxmlformats.org/markup-compatibility/2006">
    <mc:Choice Requires="x15">
      <x15ac:absPath xmlns:x15ac="http://schemas.microsoft.com/office/spreadsheetml/2010/11/ac" url="https://samspar.sharepoint.com/sites/SB1GD-Team-Balansekomite/Shared Documents/Pilar 3 2025/"/>
    </mc:Choice>
  </mc:AlternateContent>
  <xr:revisionPtr revIDLastSave="0" documentId="8_{30F2F168-D242-4154-8D28-8932DD0B0D5F}" xr6:coauthVersionLast="47" xr6:coauthVersionMax="47" xr10:uidLastSave="{00000000-0000-0000-0000-000000000000}"/>
  <bookViews>
    <workbookView xWindow="-120" yWindow="-120" windowWidth="51840" windowHeight="21120" xr2:uid="{C729C07C-13A8-4A71-A9B6-6246A7CEEC3C}"/>
  </bookViews>
  <sheets>
    <sheet name="EU KM1" sheetId="1" r:id="rId1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D31" i="1"/>
  <c r="E49" i="1" l="1"/>
  <c r="D49" i="1" l="1"/>
  <c r="E18" i="1" l="1"/>
  <c r="D18" i="1"/>
  <c r="E16" i="1" l="1"/>
  <c r="D16" i="1"/>
  <c r="E14" i="1"/>
  <c r="D14" i="1"/>
  <c r="D33" i="1" s="1"/>
</calcChain>
</file>

<file path=xl/sharedStrings.xml><?xml version="1.0" encoding="utf-8"?>
<sst xmlns="http://schemas.openxmlformats.org/spreadsheetml/2006/main" count="185" uniqueCount="110">
  <si>
    <t>Sparegbank 1 Gudbrandsdal</t>
  </si>
  <si>
    <t>Template EU KM1 – Key metrics template</t>
  </si>
  <si>
    <t>a</t>
  </si>
  <si>
    <t>b</t>
  </si>
  <si>
    <t>c</t>
  </si>
  <si>
    <t>d</t>
  </si>
  <si>
    <t>e</t>
  </si>
  <si>
    <t>T-2</t>
  </si>
  <si>
    <t>T-3</t>
  </si>
  <si>
    <t>T-4</t>
  </si>
  <si>
    <t>Available own funds (amounts)</t>
  </si>
  <si>
    <t xml:space="preserve">Common Equity Tier 1 (CET1) capital </t>
  </si>
  <si>
    <t>Data as of reference date T-2</t>
  </si>
  <si>
    <t>Data as of reference date T-3</t>
  </si>
  <si>
    <t>Data as of reference date T-4</t>
  </si>
  <si>
    <t xml:space="preserve">Tier 1 capital </t>
  </si>
  <si>
    <t xml:space="preserve">Total capital </t>
  </si>
  <si>
    <t>{C 01.00, r0010, c0010}</t>
  </si>
  <si>
    <t>Risk-weighted exposure amounts</t>
  </si>
  <si>
    <t>Total risk exposure amount</t>
  </si>
  <si>
    <r>
      <t>Capital ratios (as a percentage of risk</t>
    </r>
    <r>
      <rPr>
        <b/>
        <sz val="11"/>
        <rFont val="Calibri"/>
        <family val="2"/>
      </rPr>
      <t>-weighted</t>
    </r>
    <r>
      <rPr>
        <b/>
        <sz val="11"/>
        <color rgb="FF000000"/>
        <rFont val="Calibri"/>
        <family val="2"/>
      </rPr>
      <t xml:space="preserve"> exposure amount)</t>
    </r>
  </si>
  <si>
    <t>Common Equity Tier 1 ratio (%)</t>
  </si>
  <si>
    <t>{C 03.00, r0010, c0010}</t>
  </si>
  <si>
    <t>5a</t>
  </si>
  <si>
    <t>Not applicable</t>
  </si>
  <si>
    <t>Tier 1 ratio (%)</t>
  </si>
  <si>
    <t>{C 03.00, r0030, c0010}</t>
  </si>
  <si>
    <t>6a</t>
  </si>
  <si>
    <t>Total capital ratio (%)</t>
  </si>
  <si>
    <t>{C 03.00, r0050, c0010}</t>
  </si>
  <si>
    <t>Additional own funds requirements to address risks other than the risk of excessive leverage (as a percentage of risk-weighted exposure amount)</t>
  </si>
  <si>
    <t>EU 7a</t>
  </si>
  <si>
    <t xml:space="preserve">Additional own funds requirements to address risks other than the risk of excessive leverage (%) </t>
  </si>
  <si>
    <t>{C 03.00, r0130, c0010} - 8%</t>
  </si>
  <si>
    <t>{C 03.00, r0130, c0010} - 8% - ({C 03.00, r0150, c0010} - 6%)</t>
  </si>
  <si>
    <t>EU 7b</t>
  </si>
  <si>
    <t xml:space="preserve">     of which: to be made up of CET1 capital (percentage points)</t>
  </si>
  <si>
    <t>{C 03.00, r0140, c0010} - 4.5%</t>
  </si>
  <si>
    <t>EU 7c</t>
  </si>
  <si>
    <t xml:space="preserve">     of which: to be made up of Tier 1 capital (percentage points)</t>
  </si>
  <si>
    <t>{C 03.00, r0150, c0010} - 6%</t>
  </si>
  <si>
    <t>EU 7d</t>
  </si>
  <si>
    <t>Total SREP own funds requirements (%)</t>
  </si>
  <si>
    <t>{C 03.00, r0130, c0010}</t>
  </si>
  <si>
    <t>Combined buffer and overall capital requirement (as a percentage of risk-weighted exposure amount)</t>
  </si>
  <si>
    <t>Capital conservation buffer (%)</t>
  </si>
  <si>
    <t>{C 04.00, r0750, c0010} / {C 02.00, r0010, c0010}</t>
  </si>
  <si>
    <t>EU 8a</t>
  </si>
  <si>
    <t>Conservation buffer due to macro-prudential or systemic risk identified at the level of a Member State (%)</t>
  </si>
  <si>
    <t>{C 04.00, r0760, c0010} / {C 02.00, r0010, c0010}</t>
  </si>
  <si>
    <t>Institution specific countercyclical capital buffer (%)</t>
  </si>
  <si>
    <t>{C 04.00, r0770, c0010} / {C 02.00, r0010, c0010}</t>
  </si>
  <si>
    <t>EU 9a</t>
  </si>
  <si>
    <t>Systemic risk buffer (%)</t>
  </si>
  <si>
    <t>{C 04.00, r0780, c0010} / {C 02.00, r0010, c0010}</t>
  </si>
  <si>
    <t>Global Systemically Important Institution buffer (%)</t>
  </si>
  <si>
    <t>{C 04.00, r0800, c0010} / {C 02.00, r0010, c0010}</t>
  </si>
  <si>
    <t>EU 10a</t>
  </si>
  <si>
    <t>Other Systemically Important Institution buffer (%)</t>
  </si>
  <si>
    <t>{C 04.00, r0810, c0010} / {C 02.00, r0010, c0010}</t>
  </si>
  <si>
    <t>Combined buffer requirement (%)</t>
  </si>
  <si>
    <t>{C 04.00, r0740, c0010} / {C 02.00, r0010, c0010}</t>
  </si>
  <si>
    <t>EU 11a</t>
  </si>
  <si>
    <t>Overall capital requirements (%)</t>
  </si>
  <si>
    <t>{C 03.00, r0160, c0010}</t>
  </si>
  <si>
    <t>CET1 available after meeting the total SREP own funds requirements (%)</t>
  </si>
  <si>
    <t>{C 03.00, r0220, c0010}  / {C 02.00, r0010, c0010}</t>
  </si>
  <si>
    <t>{C 03.00, r0220, c0010} / {C 02.00, r0010, c0010}</t>
  </si>
  <si>
    <t>Leverage ratio</t>
  </si>
  <si>
    <t>Total exposure measure</t>
  </si>
  <si>
    <t>{C 47.00, r0300, c0010 or C47.00, r0290, c0010</t>
  </si>
  <si>
    <t>Leverage ratio (%)</t>
  </si>
  <si>
    <t>{C 47.00, r0330, c0010 or {C 47.00, r0340, c0010</t>
  </si>
  <si>
    <t>Additional own funds requirements to address the risk of excessive leverage (as a percentage of total exposure measure)</t>
  </si>
  <si>
    <t>EU 14a</t>
  </si>
  <si>
    <t xml:space="preserve">Additional own funds requirements to address the risk of excessive leverage (%) </t>
  </si>
  <si>
    <t>{C 47.00, r0350, 0010}/{EU KM1, 13}</t>
  </si>
  <si>
    <t>EU 14b</t>
  </si>
  <si>
    <t>{C 47.00, r0360, 0010}/{EU KM1, 13}</t>
  </si>
  <si>
    <t>EU 14c</t>
  </si>
  <si>
    <t>Total SREP leverage ratio requirements (%)</t>
  </si>
  <si>
    <t>{C 47.00, r0420, c0010)</t>
  </si>
  <si>
    <t>Leverage ratio buffer and overall leverage ratio requirement (as a percentage of total exposure measure)</t>
  </si>
  <si>
    <t>EU 14d</t>
  </si>
  <si>
    <t>Leverage ratio buffer requirement (%)</t>
  </si>
  <si>
    <t>{C 47.00, r0440, c0010} - {C 47.00, r0420, c0010}</t>
  </si>
  <si>
    <t>EU 14e</t>
  </si>
  <si>
    <t>Overall leverage ratio requirement (%)</t>
  </si>
  <si>
    <t>{C 47.00, r0440, c0010)</t>
  </si>
  <si>
    <t>Liquidity Coverage Ratio</t>
  </si>
  <si>
    <t>Total high-quality liquid assets (HQLA) (Weighted value -average)</t>
  </si>
  <si>
    <t>{C 72.00, r0010, c0040}</t>
  </si>
  <si>
    <t>EU 16a</t>
  </si>
  <si>
    <t xml:space="preserve">Cash outflows - Total weighted value </t>
  </si>
  <si>
    <t>{C 73.00, r0010, c0060 }</t>
  </si>
  <si>
    <t>EU 16b</t>
  </si>
  <si>
    <t xml:space="preserve">Cash inflows - Total weighted value </t>
  </si>
  <si>
    <t>{C 74.00, r0010, sum(c0140, c0150, c0160) }</t>
  </si>
  <si>
    <t>{C 74.00, r0010, sum(c0140, c0150, c0160)</t>
  </si>
  <si>
    <t>Total net cash outflows (adjusted value)</t>
  </si>
  <si>
    <t>{C 76.00, r0020,</t>
  </si>
  <si>
    <t>Liquidity coverage ratio (%)</t>
  </si>
  <si>
    <t>{C 76.00, r0030, c0010}</t>
  </si>
  <si>
    <t>Net Stable Funding Ratio</t>
  </si>
  <si>
    <t>Total available stable funding</t>
  </si>
  <si>
    <t>{C 84.00, r0120, c0030}</t>
  </si>
  <si>
    <t>Total required stable funding</t>
  </si>
  <si>
    <t>{C 84.00, r0010, c0020}</t>
  </si>
  <si>
    <t>NSFR ratio (%)</t>
  </si>
  <si>
    <t>{C 84.00, r0220, c0040}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</si>
</sst>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AA322F"/>
      <name val="Calibri"/>
      <family val="2"/>
    </font>
    <font>
      <b/>
      <sz val="11"/>
      <color rgb="FFAA322F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64" fontId="7" fillId="0" borderId="7" xfId="1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64" fontId="3" fillId="0" borderId="7" xfId="1" applyNumberFormat="1" applyFont="1" applyBorder="1" applyAlignment="1">
      <alignment vertical="center" wrapText="1"/>
    </xf>
    <xf numFmtId="10" fontId="7" fillId="0" borderId="7" xfId="2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10" fontId="7" fillId="4" borderId="7" xfId="0" applyNumberFormat="1" applyFont="1" applyFill="1" applyBorder="1" applyAlignment="1">
      <alignment vertical="center" wrapText="1"/>
    </xf>
    <xf numFmtId="164" fontId="7" fillId="0" borderId="7" xfId="1" applyNumberFormat="1" applyFont="1" applyBorder="1" applyAlignment="1">
      <alignment wrapText="1"/>
    </xf>
    <xf numFmtId="10" fontId="7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vertical="center"/>
    </xf>
    <xf numFmtId="10" fontId="7" fillId="0" borderId="7" xfId="0" applyNumberFormat="1" applyFont="1" applyBorder="1" applyAlignment="1">
      <alignment vertical="center"/>
    </xf>
    <xf numFmtId="9" fontId="7" fillId="0" borderId="7" xfId="0" applyNumberFormat="1" applyFont="1" applyBorder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164" fontId="7" fillId="0" borderId="10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vertical="center" wrapText="1"/>
    </xf>
    <xf numFmtId="164" fontId="7" fillId="0" borderId="7" xfId="1" applyNumberFormat="1" applyFont="1" applyFill="1" applyBorder="1" applyAlignment="1">
      <alignment vertical="center" wrapText="1"/>
    </xf>
    <xf numFmtId="164" fontId="7" fillId="0" borderId="2" xfId="1" applyNumberFormat="1" applyFont="1" applyFill="1" applyBorder="1" applyAlignment="1">
      <alignment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0" fontId="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AAEF-62E4-4D6A-91F6-F0088F992581}">
  <dimension ref="A1:K138"/>
  <sheetViews>
    <sheetView tabSelected="1" zoomScale="115" zoomScaleNormal="115" workbookViewId="0">
      <pane ySplit="6" topLeftCell="A26" activePane="bottomLeft" state="frozen"/>
      <selection pane="bottomLeft" activeCell="M38" sqref="M38"/>
    </sheetView>
  </sheetViews>
  <sheetFormatPr defaultColWidth="11.42578125" defaultRowHeight="15"/>
  <cols>
    <col min="3" max="3" width="48.28515625" customWidth="1"/>
    <col min="4" max="4" width="31.5703125" customWidth="1"/>
    <col min="5" max="5" width="32" customWidth="1"/>
    <col min="6" max="8" width="22.140625" hidden="1" customWidth="1"/>
    <col min="10" max="10" width="19" bestFit="1" customWidth="1"/>
  </cols>
  <sheetData>
    <row r="1" spans="1:10">
      <c r="A1" s="1"/>
      <c r="B1" s="23" t="s">
        <v>0</v>
      </c>
      <c r="C1" s="2"/>
      <c r="D1" s="2"/>
      <c r="E1" s="2"/>
      <c r="F1" s="2"/>
      <c r="G1" s="2"/>
      <c r="H1" s="2"/>
      <c r="I1" s="2"/>
      <c r="J1" s="2"/>
    </row>
    <row r="2" spans="1:10">
      <c r="A2" s="22"/>
      <c r="B2" s="23" t="s">
        <v>1</v>
      </c>
      <c r="C2" s="2"/>
      <c r="D2" s="2"/>
      <c r="E2" s="2"/>
      <c r="F2" s="2"/>
      <c r="G2" s="2"/>
      <c r="H2" s="2"/>
      <c r="I2" s="2"/>
      <c r="J2" s="2"/>
    </row>
    <row r="3" spans="1:10">
      <c r="A3" s="1"/>
      <c r="B3" s="3"/>
      <c r="C3" s="2"/>
      <c r="D3" s="2"/>
      <c r="E3" s="2"/>
      <c r="F3" s="2"/>
      <c r="G3" s="2"/>
      <c r="H3" s="2"/>
      <c r="I3" s="2"/>
      <c r="J3" s="2"/>
    </row>
    <row r="4" spans="1:10">
      <c r="A4" s="1"/>
      <c r="B4" s="2"/>
      <c r="C4" s="2"/>
      <c r="D4" s="2"/>
      <c r="E4" s="2"/>
      <c r="F4" s="2"/>
      <c r="G4" s="2"/>
      <c r="H4" s="2"/>
      <c r="I4" s="2"/>
      <c r="J4" s="2"/>
    </row>
    <row r="5" spans="1:10">
      <c r="A5" s="1"/>
      <c r="B5" s="4"/>
      <c r="C5" s="5"/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2"/>
      <c r="J5" s="2"/>
    </row>
    <row r="6" spans="1:10">
      <c r="A6" s="1"/>
      <c r="B6" s="7"/>
      <c r="C6" s="8"/>
      <c r="D6" s="6">
        <v>2025</v>
      </c>
      <c r="E6" s="6">
        <v>2024</v>
      </c>
      <c r="F6" s="6" t="s">
        <v>7</v>
      </c>
      <c r="G6" s="6" t="s">
        <v>8</v>
      </c>
      <c r="H6" s="6" t="s">
        <v>9</v>
      </c>
      <c r="I6" s="2"/>
      <c r="J6" s="2"/>
    </row>
    <row r="7" spans="1:10" ht="15" customHeight="1">
      <c r="A7" s="1"/>
      <c r="B7" s="9"/>
      <c r="C7" s="53" t="s">
        <v>10</v>
      </c>
      <c r="D7" s="54"/>
      <c r="E7" s="54"/>
      <c r="F7" s="54"/>
      <c r="G7" s="54"/>
      <c r="H7" s="54"/>
      <c r="I7" s="2"/>
      <c r="J7" s="2"/>
    </row>
    <row r="8" spans="1:10" ht="15" customHeight="1">
      <c r="A8" s="20"/>
      <c r="B8" s="27">
        <v>1</v>
      </c>
      <c r="C8" s="27" t="s">
        <v>11</v>
      </c>
      <c r="D8" s="24">
        <v>1960894000</v>
      </c>
      <c r="E8" s="24">
        <v>1716443000</v>
      </c>
      <c r="F8" s="25" t="s">
        <v>12</v>
      </c>
      <c r="G8" s="25" t="s">
        <v>13</v>
      </c>
      <c r="H8" s="25" t="s">
        <v>14</v>
      </c>
      <c r="I8" s="21"/>
      <c r="J8" s="2"/>
    </row>
    <row r="9" spans="1:10" ht="15" customHeight="1">
      <c r="A9" s="20"/>
      <c r="B9" s="27">
        <v>2</v>
      </c>
      <c r="C9" s="27" t="s">
        <v>15</v>
      </c>
      <c r="D9" s="24">
        <v>1977469000</v>
      </c>
      <c r="E9" s="24">
        <v>1736722000</v>
      </c>
      <c r="F9" s="25" t="s">
        <v>12</v>
      </c>
      <c r="G9" s="25" t="s">
        <v>13</v>
      </c>
      <c r="H9" s="25" t="s">
        <v>14</v>
      </c>
      <c r="I9" s="21"/>
      <c r="J9" s="2"/>
    </row>
    <row r="10" spans="1:10">
      <c r="A10" s="20"/>
      <c r="B10" s="27">
        <v>3</v>
      </c>
      <c r="C10" s="27" t="s">
        <v>16</v>
      </c>
      <c r="D10" s="24">
        <v>2118567000</v>
      </c>
      <c r="E10" s="24">
        <v>1884573000</v>
      </c>
      <c r="F10" s="13" t="s">
        <v>17</v>
      </c>
      <c r="G10" s="13" t="s">
        <v>17</v>
      </c>
      <c r="H10" s="13" t="s">
        <v>17</v>
      </c>
      <c r="I10" s="21"/>
      <c r="J10" s="2"/>
    </row>
    <row r="11" spans="1:10" ht="15" customHeight="1">
      <c r="A11" s="1"/>
      <c r="B11" s="9"/>
      <c r="C11" s="53" t="s">
        <v>18</v>
      </c>
      <c r="D11" s="54"/>
      <c r="E11" s="54"/>
      <c r="F11" s="54"/>
      <c r="G11" s="54"/>
      <c r="H11" s="54"/>
      <c r="I11" s="2"/>
      <c r="J11" s="2"/>
    </row>
    <row r="12" spans="1:10" ht="15" customHeight="1">
      <c r="A12" s="20"/>
      <c r="B12" s="27">
        <v>4</v>
      </c>
      <c r="C12" s="29" t="s">
        <v>19</v>
      </c>
      <c r="D12" s="24">
        <v>8322838000</v>
      </c>
      <c r="E12" s="24">
        <v>8564806731</v>
      </c>
      <c r="F12" s="25" t="s">
        <v>12</v>
      </c>
      <c r="G12" s="25" t="s">
        <v>13</v>
      </c>
      <c r="H12" s="25" t="s">
        <v>14</v>
      </c>
      <c r="I12" s="21"/>
      <c r="J12" s="2"/>
    </row>
    <row r="13" spans="1:10" ht="15" customHeight="1">
      <c r="A13" s="1"/>
      <c r="B13" s="9"/>
      <c r="C13" s="53" t="s">
        <v>20</v>
      </c>
      <c r="D13" s="54"/>
      <c r="E13" s="54"/>
      <c r="F13" s="54"/>
      <c r="G13" s="54"/>
      <c r="H13" s="54"/>
      <c r="I13" s="2"/>
      <c r="J13" s="2"/>
    </row>
    <row r="14" spans="1:10" ht="15" customHeight="1">
      <c r="A14" s="20"/>
      <c r="B14" s="27">
        <v>5</v>
      </c>
      <c r="C14" s="27" t="s">
        <v>21</v>
      </c>
      <c r="D14" s="30">
        <f>+D8/D12</f>
        <v>0.23560400911323759</v>
      </c>
      <c r="E14" s="30">
        <f>+E8/E12</f>
        <v>0.2004065069895154</v>
      </c>
      <c r="F14" s="11" t="s">
        <v>22</v>
      </c>
      <c r="G14" s="11" t="s">
        <v>22</v>
      </c>
      <c r="H14" s="11" t="s">
        <v>22</v>
      </c>
      <c r="I14" s="21"/>
      <c r="J14" s="2"/>
    </row>
    <row r="15" spans="1:10">
      <c r="A15" s="14"/>
      <c r="B15" s="15" t="s">
        <v>23</v>
      </c>
      <c r="C15" s="16" t="s">
        <v>24</v>
      </c>
      <c r="D15" s="15"/>
      <c r="E15" s="15"/>
      <c r="F15" s="15"/>
      <c r="G15" s="15"/>
      <c r="H15" s="15"/>
      <c r="I15" s="10"/>
      <c r="J15" s="10"/>
    </row>
    <row r="16" spans="1:10" ht="15" customHeight="1">
      <c r="A16" s="31"/>
      <c r="B16" s="27">
        <v>6</v>
      </c>
      <c r="C16" s="27" t="s">
        <v>25</v>
      </c>
      <c r="D16" s="30">
        <f>+D9/D12</f>
        <v>0.23759551729830619</v>
      </c>
      <c r="E16" s="30">
        <f>+E9/E12</f>
        <v>0.20277421949452742</v>
      </c>
      <c r="F16" s="11" t="s">
        <v>26</v>
      </c>
      <c r="G16" s="11" t="s">
        <v>26</v>
      </c>
      <c r="H16" s="11" t="s">
        <v>26</v>
      </c>
      <c r="I16" s="17"/>
      <c r="J16" s="10"/>
    </row>
    <row r="17" spans="1:10">
      <c r="A17" s="14"/>
      <c r="B17" s="15" t="s">
        <v>27</v>
      </c>
      <c r="C17" s="16" t="s">
        <v>24</v>
      </c>
      <c r="D17" s="15"/>
      <c r="E17" s="15"/>
      <c r="F17" s="15"/>
      <c r="G17" s="15"/>
      <c r="H17" s="15"/>
      <c r="I17" s="10"/>
      <c r="J17" s="10"/>
    </row>
    <row r="18" spans="1:10">
      <c r="A18" s="31"/>
      <c r="B18" s="27">
        <v>7</v>
      </c>
      <c r="C18" s="27" t="s">
        <v>28</v>
      </c>
      <c r="D18" s="30">
        <f>+D10/D12</f>
        <v>0.25454862872496137</v>
      </c>
      <c r="E18" s="30">
        <f>+E10/E12</f>
        <v>0.2200368390309215</v>
      </c>
      <c r="F18" s="11" t="s">
        <v>29</v>
      </c>
      <c r="G18" s="11" t="s">
        <v>29</v>
      </c>
      <c r="H18" s="11" t="s">
        <v>29</v>
      </c>
      <c r="I18" s="17"/>
      <c r="J18" s="10"/>
    </row>
    <row r="19" spans="1:10" ht="33.75" customHeight="1">
      <c r="A19" s="14"/>
      <c r="B19" s="18"/>
      <c r="C19" s="56" t="s">
        <v>30</v>
      </c>
      <c r="D19" s="57"/>
      <c r="E19" s="57"/>
      <c r="F19" s="57"/>
      <c r="G19" s="57"/>
      <c r="H19" s="57"/>
      <c r="I19" s="10"/>
      <c r="J19" s="10"/>
    </row>
    <row r="20" spans="1:10" ht="90" customHeight="1">
      <c r="A20" s="20"/>
      <c r="B20" s="27" t="s">
        <v>31</v>
      </c>
      <c r="C20" s="25" t="s">
        <v>32</v>
      </c>
      <c r="D20" s="37">
        <v>1.7000000000000001E-2</v>
      </c>
      <c r="E20" s="37">
        <v>2.7E-2</v>
      </c>
      <c r="F20" s="11" t="s">
        <v>33</v>
      </c>
      <c r="G20" s="11" t="s">
        <v>34</v>
      </c>
      <c r="H20" s="11" t="s">
        <v>33</v>
      </c>
      <c r="I20" s="21"/>
      <c r="J20" s="2"/>
    </row>
    <row r="21" spans="1:10" ht="30">
      <c r="A21" s="20"/>
      <c r="B21" s="27" t="s">
        <v>35</v>
      </c>
      <c r="C21" s="25" t="s">
        <v>36</v>
      </c>
      <c r="D21" s="37">
        <v>9.5999999999999992E-3</v>
      </c>
      <c r="E21" s="37">
        <v>1.52E-2</v>
      </c>
      <c r="F21" s="13" t="s">
        <v>37</v>
      </c>
      <c r="G21" s="13" t="s">
        <v>37</v>
      </c>
      <c r="H21" s="13" t="s">
        <v>37</v>
      </c>
      <c r="I21" s="21"/>
      <c r="J21" s="2"/>
    </row>
    <row r="22" spans="1:10" ht="30">
      <c r="A22" s="20"/>
      <c r="B22" s="27" t="s">
        <v>38</v>
      </c>
      <c r="C22" s="25" t="s">
        <v>39</v>
      </c>
      <c r="D22" s="37">
        <v>3.2000000000000002E-3</v>
      </c>
      <c r="E22" s="37">
        <v>5.1000000000000004E-3</v>
      </c>
      <c r="F22" s="13" t="s">
        <v>40</v>
      </c>
      <c r="G22" s="13" t="s">
        <v>40</v>
      </c>
      <c r="H22" s="13" t="s">
        <v>40</v>
      </c>
      <c r="I22" s="21"/>
      <c r="J22" s="2"/>
    </row>
    <row r="23" spans="1:10">
      <c r="A23" s="20"/>
      <c r="B23" s="27" t="s">
        <v>41</v>
      </c>
      <c r="C23" s="25" t="s">
        <v>42</v>
      </c>
      <c r="D23" s="37">
        <v>9.7000000000000003E-2</v>
      </c>
      <c r="E23" s="37">
        <v>0.107</v>
      </c>
      <c r="F23" s="13" t="s">
        <v>43</v>
      </c>
      <c r="G23" s="13" t="s">
        <v>43</v>
      </c>
      <c r="H23" s="13" t="s">
        <v>43</v>
      </c>
      <c r="I23" s="21"/>
      <c r="J23" s="2"/>
    </row>
    <row r="24" spans="1:10" ht="30" customHeight="1">
      <c r="A24" s="1"/>
      <c r="B24" s="9"/>
      <c r="C24" s="58" t="s">
        <v>44</v>
      </c>
      <c r="D24" s="59"/>
      <c r="E24" s="59"/>
      <c r="F24" s="59"/>
      <c r="G24" s="59"/>
      <c r="H24" s="59"/>
      <c r="I24" s="2"/>
      <c r="J24" s="2"/>
    </row>
    <row r="25" spans="1:10" ht="30">
      <c r="A25" s="20"/>
      <c r="B25" s="27">
        <v>8</v>
      </c>
      <c r="C25" s="27" t="s">
        <v>45</v>
      </c>
      <c r="D25" s="32">
        <v>2.5000000000000001E-2</v>
      </c>
      <c r="E25" s="32">
        <v>2.5000000000000001E-2</v>
      </c>
      <c r="F25" s="11" t="s">
        <v>46</v>
      </c>
      <c r="G25" s="11" t="s">
        <v>46</v>
      </c>
      <c r="H25" s="11" t="s">
        <v>46</v>
      </c>
      <c r="I25" s="21"/>
      <c r="J25" s="2"/>
    </row>
    <row r="26" spans="1:10" ht="105" customHeight="1">
      <c r="A26" s="20"/>
      <c r="B26" s="27" t="s">
        <v>47</v>
      </c>
      <c r="C26" s="27" t="s">
        <v>48</v>
      </c>
      <c r="D26" s="42">
        <v>0</v>
      </c>
      <c r="E26" s="42">
        <v>0</v>
      </c>
      <c r="F26" s="13" t="s">
        <v>49</v>
      </c>
      <c r="G26" s="13" t="s">
        <v>49</v>
      </c>
      <c r="H26" s="13" t="s">
        <v>49</v>
      </c>
      <c r="I26" s="21"/>
      <c r="J26" s="2"/>
    </row>
    <row r="27" spans="1:10" ht="30">
      <c r="A27" s="33"/>
      <c r="B27" s="27">
        <v>9</v>
      </c>
      <c r="C27" s="27" t="s">
        <v>50</v>
      </c>
      <c r="D27" s="32">
        <v>2.5000000000000001E-2</v>
      </c>
      <c r="E27" s="32">
        <v>2.5000000000000001E-2</v>
      </c>
      <c r="F27" s="13" t="s">
        <v>51</v>
      </c>
      <c r="G27" s="13" t="s">
        <v>51</v>
      </c>
      <c r="H27" s="13" t="s">
        <v>51</v>
      </c>
      <c r="I27" s="21"/>
      <c r="J27" s="2"/>
    </row>
    <row r="28" spans="1:10" ht="30">
      <c r="A28" s="35"/>
      <c r="B28" s="27" t="s">
        <v>52</v>
      </c>
      <c r="C28" s="27" t="s">
        <v>53</v>
      </c>
      <c r="D28" s="32">
        <v>4.4999999999999998E-2</v>
      </c>
      <c r="E28" s="32">
        <v>4.4999999999999998E-2</v>
      </c>
      <c r="F28" s="13" t="s">
        <v>54</v>
      </c>
      <c r="G28" s="13" t="s">
        <v>54</v>
      </c>
      <c r="H28" s="13" t="s">
        <v>54</v>
      </c>
      <c r="I28" s="36"/>
      <c r="J28" s="19"/>
    </row>
    <row r="29" spans="1:10" ht="30">
      <c r="A29" s="35"/>
      <c r="B29" s="27">
        <v>10</v>
      </c>
      <c r="C29" s="27" t="s">
        <v>55</v>
      </c>
      <c r="D29" s="42">
        <v>0</v>
      </c>
      <c r="E29" s="42">
        <v>0</v>
      </c>
      <c r="F29" s="13" t="s">
        <v>56</v>
      </c>
      <c r="G29" s="13" t="s">
        <v>56</v>
      </c>
      <c r="H29" s="13" t="s">
        <v>56</v>
      </c>
      <c r="I29" s="36"/>
      <c r="J29" s="19"/>
    </row>
    <row r="30" spans="1:10" ht="30">
      <c r="A30" s="34"/>
      <c r="B30" s="27" t="s">
        <v>57</v>
      </c>
      <c r="C30" s="25" t="s">
        <v>58</v>
      </c>
      <c r="D30" s="42">
        <v>0</v>
      </c>
      <c r="E30" s="42">
        <v>0</v>
      </c>
      <c r="F30" s="13" t="s">
        <v>59</v>
      </c>
      <c r="G30" s="13" t="s">
        <v>59</v>
      </c>
      <c r="H30" s="13" t="s">
        <v>59</v>
      </c>
      <c r="I30" s="36"/>
      <c r="J30" s="19"/>
    </row>
    <row r="31" spans="1:10" ht="30">
      <c r="A31" s="34"/>
      <c r="B31" s="27">
        <v>11</v>
      </c>
      <c r="C31" s="27" t="s">
        <v>60</v>
      </c>
      <c r="D31" s="32">
        <f>SUM(D25:D30)</f>
        <v>9.5000000000000001E-2</v>
      </c>
      <c r="E31" s="32">
        <v>9.5000000000000001E-2</v>
      </c>
      <c r="F31" s="13" t="s">
        <v>61</v>
      </c>
      <c r="G31" s="13" t="s">
        <v>61</v>
      </c>
      <c r="H31" s="13" t="s">
        <v>61</v>
      </c>
      <c r="I31" s="36"/>
      <c r="J31" s="19"/>
    </row>
    <row r="32" spans="1:10">
      <c r="A32" s="34"/>
      <c r="B32" s="40" t="s">
        <v>62</v>
      </c>
      <c r="C32" s="40" t="s">
        <v>63</v>
      </c>
      <c r="D32" s="41">
        <v>0.20200000000000001</v>
      </c>
      <c r="E32" s="41">
        <v>0.21199999999999999</v>
      </c>
      <c r="F32" s="13" t="s">
        <v>64</v>
      </c>
      <c r="G32" s="13" t="s">
        <v>64</v>
      </c>
      <c r="H32" s="13" t="s">
        <v>64</v>
      </c>
      <c r="I32" s="36"/>
      <c r="J32" s="19"/>
    </row>
    <row r="33" spans="1:10" ht="30">
      <c r="A33" s="34"/>
      <c r="B33" s="27">
        <v>12</v>
      </c>
      <c r="C33" s="27" t="s">
        <v>65</v>
      </c>
      <c r="D33" s="32">
        <f>+D14-D31</f>
        <v>0.14060400911323759</v>
      </c>
      <c r="E33" s="32">
        <f>+E14-E31</f>
        <v>0.1054065069895154</v>
      </c>
      <c r="F33" s="13" t="s">
        <v>66</v>
      </c>
      <c r="G33" s="13" t="s">
        <v>67</v>
      </c>
      <c r="H33" s="13" t="s">
        <v>67</v>
      </c>
      <c r="I33" s="36"/>
      <c r="J33" s="19"/>
    </row>
    <row r="34" spans="1:10" ht="15" customHeight="1">
      <c r="A34" s="1"/>
      <c r="B34" s="9"/>
      <c r="C34" s="53" t="s">
        <v>68</v>
      </c>
      <c r="D34" s="54"/>
      <c r="E34" s="54"/>
      <c r="F34" s="54"/>
      <c r="G34" s="54"/>
      <c r="H34" s="54"/>
      <c r="I34" s="2"/>
      <c r="J34" s="2"/>
    </row>
    <row r="35" spans="1:10" ht="30">
      <c r="A35" s="20"/>
      <c r="B35" s="27">
        <v>13</v>
      </c>
      <c r="C35" s="27" t="s">
        <v>69</v>
      </c>
      <c r="D35" s="38">
        <v>14827988000</v>
      </c>
      <c r="E35" s="38">
        <v>14036578000</v>
      </c>
      <c r="F35" s="11" t="s">
        <v>70</v>
      </c>
      <c r="G35" s="11" t="s">
        <v>70</v>
      </c>
      <c r="H35" s="11" t="s">
        <v>70</v>
      </c>
      <c r="I35" s="21"/>
      <c r="J35" s="2"/>
    </row>
    <row r="36" spans="1:10" ht="30">
      <c r="A36" s="20"/>
      <c r="B36" s="25">
        <v>14</v>
      </c>
      <c r="C36" s="25" t="s">
        <v>71</v>
      </c>
      <c r="D36" s="39">
        <v>0.1086</v>
      </c>
      <c r="E36" s="39">
        <v>9.9900000000000003E-2</v>
      </c>
      <c r="F36" s="13" t="s">
        <v>72</v>
      </c>
      <c r="G36" s="13" t="s">
        <v>72</v>
      </c>
      <c r="H36" s="13" t="s">
        <v>72</v>
      </c>
      <c r="I36" s="21"/>
      <c r="J36" s="2"/>
    </row>
    <row r="37" spans="1:10" ht="30" customHeight="1">
      <c r="A37" s="1"/>
      <c r="B37" s="9"/>
      <c r="C37" s="58" t="s">
        <v>73</v>
      </c>
      <c r="D37" s="59"/>
      <c r="E37" s="59"/>
      <c r="F37" s="59"/>
      <c r="G37" s="59"/>
      <c r="H37" s="59"/>
      <c r="I37" s="2"/>
      <c r="J37" s="2"/>
    </row>
    <row r="38" spans="1:10" ht="60" customHeight="1">
      <c r="A38" s="20"/>
      <c r="B38" s="25" t="s">
        <v>74</v>
      </c>
      <c r="C38" s="25" t="s">
        <v>75</v>
      </c>
      <c r="D38" s="42">
        <v>0</v>
      </c>
      <c r="E38" s="42">
        <v>0</v>
      </c>
      <c r="F38" s="11" t="s">
        <v>76</v>
      </c>
      <c r="G38" s="11" t="s">
        <v>76</v>
      </c>
      <c r="H38" s="11" t="s">
        <v>76</v>
      </c>
      <c r="I38" s="21"/>
      <c r="J38" s="2"/>
    </row>
    <row r="39" spans="1:10" ht="30">
      <c r="A39" s="20"/>
      <c r="B39" s="25" t="s">
        <v>77</v>
      </c>
      <c r="C39" s="25" t="s">
        <v>36</v>
      </c>
      <c r="D39" s="42">
        <v>0</v>
      </c>
      <c r="E39" s="42">
        <v>0</v>
      </c>
      <c r="F39" s="13" t="s">
        <v>78</v>
      </c>
      <c r="G39" s="13" t="s">
        <v>78</v>
      </c>
      <c r="H39" s="13" t="s">
        <v>78</v>
      </c>
      <c r="I39" s="21"/>
      <c r="J39" s="2"/>
    </row>
    <row r="40" spans="1:10">
      <c r="A40" s="20"/>
      <c r="B40" s="25" t="s">
        <v>79</v>
      </c>
      <c r="C40" s="25" t="s">
        <v>80</v>
      </c>
      <c r="D40" s="42">
        <v>0</v>
      </c>
      <c r="E40" s="42">
        <v>0</v>
      </c>
      <c r="F40" s="13" t="s">
        <v>81</v>
      </c>
      <c r="G40" s="13" t="s">
        <v>81</v>
      </c>
      <c r="H40" s="13" t="s">
        <v>81</v>
      </c>
      <c r="I40" s="21"/>
      <c r="J40" s="2"/>
    </row>
    <row r="41" spans="1:10" ht="30" customHeight="1">
      <c r="A41" s="1"/>
      <c r="B41" s="9"/>
      <c r="C41" s="58" t="s">
        <v>82</v>
      </c>
      <c r="D41" s="59"/>
      <c r="E41" s="59"/>
      <c r="F41" s="59"/>
      <c r="G41" s="59"/>
      <c r="H41" s="59"/>
      <c r="I41" s="2"/>
      <c r="J41" s="2"/>
    </row>
    <row r="42" spans="1:10" ht="30">
      <c r="A42" s="20"/>
      <c r="B42" s="25" t="s">
        <v>83</v>
      </c>
      <c r="C42" s="25" t="s">
        <v>84</v>
      </c>
      <c r="D42" s="42">
        <v>0</v>
      </c>
      <c r="E42" s="42">
        <v>0</v>
      </c>
      <c r="F42" s="11" t="s">
        <v>85</v>
      </c>
      <c r="G42" s="11" t="s">
        <v>85</v>
      </c>
      <c r="H42" s="11" t="s">
        <v>85</v>
      </c>
      <c r="I42" s="21"/>
      <c r="J42" s="2"/>
    </row>
    <row r="43" spans="1:10">
      <c r="A43" s="20"/>
      <c r="B43" s="25" t="s">
        <v>86</v>
      </c>
      <c r="C43" s="25" t="s">
        <v>87</v>
      </c>
      <c r="D43" s="42">
        <v>0.03</v>
      </c>
      <c r="E43" s="42">
        <v>0.03</v>
      </c>
      <c r="F43" s="13" t="s">
        <v>88</v>
      </c>
      <c r="G43" s="13" t="s">
        <v>88</v>
      </c>
      <c r="H43" s="13" t="s">
        <v>88</v>
      </c>
      <c r="I43" s="21"/>
      <c r="J43" s="2"/>
    </row>
    <row r="44" spans="1:10" ht="15" customHeight="1">
      <c r="A44" s="1"/>
      <c r="B44" s="9"/>
      <c r="C44" s="53" t="s">
        <v>89</v>
      </c>
      <c r="D44" s="54"/>
      <c r="E44" s="54"/>
      <c r="F44" s="54"/>
      <c r="G44" s="54"/>
      <c r="H44" s="54"/>
      <c r="I44" s="2"/>
      <c r="J44" s="2"/>
    </row>
    <row r="45" spans="1:10" ht="45" customHeight="1">
      <c r="A45" s="20"/>
      <c r="B45" s="27">
        <v>15</v>
      </c>
      <c r="C45" s="27" t="s">
        <v>90</v>
      </c>
      <c r="D45" s="46">
        <v>715707488</v>
      </c>
      <c r="E45" s="24">
        <v>416399769</v>
      </c>
      <c r="F45" s="11" t="s">
        <v>91</v>
      </c>
      <c r="G45" s="11" t="s">
        <v>91</v>
      </c>
      <c r="H45" s="11" t="s">
        <v>91</v>
      </c>
      <c r="I45" s="21"/>
      <c r="J45" s="2"/>
    </row>
    <row r="46" spans="1:10">
      <c r="A46" s="20"/>
      <c r="B46" s="25" t="s">
        <v>92</v>
      </c>
      <c r="C46" s="25" t="s">
        <v>93</v>
      </c>
      <c r="D46" s="46">
        <v>1489978212</v>
      </c>
      <c r="E46" s="24">
        <v>1326890378</v>
      </c>
      <c r="F46" s="13" t="s">
        <v>94</v>
      </c>
      <c r="G46" s="13" t="s">
        <v>94</v>
      </c>
      <c r="H46" s="13" t="s">
        <v>94</v>
      </c>
      <c r="I46" s="21"/>
      <c r="J46" s="2"/>
    </row>
    <row r="47" spans="1:10" ht="45">
      <c r="A47" s="20"/>
      <c r="B47" s="25" t="s">
        <v>95</v>
      </c>
      <c r="C47" s="25" t="s">
        <v>96</v>
      </c>
      <c r="D47" s="47">
        <v>995415551</v>
      </c>
      <c r="E47" s="45">
        <v>1655024511</v>
      </c>
      <c r="F47" s="13" t="s">
        <v>97</v>
      </c>
      <c r="G47" s="13" t="s">
        <v>98</v>
      </c>
      <c r="H47" s="13" t="s">
        <v>97</v>
      </c>
      <c r="I47" s="21"/>
      <c r="J47" s="43"/>
    </row>
    <row r="48" spans="1:10">
      <c r="A48" s="20"/>
      <c r="B48" s="27">
        <v>16</v>
      </c>
      <c r="C48" s="27" t="s">
        <v>99</v>
      </c>
      <c r="D48" s="48">
        <v>494562662</v>
      </c>
      <c r="E48" s="44">
        <v>331722595</v>
      </c>
      <c r="F48" s="13" t="s">
        <v>100</v>
      </c>
      <c r="G48" s="13" t="s">
        <v>100</v>
      </c>
      <c r="H48" s="13" t="s">
        <v>100</v>
      </c>
      <c r="I48" s="21"/>
      <c r="J48" s="2"/>
    </row>
    <row r="49" spans="1:11">
      <c r="A49" s="20"/>
      <c r="B49" s="27">
        <v>17</v>
      </c>
      <c r="C49" s="27" t="s">
        <v>101</v>
      </c>
      <c r="D49" s="30">
        <f>+D45/D48</f>
        <v>1.4471522882574586</v>
      </c>
      <c r="E49" s="30">
        <f>+E45/E48</f>
        <v>1.2552650174462792</v>
      </c>
      <c r="F49" s="13" t="s">
        <v>102</v>
      </c>
      <c r="G49" s="13" t="s">
        <v>102</v>
      </c>
      <c r="H49" s="13" t="s">
        <v>102</v>
      </c>
      <c r="I49" s="21"/>
      <c r="J49" s="2"/>
    </row>
    <row r="50" spans="1:11" ht="15" customHeight="1">
      <c r="A50" s="1"/>
      <c r="B50" s="9"/>
      <c r="C50" s="53" t="s">
        <v>103</v>
      </c>
      <c r="D50" s="54"/>
      <c r="E50" s="54"/>
      <c r="F50" s="54"/>
      <c r="G50" s="54"/>
      <c r="H50" s="54"/>
      <c r="I50" s="2"/>
      <c r="J50" s="2"/>
    </row>
    <row r="51" spans="1:11">
      <c r="A51" s="50"/>
      <c r="B51" s="27">
        <v>18</v>
      </c>
      <c r="C51" s="27" t="s">
        <v>104</v>
      </c>
      <c r="D51" s="46">
        <v>12379312859</v>
      </c>
      <c r="E51" s="24">
        <v>11696835470</v>
      </c>
      <c r="F51" s="11" t="s">
        <v>105</v>
      </c>
      <c r="G51" s="11" t="s">
        <v>105</v>
      </c>
      <c r="H51" s="11" t="s">
        <v>105</v>
      </c>
      <c r="I51" s="51"/>
      <c r="J51" s="55"/>
    </row>
    <row r="52" spans="1:11" ht="30">
      <c r="A52" s="50"/>
      <c r="B52" s="28"/>
      <c r="C52" s="28"/>
      <c r="D52" s="26"/>
      <c r="E52" s="26"/>
      <c r="F52" s="12" t="s">
        <v>12</v>
      </c>
      <c r="G52" s="12" t="s">
        <v>13</v>
      </c>
      <c r="H52" s="12" t="s">
        <v>14</v>
      </c>
      <c r="I52" s="51"/>
      <c r="J52" s="55"/>
    </row>
    <row r="53" spans="1:11">
      <c r="A53" s="20"/>
      <c r="B53" s="27">
        <v>19</v>
      </c>
      <c r="C53" s="40" t="s">
        <v>106</v>
      </c>
      <c r="D53" s="46">
        <v>9635565987</v>
      </c>
      <c r="E53" s="24">
        <v>8867812662</v>
      </c>
      <c r="F53" s="13" t="s">
        <v>107</v>
      </c>
      <c r="G53" s="13" t="s">
        <v>107</v>
      </c>
      <c r="H53" s="13" t="s">
        <v>107</v>
      </c>
      <c r="I53" s="21"/>
      <c r="J53" s="2"/>
      <c r="K53" s="49"/>
    </row>
    <row r="54" spans="1:11">
      <c r="A54" s="50"/>
      <c r="B54" s="27">
        <v>20</v>
      </c>
      <c r="C54" s="27" t="s">
        <v>108</v>
      </c>
      <c r="D54" s="30">
        <v>1.2847999999999999</v>
      </c>
      <c r="E54" s="30">
        <v>1.319</v>
      </c>
      <c r="F54" s="13" t="s">
        <v>109</v>
      </c>
      <c r="G54" s="13" t="s">
        <v>109</v>
      </c>
      <c r="H54" s="13" t="s">
        <v>109</v>
      </c>
      <c r="I54" s="51"/>
      <c r="J54" s="52"/>
    </row>
    <row r="55" spans="1:11" ht="30">
      <c r="A55" s="50"/>
      <c r="B55" s="28"/>
      <c r="C55" s="28"/>
      <c r="D55" s="26"/>
      <c r="E55" s="12"/>
      <c r="F55" s="12" t="s">
        <v>12</v>
      </c>
      <c r="G55" s="12" t="s">
        <v>13</v>
      </c>
      <c r="H55" s="12" t="s">
        <v>14</v>
      </c>
      <c r="I55" s="51"/>
      <c r="J55" s="52"/>
    </row>
    <row r="56" spans="1:11">
      <c r="A56" s="1"/>
      <c r="B56" s="2"/>
      <c r="C56" s="2"/>
      <c r="D56" s="2"/>
      <c r="E56" s="2"/>
      <c r="F56" s="2"/>
      <c r="G56" s="2"/>
      <c r="H56" s="2"/>
      <c r="I56" s="2"/>
      <c r="J56" s="2"/>
    </row>
    <row r="57" spans="1:11">
      <c r="A57" s="1"/>
      <c r="B57" s="2"/>
      <c r="C57" s="2"/>
      <c r="D57" s="2"/>
      <c r="E57" s="2"/>
      <c r="F57" s="2"/>
      <c r="G57" s="2"/>
      <c r="H57" s="2"/>
      <c r="I57" s="2"/>
      <c r="J57" s="2"/>
    </row>
    <row r="58" spans="1:11">
      <c r="A58" s="1"/>
      <c r="B58" s="2"/>
      <c r="C58" s="2"/>
      <c r="D58" s="2"/>
      <c r="E58" s="2"/>
      <c r="F58" s="2"/>
      <c r="G58" s="2"/>
      <c r="H58" s="2"/>
      <c r="I58" s="2"/>
      <c r="J58" s="2"/>
    </row>
    <row r="59" spans="1:11">
      <c r="A59" s="1"/>
      <c r="B59" s="2"/>
      <c r="C59" s="2"/>
      <c r="D59" s="2"/>
      <c r="E59" s="2"/>
      <c r="F59" s="2"/>
      <c r="G59" s="2"/>
      <c r="H59" s="2"/>
      <c r="I59" s="2"/>
      <c r="J59" s="2"/>
    </row>
    <row r="60" spans="1:11">
      <c r="A60" s="1"/>
      <c r="B60" s="2"/>
      <c r="C60" s="2"/>
      <c r="D60" s="2"/>
      <c r="E60" s="2"/>
      <c r="F60" s="2"/>
      <c r="G60" s="2"/>
      <c r="H60" s="2"/>
      <c r="I60" s="2"/>
      <c r="J60" s="2"/>
    </row>
    <row r="61" spans="1:11">
      <c r="A61" s="1"/>
      <c r="B61" s="2"/>
      <c r="C61" s="2"/>
      <c r="D61" s="2"/>
      <c r="E61" s="2"/>
      <c r="F61" s="2"/>
      <c r="G61" s="2"/>
      <c r="H61" s="2"/>
      <c r="I61" s="2"/>
      <c r="J61" s="2"/>
    </row>
    <row r="62" spans="1:11">
      <c r="A62" s="1"/>
      <c r="B62" s="2"/>
      <c r="C62" s="2"/>
      <c r="D62" s="2"/>
      <c r="E62" s="2"/>
      <c r="F62" s="2"/>
      <c r="G62" s="2"/>
      <c r="H62" s="2"/>
      <c r="I62" s="2"/>
      <c r="J62" s="2"/>
    </row>
    <row r="63" spans="1:11">
      <c r="A63" s="1"/>
      <c r="B63" s="2"/>
      <c r="C63" s="2"/>
      <c r="D63" s="2"/>
      <c r="E63" s="2"/>
      <c r="F63" s="2"/>
      <c r="G63" s="2"/>
      <c r="H63" s="2"/>
      <c r="I63" s="2"/>
      <c r="J63" s="2"/>
    </row>
    <row r="64" spans="1:11">
      <c r="A64" s="1"/>
      <c r="B64" s="2"/>
      <c r="C64" s="2"/>
      <c r="D64" s="2"/>
      <c r="E64" s="2"/>
      <c r="F64" s="2"/>
      <c r="G64" s="2"/>
      <c r="H64" s="2"/>
      <c r="I64" s="2"/>
      <c r="J64" s="2"/>
    </row>
    <row r="65" spans="1:10">
      <c r="A65" s="1"/>
      <c r="B65" s="2"/>
      <c r="C65" s="2"/>
      <c r="D65" s="2"/>
      <c r="E65" s="2"/>
      <c r="F65" s="2"/>
      <c r="G65" s="2"/>
      <c r="H65" s="2"/>
      <c r="I65" s="2"/>
      <c r="J65" s="2"/>
    </row>
    <row r="66" spans="1:10">
      <c r="A66" s="1"/>
      <c r="B66" s="2"/>
      <c r="C66" s="2"/>
      <c r="D66" s="2"/>
      <c r="E66" s="2"/>
      <c r="F66" s="2"/>
      <c r="G66" s="2"/>
      <c r="H66" s="2"/>
      <c r="I66" s="2"/>
      <c r="J66" s="2"/>
    </row>
    <row r="67" spans="1:10">
      <c r="A67" s="1"/>
      <c r="B67" s="2"/>
      <c r="C67" s="2"/>
      <c r="D67" s="2"/>
      <c r="E67" s="2"/>
      <c r="F67" s="2"/>
      <c r="G67" s="2"/>
      <c r="H67" s="2"/>
      <c r="I67" s="2"/>
      <c r="J67" s="2"/>
    </row>
    <row r="68" spans="1:10">
      <c r="A68" s="1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1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1"/>
      <c r="B70" s="2"/>
      <c r="C70" s="2"/>
      <c r="D70" s="2"/>
      <c r="E70" s="2"/>
      <c r="F70" s="2"/>
      <c r="G70" s="2"/>
      <c r="H70" s="2"/>
      <c r="I70" s="2"/>
      <c r="J70" s="2"/>
    </row>
    <row r="71" spans="1:10">
      <c r="A71" s="1"/>
      <c r="B71" s="2"/>
      <c r="C71" s="2"/>
      <c r="D71" s="2"/>
      <c r="E71" s="2"/>
      <c r="F71" s="2"/>
      <c r="G71" s="2"/>
      <c r="H71" s="2"/>
      <c r="I71" s="2"/>
      <c r="J71" s="2"/>
    </row>
    <row r="72" spans="1:10">
      <c r="A72" s="1"/>
      <c r="B72" s="2"/>
      <c r="C72" s="2"/>
      <c r="D72" s="2"/>
      <c r="E72" s="2"/>
      <c r="F72" s="2"/>
      <c r="G72" s="2"/>
      <c r="H72" s="2"/>
      <c r="I72" s="2"/>
      <c r="J72" s="2"/>
    </row>
    <row r="73" spans="1:10">
      <c r="A73" s="1"/>
      <c r="B73" s="2"/>
      <c r="C73" s="2"/>
      <c r="D73" s="2"/>
      <c r="E73" s="2"/>
      <c r="F73" s="2"/>
      <c r="G73" s="2"/>
      <c r="H73" s="2"/>
      <c r="I73" s="2"/>
      <c r="J73" s="2"/>
    </row>
    <row r="74" spans="1:10">
      <c r="A74" s="1"/>
      <c r="B74" s="2"/>
      <c r="C74" s="2"/>
      <c r="D74" s="2"/>
      <c r="E74" s="2"/>
      <c r="F74" s="2"/>
      <c r="G74" s="2"/>
      <c r="H74" s="2"/>
      <c r="I74" s="2"/>
      <c r="J74" s="2"/>
    </row>
    <row r="75" spans="1:10">
      <c r="A75" s="1"/>
      <c r="B75" s="2"/>
      <c r="C75" s="2"/>
      <c r="D75" s="2"/>
      <c r="E75" s="2"/>
      <c r="F75" s="2"/>
      <c r="G75" s="2"/>
      <c r="H75" s="2"/>
      <c r="I75" s="2"/>
      <c r="J75" s="2"/>
    </row>
    <row r="76" spans="1:10">
      <c r="A76" s="1"/>
      <c r="B76" s="2"/>
      <c r="C76" s="2"/>
      <c r="D76" s="2"/>
      <c r="E76" s="2"/>
      <c r="F76" s="2"/>
      <c r="G76" s="2"/>
      <c r="H76" s="2"/>
      <c r="I76" s="2"/>
      <c r="J76" s="2"/>
    </row>
    <row r="77" spans="1:10">
      <c r="A77" s="1"/>
      <c r="B77" s="2"/>
      <c r="C77" s="2"/>
      <c r="D77" s="2"/>
      <c r="E77" s="2"/>
      <c r="F77" s="2"/>
      <c r="G77" s="2"/>
      <c r="H77" s="2"/>
      <c r="I77" s="2"/>
      <c r="J77" s="2"/>
    </row>
    <row r="78" spans="1:10">
      <c r="A78" s="1"/>
      <c r="B78" s="2"/>
      <c r="C78" s="2"/>
      <c r="D78" s="2"/>
      <c r="E78" s="2"/>
      <c r="F78" s="2"/>
      <c r="G78" s="2"/>
      <c r="H78" s="2"/>
      <c r="I78" s="2"/>
      <c r="J78" s="2"/>
    </row>
    <row r="79" spans="1:10">
      <c r="A79" s="1"/>
      <c r="B79" s="2"/>
      <c r="C79" s="2"/>
      <c r="D79" s="2"/>
      <c r="E79" s="2"/>
      <c r="F79" s="2"/>
      <c r="G79" s="2"/>
      <c r="H79" s="2"/>
      <c r="I79" s="2"/>
      <c r="J79" s="2"/>
    </row>
    <row r="80" spans="1:10">
      <c r="A80" s="1"/>
      <c r="B80" s="2"/>
      <c r="C80" s="2"/>
      <c r="D80" s="2"/>
      <c r="E80" s="2"/>
      <c r="F80" s="2"/>
      <c r="G80" s="2"/>
      <c r="H80" s="2"/>
      <c r="I80" s="2"/>
      <c r="J80" s="2"/>
    </row>
    <row r="81" spans="1:10">
      <c r="A81" s="1"/>
      <c r="B81" s="2"/>
      <c r="C81" s="2"/>
      <c r="D81" s="2"/>
      <c r="E81" s="2"/>
      <c r="F81" s="2"/>
      <c r="G81" s="2"/>
      <c r="H81" s="2"/>
      <c r="I81" s="2"/>
      <c r="J81" s="2"/>
    </row>
    <row r="82" spans="1:10">
      <c r="A82" s="1"/>
      <c r="B82" s="2"/>
      <c r="C82" s="2"/>
      <c r="D82" s="2"/>
      <c r="E82" s="2"/>
      <c r="F82" s="2"/>
      <c r="G82" s="2"/>
      <c r="H82" s="2"/>
      <c r="I82" s="2"/>
      <c r="J82" s="2"/>
    </row>
    <row r="83" spans="1:10">
      <c r="A83" s="1"/>
      <c r="B83" s="2"/>
      <c r="C83" s="2"/>
      <c r="D83" s="2"/>
      <c r="E83" s="2"/>
      <c r="F83" s="2"/>
      <c r="G83" s="2"/>
      <c r="H83" s="2"/>
      <c r="I83" s="2"/>
      <c r="J83" s="2"/>
    </row>
    <row r="84" spans="1:10">
      <c r="A84" s="1"/>
      <c r="B84" s="2"/>
      <c r="C84" s="2"/>
      <c r="D84" s="2"/>
      <c r="E84" s="2"/>
      <c r="F84" s="2"/>
      <c r="G84" s="2"/>
      <c r="H84" s="2"/>
      <c r="I84" s="2"/>
      <c r="J84" s="2"/>
    </row>
    <row r="85" spans="1:10">
      <c r="A85" s="1"/>
      <c r="B85" s="2"/>
      <c r="C85" s="2"/>
      <c r="D85" s="2"/>
      <c r="E85" s="2"/>
      <c r="F85" s="2"/>
      <c r="G85" s="2"/>
      <c r="H85" s="2"/>
      <c r="I85" s="2"/>
      <c r="J85" s="2"/>
    </row>
    <row r="86" spans="1:10">
      <c r="A86" s="1"/>
      <c r="B86" s="2"/>
      <c r="C86" s="2"/>
      <c r="D86" s="2"/>
      <c r="E86" s="2"/>
      <c r="F86" s="2"/>
      <c r="G86" s="2"/>
      <c r="H86" s="2"/>
      <c r="I86" s="2"/>
      <c r="J86" s="2"/>
    </row>
    <row r="87" spans="1:10">
      <c r="A87" s="1"/>
      <c r="B87" s="2"/>
      <c r="C87" s="2"/>
      <c r="D87" s="2"/>
      <c r="E87" s="2"/>
      <c r="F87" s="2"/>
      <c r="G87" s="2"/>
      <c r="H87" s="2"/>
      <c r="I87" s="2"/>
      <c r="J87" s="2"/>
    </row>
    <row r="88" spans="1:10">
      <c r="A88" s="1"/>
      <c r="B88" s="2"/>
      <c r="C88" s="2"/>
      <c r="D88" s="2"/>
      <c r="E88" s="2"/>
      <c r="F88" s="2"/>
      <c r="G88" s="2"/>
      <c r="H88" s="2"/>
      <c r="I88" s="2"/>
      <c r="J88" s="2"/>
    </row>
    <row r="89" spans="1:10">
      <c r="A89" s="1"/>
      <c r="B89" s="2"/>
      <c r="C89" s="2"/>
      <c r="D89" s="2"/>
      <c r="E89" s="2"/>
      <c r="F89" s="2"/>
      <c r="G89" s="2"/>
      <c r="H89" s="2"/>
      <c r="I89" s="2"/>
      <c r="J89" s="2"/>
    </row>
    <row r="90" spans="1:10">
      <c r="A90" s="1"/>
      <c r="B90" s="2"/>
      <c r="C90" s="2"/>
      <c r="D90" s="2"/>
      <c r="E90" s="2"/>
      <c r="F90" s="2"/>
      <c r="G90" s="2"/>
      <c r="H90" s="2"/>
      <c r="I90" s="2"/>
      <c r="J90" s="2"/>
    </row>
    <row r="91" spans="1:10">
      <c r="A91" s="1"/>
      <c r="B91" s="2"/>
      <c r="C91" s="2"/>
      <c r="D91" s="2"/>
      <c r="E91" s="2"/>
      <c r="F91" s="2"/>
      <c r="G91" s="2"/>
      <c r="H91" s="2"/>
      <c r="I91" s="2"/>
      <c r="J91" s="2"/>
    </row>
    <row r="92" spans="1:10">
      <c r="A92" s="1"/>
      <c r="B92" s="2"/>
      <c r="C92" s="2"/>
      <c r="D92" s="2"/>
      <c r="E92" s="2"/>
      <c r="F92" s="2"/>
      <c r="G92" s="2"/>
      <c r="H92" s="2"/>
      <c r="I92" s="2"/>
      <c r="J92" s="2"/>
    </row>
    <row r="93" spans="1:10">
      <c r="A93" s="1"/>
      <c r="B93" s="2"/>
      <c r="C93" s="2"/>
      <c r="D93" s="2"/>
      <c r="E93" s="2"/>
      <c r="F93" s="2"/>
      <c r="G93" s="2"/>
      <c r="H93" s="2"/>
      <c r="I93" s="2"/>
      <c r="J93" s="2"/>
    </row>
    <row r="94" spans="1:10">
      <c r="A94" s="1"/>
      <c r="B94" s="2"/>
      <c r="C94" s="2"/>
      <c r="D94" s="2"/>
      <c r="E94" s="2"/>
      <c r="F94" s="2"/>
      <c r="G94" s="2"/>
      <c r="H94" s="2"/>
      <c r="I94" s="2"/>
      <c r="J94" s="2"/>
    </row>
    <row r="95" spans="1:10">
      <c r="A95" s="1"/>
      <c r="B95" s="2"/>
      <c r="C95" s="2"/>
      <c r="D95" s="2"/>
      <c r="E95" s="2"/>
      <c r="F95" s="2"/>
      <c r="G95" s="2"/>
      <c r="H95" s="2"/>
      <c r="I95" s="2"/>
      <c r="J95" s="2"/>
    </row>
    <row r="96" spans="1:10">
      <c r="A96" s="1"/>
      <c r="B96" s="2"/>
      <c r="C96" s="2"/>
      <c r="D96" s="2"/>
      <c r="E96" s="2"/>
      <c r="F96" s="2"/>
      <c r="G96" s="2"/>
      <c r="H96" s="2"/>
      <c r="I96" s="2"/>
      <c r="J96" s="2"/>
    </row>
    <row r="97" spans="1:10">
      <c r="A97" s="1"/>
      <c r="B97" s="2"/>
      <c r="C97" s="2"/>
      <c r="D97" s="2"/>
      <c r="E97" s="2"/>
      <c r="F97" s="2"/>
      <c r="G97" s="2"/>
      <c r="H97" s="2"/>
      <c r="I97" s="2"/>
      <c r="J97" s="2"/>
    </row>
    <row r="98" spans="1:10">
      <c r="A98" s="1"/>
      <c r="B98" s="2"/>
      <c r="C98" s="2"/>
      <c r="D98" s="2"/>
      <c r="E98" s="2"/>
      <c r="F98" s="2"/>
      <c r="G98" s="2"/>
      <c r="H98" s="2"/>
      <c r="I98" s="2"/>
      <c r="J98" s="2"/>
    </row>
    <row r="99" spans="1:10">
      <c r="A99" s="1"/>
      <c r="B99" s="2"/>
      <c r="C99" s="2"/>
      <c r="D99" s="2"/>
      <c r="E99" s="2"/>
      <c r="F99" s="2"/>
      <c r="G99" s="2"/>
      <c r="H99" s="2"/>
      <c r="I99" s="1"/>
      <c r="J99" s="1"/>
    </row>
    <row r="100" spans="1:10">
      <c r="A100" s="1"/>
      <c r="B100" s="2"/>
      <c r="C100" s="2"/>
      <c r="D100" s="2"/>
      <c r="E100" s="2"/>
      <c r="F100" s="2"/>
      <c r="G100" s="2"/>
      <c r="H100" s="2"/>
      <c r="I100" s="1"/>
      <c r="J100" s="1"/>
    </row>
    <row r="101" spans="1:10">
      <c r="A101" s="1"/>
      <c r="B101" s="2"/>
      <c r="C101" s="2"/>
      <c r="D101" s="2"/>
      <c r="E101" s="2"/>
      <c r="F101" s="2"/>
      <c r="G101" s="2"/>
      <c r="H101" s="2"/>
      <c r="I101" s="1"/>
      <c r="J101" s="1"/>
    </row>
    <row r="102" spans="1:10">
      <c r="A102" s="1"/>
      <c r="B102" s="2"/>
      <c r="C102" s="2"/>
      <c r="D102" s="2"/>
      <c r="E102" s="2"/>
      <c r="F102" s="2"/>
      <c r="G102" s="2"/>
      <c r="H102" s="2"/>
      <c r="I102" s="1"/>
      <c r="J102" s="1"/>
    </row>
    <row r="103" spans="1:10">
      <c r="A103" s="1"/>
      <c r="B103" s="2"/>
      <c r="C103" s="2"/>
      <c r="D103" s="2"/>
      <c r="E103" s="2"/>
      <c r="F103" s="2"/>
      <c r="G103" s="2"/>
      <c r="H103" s="2"/>
      <c r="I103" s="1"/>
      <c r="J103" s="1"/>
    </row>
    <row r="104" spans="1:10">
      <c r="A104" s="1"/>
      <c r="B104" s="2"/>
      <c r="C104" s="2"/>
      <c r="D104" s="2"/>
      <c r="E104" s="2"/>
      <c r="F104" s="2"/>
      <c r="G104" s="2"/>
      <c r="H104" s="2"/>
      <c r="I104" s="1"/>
      <c r="J104" s="1"/>
    </row>
    <row r="105" spans="1:10">
      <c r="A105" s="1"/>
      <c r="B105" s="2"/>
      <c r="C105" s="2"/>
      <c r="D105" s="2"/>
      <c r="E105" s="2"/>
      <c r="F105" s="2"/>
      <c r="G105" s="2"/>
      <c r="H105" s="2"/>
      <c r="I105" s="1"/>
      <c r="J105" s="1"/>
    </row>
    <row r="106" spans="1:10">
      <c r="A106" s="1"/>
      <c r="B106" s="2"/>
      <c r="C106" s="2"/>
      <c r="D106" s="2"/>
      <c r="E106" s="2"/>
      <c r="F106" s="2"/>
      <c r="G106" s="2"/>
      <c r="H106" s="2"/>
      <c r="I106" s="1"/>
      <c r="J106" s="1"/>
    </row>
    <row r="107" spans="1:10">
      <c r="A107" s="1"/>
      <c r="B107" s="2"/>
      <c r="C107" s="2"/>
      <c r="D107" s="2"/>
      <c r="E107" s="2"/>
      <c r="F107" s="2"/>
      <c r="G107" s="2"/>
      <c r="H107" s="2"/>
      <c r="I107" s="1"/>
      <c r="J107" s="1"/>
    </row>
    <row r="108" spans="1:10">
      <c r="A108" s="1"/>
      <c r="B108" s="2"/>
      <c r="C108" s="2"/>
      <c r="D108" s="2"/>
      <c r="E108" s="2"/>
      <c r="F108" s="2"/>
      <c r="G108" s="2"/>
      <c r="H108" s="2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2"/>
      <c r="B129" s="1"/>
      <c r="C129" s="1"/>
      <c r="D129" s="1"/>
      <c r="E129" s="1"/>
      <c r="F129" s="1"/>
      <c r="G129" s="1"/>
      <c r="H129" s="1"/>
      <c r="I129" s="2"/>
      <c r="J129" s="2"/>
    </row>
    <row r="130" spans="1:10">
      <c r="A130" s="2"/>
      <c r="B130" s="1"/>
      <c r="C130" s="1"/>
      <c r="D130" s="1"/>
      <c r="E130" s="1"/>
      <c r="F130" s="1"/>
      <c r="G130" s="1"/>
      <c r="H130" s="1"/>
      <c r="I130" s="2"/>
      <c r="J130" s="2"/>
    </row>
    <row r="131" spans="1:10">
      <c r="A131" s="2"/>
      <c r="B131" s="1"/>
      <c r="C131" s="1"/>
      <c r="D131" s="1"/>
      <c r="E131" s="1"/>
      <c r="F131" s="1"/>
      <c r="G131" s="1"/>
      <c r="H131" s="1"/>
      <c r="I131" s="2"/>
      <c r="J131" s="2"/>
    </row>
    <row r="132" spans="1:10">
      <c r="A132" s="2"/>
      <c r="B132" s="1"/>
      <c r="C132" s="1"/>
      <c r="D132" s="1"/>
      <c r="E132" s="1"/>
      <c r="F132" s="1"/>
      <c r="G132" s="1"/>
      <c r="H132" s="1"/>
      <c r="I132" s="2"/>
      <c r="J132" s="2"/>
    </row>
    <row r="133" spans="1:10">
      <c r="A133" s="2"/>
      <c r="B133" s="1"/>
      <c r="C133" s="1"/>
      <c r="D133" s="1"/>
      <c r="E133" s="1"/>
      <c r="F133" s="1"/>
      <c r="G133" s="1"/>
      <c r="H133" s="1"/>
      <c r="I133" s="2"/>
      <c r="J133" s="2"/>
    </row>
    <row r="134" spans="1:10">
      <c r="A134" s="2"/>
      <c r="B134" s="1"/>
      <c r="C134" s="1"/>
      <c r="D134" s="1"/>
      <c r="E134" s="1"/>
      <c r="F134" s="1"/>
      <c r="G134" s="1"/>
      <c r="H134" s="1"/>
      <c r="I134" s="2"/>
      <c r="J134" s="2"/>
    </row>
    <row r="135" spans="1:10">
      <c r="A135" s="2"/>
      <c r="B135" s="1"/>
      <c r="C135" s="1"/>
      <c r="D135" s="1"/>
      <c r="E135" s="1"/>
      <c r="F135" s="1"/>
      <c r="G135" s="1"/>
      <c r="H135" s="1"/>
      <c r="I135" s="2"/>
      <c r="J135" s="2"/>
    </row>
    <row r="136" spans="1:10">
      <c r="A136" s="2"/>
      <c r="B136" s="1"/>
      <c r="C136" s="1"/>
      <c r="D136" s="1"/>
      <c r="E136" s="1"/>
      <c r="F136" s="1"/>
      <c r="G136" s="1"/>
      <c r="H136" s="1"/>
      <c r="I136" s="2"/>
      <c r="J136" s="2"/>
    </row>
    <row r="137" spans="1:10">
      <c r="A137" s="2"/>
      <c r="B137" s="1"/>
      <c r="C137" s="1"/>
      <c r="D137" s="1"/>
      <c r="E137" s="1"/>
      <c r="F137" s="1"/>
      <c r="G137" s="1"/>
      <c r="H137" s="1"/>
      <c r="I137" s="2"/>
      <c r="J137" s="2"/>
    </row>
    <row r="138" spans="1:10">
      <c r="A138" s="2"/>
      <c r="B138" s="1"/>
      <c r="C138" s="1"/>
      <c r="D138" s="1"/>
      <c r="E138" s="1"/>
      <c r="F138" s="1"/>
      <c r="G138" s="1"/>
      <c r="H138" s="1"/>
      <c r="I138" s="2"/>
      <c r="J138" s="2"/>
    </row>
  </sheetData>
  <mergeCells count="16">
    <mergeCell ref="C19:H19"/>
    <mergeCell ref="C13:H13"/>
    <mergeCell ref="C11:H11"/>
    <mergeCell ref="C7:H7"/>
    <mergeCell ref="C44:H44"/>
    <mergeCell ref="C41:H41"/>
    <mergeCell ref="C37:H37"/>
    <mergeCell ref="C34:H34"/>
    <mergeCell ref="C24:H24"/>
    <mergeCell ref="A54:A55"/>
    <mergeCell ref="I54:I55"/>
    <mergeCell ref="J54:J55"/>
    <mergeCell ref="C50:H50"/>
    <mergeCell ref="A51:A52"/>
    <mergeCell ref="I51:I52"/>
    <mergeCell ref="J51:J52"/>
  </mergeCells>
  <pageMargins left="0.7" right="0.7" top="0.75" bottom="0.75" header="0.3" footer="0.3"/>
  <headerFooter>
    <oddHeader>&amp;R&amp;"Calibri"&amp;12&amp;K008000 Intern - Gudbrandsdal&amp;1#_x000D_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D3C525398AE4BAFEC270097EEE448" ma:contentTypeVersion="18" ma:contentTypeDescription="Opprett et nytt dokument." ma:contentTypeScope="" ma:versionID="671aad10d4a42e7bfb06d2b8ef237d4c">
  <xsd:schema xmlns:xsd="http://www.w3.org/2001/XMLSchema" xmlns:xs="http://www.w3.org/2001/XMLSchema" xmlns:p="http://schemas.microsoft.com/office/2006/metadata/properties" xmlns:ns1="http://schemas.microsoft.com/sharepoint/v3" xmlns:ns2="cb121d97-f432-4e91-b161-ca29a54c390a" xmlns:ns3="b5c0e417-dc98-45ba-93b4-a8f99511697a" targetNamespace="http://schemas.microsoft.com/office/2006/metadata/properties" ma:root="true" ma:fieldsID="936c4bbd53150399557cfdd244645397" ns1:_="" ns2:_="" ns3:_="">
    <xsd:import namespace="http://schemas.microsoft.com/sharepoint/v3"/>
    <xsd:import namespace="cb121d97-f432-4e91-b161-ca29a54c390a"/>
    <xsd:import namespace="b5c0e417-dc98-45ba-93b4-a8f9951169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21d97-f432-4e91-b161-ca29a54c39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ef4f67c6-55dc-44b9-af20-23fc16b69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0e417-dc98-45ba-93b4-a8f99511697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ee527ec-289a-4830-abfa-10226034500c}" ma:internalName="TaxCatchAll" ma:readOnly="false" ma:showField="CatchAllData" ma:web="b5c0e417-dc98-45ba-93b4-a8f995116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5c0e417-dc98-45ba-93b4-a8f99511697a" xsi:nil="true"/>
    <lcf76f155ced4ddcb4097134ff3c332f xmlns="cb121d97-f432-4e91-b161-ca29a54c390a">
      <Terms xmlns="http://schemas.microsoft.com/office/infopath/2007/PartnerControls"/>
    </lcf76f155ced4ddcb4097134ff3c332f>
    <SharedWithUsers xmlns="b5c0e417-dc98-45ba-93b4-a8f99511697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86F8C90-5B80-44A2-8A6D-2CC868C259E0}"/>
</file>

<file path=customXml/itemProps2.xml><?xml version="1.0" encoding="utf-8"?>
<ds:datastoreItem xmlns:ds="http://schemas.openxmlformats.org/officeDocument/2006/customXml" ds:itemID="{132A13F4-4894-4B67-9949-252843D40CF2}"/>
</file>

<file path=customXml/itemProps3.xml><?xml version="1.0" encoding="utf-8"?>
<ds:datastoreItem xmlns:ds="http://schemas.openxmlformats.org/officeDocument/2006/customXml" ds:itemID="{B23B76F9-6DD5-4FEB-843A-1C2AB5A297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Sletmoen</dc:creator>
  <cp:keywords/>
  <dc:description/>
  <cp:lastModifiedBy/>
  <cp:revision/>
  <dcterms:created xsi:type="dcterms:W3CDTF">2025-06-19T06:53:27Z</dcterms:created>
  <dcterms:modified xsi:type="dcterms:W3CDTF">2026-05-26T11:43:29Z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0x010100D6DD3C525398AE4BAFEC270097EEE448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c49d2902-9ce1-459e-b67a-b7569e25f263</vt:lpwstr>
  </property>
  <property fmtid="{D5CDD505-2E9C-101B-9397-08002B2CF9AE}" pid="11" name="MSIP_Label_7f179448-ebd7-4819-972f-c7da8aaf5562_Enabled">
    <vt:lpwstr>true</vt:lpwstr>
  </property>
  <property fmtid="{D5CDD505-2E9C-101B-9397-08002B2CF9AE}" pid="12" name="MSIP_Label_7f179448-ebd7-4819-972f-c7da8aaf5562_SetDate">
    <vt:lpwstr>2026-04-15T10:46:32Z</vt:lpwstr>
  </property>
  <property fmtid="{D5CDD505-2E9C-101B-9397-08002B2CF9AE}" pid="13" name="MSIP_Label_7f179448-ebd7-4819-972f-c7da8aaf5562_Method">
    <vt:lpwstr>Privileged</vt:lpwstr>
  </property>
  <property fmtid="{D5CDD505-2E9C-101B-9397-08002B2CF9AE}" pid="14" name="MSIP_Label_7f179448-ebd7-4819-972f-c7da8aaf5562_Name">
    <vt:lpwstr>Åpen</vt:lpwstr>
  </property>
  <property fmtid="{D5CDD505-2E9C-101B-9397-08002B2CF9AE}" pid="15" name="MSIP_Label_7f179448-ebd7-4819-972f-c7da8aaf5562_SiteId">
    <vt:lpwstr>637562f2-2183-407d-98a8-8fadd6657277</vt:lpwstr>
  </property>
  <property fmtid="{D5CDD505-2E9C-101B-9397-08002B2CF9AE}" pid="16" name="MSIP_Label_7f179448-ebd7-4819-972f-c7da8aaf5562_ActionId">
    <vt:lpwstr>557d77e3-9e02-4589-81ae-ba5cf1a99c3f</vt:lpwstr>
  </property>
  <property fmtid="{D5CDD505-2E9C-101B-9397-08002B2CF9AE}" pid="17" name="MSIP_Label_7f179448-ebd7-4819-972f-c7da8aaf5562_ContentBits">
    <vt:lpwstr>0</vt:lpwstr>
  </property>
  <property fmtid="{D5CDD505-2E9C-101B-9397-08002B2CF9AE}" pid="18" name="MSIP_Label_7f179448-ebd7-4819-972f-c7da8aaf5562_Tag">
    <vt:lpwstr>10, 0, 1, 1</vt:lpwstr>
  </property>
  <property fmtid="{D5CDD505-2E9C-101B-9397-08002B2CF9AE}" pid="19" name="Order">
    <vt:r8>26400</vt:r8>
  </property>
  <property fmtid="{D5CDD505-2E9C-101B-9397-08002B2CF9AE}" pid="20" name="_SourceUrl">
    <vt:lpwstr/>
  </property>
  <property fmtid="{D5CDD505-2E9C-101B-9397-08002B2CF9AE}" pid="21" name="_SharedFileIndex">
    <vt:lpwstr/>
  </property>
</Properties>
</file>