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320027\Downloads\"/>
    </mc:Choice>
  </mc:AlternateContent>
  <xr:revisionPtr revIDLastSave="0" documentId="13_ncr:1_{AA03C539-20BB-4797-8C3E-D4C85E08BD98}" xr6:coauthVersionLast="47" xr6:coauthVersionMax="47" xr10:uidLastSave="{00000000-0000-0000-0000-000000000000}"/>
  <bookViews>
    <workbookView xWindow="-120" yWindow="-120" windowWidth="38640" windowHeight="21240" tabRatio="889" xr2:uid="{00000000-000D-0000-FFFF-FFFF00000000}"/>
  </bookViews>
  <sheets>
    <sheet name="Formidlingshonorar til Spb1 HV" sheetId="8" r:id="rId1"/>
    <sheet name="Selvbetjent 0 - 19.999" sheetId="1" r:id="rId2"/>
    <sheet name="Selvbetjent  20.000 - 999.999" sheetId="2" r:id="rId3"/>
    <sheet name="Selvbetjent 1.mill. - 9.999.999" sheetId="3" r:id="rId4"/>
    <sheet name="Selvbetjent over 10. mill." sheetId="4" r:id="rId5"/>
    <sheet name="Betjent sparing 0 - 999.999" sheetId="5" r:id="rId6"/>
    <sheet name="Betjent 1 mill. - 9.999.999" sheetId="6" r:id="rId7"/>
    <sheet name="Betjent over 10. mill." sheetId="7" r:id="rId8"/>
  </sheets>
  <definedNames>
    <definedName name="_xlnm._FilterDatabase" localSheetId="6" hidden="1">'Betjent 1 mill. - 9.999.999'!$A$7:$H$239</definedName>
    <definedName name="_xlnm._FilterDatabase" localSheetId="7" hidden="1">'Betjent over 10. mill.'!$A$7:$H$239</definedName>
    <definedName name="_xlnm._FilterDatabase" localSheetId="5" hidden="1">'Betjent sparing 0 - 999.999'!$A$7:$H$239</definedName>
    <definedName name="_xlnm._FilterDatabase" localSheetId="2" hidden="1">'Selvbetjent  20.000 - 999.999'!$A$7:$H$239</definedName>
    <definedName name="_xlnm._FilterDatabase" localSheetId="1" hidden="1">'Selvbetjent 0 - 19.999'!$A$7:$H$239</definedName>
    <definedName name="_xlnm._FilterDatabase" localSheetId="3" hidden="1">'Selvbetjent 1.mill. - 9.999.999'!$A$7:$H$239</definedName>
    <definedName name="_xlnm._FilterDatabase" localSheetId="4" hidden="1">'Selvbetjent over 10. mill.'!$A$7:$H$239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4" i="7" l="1"/>
  <c r="H174" i="6"/>
  <c r="H174" i="5"/>
  <c r="H174" i="4"/>
  <c r="H174" i="3"/>
  <c r="H174" i="2"/>
  <c r="H174" i="1"/>
  <c r="H23" i="7"/>
  <c r="H23" i="6"/>
  <c r="H23" i="5"/>
  <c r="H23" i="4"/>
  <c r="H23" i="3"/>
  <c r="H23" i="2"/>
  <c r="H23" i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8" i="7"/>
  <c r="E239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H229" i="7" s="1"/>
  <c r="D230" i="7"/>
  <c r="D231" i="7"/>
  <c r="H231" i="7" s="1"/>
  <c r="D232" i="7"/>
  <c r="H232" i="7" s="1"/>
  <c r="D233" i="7"/>
  <c r="H233" i="7" s="1"/>
  <c r="D234" i="7"/>
  <c r="H234" i="7" s="1"/>
  <c r="D235" i="7"/>
  <c r="D236" i="7"/>
  <c r="D237" i="7"/>
  <c r="H237" i="7" s="1"/>
  <c r="D238" i="7"/>
  <c r="D239" i="7"/>
  <c r="H239" i="7" s="1"/>
  <c r="D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8" i="7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H228" i="6" s="1"/>
  <c r="D229" i="6"/>
  <c r="H229" i="6" s="1"/>
  <c r="D230" i="6"/>
  <c r="H230" i="6" s="1"/>
  <c r="D231" i="6"/>
  <c r="H231" i="6" s="1"/>
  <c r="D232" i="6"/>
  <c r="H232" i="6" s="1"/>
  <c r="D233" i="6"/>
  <c r="H233" i="6" s="1"/>
  <c r="D234" i="6"/>
  <c r="H234" i="6" s="1"/>
  <c r="D235" i="6"/>
  <c r="H235" i="6" s="1"/>
  <c r="D236" i="6"/>
  <c r="H236" i="6" s="1"/>
  <c r="D237" i="6"/>
  <c r="H237" i="6" s="1"/>
  <c r="D238" i="6"/>
  <c r="H238" i="6" s="1"/>
  <c r="D239" i="6"/>
  <c r="H239" i="6" s="1"/>
  <c r="D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8" i="6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H228" i="5" s="1"/>
  <c r="D229" i="5"/>
  <c r="H229" i="5" s="1"/>
  <c r="D230" i="5"/>
  <c r="H230" i="5" s="1"/>
  <c r="D231" i="5"/>
  <c r="H231" i="5" s="1"/>
  <c r="D232" i="5"/>
  <c r="H232" i="5" s="1"/>
  <c r="D233" i="5"/>
  <c r="H233" i="5" s="1"/>
  <c r="D234" i="5"/>
  <c r="H234" i="5" s="1"/>
  <c r="D235" i="5"/>
  <c r="H235" i="5" s="1"/>
  <c r="D236" i="5"/>
  <c r="H236" i="5" s="1"/>
  <c r="D237" i="5"/>
  <c r="H237" i="5" s="1"/>
  <c r="D238" i="5"/>
  <c r="H238" i="5" s="1"/>
  <c r="D239" i="5"/>
  <c r="H239" i="5" s="1"/>
  <c r="D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H228" i="4" s="1"/>
  <c r="D229" i="4"/>
  <c r="H229" i="4" s="1"/>
  <c r="D230" i="4"/>
  <c r="H230" i="4" s="1"/>
  <c r="D231" i="4"/>
  <c r="H231" i="4" s="1"/>
  <c r="D232" i="4"/>
  <c r="H232" i="4" s="1"/>
  <c r="D233" i="4"/>
  <c r="H233" i="4" s="1"/>
  <c r="D234" i="4"/>
  <c r="H234" i="4" s="1"/>
  <c r="D235" i="4"/>
  <c r="H235" i="4" s="1"/>
  <c r="D236" i="4"/>
  <c r="H236" i="4" s="1"/>
  <c r="D237" i="4"/>
  <c r="H237" i="4" s="1"/>
  <c r="D238" i="4"/>
  <c r="H238" i="4" s="1"/>
  <c r="D239" i="4"/>
  <c r="H239" i="4" s="1"/>
  <c r="D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H228" i="3" s="1"/>
  <c r="D229" i="3"/>
  <c r="H229" i="3" s="1"/>
  <c r="D230" i="3"/>
  <c r="H230" i="3" s="1"/>
  <c r="D231" i="3"/>
  <c r="H231" i="3" s="1"/>
  <c r="D232" i="3"/>
  <c r="H232" i="3" s="1"/>
  <c r="D233" i="3"/>
  <c r="H233" i="3" s="1"/>
  <c r="D234" i="3"/>
  <c r="H234" i="3" s="1"/>
  <c r="D235" i="3"/>
  <c r="H235" i="3" s="1"/>
  <c r="D236" i="3"/>
  <c r="H236" i="3" s="1"/>
  <c r="D237" i="3"/>
  <c r="H237" i="3" s="1"/>
  <c r="D238" i="3"/>
  <c r="H238" i="3" s="1"/>
  <c r="D239" i="3"/>
  <c r="H239" i="3" s="1"/>
  <c r="D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H228" i="2" s="1"/>
  <c r="D229" i="2"/>
  <c r="H229" i="2" s="1"/>
  <c r="D230" i="2"/>
  <c r="H230" i="2" s="1"/>
  <c r="D231" i="2"/>
  <c r="H231" i="2" s="1"/>
  <c r="D232" i="2"/>
  <c r="H232" i="2" s="1"/>
  <c r="D233" i="2"/>
  <c r="H233" i="2" s="1"/>
  <c r="D234" i="2"/>
  <c r="H234" i="2" s="1"/>
  <c r="D235" i="2"/>
  <c r="H235" i="2" s="1"/>
  <c r="D236" i="2"/>
  <c r="H236" i="2" s="1"/>
  <c r="D237" i="2"/>
  <c r="H237" i="2" s="1"/>
  <c r="D238" i="2"/>
  <c r="H238" i="2" s="1"/>
  <c r="D239" i="2"/>
  <c r="H239" i="2" s="1"/>
  <c r="D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8" i="2"/>
  <c r="H228" i="7"/>
  <c r="H230" i="7"/>
  <c r="H235" i="7"/>
  <c r="H236" i="7"/>
  <c r="H238" i="7"/>
  <c r="A8" i="3"/>
  <c r="H235" i="1" l="1"/>
  <c r="H234" i="1"/>
  <c r="H233" i="1"/>
  <c r="H222" i="1"/>
  <c r="H224" i="1"/>
  <c r="H112" i="1"/>
  <c r="H111" i="1"/>
  <c r="H68" i="1"/>
  <c r="H64" i="1"/>
  <c r="H43" i="1"/>
  <c r="H70" i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6" i="7"/>
  <c r="H127" i="7"/>
  <c r="H128" i="7"/>
  <c r="H129" i="7"/>
  <c r="H130" i="7"/>
  <c r="H132" i="7"/>
  <c r="H133" i="7"/>
  <c r="H134" i="7"/>
  <c r="H135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4" i="7"/>
  <c r="H165" i="7"/>
  <c r="H166" i="7"/>
  <c r="H167" i="7"/>
  <c r="H168" i="7"/>
  <c r="H169" i="7"/>
  <c r="H170" i="7"/>
  <c r="H171" i="7"/>
  <c r="H172" i="7"/>
  <c r="H173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7" i="6"/>
  <c r="H168" i="6"/>
  <c r="H169" i="6"/>
  <c r="H170" i="6"/>
  <c r="H171" i="6"/>
  <c r="H172" i="6"/>
  <c r="H173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0" i="1"/>
  <c r="H219" i="1"/>
  <c r="H218" i="1"/>
  <c r="H217" i="1"/>
  <c r="H216" i="1"/>
  <c r="H215" i="1"/>
  <c r="H214" i="1"/>
  <c r="H213" i="1"/>
  <c r="H24" i="7"/>
  <c r="H125" i="7"/>
  <c r="H8" i="7"/>
  <c r="H8" i="6"/>
  <c r="H8" i="5"/>
  <c r="H8" i="4"/>
  <c r="H8" i="3"/>
  <c r="H8" i="2"/>
  <c r="H223" i="1"/>
  <c r="H16" i="1"/>
  <c r="H36" i="1"/>
  <c r="H35" i="1"/>
  <c r="H158" i="1"/>
  <c r="H209" i="1"/>
  <c r="H56" i="1"/>
  <c r="H37" i="1"/>
  <c r="H34" i="1"/>
  <c r="H29" i="1"/>
  <c r="H12" i="1"/>
  <c r="H167" i="1"/>
  <c r="H90" i="1"/>
  <c r="H67" i="1"/>
  <c r="H135" i="1"/>
  <c r="H136" i="1"/>
  <c r="H137" i="1"/>
  <c r="H39" i="6"/>
  <c r="H166" i="6"/>
  <c r="H9" i="1"/>
  <c r="H10" i="1"/>
  <c r="H11" i="1"/>
  <c r="H13" i="1"/>
  <c r="H14" i="1"/>
  <c r="H15" i="1"/>
  <c r="H17" i="1"/>
  <c r="H18" i="1"/>
  <c r="H19" i="1"/>
  <c r="H20" i="1"/>
  <c r="H21" i="1"/>
  <c r="H22" i="1"/>
  <c r="H24" i="1"/>
  <c r="H25" i="1"/>
  <c r="H26" i="1"/>
  <c r="H27" i="1"/>
  <c r="H28" i="1"/>
  <c r="H30" i="1"/>
  <c r="H31" i="1"/>
  <c r="H32" i="1"/>
  <c r="H33" i="1"/>
  <c r="H38" i="1"/>
  <c r="H39" i="1"/>
  <c r="H40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0" i="1"/>
  <c r="H61" i="1"/>
  <c r="H62" i="1"/>
  <c r="H63" i="1"/>
  <c r="H65" i="1"/>
  <c r="H66" i="1"/>
  <c r="H6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210" i="1"/>
  <c r="H211" i="1"/>
  <c r="H212" i="1"/>
  <c r="H150" i="1"/>
  <c r="H151" i="1"/>
  <c r="H152" i="1"/>
  <c r="H204" i="1"/>
  <c r="H205" i="1"/>
  <c r="H206" i="1"/>
  <c r="H207" i="1"/>
  <c r="H208" i="1"/>
  <c r="H153" i="1"/>
  <c r="H154" i="1"/>
  <c r="H155" i="1"/>
  <c r="H156" i="1"/>
  <c r="H157" i="1"/>
  <c r="H159" i="1"/>
  <c r="H160" i="1"/>
  <c r="H161" i="1"/>
  <c r="H162" i="1"/>
  <c r="H163" i="1"/>
  <c r="H164" i="1"/>
  <c r="H165" i="1"/>
  <c r="H166" i="1"/>
  <c r="H168" i="1"/>
  <c r="H169" i="1"/>
  <c r="H170" i="1"/>
  <c r="H171" i="1"/>
  <c r="H172" i="1"/>
  <c r="H173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21" i="1"/>
  <c r="H225" i="1"/>
  <c r="H226" i="1"/>
  <c r="H227" i="1"/>
  <c r="H228" i="1"/>
  <c r="H229" i="1"/>
  <c r="H230" i="1"/>
  <c r="H231" i="1"/>
  <c r="H232" i="1"/>
  <c r="H236" i="1"/>
  <c r="H237" i="1"/>
  <c r="H238" i="1"/>
  <c r="H239" i="1"/>
  <c r="H8" i="1"/>
  <c r="H60" i="7"/>
  <c r="H107" i="7"/>
  <c r="H131" i="7"/>
  <c r="H163" i="7"/>
  <c r="E17" i="8"/>
  <c r="D17" i="8"/>
  <c r="E16" i="8"/>
  <c r="D16" i="8"/>
  <c r="C213" i="6" l="1"/>
  <c r="C213" i="4"/>
  <c r="C213" i="3"/>
  <c r="C213" i="7"/>
  <c r="C213" i="5"/>
  <c r="C213" i="2"/>
  <c r="A214" i="2"/>
  <c r="A214" i="6"/>
  <c r="A214" i="4"/>
  <c r="A214" i="3"/>
  <c r="A214" i="7"/>
  <c r="A214" i="5"/>
  <c r="B70" i="6"/>
  <c r="B70" i="4"/>
  <c r="B70" i="3"/>
  <c r="B70" i="7"/>
  <c r="B70" i="5"/>
  <c r="B70" i="2"/>
  <c r="B214" i="2"/>
  <c r="B214" i="6"/>
  <c r="B214" i="4"/>
  <c r="B214" i="3"/>
  <c r="B214" i="7"/>
  <c r="B214" i="5"/>
  <c r="B213" i="6"/>
  <c r="B213" i="4"/>
  <c r="B213" i="3"/>
  <c r="B213" i="7"/>
  <c r="B213" i="5"/>
  <c r="B213" i="2"/>
  <c r="H136" i="5"/>
  <c r="H136" i="7"/>
  <c r="H136" i="6"/>
</calcChain>
</file>

<file path=xl/sharedStrings.xml><?xml version="1.0" encoding="utf-8"?>
<sst xmlns="http://schemas.openxmlformats.org/spreadsheetml/2006/main" count="971" uniqueCount="500">
  <si>
    <t>Fond / Bank</t>
  </si>
  <si>
    <t>ISIN</t>
  </si>
  <si>
    <t>Fondstype</t>
  </si>
  <si>
    <t>Forvaltnings- honorar</t>
  </si>
  <si>
    <t>Honorar til forvalter</t>
  </si>
  <si>
    <t>Retur- provisjon til bank</t>
  </si>
  <si>
    <t>Formidlings- honorar til bank</t>
  </si>
  <si>
    <t>Total kostnad fond</t>
  </si>
  <si>
    <t>Alfred Berg Aktiv</t>
  </si>
  <si>
    <t>NO0010089444</t>
  </si>
  <si>
    <t>Aksjefond</t>
  </si>
  <si>
    <t>Alfred Berg Gambak N</t>
  </si>
  <si>
    <t>NO0010904857</t>
  </si>
  <si>
    <t>NA</t>
  </si>
  <si>
    <t>Alfred Berg Humanfond</t>
  </si>
  <si>
    <t>NO0010032055</t>
  </si>
  <si>
    <t>Alfred Berg Nordic High Yield C</t>
  </si>
  <si>
    <t>NO0010668106</t>
  </si>
  <si>
    <t>Rentefond</t>
  </si>
  <si>
    <t>SE0015194188</t>
  </si>
  <si>
    <t>Alfred Berg Indeks Classic</t>
  </si>
  <si>
    <t>NO0010700891</t>
  </si>
  <si>
    <t>Indeksfond</t>
  </si>
  <si>
    <t>NO0010089428</t>
  </si>
  <si>
    <t>Alfred Berg Nordic Gambak N</t>
  </si>
  <si>
    <t>NO0010907355</t>
  </si>
  <si>
    <t>Alfred Berg Nordic Investment Grade ACC N</t>
  </si>
  <si>
    <t>SE0015194162</t>
  </si>
  <si>
    <t>Alfred Berg Nordic Investment Grade Classic</t>
  </si>
  <si>
    <t>NO0010752538</t>
  </si>
  <si>
    <t>Alfred Berg Nordic Investment Grade Inst</t>
  </si>
  <si>
    <t>NO0010752413</t>
  </si>
  <si>
    <t>Alfred Berg Nordic Investment Grade Mid Duration Classic</t>
  </si>
  <si>
    <t>NO0010811920</t>
  </si>
  <si>
    <t>Alfred Berg Nordic Investment Grade Mid Duration Inst</t>
  </si>
  <si>
    <t>NO0010811938</t>
  </si>
  <si>
    <t>Alfred Berg Norge N</t>
  </si>
  <si>
    <t>NO0010904865</t>
  </si>
  <si>
    <t>Alfred Berg Obligasjon</t>
  </si>
  <si>
    <t>NO0010089410</t>
  </si>
  <si>
    <t>Arctic Aurora LifeScience A NOK</t>
  </si>
  <si>
    <t>IE00BYQ7ZL84</t>
  </si>
  <si>
    <t xml:space="preserve">BNP Paribas Europe Small Cap cl </t>
  </si>
  <si>
    <t>LU0212178916</t>
  </si>
  <si>
    <t>BNP Paribas Nordic Small Cap cl</t>
  </si>
  <si>
    <t>LU0950372838</t>
  </si>
  <si>
    <t>Delphi Europe N</t>
  </si>
  <si>
    <t>NO0010817190</t>
  </si>
  <si>
    <t>Delphi Global N</t>
  </si>
  <si>
    <t>NO0010817372</t>
  </si>
  <si>
    <t>Delphi Kombinasjon N</t>
  </si>
  <si>
    <t>NO0010817745</t>
  </si>
  <si>
    <t>Delphi Nordic N</t>
  </si>
  <si>
    <t>NO0010817448</t>
  </si>
  <si>
    <t>Delphi Norge N</t>
  </si>
  <si>
    <t>NO0010817760</t>
  </si>
  <si>
    <t xml:space="preserve">DNB Aktiv 10 N </t>
  </si>
  <si>
    <t>NO0010827082</t>
  </si>
  <si>
    <t>DNB Aktiv 100 N</t>
  </si>
  <si>
    <t xml:space="preserve">DNB Aktiv 30 N </t>
  </si>
  <si>
    <t>NO0010827074</t>
  </si>
  <si>
    <t xml:space="preserve">DNB Aktiv 50 N </t>
  </si>
  <si>
    <t>NO0010827066</t>
  </si>
  <si>
    <t xml:space="preserve">DNB Aktiv 80 N </t>
  </si>
  <si>
    <t>NO0010827058</t>
  </si>
  <si>
    <t xml:space="preserve">DNB Aktiv Rente N </t>
  </si>
  <si>
    <t>NO0010827132</t>
  </si>
  <si>
    <t>DNB Barnefond A</t>
  </si>
  <si>
    <t>NO0010336977</t>
  </si>
  <si>
    <t>DNB Bioteknologi N</t>
  </si>
  <si>
    <t>NO0010877715</t>
  </si>
  <si>
    <t>DNB Europa Indeks N</t>
  </si>
  <si>
    <t>NO0010827926</t>
  </si>
  <si>
    <t>DNB Finans N</t>
  </si>
  <si>
    <t>NO0010801814</t>
  </si>
  <si>
    <t>LU2090050696</t>
  </si>
  <si>
    <t>DNB Fund India Retail N</t>
  </si>
  <si>
    <t>LU2090050936</t>
  </si>
  <si>
    <t>DNB Global C</t>
  </si>
  <si>
    <t>NO0010849524</t>
  </si>
  <si>
    <t>DNB Global Emerging Markets N</t>
  </si>
  <si>
    <t>NO0010801830</t>
  </si>
  <si>
    <t xml:space="preserve">DNB Global Indeks N </t>
  </si>
  <si>
    <t>NO0010827272</t>
  </si>
  <si>
    <t>DNB Global Marked Valutasikret</t>
  </si>
  <si>
    <t>NO0010692254</t>
  </si>
  <si>
    <t>DNB Global N</t>
  </si>
  <si>
    <t>NO0010820061</t>
  </si>
  <si>
    <t xml:space="preserve">DNB Grønt Norden N </t>
  </si>
  <si>
    <t>NO0010827306</t>
  </si>
  <si>
    <t>DNB Health Care N</t>
  </si>
  <si>
    <t>NO0010801871</t>
  </si>
  <si>
    <t>DNB High Yield D</t>
  </si>
  <si>
    <t>NO0010663552</t>
  </si>
  <si>
    <t xml:space="preserve">DNB High Yield N </t>
  </si>
  <si>
    <t>NO0010827355</t>
  </si>
  <si>
    <t>NO0008000403</t>
  </si>
  <si>
    <t xml:space="preserve">DNB Likviditet 20 N </t>
  </si>
  <si>
    <t>NO0010827603</t>
  </si>
  <si>
    <t xml:space="preserve">DNB Likviditet N </t>
  </si>
  <si>
    <t>NO0010827561</t>
  </si>
  <si>
    <t>DNB Miljøinvest N</t>
  </si>
  <si>
    <t>NO0010801855</t>
  </si>
  <si>
    <t>DNB Norden C</t>
  </si>
  <si>
    <t>NO0008000601</t>
  </si>
  <si>
    <t>DNB Norden N</t>
  </si>
  <si>
    <t>NO0010820020</t>
  </si>
  <si>
    <t>DNB Norge C</t>
  </si>
  <si>
    <t>NO0010849607</t>
  </si>
  <si>
    <t xml:space="preserve">DNB Norge Indeks N </t>
  </si>
  <si>
    <t>NO0010827678</t>
  </si>
  <si>
    <t>DNB Norge N</t>
  </si>
  <si>
    <t>NO0010819931</t>
  </si>
  <si>
    <t>DNB Norge Selektiv N</t>
  </si>
  <si>
    <t>NO0010819998</t>
  </si>
  <si>
    <t xml:space="preserve">DNB Obligasjon 20 N </t>
  </si>
  <si>
    <t>NO0010827751</t>
  </si>
  <si>
    <t>DNB Obligasjon E</t>
  </si>
  <si>
    <t>NO0008001815</t>
  </si>
  <si>
    <t xml:space="preserve">DNB Obligasjon N </t>
  </si>
  <si>
    <t>NO0010827702</t>
  </si>
  <si>
    <t>NO0008002037</t>
  </si>
  <si>
    <t>DNB SMB N</t>
  </si>
  <si>
    <t>NO0010801897</t>
  </si>
  <si>
    <t>DNB Teknologi N</t>
  </si>
  <si>
    <t>NO0010801913</t>
  </si>
  <si>
    <t>DNB Telecom N</t>
  </si>
  <si>
    <t>NO0010801939</t>
  </si>
  <si>
    <t>DNB USA Indeks N</t>
  </si>
  <si>
    <t>NO0010801954</t>
  </si>
  <si>
    <t>Eika Balansert</t>
  </si>
  <si>
    <t>NO0010165335</t>
  </si>
  <si>
    <t>Eika Egenkapitalbevis</t>
  </si>
  <si>
    <t>NO0010126030</t>
  </si>
  <si>
    <t>Eika Global</t>
  </si>
  <si>
    <t>NO0010075476</t>
  </si>
  <si>
    <t>Eika Kreditt</t>
  </si>
  <si>
    <t>NO0010687262</t>
  </si>
  <si>
    <t>Eika Norden</t>
  </si>
  <si>
    <t>NO0008001880</t>
  </si>
  <si>
    <t>Eika Norge</t>
  </si>
  <si>
    <t>NO0010199086</t>
  </si>
  <si>
    <t>Eika Spar</t>
  </si>
  <si>
    <t>NO0010003999</t>
  </si>
  <si>
    <t>FONDSFINANS AKTIV 60/40</t>
  </si>
  <si>
    <t>NO0010047186</t>
  </si>
  <si>
    <t>FONDSFINANS GLOBAL HELSE</t>
  </si>
  <si>
    <t>NO0010047194</t>
  </si>
  <si>
    <t>FONDSFINANS NORGE</t>
  </si>
  <si>
    <t>NO0010165764</t>
  </si>
  <si>
    <t>Forte Norge</t>
  </si>
  <si>
    <t>NO0010601271</t>
  </si>
  <si>
    <t>Forte Trønder</t>
  </si>
  <si>
    <t>NO0010665441</t>
  </si>
  <si>
    <t>Holberg  Norge B</t>
  </si>
  <si>
    <t>NO0010856370</t>
  </si>
  <si>
    <t>Holberg Global D</t>
  </si>
  <si>
    <t>NO0010752835</t>
  </si>
  <si>
    <t>Holberg Kreditt B</t>
  </si>
  <si>
    <t xml:space="preserve">NO0010841133 </t>
  </si>
  <si>
    <t>Holberg Likviditet B</t>
  </si>
  <si>
    <t xml:space="preserve">NO0010856396 </t>
  </si>
  <si>
    <t>Holberg Norden B</t>
  </si>
  <si>
    <t>Holberg Rurik D</t>
  </si>
  <si>
    <t xml:space="preserve">NO0010752793 </t>
  </si>
  <si>
    <t>Holberg Triton B</t>
  </si>
  <si>
    <t xml:space="preserve">NO0010774409 </t>
  </si>
  <si>
    <t>NO0010611809</t>
  </si>
  <si>
    <t>NO0010801996</t>
  </si>
  <si>
    <t>NO0010762982</t>
  </si>
  <si>
    <t>NO0010745862</t>
  </si>
  <si>
    <t>NO0010745854</t>
  </si>
  <si>
    <t>NO0010693864</t>
  </si>
  <si>
    <t>NO0010693872</t>
  </si>
  <si>
    <t>NO0010280951</t>
  </si>
  <si>
    <t>NO0010776040</t>
  </si>
  <si>
    <t>NO0010272396</t>
  </si>
  <si>
    <t>NO0010272388</t>
  </si>
  <si>
    <t>NO0010455694</t>
  </si>
  <si>
    <t>NO0010768708</t>
  </si>
  <si>
    <t>NO0010768716</t>
  </si>
  <si>
    <t>NO0010611817</t>
  </si>
  <si>
    <t>NO0010780521</t>
  </si>
  <si>
    <t>Landkreditt Utbytte A</t>
  </si>
  <si>
    <t>NO0010662836</t>
  </si>
  <si>
    <t xml:space="preserve">LU0348926360 </t>
  </si>
  <si>
    <t>Nordea 1 - Global Real Estate BP-NOK</t>
  </si>
  <si>
    <t>LU0705259843</t>
  </si>
  <si>
    <t>Nordea Aksjer Verden</t>
  </si>
  <si>
    <t>NO0010392640</t>
  </si>
  <si>
    <t>Nordea Avskastning</t>
  </si>
  <si>
    <t>NO0010325699</t>
  </si>
  <si>
    <t>Nordea China</t>
  </si>
  <si>
    <t>FI0008813290</t>
  </si>
  <si>
    <t>Nordea Emerging Market Equities</t>
  </si>
  <si>
    <t>FI0008813316</t>
  </si>
  <si>
    <t xml:space="preserve">Nordea Europeisk Kredittobligasjon </t>
  </si>
  <si>
    <t>NO0010338486</t>
  </si>
  <si>
    <t>FI0008813282</t>
  </si>
  <si>
    <t>Nordea Global High Yield NOK</t>
  </si>
  <si>
    <t>NO0010325988</t>
  </si>
  <si>
    <t>Nordea Global Statsobligasjon II</t>
  </si>
  <si>
    <t>NO0010325970</t>
  </si>
  <si>
    <t>Nordea Norge Verdi</t>
  </si>
  <si>
    <t>NO0010325731</t>
  </si>
  <si>
    <t>Nordea Obligasjon ll</t>
  </si>
  <si>
    <t>NO0010325772</t>
  </si>
  <si>
    <t>Nordea Plan Offensiv</t>
  </si>
  <si>
    <t>NO0010358922</t>
  </si>
  <si>
    <t>Nordea Plan Vekstorientert</t>
  </si>
  <si>
    <t xml:space="preserve">NO0010358914 </t>
  </si>
  <si>
    <t>Nordea Russia</t>
  </si>
  <si>
    <t>FI4000020748</t>
  </si>
  <si>
    <t>Nordea Stabil Avkastning</t>
  </si>
  <si>
    <t>NO0010325863</t>
  </si>
  <si>
    <t>Nordea Stabile Aksjer Global Etisk</t>
  </si>
  <si>
    <t>NO0010452782</t>
  </si>
  <si>
    <t>Nordea Øst-Europa</t>
  </si>
  <si>
    <t>FI0008813258</t>
  </si>
  <si>
    <t>ODIN Aksje A (over mnok 10,0)</t>
  </si>
  <si>
    <t>NO0010732860</t>
  </si>
  <si>
    <t>ODIN Aksje B (mellom mnok 1,0 og 10,0)</t>
  </si>
  <si>
    <t>NO0010732878</t>
  </si>
  <si>
    <t>ODIN Aksje D</t>
  </si>
  <si>
    <t>ODIN Eiendom A (over mnok 10,0)</t>
  </si>
  <si>
    <t>NO0010748130</t>
  </si>
  <si>
    <t>ODIN Eiendom B (mellom mnok 1,0 og 10,0)</t>
  </si>
  <si>
    <t>NO0010748148</t>
  </si>
  <si>
    <t>ODIN Eiendom D</t>
  </si>
  <si>
    <t>NO0010748155</t>
  </si>
  <si>
    <t>ODIN Emerging Markets A (over mnok 10,0)</t>
  </si>
  <si>
    <t>NO0010763899</t>
  </si>
  <si>
    <t>ODIN Emerging Markets B (mellom mnok 1,0 og 10,0)</t>
  </si>
  <si>
    <t>NO0010763907</t>
  </si>
  <si>
    <t>ODIN Emerging Markets D</t>
  </si>
  <si>
    <t>NO0010763915</t>
  </si>
  <si>
    <t>ODIN Europa A (over mnok 10,0)</t>
  </si>
  <si>
    <t>NO0010748221</t>
  </si>
  <si>
    <t>ODIN Europa B (mellom mnok 1,0 og 10,0)</t>
  </si>
  <si>
    <t>NO0010748239</t>
  </si>
  <si>
    <t>ODIN Europa D</t>
  </si>
  <si>
    <t>NO0010748247</t>
  </si>
  <si>
    <t>ODIN Europeisk Obligasjon A</t>
  </si>
  <si>
    <t>NO0010823529</t>
  </si>
  <si>
    <t>ODIN Europeisk Obligasjon B</t>
  </si>
  <si>
    <t>NO0010823537</t>
  </si>
  <si>
    <t>Odin Europeiske Obligasjon D</t>
  </si>
  <si>
    <t>NO0010823545</t>
  </si>
  <si>
    <t>NO0010841018</t>
  </si>
  <si>
    <t>NO0010841026</t>
  </si>
  <si>
    <t>NO0010841042</t>
  </si>
  <si>
    <t>ODIN Global A (over mnok 10,0)</t>
  </si>
  <si>
    <t>NO0010732837</t>
  </si>
  <si>
    <t>ODIN Global B (mellom mnok 1,0 og 10,0)</t>
  </si>
  <si>
    <t>NO0010732845</t>
  </si>
  <si>
    <t>ODIN Global D</t>
  </si>
  <si>
    <t>NO0010732852</t>
  </si>
  <si>
    <t>NO0010841059</t>
  </si>
  <si>
    <t>NO0010841067</t>
  </si>
  <si>
    <t>NO0010841075</t>
  </si>
  <si>
    <t>NO0010840986</t>
  </si>
  <si>
    <t>NO0010840994</t>
  </si>
  <si>
    <t>NO0010841000</t>
  </si>
  <si>
    <t>ODIN Kreditt A (over mnok 10,0)</t>
  </si>
  <si>
    <t>NO0010765118</t>
  </si>
  <si>
    <t>ODIN Kreditt B (mellom mnok 1,0 og 10,0)</t>
  </si>
  <si>
    <t>NO0010765126</t>
  </si>
  <si>
    <t>ODIN Kreditt D</t>
  </si>
  <si>
    <t>NO0010765134</t>
  </si>
  <si>
    <t>ODIN Likviditet A</t>
  </si>
  <si>
    <t>NO0010823552</t>
  </si>
  <si>
    <t>ODIN Likviditet B</t>
  </si>
  <si>
    <t>NO0010823560</t>
  </si>
  <si>
    <t>ODIN Likviditet D</t>
  </si>
  <si>
    <t>NO0010823578</t>
  </si>
  <si>
    <t>ODIN Norden A (over mnok 10,0)</t>
  </si>
  <si>
    <t>NO0010763865</t>
  </si>
  <si>
    <t>ODIN Norden B (mellom mnok 1,0 og 10,0)</t>
  </si>
  <si>
    <t>NO0010763873</t>
  </si>
  <si>
    <t>ODIN Norden D</t>
  </si>
  <si>
    <t>NO0010763881</t>
  </si>
  <si>
    <t>ODIN Norge A (over mnok 10,0)</t>
  </si>
  <si>
    <t>NO0010748197</t>
  </si>
  <si>
    <t>ODIN Norge B (mellom mnok 1,0 og 10,0)</t>
  </si>
  <si>
    <t>NO0010748205</t>
  </si>
  <si>
    <t>ODIN Norge D</t>
  </si>
  <si>
    <t>NO0010748213</t>
  </si>
  <si>
    <t>ODIN Norsk Obligasjon A</t>
  </si>
  <si>
    <t>NO0010823495</t>
  </si>
  <si>
    <t>ODIN Norsk Obligasjon B</t>
  </si>
  <si>
    <t>NO0010823503</t>
  </si>
  <si>
    <t>ODIN Norsk Obligasjon D</t>
  </si>
  <si>
    <t>NO0010823511</t>
  </si>
  <si>
    <t>ODIN Rente A (over mnok 10,0)</t>
  </si>
  <si>
    <t>NO0010732894</t>
  </si>
  <si>
    <t>ODIN Rente B (mellom mnok 1,0 og 10,0)</t>
  </si>
  <si>
    <t>NO0010732902</t>
  </si>
  <si>
    <t>ODIN Rente D</t>
  </si>
  <si>
    <t>ODIN Small Cap A (over mnok 10,0)</t>
  </si>
  <si>
    <t>SE0013668142</t>
  </si>
  <si>
    <t>ODIN Small Cap B (mellom mnok 1,0 og 10,0)</t>
  </si>
  <si>
    <t>SE0013668175</t>
  </si>
  <si>
    <t>ODIN Small Cap D NOK</t>
  </si>
  <si>
    <t>SE0013693280</t>
  </si>
  <si>
    <t>ODIN Sverige A (over mnok 10,0)</t>
  </si>
  <si>
    <t>NO0010748288</t>
  </si>
  <si>
    <t>ODIN Sverige B (mellom mnok 1,0 og 10,0)</t>
  </si>
  <si>
    <t>NO0010748296</t>
  </si>
  <si>
    <t>ODIN Sverige D</t>
  </si>
  <si>
    <t>NO0010748304</t>
  </si>
  <si>
    <t>ODIN USA A (over mnok 10,0)</t>
  </si>
  <si>
    <t>NO0010775695</t>
  </si>
  <si>
    <t>ODIN USA B (mellom mnok 1,0 og 10,0)</t>
  </si>
  <si>
    <t>NO0010775703</t>
  </si>
  <si>
    <t>ODIN USA D</t>
  </si>
  <si>
    <t>NO0010775729</t>
  </si>
  <si>
    <t>Pareto Investment Fund A</t>
  </si>
  <si>
    <t>NO0010040496</t>
  </si>
  <si>
    <t>Pareto Nordic Corp Bond A NOK</t>
  </si>
  <si>
    <t>LU0922130215</t>
  </si>
  <si>
    <t>Pareto Nordic Cross Credit A NOK</t>
  </si>
  <si>
    <t>LU2023199396</t>
  </si>
  <si>
    <t>Pareto Nordic Return A</t>
  </si>
  <si>
    <t>NO0010040504</t>
  </si>
  <si>
    <t>Schroder ISF Asian Opportunities C EUR</t>
  </si>
  <si>
    <t>LU0248183658</t>
  </si>
  <si>
    <t>Schroder ISF Emerging Europe C</t>
  </si>
  <si>
    <t>LU0106820292</t>
  </si>
  <si>
    <t>Schroder ISF Frontier Markets Equity C EUR</t>
  </si>
  <si>
    <t>LU0968301142</t>
  </si>
  <si>
    <t>Schroder ISF Japanese Opportunities C EUR</t>
  </si>
  <si>
    <t>LU1799645038</t>
  </si>
  <si>
    <t>Schroder ISF QEP Global Quality C EUR</t>
  </si>
  <si>
    <t>LU0323592138</t>
  </si>
  <si>
    <t>Schroder ISF US Large Cap C EUR</t>
  </si>
  <si>
    <t>LU0248185604</t>
  </si>
  <si>
    <t>Sector Healthcare Value Fund B NOK</t>
  </si>
  <si>
    <t>IE00BD4TR802</t>
  </si>
  <si>
    <t>SKAGEN Avkastning</t>
  </si>
  <si>
    <t>NO0008000452</t>
  </si>
  <si>
    <t>SKAGEN Focus B</t>
  </si>
  <si>
    <t>NO0010735137</t>
  </si>
  <si>
    <t>SKAGEN Global B</t>
  </si>
  <si>
    <t>NO0010679012</t>
  </si>
  <si>
    <t>SKAGEN Høyrente</t>
  </si>
  <si>
    <t>NO0008004017</t>
  </si>
  <si>
    <t>SKAGEN Kon-Tiki B</t>
  </si>
  <si>
    <t>NO0010679038</t>
  </si>
  <si>
    <t>SKAGEN m2 B</t>
  </si>
  <si>
    <t>NO0010708712</t>
  </si>
  <si>
    <t>Skagen Select 100</t>
  </si>
  <si>
    <t>NO0010786445</t>
  </si>
  <si>
    <t>Skagen Select 15</t>
  </si>
  <si>
    <t>NO0010786403</t>
  </si>
  <si>
    <t>Skagen Select 30</t>
  </si>
  <si>
    <t>NO0010786411</t>
  </si>
  <si>
    <t>Skagen Select 60</t>
  </si>
  <si>
    <t>NO0010786429</t>
  </si>
  <si>
    <t>Skagen Select 80</t>
  </si>
  <si>
    <t>NO0010786437</t>
  </si>
  <si>
    <t>SKAGEN Vekst B</t>
  </si>
  <si>
    <t>NO0010678998</t>
  </si>
  <si>
    <t>Storebrand Fremtid 100 N</t>
  </si>
  <si>
    <t>NO0010894827</t>
  </si>
  <si>
    <t>Storebrand Global ESG Plus N</t>
  </si>
  <si>
    <t>NO0010817661</t>
  </si>
  <si>
    <t>Storebrand Global Kreditt IG N</t>
  </si>
  <si>
    <t>NO0010817943</t>
  </si>
  <si>
    <t>Storebrand Global Multifactor N</t>
  </si>
  <si>
    <t>NO0010817505</t>
  </si>
  <si>
    <t>Storebrand Global Multifaktor Valutasikret N</t>
  </si>
  <si>
    <t>NO0010817885</t>
  </si>
  <si>
    <t>Storebrand Global Solutions N</t>
  </si>
  <si>
    <t>NO0010817703</t>
  </si>
  <si>
    <t>Storebrand Global Value N</t>
  </si>
  <si>
    <t>NO0010817562</t>
  </si>
  <si>
    <t>Storebrand Indeks - Alle Markeder N</t>
  </si>
  <si>
    <t>NO0010817893</t>
  </si>
  <si>
    <t>Storebrand Kreditt N</t>
  </si>
  <si>
    <t>NO0010818057</t>
  </si>
  <si>
    <t>Storebrand Norge B</t>
  </si>
  <si>
    <t>NO0010849151</t>
  </si>
  <si>
    <t>Storebrand Norge N</t>
  </si>
  <si>
    <t>NO0010849169</t>
  </si>
  <si>
    <t>Storebrand Vekst N</t>
  </si>
  <si>
    <t>NO0010817828</t>
  </si>
  <si>
    <t>Storebrand Verdi N</t>
  </si>
  <si>
    <t>NO0010817836</t>
  </si>
  <si>
    <t>Prisliste gjeldende fra 28.05.2021</t>
  </si>
  <si>
    <r>
      <t>Denne prislisten gjelder for de kunder som har akseptert</t>
    </r>
    <r>
      <rPr>
        <b/>
        <sz val="11"/>
        <color theme="1"/>
        <rFont val="Calibri Light"/>
        <family val="2"/>
      </rPr>
      <t xml:space="preserve"> ny kundeavtale og etter konvertering 28.05</t>
    </r>
    <r>
      <rPr>
        <sz val="11"/>
        <color theme="1"/>
        <rFont val="Calibri Light"/>
        <family val="2"/>
      </rPr>
      <t xml:space="preserve"> </t>
    </r>
  </si>
  <si>
    <t>Aksjefond og kombinasjonsfond med 50 % eller mer i aksjeandel</t>
  </si>
  <si>
    <t>Beløpsintervall</t>
  </si>
  <si>
    <t>Pris</t>
  </si>
  <si>
    <t>Intervall</t>
  </si>
  <si>
    <t>Fra beløp</t>
  </si>
  <si>
    <t>Til beløp</t>
  </si>
  <si>
    <t>Maks. pr. kvartal</t>
  </si>
  <si>
    <t>0.00</t>
  </si>
  <si>
    <t>Rentefond og kombinasjonsfond med mindre enn 50 % aksjeandel</t>
  </si>
  <si>
    <t>Betjent sparing</t>
  </si>
  <si>
    <t>Kombifond</t>
  </si>
  <si>
    <r>
      <t xml:space="preserve">Prisen for bruttofond vil være </t>
    </r>
    <r>
      <rPr>
        <i/>
        <sz val="11"/>
        <color theme="1"/>
        <rFont val="Calibri Light"/>
        <family val="2"/>
      </rPr>
      <t>" Honorar til forvalter + returprovisjon til bank" (ingen formidlingshonorar til bank)</t>
    </r>
  </si>
  <si>
    <r>
      <t>Prisen for nettofond vil være "</t>
    </r>
    <r>
      <rPr>
        <i/>
        <sz val="11"/>
        <color theme="1"/>
        <rFont val="Calibri Light"/>
        <family val="2"/>
      </rPr>
      <t>Honorar til forvalter + formidlingshonorar til bank"</t>
    </r>
    <r>
      <rPr>
        <sz val="11"/>
        <color theme="1"/>
        <rFont val="Calibri Light"/>
        <family val="2"/>
      </rPr>
      <t xml:space="preserve">. </t>
    </r>
  </si>
  <si>
    <t>Banken tar forbehold om mangler i prislisten. Fondsprisene kan endre seg over tid</t>
  </si>
  <si>
    <t>Odin Bærekraft D</t>
  </si>
  <si>
    <t>Odin Bærekraft A (over mnok 10,0)</t>
  </si>
  <si>
    <t>Odin Bærekraft B (mellom mnok 1,0 og 10,0)</t>
  </si>
  <si>
    <t>NO0011151706</t>
  </si>
  <si>
    <t>NO0011151730</t>
  </si>
  <si>
    <t>NO0011151805</t>
  </si>
  <si>
    <t>Storebrand Renewable Energy N</t>
  </si>
  <si>
    <t>NO0011110256</t>
  </si>
  <si>
    <t>Formidlingshonorar til SpareBank1 Hallingdal Valdres</t>
  </si>
  <si>
    <t>Formidlingshonorar beregnes av samlet porteføljeverdi</t>
  </si>
  <si>
    <t xml:space="preserve">NB! Forvaltningshonorar til fondsforvalter kommer i tillegg </t>
  </si>
  <si>
    <t>Selvbetjent sparing</t>
  </si>
  <si>
    <t xml:space="preserve">Tilleggshonorar </t>
  </si>
  <si>
    <t>NB! Kommer i tillegg til selvbetjent formidlingshonorar</t>
  </si>
  <si>
    <t>Beregnes ut fra porteføljeverdi</t>
  </si>
  <si>
    <t>Selvbetjent sparing via Nett -og Mobilbank</t>
  </si>
  <si>
    <t>Alfred Berg Income E</t>
  </si>
  <si>
    <t xml:space="preserve">Alfred Berg Likviditet Pluss </t>
  </si>
  <si>
    <t>SpareBank 1 Aksje N</t>
  </si>
  <si>
    <t>SpareBank 1 Norge Verdi N</t>
  </si>
  <si>
    <t>NO0010921349</t>
  </si>
  <si>
    <t>SpareBank 1 Norge Verdi U</t>
  </si>
  <si>
    <t>NO0010921356</t>
  </si>
  <si>
    <t>SpareBank 1 Verden Verdi N</t>
  </si>
  <si>
    <t>NO0010921307</t>
  </si>
  <si>
    <t>NO0010921315</t>
  </si>
  <si>
    <t>SpareBank 1 Utbytte N</t>
  </si>
  <si>
    <t>NO0010921323</t>
  </si>
  <si>
    <t>SpareBank 1 Utbytte U</t>
  </si>
  <si>
    <t>NO0010921331</t>
  </si>
  <si>
    <t>SpareBank 1 Verden Verdi U</t>
  </si>
  <si>
    <t>SpareBank 1  Horisont 80 A</t>
  </si>
  <si>
    <t>SpareBank 1  Horisont 80 B</t>
  </si>
  <si>
    <t>SpareBank 1 Horisont 80 N</t>
  </si>
  <si>
    <t>SpareBank 1 Konservativ 20 A</t>
  </si>
  <si>
    <t>SpareBank 1 Konservativ 20 B</t>
  </si>
  <si>
    <t>SpareBank 1 Konservativ 20 N</t>
  </si>
  <si>
    <t>SpareBank 1 Flex 50 A</t>
  </si>
  <si>
    <t>SpareBank 1 Flex 50 B</t>
  </si>
  <si>
    <t>SpareBank 1 Flex 50 N</t>
  </si>
  <si>
    <t>NO0010827041</t>
  </si>
  <si>
    <t>DNB Likviditet D</t>
  </si>
  <si>
    <t>DNB Fund Private Equity retail N</t>
  </si>
  <si>
    <t>DNB FRN 20 N</t>
  </si>
  <si>
    <t>NO0010827215</t>
  </si>
  <si>
    <t xml:space="preserve">DNB Fund Asian Mid Cap N       </t>
  </si>
  <si>
    <t>DNB Obligasjon 20 E</t>
  </si>
  <si>
    <t>NO0010337785</t>
  </si>
  <si>
    <t>DNB Kredittobligasjon D</t>
  </si>
  <si>
    <t>NO0010337629</t>
  </si>
  <si>
    <t>NO0010856354</t>
  </si>
  <si>
    <t>KLP Aksje Fremvoksende Markeder Indeks P</t>
  </si>
  <si>
    <t>KLP Aksje Global Small Cap Indeks P</t>
  </si>
  <si>
    <t>KLP AksjeAsia Indeks P</t>
  </si>
  <si>
    <t>KLP AksjeEuropa Indeks P</t>
  </si>
  <si>
    <t>KLP AksjeEuropa Indeks Valutasikret P</t>
  </si>
  <si>
    <t>KLP AksjeGlobal Flerfaktor P</t>
  </si>
  <si>
    <t>KLP AksjeGlobal Flerfaktor Valutasikret P</t>
  </si>
  <si>
    <t>KLP AksjeGlobal Indeks Valutasikret P</t>
  </si>
  <si>
    <t>KLP AksjeGlobal Indeks P</t>
  </si>
  <si>
    <t>KLP AksjeNorden Indeks P</t>
  </si>
  <si>
    <t>KLP AksjeNorge P</t>
  </si>
  <si>
    <t>KLP AksjeNorge Indeks P</t>
  </si>
  <si>
    <t>KLP AksjeUSA Indeks P</t>
  </si>
  <si>
    <t>KLP AksjeUSA Indeks Valutasikret P</t>
  </si>
  <si>
    <t>KLP AksjeVerden Indeks P</t>
  </si>
  <si>
    <t>KLP Framtid P</t>
  </si>
  <si>
    <t>KLP Obligasjon 3 år P</t>
  </si>
  <si>
    <t>NO0010272362</t>
  </si>
  <si>
    <t>KLP Obligasjon 5 år P</t>
  </si>
  <si>
    <t>NO0010272370</t>
  </si>
  <si>
    <t>Nordea Klima og Miljø</t>
  </si>
  <si>
    <t>Nordea Asian Stars</t>
  </si>
  <si>
    <t>Storebrand Renewable Energy A</t>
  </si>
  <si>
    <t>NO0011110249</t>
  </si>
  <si>
    <t>Storebrand Fremtid 100 S</t>
  </si>
  <si>
    <t>NO0008000767</t>
  </si>
  <si>
    <t>Storebrand Norsk Kreditt IG B</t>
  </si>
  <si>
    <t>NO0010625734</t>
  </si>
  <si>
    <t>Storebrand Norsk Kreditt IG 20 B</t>
  </si>
  <si>
    <t>NO0010625742</t>
  </si>
  <si>
    <t>Storebrand Kort Kreditt IG N</t>
  </si>
  <si>
    <t>NO0010817984</t>
  </si>
  <si>
    <t>NO0010924913</t>
  </si>
  <si>
    <t>NO0010924962</t>
  </si>
  <si>
    <t>Alfred Berg Teknologi E - N (NOK)</t>
  </si>
  <si>
    <t>SE0015345871</t>
  </si>
  <si>
    <t xml:space="preserve">Odin Sustainable Corporate Bond D        </t>
  </si>
  <si>
    <t>SE0017084890</t>
  </si>
  <si>
    <t>DNB Lividitet II C</t>
  </si>
  <si>
    <t>East Capital New Europe A1 SEK</t>
  </si>
  <si>
    <t>LU243745928</t>
  </si>
  <si>
    <t>LU2090052809</t>
  </si>
  <si>
    <t>NO0012619024</t>
  </si>
  <si>
    <t>SpareBank 1 Indeks Global N</t>
  </si>
  <si>
    <t>NO0012619040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</si>
</sst>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\ %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i/>
      <sz val="11"/>
      <color theme="0"/>
      <name val="Calibri Light"/>
      <family val="2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11"/>
      <name val="Calibri Light"/>
      <family val="2"/>
    </font>
    <font>
      <i/>
      <sz val="1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theme="0"/>
      <name val="Calibri Light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i/>
      <sz val="11"/>
      <color theme="0"/>
      <name val="Calibri Light"/>
      <family val="2"/>
    </font>
    <font>
      <sz val="11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 Light"/>
      <family val="2"/>
    </font>
    <font>
      <sz val="12"/>
      <name val="Calibri Light"/>
      <family val="2"/>
    </font>
    <font>
      <b/>
      <sz val="22"/>
      <color theme="1"/>
      <name val="Calibri Light"/>
      <family val="2"/>
    </font>
    <font>
      <b/>
      <sz val="22"/>
      <color rgb="FF000000"/>
      <name val="Calibri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theme="0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0" fillId="0" borderId="7" xfId="0" applyFont="1" applyFill="1" applyBorder="1"/>
    <xf numFmtId="10" fontId="2" fillId="2" borderId="2" xfId="1" applyNumberFormat="1" applyFont="1" applyFill="1" applyBorder="1" applyAlignment="1">
      <alignment horizontal="center" vertical="top" wrapText="1"/>
    </xf>
    <xf numFmtId="10" fontId="0" fillId="0" borderId="0" xfId="0" applyNumberFormat="1"/>
    <xf numFmtId="10" fontId="4" fillId="3" borderId="3" xfId="0" applyNumberFormat="1" applyFont="1" applyFill="1" applyBorder="1" applyAlignment="1">
      <alignment horizontal="center" vertical="center"/>
    </xf>
    <xf numFmtId="10" fontId="6" fillId="3" borderId="3" xfId="1" applyNumberFormat="1" applyFont="1" applyFill="1" applyBorder="1" applyAlignment="1">
      <alignment horizontal="center"/>
    </xf>
    <xf numFmtId="10" fontId="4" fillId="3" borderId="2" xfId="0" applyNumberFormat="1" applyFont="1" applyFill="1" applyBorder="1" applyAlignment="1">
      <alignment horizontal="center" vertical="center"/>
    </xf>
    <xf numFmtId="10" fontId="6" fillId="3" borderId="2" xfId="1" applyNumberFormat="1" applyFont="1" applyFill="1" applyBorder="1" applyAlignment="1">
      <alignment horizontal="center"/>
    </xf>
    <xf numFmtId="10" fontId="6" fillId="3" borderId="1" xfId="1" applyNumberFormat="1" applyFont="1" applyFill="1" applyBorder="1" applyAlignment="1">
      <alignment horizontal="center"/>
    </xf>
    <xf numFmtId="10" fontId="6" fillId="3" borderId="5" xfId="1" applyNumberFormat="1" applyFont="1" applyFill="1" applyBorder="1" applyAlignment="1">
      <alignment horizontal="center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0" fontId="6" fillId="4" borderId="2" xfId="1" applyNumberFormat="1" applyFont="1" applyFill="1" applyBorder="1" applyAlignment="1">
      <alignment horizontal="center"/>
    </xf>
    <xf numFmtId="9" fontId="9" fillId="0" borderId="0" xfId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5" fontId="9" fillId="0" borderId="0" xfId="2" applyNumberFormat="1" applyFont="1" applyFill="1" applyAlignment="1">
      <alignment horizontal="center"/>
    </xf>
    <xf numFmtId="165" fontId="6" fillId="0" borderId="0" xfId="2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9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5" fontId="10" fillId="0" borderId="0" xfId="2" applyNumberFormat="1" applyFont="1" applyFill="1" applyAlignment="1">
      <alignment horizontal="center"/>
    </xf>
    <xf numFmtId="0" fontId="10" fillId="0" borderId="0" xfId="0" applyFont="1" applyFill="1"/>
    <xf numFmtId="0" fontId="6" fillId="0" borderId="0" xfId="0" applyFont="1" applyFill="1"/>
    <xf numFmtId="0" fontId="11" fillId="0" borderId="0" xfId="0" applyFont="1"/>
    <xf numFmtId="0" fontId="13" fillId="0" borderId="12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165" fontId="13" fillId="0" borderId="13" xfId="2" applyNumberFormat="1" applyFont="1" applyFill="1" applyBorder="1" applyAlignment="1">
      <alignment vertical="center"/>
    </xf>
    <xf numFmtId="165" fontId="13" fillId="0" borderId="14" xfId="2" applyNumberFormat="1" applyFont="1" applyFill="1" applyBorder="1" applyAlignment="1">
      <alignment vertical="center"/>
    </xf>
    <xf numFmtId="10" fontId="14" fillId="0" borderId="15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65" fontId="14" fillId="0" borderId="10" xfId="2" applyNumberFormat="1" applyFont="1" applyFill="1" applyBorder="1" applyAlignment="1">
      <alignment vertical="center"/>
    </xf>
    <xf numFmtId="165" fontId="14" fillId="0" borderId="13" xfId="2" applyNumberFormat="1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vertical="center"/>
    </xf>
    <xf numFmtId="10" fontId="14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165" fontId="14" fillId="0" borderId="13" xfId="2" applyNumberFormat="1" applyFont="1" applyFill="1" applyBorder="1" applyAlignment="1">
      <alignment horizontal="left" vertical="center"/>
    </xf>
    <xf numFmtId="0" fontId="14" fillId="0" borderId="16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vertical="center"/>
    </xf>
    <xf numFmtId="10" fontId="14" fillId="2" borderId="13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65" fontId="14" fillId="2" borderId="13" xfId="2" applyNumberFormat="1" applyFont="1" applyFill="1" applyBorder="1" applyAlignment="1">
      <alignment horizontal="left" vertical="center"/>
    </xf>
    <xf numFmtId="0" fontId="14" fillId="5" borderId="17" xfId="0" applyFont="1" applyFill="1" applyBorder="1" applyAlignment="1">
      <alignment vertical="center"/>
    </xf>
    <xf numFmtId="10" fontId="14" fillId="5" borderId="13" xfId="0" applyNumberFormat="1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165" fontId="14" fillId="5" borderId="13" xfId="2" applyNumberFormat="1" applyFont="1" applyFill="1" applyBorder="1" applyAlignment="1">
      <alignment horizontal="right" vertical="center"/>
    </xf>
    <xf numFmtId="165" fontId="14" fillId="5" borderId="13" xfId="2" applyNumberFormat="1" applyFont="1" applyFill="1" applyBorder="1" applyAlignment="1">
      <alignment horizontal="left" vertical="center"/>
    </xf>
    <xf numFmtId="10" fontId="14" fillId="5" borderId="15" xfId="0" applyNumberFormat="1" applyFont="1" applyFill="1" applyBorder="1" applyAlignment="1">
      <alignment horizontal="center" vertical="center"/>
    </xf>
    <xf numFmtId="10" fontId="5" fillId="3" borderId="3" xfId="1" applyNumberFormat="1" applyFont="1" applyFill="1" applyBorder="1" applyAlignment="1">
      <alignment horizontal="center" vertical="center"/>
    </xf>
    <xf numFmtId="10" fontId="5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 applyFont="1"/>
    <xf numFmtId="10" fontId="6" fillId="0" borderId="5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top"/>
    </xf>
    <xf numFmtId="9" fontId="12" fillId="2" borderId="1" xfId="1" applyNumberFormat="1" applyFont="1" applyFill="1" applyBorder="1" applyAlignment="1">
      <alignment horizontal="center" vertical="top" wrapText="1"/>
    </xf>
    <xf numFmtId="10" fontId="12" fillId="2" borderId="1" xfId="1" applyNumberFormat="1" applyFont="1" applyFill="1" applyBorder="1" applyAlignment="1">
      <alignment horizontal="center" vertical="top" wrapText="1"/>
    </xf>
    <xf numFmtId="10" fontId="12" fillId="2" borderId="0" xfId="1" applyNumberFormat="1" applyFont="1" applyFill="1" applyBorder="1" applyAlignment="1">
      <alignment horizontal="center" vertical="top" wrapText="1"/>
    </xf>
    <xf numFmtId="10" fontId="15" fillId="2" borderId="1" xfId="1" applyNumberFormat="1" applyFont="1" applyFill="1" applyBorder="1" applyAlignment="1">
      <alignment horizontal="center" vertical="top" wrapText="1"/>
    </xf>
    <xf numFmtId="164" fontId="12" fillId="2" borderId="0" xfId="1" applyNumberFormat="1" applyFont="1" applyFill="1" applyBorder="1" applyAlignment="1">
      <alignment horizontal="center" vertical="top" wrapText="1"/>
    </xf>
    <xf numFmtId="0" fontId="0" fillId="0" borderId="18" xfId="0" applyFont="1" applyFill="1" applyBorder="1"/>
    <xf numFmtId="0" fontId="0" fillId="0" borderId="19" xfId="0" applyFont="1" applyFill="1" applyBorder="1"/>
    <xf numFmtId="10" fontId="4" fillId="4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top"/>
    </xf>
    <xf numFmtId="9" fontId="12" fillId="2" borderId="3" xfId="1" applyNumberFormat="1" applyFont="1" applyFill="1" applyBorder="1" applyAlignment="1">
      <alignment horizontal="center" vertical="top" wrapText="1"/>
    </xf>
    <xf numFmtId="10" fontId="12" fillId="2" borderId="3" xfId="1" applyNumberFormat="1" applyFont="1" applyFill="1" applyBorder="1" applyAlignment="1">
      <alignment horizontal="center" vertical="top" wrapText="1"/>
    </xf>
    <xf numFmtId="10" fontId="15" fillId="2" borderId="3" xfId="1" applyNumberFormat="1" applyFont="1" applyFill="1" applyBorder="1" applyAlignment="1">
      <alignment horizontal="center" vertical="top" wrapText="1"/>
    </xf>
    <xf numFmtId="9" fontId="12" fillId="2" borderId="6" xfId="1" applyNumberFormat="1" applyFont="1" applyFill="1" applyBorder="1" applyAlignment="1">
      <alignment horizontal="center" vertical="top" wrapText="1"/>
    </xf>
    <xf numFmtId="164" fontId="12" fillId="2" borderId="2" xfId="1" applyNumberFormat="1" applyFont="1" applyFill="1" applyBorder="1" applyAlignment="1">
      <alignment horizontal="center" vertical="top" wrapText="1"/>
    </xf>
    <xf numFmtId="10" fontId="6" fillId="0" borderId="1" xfId="1" applyNumberFormat="1" applyFont="1" applyFill="1" applyBorder="1" applyAlignment="1">
      <alignment horizontal="center"/>
    </xf>
    <xf numFmtId="10" fontId="6" fillId="0" borderId="3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top" wrapText="1"/>
    </xf>
    <xf numFmtId="165" fontId="14" fillId="0" borderId="16" xfId="2" applyNumberFormat="1" applyFont="1" applyFill="1" applyBorder="1" applyAlignment="1">
      <alignment horizontal="left" vertical="center"/>
    </xf>
    <xf numFmtId="165" fontId="14" fillId="0" borderId="9" xfId="2" applyNumberFormat="1" applyFont="1" applyFill="1" applyBorder="1" applyAlignment="1">
      <alignment vertical="center"/>
    </xf>
    <xf numFmtId="165" fontId="14" fillId="0" borderId="14" xfId="2" applyNumberFormat="1" applyFont="1" applyFill="1" applyBorder="1" applyAlignment="1">
      <alignment horizontal="right" vertical="center"/>
    </xf>
    <xf numFmtId="165" fontId="14" fillId="0" borderId="12" xfId="2" applyNumberFormat="1" applyFont="1" applyFill="1" applyBorder="1" applyAlignment="1">
      <alignment horizontal="right" vertical="center"/>
    </xf>
    <xf numFmtId="165" fontId="14" fillId="0" borderId="12" xfId="2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165" fontId="13" fillId="0" borderId="15" xfId="2" applyNumberFormat="1" applyFont="1" applyFill="1" applyBorder="1" applyAlignment="1">
      <alignment horizontal="center" vertical="center"/>
    </xf>
    <xf numFmtId="0" fontId="16" fillId="0" borderId="0" xfId="0" applyFont="1"/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2" fillId="2" borderId="12" xfId="0" applyFont="1" applyFill="1" applyBorder="1" applyAlignment="1">
      <alignment vertical="center"/>
    </xf>
    <xf numFmtId="165" fontId="14" fillId="0" borderId="0" xfId="2" applyNumberFormat="1" applyFont="1" applyFill="1" applyBorder="1" applyAlignment="1">
      <alignment horizontal="right" vertical="center"/>
    </xf>
    <xf numFmtId="165" fontId="14" fillId="0" borderId="0" xfId="2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1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5" fontId="14" fillId="0" borderId="21" xfId="2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center" vertical="center"/>
    </xf>
    <xf numFmtId="165" fontId="14" fillId="0" borderId="15" xfId="2" applyNumberFormat="1" applyFont="1" applyFill="1" applyBorder="1" applyAlignment="1">
      <alignment horizontal="right" vertical="center"/>
    </xf>
    <xf numFmtId="165" fontId="14" fillId="0" borderId="15" xfId="2" applyNumberFormat="1" applyFont="1" applyFill="1" applyBorder="1" applyAlignment="1">
      <alignment horizontal="left" vertical="center"/>
    </xf>
    <xf numFmtId="0" fontId="20" fillId="0" borderId="0" xfId="0" applyFont="1"/>
    <xf numFmtId="0" fontId="21" fillId="0" borderId="0" xfId="0" applyFont="1" applyFill="1" applyBorder="1" applyAlignment="1">
      <alignment vertical="center"/>
    </xf>
    <xf numFmtId="0" fontId="8" fillId="5" borderId="16" xfId="0" applyFont="1" applyFill="1" applyBorder="1"/>
    <xf numFmtId="10" fontId="4" fillId="4" borderId="2" xfId="1" applyNumberFormat="1" applyFont="1" applyFill="1" applyBorder="1" applyAlignment="1">
      <alignment horizontal="center" vertical="center"/>
    </xf>
    <xf numFmtId="10" fontId="4" fillId="4" borderId="1" xfId="1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0" fillId="0" borderId="24" xfId="0" applyFont="1" applyFill="1" applyBorder="1"/>
    <xf numFmtId="10" fontId="4" fillId="3" borderId="22" xfId="0" applyNumberFormat="1" applyFont="1" applyFill="1" applyBorder="1" applyAlignment="1">
      <alignment horizontal="center" vertical="center"/>
    </xf>
    <xf numFmtId="10" fontId="6" fillId="3" borderId="22" xfId="1" applyNumberFormat="1" applyFont="1" applyFill="1" applyBorder="1" applyAlignment="1">
      <alignment horizontal="center"/>
    </xf>
    <xf numFmtId="10" fontId="5" fillId="3" borderId="22" xfId="1" applyNumberFormat="1" applyFont="1" applyFill="1" applyBorder="1" applyAlignment="1">
      <alignment horizontal="center" vertical="center"/>
    </xf>
    <xf numFmtId="10" fontId="6" fillId="4" borderId="22" xfId="1" applyNumberFormat="1" applyFont="1" applyFill="1" applyBorder="1" applyAlignment="1">
      <alignment horizontal="center"/>
    </xf>
    <xf numFmtId="0" fontId="0" fillId="0" borderId="26" xfId="0" applyFont="1" applyFill="1" applyBorder="1"/>
    <xf numFmtId="10" fontId="5" fillId="3" borderId="27" xfId="1" applyNumberFormat="1" applyFont="1" applyFill="1" applyBorder="1" applyAlignment="1">
      <alignment horizontal="center" vertical="center"/>
    </xf>
    <xf numFmtId="10" fontId="4" fillId="4" borderId="23" xfId="1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/>
    </xf>
    <xf numFmtId="0" fontId="0" fillId="0" borderId="29" xfId="0" applyFont="1" applyFill="1" applyBorder="1"/>
    <xf numFmtId="10" fontId="6" fillId="3" borderId="28" xfId="1" applyNumberFormat="1" applyFont="1" applyFill="1" applyBorder="1" applyAlignment="1">
      <alignment horizontal="center"/>
    </xf>
    <xf numFmtId="10" fontId="4" fillId="4" borderId="28" xfId="1" applyNumberFormat="1" applyFont="1" applyFill="1" applyBorder="1" applyAlignment="1">
      <alignment horizontal="center" vertical="center"/>
    </xf>
    <xf numFmtId="0" fontId="6" fillId="3" borderId="28" xfId="0" applyFont="1" applyFill="1" applyBorder="1"/>
    <xf numFmtId="10" fontId="6" fillId="3" borderId="23" xfId="1" applyNumberFormat="1" applyFont="1" applyFill="1" applyBorder="1" applyAlignment="1">
      <alignment horizontal="center"/>
    </xf>
    <xf numFmtId="10" fontId="5" fillId="3" borderId="23" xfId="1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vertical="center"/>
    </xf>
    <xf numFmtId="0" fontId="0" fillId="0" borderId="28" xfId="0" applyFont="1" applyFill="1" applyBorder="1"/>
    <xf numFmtId="10" fontId="5" fillId="3" borderId="28" xfId="1" applyNumberFormat="1" applyFont="1" applyFill="1" applyBorder="1" applyAlignment="1">
      <alignment horizontal="center" vertical="center"/>
    </xf>
    <xf numFmtId="10" fontId="6" fillId="4" borderId="28" xfId="1" applyNumberFormat="1" applyFont="1" applyFill="1" applyBorder="1" applyAlignment="1">
      <alignment horizontal="center"/>
    </xf>
    <xf numFmtId="0" fontId="0" fillId="0" borderId="22" xfId="0" applyFont="1" applyFill="1" applyBorder="1"/>
    <xf numFmtId="0" fontId="4" fillId="3" borderId="1" xfId="0" applyFont="1" applyFill="1" applyBorder="1" applyAlignment="1">
      <alignment vertical="center"/>
    </xf>
    <xf numFmtId="10" fontId="5" fillId="3" borderId="1" xfId="1" applyNumberFormat="1" applyFont="1" applyFill="1" applyBorder="1" applyAlignment="1">
      <alignment horizontal="center" vertical="center"/>
    </xf>
    <xf numFmtId="10" fontId="4" fillId="3" borderId="28" xfId="0" applyNumberFormat="1" applyFont="1" applyFill="1" applyBorder="1" applyAlignment="1">
      <alignment horizontal="center" vertical="center"/>
    </xf>
    <xf numFmtId="10" fontId="6" fillId="0" borderId="24" xfId="1" applyNumberFormat="1" applyFont="1" applyFill="1" applyBorder="1" applyAlignment="1">
      <alignment horizontal="center"/>
    </xf>
    <xf numFmtId="10" fontId="6" fillId="3" borderId="24" xfId="1" applyNumberFormat="1" applyFont="1" applyFill="1" applyBorder="1" applyAlignment="1">
      <alignment horizontal="center"/>
    </xf>
    <xf numFmtId="10" fontId="4" fillId="3" borderId="23" xfId="0" applyNumberFormat="1" applyFont="1" applyFill="1" applyBorder="1" applyAlignment="1">
      <alignment horizontal="center" vertical="center"/>
    </xf>
    <xf numFmtId="10" fontId="6" fillId="0" borderId="22" xfId="1" applyNumberFormat="1" applyFont="1" applyFill="1" applyBorder="1" applyAlignment="1">
      <alignment horizontal="center"/>
    </xf>
    <xf numFmtId="10" fontId="6" fillId="0" borderId="28" xfId="1" applyNumberFormat="1" applyFont="1" applyFill="1" applyBorder="1" applyAlignment="1">
      <alignment horizontal="center"/>
    </xf>
    <xf numFmtId="10" fontId="6" fillId="4" borderId="27" xfId="1" applyNumberFormat="1" applyFont="1" applyFill="1" applyBorder="1" applyAlignment="1">
      <alignment horizontal="center"/>
    </xf>
    <xf numFmtId="10" fontId="6" fillId="3" borderId="30" xfId="1" applyNumberFormat="1" applyFont="1" applyFill="1" applyBorder="1" applyAlignment="1">
      <alignment horizontal="center"/>
    </xf>
    <xf numFmtId="10" fontId="6" fillId="4" borderId="1" xfId="1" applyNumberFormat="1" applyFont="1" applyFill="1" applyBorder="1" applyAlignment="1">
      <alignment horizontal="center"/>
    </xf>
    <xf numFmtId="10" fontId="6" fillId="4" borderId="31" xfId="1" applyNumberFormat="1" applyFont="1" applyFill="1" applyBorder="1" applyAlignment="1">
      <alignment horizontal="center"/>
    </xf>
    <xf numFmtId="10" fontId="6" fillId="4" borderId="23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vertical="top"/>
    </xf>
    <xf numFmtId="9" fontId="3" fillId="2" borderId="3" xfId="1" applyNumberFormat="1" applyFont="1" applyFill="1" applyBorder="1" applyAlignment="1">
      <alignment horizontal="center" vertical="top" wrapText="1"/>
    </xf>
    <xf numFmtId="10" fontId="3" fillId="2" borderId="3" xfId="1" applyNumberFormat="1" applyFont="1" applyFill="1" applyBorder="1" applyAlignment="1">
      <alignment horizontal="center" vertical="top" wrapText="1"/>
    </xf>
    <xf numFmtId="0" fontId="0" fillId="0" borderId="1" xfId="0" applyFont="1" applyFill="1" applyBorder="1"/>
    <xf numFmtId="1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5" xfId="0" applyFont="1" applyFill="1" applyBorder="1" applyAlignment="1">
      <alignment vertical="center"/>
    </xf>
    <xf numFmtId="0" fontId="0" fillId="0" borderId="5" xfId="0" applyFont="1" applyFill="1" applyBorder="1"/>
    <xf numFmtId="10" fontId="4" fillId="3" borderId="5" xfId="0" applyNumberFormat="1" applyFont="1" applyFill="1" applyBorder="1" applyAlignment="1">
      <alignment horizontal="center" vertical="center"/>
    </xf>
    <xf numFmtId="10" fontId="5" fillId="3" borderId="5" xfId="1" applyNumberFormat="1" applyFont="1" applyFill="1" applyBorder="1" applyAlignment="1">
      <alignment horizontal="center" vertical="center"/>
    </xf>
    <xf numFmtId="10" fontId="6" fillId="4" borderId="5" xfId="1" applyNumberFormat="1" applyFont="1" applyFill="1" applyBorder="1" applyAlignment="1">
      <alignment horizontal="center"/>
    </xf>
    <xf numFmtId="0" fontId="0" fillId="0" borderId="23" xfId="0" applyFont="1" applyFill="1" applyBorder="1"/>
    <xf numFmtId="10" fontId="4" fillId="4" borderId="5" xfId="1" applyNumberFormat="1" applyFont="1" applyFill="1" applyBorder="1" applyAlignment="1">
      <alignment horizontal="center" vertical="center"/>
    </xf>
    <xf numFmtId="10" fontId="12" fillId="2" borderId="4" xfId="1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/>
    </xf>
    <xf numFmtId="10" fontId="15" fillId="2" borderId="4" xfId="1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10" fontId="7" fillId="3" borderId="1" xfId="1" applyNumberFormat="1" applyFont="1" applyFill="1" applyBorder="1" applyAlignment="1">
      <alignment horizontal="center"/>
    </xf>
    <xf numFmtId="0" fontId="6" fillId="3" borderId="1" xfId="0" applyFont="1" applyFill="1" applyBorder="1"/>
    <xf numFmtId="0" fontId="4" fillId="3" borderId="1" xfId="0" applyFont="1" applyFill="1" applyBorder="1"/>
    <xf numFmtId="10" fontId="5" fillId="3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0" fontId="4" fillId="3" borderId="23" xfId="0" applyFont="1" applyFill="1" applyBorder="1"/>
    <xf numFmtId="10" fontId="5" fillId="3" borderId="23" xfId="1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0" fontId="7" fillId="3" borderId="5" xfId="1" applyNumberFormat="1" applyFont="1" applyFill="1" applyBorder="1" applyAlignment="1">
      <alignment horizontal="center"/>
    </xf>
    <xf numFmtId="0" fontId="6" fillId="3" borderId="5" xfId="0" applyFont="1" applyFill="1" applyBorder="1"/>
    <xf numFmtId="10" fontId="7" fillId="3" borderId="28" xfId="1" applyNumberFormat="1" applyFont="1" applyFill="1" applyBorder="1" applyAlignment="1">
      <alignment horizontal="center"/>
    </xf>
    <xf numFmtId="0" fontId="4" fillId="3" borderId="5" xfId="0" applyFont="1" applyFill="1" applyBorder="1"/>
    <xf numFmtId="10" fontId="5" fillId="3" borderId="5" xfId="1" applyNumberFormat="1" applyFont="1" applyFill="1" applyBorder="1" applyAlignment="1">
      <alignment horizontal="center"/>
    </xf>
    <xf numFmtId="0" fontId="6" fillId="3" borderId="23" xfId="0" applyFont="1" applyFill="1" applyBorder="1"/>
    <xf numFmtId="10" fontId="7" fillId="3" borderId="23" xfId="1" applyNumberFormat="1" applyFont="1" applyFill="1" applyBorder="1" applyAlignment="1">
      <alignment horizontal="center"/>
    </xf>
    <xf numFmtId="10" fontId="6" fillId="0" borderId="23" xfId="1" applyNumberFormat="1" applyFont="1" applyFill="1" applyBorder="1" applyAlignment="1">
      <alignment horizontal="center"/>
    </xf>
    <xf numFmtId="0" fontId="0" fillId="0" borderId="32" xfId="0" applyFont="1" applyFill="1" applyBorder="1"/>
    <xf numFmtId="10" fontId="6" fillId="4" borderId="3" xfId="1" applyNumberFormat="1" applyFont="1" applyFill="1" applyBorder="1" applyAlignment="1">
      <alignment horizontal="center"/>
    </xf>
    <xf numFmtId="0" fontId="4" fillId="3" borderId="31" xfId="0" applyFont="1" applyFill="1" applyBorder="1" applyAlignment="1">
      <alignment vertical="center"/>
    </xf>
    <xf numFmtId="0" fontId="0" fillId="0" borderId="31" xfId="0" applyFont="1" applyFill="1" applyBorder="1"/>
    <xf numFmtId="10" fontId="4" fillId="3" borderId="31" xfId="0" applyNumberFormat="1" applyFont="1" applyFill="1" applyBorder="1" applyAlignment="1">
      <alignment horizontal="center" vertical="center"/>
    </xf>
    <xf numFmtId="10" fontId="6" fillId="3" borderId="31" xfId="1" applyNumberFormat="1" applyFont="1" applyFill="1" applyBorder="1" applyAlignment="1">
      <alignment horizontal="center"/>
    </xf>
    <xf numFmtId="10" fontId="5" fillId="3" borderId="31" xfId="1" applyNumberFormat="1" applyFont="1" applyFill="1" applyBorder="1" applyAlignment="1">
      <alignment horizontal="center" vertical="center"/>
    </xf>
    <xf numFmtId="10" fontId="6" fillId="0" borderId="31" xfId="1" applyNumberFormat="1" applyFont="1" applyFill="1" applyBorder="1" applyAlignment="1">
      <alignment horizontal="center"/>
    </xf>
    <xf numFmtId="10" fontId="4" fillId="4" borderId="22" xfId="1" applyNumberFormat="1" applyFont="1" applyFill="1" applyBorder="1" applyAlignment="1">
      <alignment horizontal="center" vertical="center"/>
    </xf>
    <xf numFmtId="10" fontId="4" fillId="4" borderId="31" xfId="1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2" xfId="0" applyFont="1" applyFill="1" applyBorder="1"/>
    <xf numFmtId="0" fontId="0" fillId="0" borderId="33" xfId="0" applyFont="1" applyFill="1" applyBorder="1"/>
    <xf numFmtId="10" fontId="6" fillId="0" borderId="2" xfId="1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center"/>
    </xf>
    <xf numFmtId="10" fontId="4" fillId="0" borderId="23" xfId="1" applyNumberFormat="1" applyFont="1" applyFill="1" applyBorder="1" applyAlignment="1">
      <alignment horizontal="center"/>
    </xf>
    <xf numFmtId="165" fontId="2" fillId="2" borderId="11" xfId="2" applyNumberFormat="1" applyFont="1" applyFill="1" applyBorder="1" applyAlignment="1">
      <alignment horizontal="center" vertical="center"/>
    </xf>
    <xf numFmtId="165" fontId="2" fillId="2" borderId="10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2" fillId="2" borderId="2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5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</cellXfs>
  <cellStyles count="3">
    <cellStyle name="Komma 3" xfId="2" xr:uid="{00000000-0005-0000-0000-000000000000}"/>
    <cellStyle name="Normal" xfId="0" builtinId="0"/>
    <cellStyle name="Pros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533401</xdr:colOff>
      <xdr:row>0</xdr:row>
      <xdr:rowOff>161924</xdr:rowOff>
    </xdr:from>
    <xdr:to>
      <xdr:col>5</xdr:col>
      <xdr:colOff>1095375</xdr:colOff>
      <xdr:row>4</xdr:row>
      <xdr:rowOff>12624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885" r="838"/>
        <a:stretch/>
      </xdr:blipFill>
      <xdr:spPr bwMode="auto">
        <a:xfrm>
          <a:off x="5038726" y="733424"/>
          <a:ext cx="2819399" cy="67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orningstar.no/no/funds/snapshot/snapshot.aspx?id=F00000RW2R" TargetMode="External"/><Relationship Id="rId1" Type="http://schemas.openxmlformats.org/officeDocument/2006/relationships/hyperlink" Target="https://www.morningstar.no/no/funds/snapshot/snapshot.aspx?id=F00000RW2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workbookViewId="0">
      <selection activeCell="E30" sqref="E30"/>
    </sheetView>
  </sheetViews>
  <sheetFormatPr baseColWidth="10" defaultRowHeight="15" x14ac:dyDescent="0.25"/>
  <cols>
    <col min="1" max="1" width="56.28515625" customWidth="1"/>
    <col min="2" max="2" width="11.28515625" customWidth="1"/>
    <col min="3" max="3" width="9.5703125" bestFit="1" customWidth="1"/>
    <col min="4" max="4" width="12.7109375" bestFit="1" customWidth="1"/>
    <col min="5" max="5" width="11.5703125" bestFit="1" customWidth="1"/>
    <col min="6" max="6" width="20" bestFit="1" customWidth="1"/>
  </cols>
  <sheetData>
    <row r="2" spans="1:6" ht="18.75" x14ac:dyDescent="0.3">
      <c r="A2" s="89" t="s">
        <v>412</v>
      </c>
      <c r="B2" s="16"/>
      <c r="C2" s="17"/>
      <c r="D2" s="18"/>
      <c r="E2" s="19"/>
      <c r="F2" s="20"/>
    </row>
    <row r="3" spans="1:6" ht="15.75" x14ac:dyDescent="0.25">
      <c r="A3" s="90" t="s">
        <v>413</v>
      </c>
      <c r="B3" s="24"/>
      <c r="C3" s="24"/>
      <c r="D3" s="24"/>
      <c r="E3" s="24"/>
      <c r="F3" s="25"/>
    </row>
    <row r="4" spans="1:6" ht="15.75" x14ac:dyDescent="0.25">
      <c r="A4" s="91" t="s">
        <v>414</v>
      </c>
      <c r="B4" s="26"/>
      <c r="C4" s="26"/>
      <c r="D4" s="26"/>
      <c r="E4" s="26"/>
      <c r="F4" s="14"/>
    </row>
    <row r="5" spans="1:6" ht="15.75" x14ac:dyDescent="0.25">
      <c r="A5" s="91"/>
      <c r="B5" s="26"/>
      <c r="C5" s="26"/>
      <c r="D5" s="26"/>
      <c r="E5" s="26"/>
      <c r="F5" s="14"/>
    </row>
    <row r="6" spans="1:6" ht="29.25" thickBot="1" x14ac:dyDescent="0.5">
      <c r="A6" s="102" t="s">
        <v>415</v>
      </c>
      <c r="B6" s="21"/>
      <c r="C6" s="22"/>
      <c r="D6" s="23"/>
      <c r="E6" s="23"/>
      <c r="F6" s="20"/>
    </row>
    <row r="7" spans="1:6" ht="15.75" thickBot="1" x14ac:dyDescent="0.3">
      <c r="A7" s="86" t="s">
        <v>390</v>
      </c>
      <c r="B7" s="87"/>
      <c r="C7" s="88"/>
      <c r="D7" s="198" t="s">
        <v>391</v>
      </c>
      <c r="E7" s="199"/>
      <c r="F7" s="83"/>
    </row>
    <row r="8" spans="1:6" ht="15.75" thickBot="1" x14ac:dyDescent="0.3">
      <c r="A8" s="44"/>
      <c r="B8" s="28" t="s">
        <v>392</v>
      </c>
      <c r="C8" s="29" t="s">
        <v>393</v>
      </c>
      <c r="D8" s="30" t="s">
        <v>394</v>
      </c>
      <c r="E8" s="31" t="s">
        <v>395</v>
      </c>
      <c r="F8" s="84" t="s">
        <v>396</v>
      </c>
    </row>
    <row r="9" spans="1:6" ht="15.75" thickBot="1" x14ac:dyDescent="0.3">
      <c r="A9" s="27"/>
      <c r="B9" s="32">
        <v>0</v>
      </c>
      <c r="C9" s="33">
        <v>1</v>
      </c>
      <c r="D9" s="34">
        <v>0</v>
      </c>
      <c r="E9" s="78">
        <v>19999</v>
      </c>
      <c r="F9" s="80" t="s">
        <v>397</v>
      </c>
    </row>
    <row r="10" spans="1:6" ht="15.75" thickBot="1" x14ac:dyDescent="0.3">
      <c r="A10" s="36" t="s">
        <v>419</v>
      </c>
      <c r="B10" s="37">
        <v>5.0000000000000001E-3</v>
      </c>
      <c r="C10" s="38">
        <v>2</v>
      </c>
      <c r="D10" s="35">
        <v>20000</v>
      </c>
      <c r="E10" s="79">
        <v>999999</v>
      </c>
      <c r="F10" s="81"/>
    </row>
    <row r="11" spans="1:6" ht="15.75" thickBot="1" x14ac:dyDescent="0.3">
      <c r="A11" s="36"/>
      <c r="B11" s="37">
        <v>4.4999999999999997E-3</v>
      </c>
      <c r="C11" s="38">
        <v>3</v>
      </c>
      <c r="D11" s="35">
        <v>1000000</v>
      </c>
      <c r="E11" s="79">
        <v>9999999</v>
      </c>
      <c r="F11" s="81"/>
    </row>
    <row r="12" spans="1:6" ht="15.75" thickBot="1" x14ac:dyDescent="0.3">
      <c r="A12" s="40"/>
      <c r="B12" s="37">
        <v>4.0000000000000001E-3</v>
      </c>
      <c r="C12" s="38">
        <v>4</v>
      </c>
      <c r="D12" s="35">
        <v>10000000</v>
      </c>
      <c r="E12" s="79"/>
      <c r="F12" s="77">
        <v>25000</v>
      </c>
    </row>
    <row r="13" spans="1:6" ht="15.75" thickBot="1" x14ac:dyDescent="0.3">
      <c r="A13" s="41" t="s">
        <v>398</v>
      </c>
      <c r="B13" s="42"/>
      <c r="C13" s="43"/>
      <c r="D13" s="198" t="s">
        <v>391</v>
      </c>
      <c r="E13" s="200"/>
      <c r="F13" s="82"/>
    </row>
    <row r="14" spans="1:6" ht="15.75" thickBot="1" x14ac:dyDescent="0.3">
      <c r="A14" s="44"/>
      <c r="B14" s="28" t="s">
        <v>392</v>
      </c>
      <c r="C14" s="29" t="s">
        <v>393</v>
      </c>
      <c r="D14" s="30" t="s">
        <v>394</v>
      </c>
      <c r="E14" s="31" t="s">
        <v>395</v>
      </c>
      <c r="F14" s="84" t="s">
        <v>396</v>
      </c>
    </row>
    <row r="15" spans="1:6" ht="15.75" thickBot="1" x14ac:dyDescent="0.3">
      <c r="A15" s="27"/>
      <c r="B15" s="32">
        <v>0</v>
      </c>
      <c r="C15" s="33">
        <v>1</v>
      </c>
      <c r="D15" s="34">
        <v>0</v>
      </c>
      <c r="E15" s="34">
        <v>19999</v>
      </c>
      <c r="F15" s="35" t="s">
        <v>397</v>
      </c>
    </row>
    <row r="16" spans="1:6" ht="15.75" thickBot="1" x14ac:dyDescent="0.3">
      <c r="A16" s="36" t="s">
        <v>419</v>
      </c>
      <c r="B16" s="37">
        <v>2.5000000000000001E-3</v>
      </c>
      <c r="C16" s="38">
        <v>2</v>
      </c>
      <c r="D16" s="35">
        <f>D10</f>
        <v>20000</v>
      </c>
      <c r="E16" s="35">
        <f>E10</f>
        <v>999999</v>
      </c>
      <c r="F16" s="39"/>
    </row>
    <row r="17" spans="1:6" ht="15.75" thickBot="1" x14ac:dyDescent="0.3">
      <c r="A17" s="36"/>
      <c r="B17" s="37">
        <v>2E-3</v>
      </c>
      <c r="C17" s="38">
        <v>3</v>
      </c>
      <c r="D17" s="35">
        <f t="shared" ref="D17:E17" si="0">D11</f>
        <v>1000000</v>
      </c>
      <c r="E17" s="35">
        <f t="shared" si="0"/>
        <v>9999999</v>
      </c>
      <c r="F17" s="39"/>
    </row>
    <row r="18" spans="1:6" ht="15.75" thickBot="1" x14ac:dyDescent="0.3">
      <c r="A18" s="40"/>
      <c r="B18" s="32">
        <v>1.5E-3</v>
      </c>
      <c r="C18" s="99">
        <v>4</v>
      </c>
      <c r="D18" s="100">
        <v>10000000</v>
      </c>
      <c r="E18" s="100"/>
      <c r="F18" s="101">
        <v>25000</v>
      </c>
    </row>
    <row r="19" spans="1:6" x14ac:dyDescent="0.25">
      <c r="A19" s="95"/>
      <c r="B19" s="96"/>
      <c r="C19" s="97"/>
      <c r="D19" s="93"/>
      <c r="E19" s="98"/>
      <c r="F19" s="94"/>
    </row>
    <row r="20" spans="1:6" x14ac:dyDescent="0.25">
      <c r="A20" s="95"/>
      <c r="B20" s="96"/>
      <c r="C20" s="97"/>
      <c r="D20" s="93"/>
      <c r="E20" s="93"/>
      <c r="F20" s="94"/>
    </row>
    <row r="21" spans="1:6" ht="28.5" x14ac:dyDescent="0.25">
      <c r="A21" s="103" t="s">
        <v>399</v>
      </c>
      <c r="B21" s="96"/>
      <c r="C21" s="97"/>
      <c r="D21" s="93"/>
      <c r="E21" s="93"/>
      <c r="F21" s="94"/>
    </row>
    <row r="22" spans="1:6" ht="15.75" thickBot="1" x14ac:dyDescent="0.3">
      <c r="A22" s="92" t="s">
        <v>416</v>
      </c>
      <c r="B22" s="45"/>
      <c r="C22" s="46"/>
      <c r="D22" s="201" t="s">
        <v>391</v>
      </c>
      <c r="E22" s="202"/>
      <c r="F22" s="47"/>
    </row>
    <row r="23" spans="1:6" ht="15.75" thickBot="1" x14ac:dyDescent="0.3">
      <c r="A23" s="48"/>
      <c r="B23" s="28" t="s">
        <v>392</v>
      </c>
      <c r="C23" s="29" t="s">
        <v>393</v>
      </c>
      <c r="D23" s="30" t="s">
        <v>394</v>
      </c>
      <c r="E23" s="31" t="s">
        <v>395</v>
      </c>
      <c r="F23" s="84" t="s">
        <v>396</v>
      </c>
    </row>
    <row r="24" spans="1:6" ht="15.75" thickBot="1" x14ac:dyDescent="0.3">
      <c r="A24" s="203" t="s">
        <v>417</v>
      </c>
      <c r="B24" s="49">
        <v>2.5000000000000001E-3</v>
      </c>
      <c r="C24" s="50">
        <v>1</v>
      </c>
      <c r="D24" s="51">
        <v>0</v>
      </c>
      <c r="E24" s="51">
        <v>999999</v>
      </c>
      <c r="F24" s="52"/>
    </row>
    <row r="25" spans="1:6" ht="15.75" thickBot="1" x14ac:dyDescent="0.3">
      <c r="A25" s="204"/>
      <c r="B25" s="49">
        <v>2E-3</v>
      </c>
      <c r="C25" s="50">
        <v>2</v>
      </c>
      <c r="D25" s="51">
        <v>1000000</v>
      </c>
      <c r="E25" s="51">
        <v>9999999</v>
      </c>
      <c r="F25" s="52"/>
    </row>
    <row r="26" spans="1:6" ht="15.75" thickBot="1" x14ac:dyDescent="0.3">
      <c r="A26" s="104" t="s">
        <v>418</v>
      </c>
      <c r="B26" s="53">
        <v>1.5E-3</v>
      </c>
      <c r="C26" s="50">
        <v>3</v>
      </c>
      <c r="D26" s="51">
        <v>10000000</v>
      </c>
      <c r="E26" s="51"/>
      <c r="F26" s="52">
        <v>37500</v>
      </c>
    </row>
    <row r="27" spans="1:6" x14ac:dyDescent="0.25">
      <c r="A27" s="13"/>
      <c r="B27" s="13"/>
      <c r="C27" s="13"/>
      <c r="D27" s="13"/>
      <c r="E27" s="13"/>
      <c r="F27" s="14"/>
    </row>
  </sheetData>
  <mergeCells count="4">
    <mergeCell ref="D7:E7"/>
    <mergeCell ref="D13:E13"/>
    <mergeCell ref="D22:E22"/>
    <mergeCell ref="A24:A25"/>
  </mergeCells>
  <pageMargins left="0.7" right="0.7" top="0.75" bottom="0.75" header="0.3" footer="0.3"/>
  <pageSetup paperSize="9" orientation="landscape" r:id="rId1"/>
  <headerFooter>
    <oddHeader>&amp;R&amp;"Calibri"&amp;12&amp;K008000Intern - Hallingdal Valdres&amp;1#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0"/>
  <sheetViews>
    <sheetView workbookViewId="0">
      <selection activeCell="F12" sqref="F12"/>
    </sheetView>
  </sheetViews>
  <sheetFormatPr baseColWidth="10" defaultRowHeight="15" x14ac:dyDescent="0.25"/>
  <cols>
    <col min="1" max="1" width="51.140625" bestFit="1" customWidth="1"/>
    <col min="2" max="2" width="15.7109375" bestFit="1" customWidth="1"/>
    <col min="3" max="3" width="11" customWidth="1"/>
    <col min="4" max="4" width="11.5703125" style="5" customWidth="1"/>
    <col min="5" max="5" width="9.140625" style="5" customWidth="1"/>
    <col min="6" max="6" width="9.42578125" style="5" customWidth="1"/>
    <col min="7" max="7" width="11.5703125" style="5" customWidth="1"/>
    <col min="8" max="8" width="10.28515625" style="57" customWidth="1"/>
  </cols>
  <sheetData>
    <row r="1" spans="1:8" x14ac:dyDescent="0.25">
      <c r="A1" s="12" t="s">
        <v>388</v>
      </c>
      <c r="B1" s="13"/>
      <c r="G1" s="56"/>
    </row>
    <row r="2" spans="1:8" x14ac:dyDescent="0.25">
      <c r="A2" s="14" t="s">
        <v>389</v>
      </c>
      <c r="B2" s="13"/>
      <c r="G2" s="56"/>
    </row>
    <row r="3" spans="1:8" x14ac:dyDescent="0.25">
      <c r="A3" s="13" t="s">
        <v>402</v>
      </c>
      <c r="B3" s="13"/>
      <c r="G3" s="56"/>
    </row>
    <row r="4" spans="1:8" x14ac:dyDescent="0.25">
      <c r="A4" s="13" t="s">
        <v>401</v>
      </c>
      <c r="B4" s="13"/>
      <c r="G4" s="56"/>
    </row>
    <row r="5" spans="1:8" x14ac:dyDescent="0.25">
      <c r="A5" s="85" t="s">
        <v>403</v>
      </c>
      <c r="B5" s="13"/>
      <c r="D5"/>
    </row>
    <row r="7" spans="1:8" ht="45" x14ac:dyDescent="0.25">
      <c r="A7" s="156" t="s">
        <v>0</v>
      </c>
      <c r="B7" s="68" t="s">
        <v>1</v>
      </c>
      <c r="C7" s="69" t="s">
        <v>2</v>
      </c>
      <c r="D7" s="70" t="s">
        <v>3</v>
      </c>
      <c r="E7" s="70" t="s">
        <v>4</v>
      </c>
      <c r="F7" s="157" t="s">
        <v>5</v>
      </c>
      <c r="G7" s="62" t="s">
        <v>6</v>
      </c>
      <c r="H7" s="4" t="s">
        <v>7</v>
      </c>
    </row>
    <row r="8" spans="1:8" x14ac:dyDescent="0.25">
      <c r="A8" s="129" t="s">
        <v>8</v>
      </c>
      <c r="B8" s="129" t="s">
        <v>9</v>
      </c>
      <c r="C8" s="145" t="s">
        <v>10</v>
      </c>
      <c r="D8" s="192">
        <v>1.4999999999999999E-2</v>
      </c>
      <c r="E8" s="74">
        <v>7.4999999999999997E-3</v>
      </c>
      <c r="F8" s="130">
        <v>7.4999999999999997E-3</v>
      </c>
      <c r="G8" s="130"/>
      <c r="H8" s="106">
        <f>G8+D8</f>
        <v>1.4999999999999999E-2</v>
      </c>
    </row>
    <row r="9" spans="1:8" x14ac:dyDescent="0.25">
      <c r="A9" s="129" t="s">
        <v>11</v>
      </c>
      <c r="B9" s="129" t="s">
        <v>12</v>
      </c>
      <c r="C9" s="145" t="s">
        <v>10</v>
      </c>
      <c r="D9" s="192">
        <v>0.01</v>
      </c>
      <c r="E9" s="74">
        <v>0.01</v>
      </c>
      <c r="F9" s="130" t="s">
        <v>13</v>
      </c>
      <c r="G9" s="130">
        <v>0</v>
      </c>
      <c r="H9" s="106">
        <f t="shared" ref="H9:H75" si="0">G9+D9</f>
        <v>0.01</v>
      </c>
    </row>
    <row r="10" spans="1:8" x14ac:dyDescent="0.25">
      <c r="A10" s="129" t="s">
        <v>14</v>
      </c>
      <c r="B10" s="129" t="s">
        <v>15</v>
      </c>
      <c r="C10" s="145" t="s">
        <v>10</v>
      </c>
      <c r="D10" s="192">
        <v>1.2E-2</v>
      </c>
      <c r="E10" s="74">
        <v>6.0000000000000001E-3</v>
      </c>
      <c r="F10" s="130">
        <v>6.0000000000000001E-3</v>
      </c>
      <c r="G10" s="130"/>
      <c r="H10" s="106">
        <f t="shared" si="0"/>
        <v>1.2E-2</v>
      </c>
    </row>
    <row r="11" spans="1:8" x14ac:dyDescent="0.25">
      <c r="A11" s="129" t="s">
        <v>16</v>
      </c>
      <c r="B11" s="129" t="s">
        <v>17</v>
      </c>
      <c r="C11" s="145" t="s">
        <v>18</v>
      </c>
      <c r="D11" s="192">
        <v>8.0000000000000002E-3</v>
      </c>
      <c r="E11" s="74">
        <v>4.0000000000000001E-3</v>
      </c>
      <c r="F11" s="130">
        <v>4.0000000000000001E-3</v>
      </c>
      <c r="G11" s="130"/>
      <c r="H11" s="106">
        <f t="shared" si="0"/>
        <v>8.0000000000000002E-3</v>
      </c>
    </row>
    <row r="12" spans="1:8" x14ac:dyDescent="0.25">
      <c r="A12" s="129" t="s">
        <v>420</v>
      </c>
      <c r="B12" s="129" t="s">
        <v>19</v>
      </c>
      <c r="C12" s="145" t="s">
        <v>18</v>
      </c>
      <c r="D12" s="192">
        <v>4.0000000000000001E-3</v>
      </c>
      <c r="E12" s="74">
        <v>4.0000000000000001E-3</v>
      </c>
      <c r="F12" s="130" t="s">
        <v>13</v>
      </c>
      <c r="G12" s="130">
        <v>0</v>
      </c>
      <c r="H12" s="106">
        <f t="shared" si="0"/>
        <v>4.0000000000000001E-3</v>
      </c>
    </row>
    <row r="13" spans="1:8" x14ac:dyDescent="0.25">
      <c r="A13" s="158" t="s">
        <v>20</v>
      </c>
      <c r="B13" s="158" t="s">
        <v>21</v>
      </c>
      <c r="C13" s="145" t="s">
        <v>22</v>
      </c>
      <c r="D13" s="193">
        <v>1.9E-3</v>
      </c>
      <c r="E13" s="74">
        <v>1E-3</v>
      </c>
      <c r="F13" s="130">
        <v>8.9999999999999998E-4</v>
      </c>
      <c r="G13" s="130"/>
      <c r="H13" s="106">
        <f t="shared" si="0"/>
        <v>1.9E-3</v>
      </c>
    </row>
    <row r="14" spans="1:8" x14ac:dyDescent="0.25">
      <c r="A14" s="129" t="s">
        <v>421</v>
      </c>
      <c r="B14" s="129" t="s">
        <v>23</v>
      </c>
      <c r="C14" s="145" t="s">
        <v>18</v>
      </c>
      <c r="D14" s="192">
        <v>4.0000000000000001E-3</v>
      </c>
      <c r="E14" s="74">
        <v>2E-3</v>
      </c>
      <c r="F14" s="130">
        <v>2E-3</v>
      </c>
      <c r="G14" s="130"/>
      <c r="H14" s="106">
        <f t="shared" si="0"/>
        <v>4.0000000000000001E-3</v>
      </c>
    </row>
    <row r="15" spans="1:8" x14ac:dyDescent="0.25">
      <c r="A15" s="129" t="s">
        <v>24</v>
      </c>
      <c r="B15" s="129" t="s">
        <v>25</v>
      </c>
      <c r="C15" s="145" t="s">
        <v>10</v>
      </c>
      <c r="D15" s="192">
        <v>0.01</v>
      </c>
      <c r="E15" s="74">
        <v>0.01</v>
      </c>
      <c r="F15" s="130" t="s">
        <v>13</v>
      </c>
      <c r="G15" s="130">
        <v>0</v>
      </c>
      <c r="H15" s="106">
        <f t="shared" si="0"/>
        <v>0.01</v>
      </c>
    </row>
    <row r="16" spans="1:8" x14ac:dyDescent="0.25">
      <c r="A16" s="129" t="s">
        <v>26</v>
      </c>
      <c r="B16" s="129" t="s">
        <v>27</v>
      </c>
      <c r="C16" s="145" t="s">
        <v>18</v>
      </c>
      <c r="D16" s="192">
        <v>2E-3</v>
      </c>
      <c r="E16" s="74">
        <v>2E-3</v>
      </c>
      <c r="F16" s="130" t="s">
        <v>13</v>
      </c>
      <c r="G16" s="130">
        <v>0</v>
      </c>
      <c r="H16" s="106">
        <f t="shared" si="0"/>
        <v>2E-3</v>
      </c>
    </row>
    <row r="17" spans="1:8" x14ac:dyDescent="0.25">
      <c r="A17" s="129" t="s">
        <v>28</v>
      </c>
      <c r="B17" s="129" t="s">
        <v>29</v>
      </c>
      <c r="C17" s="145" t="s">
        <v>18</v>
      </c>
      <c r="D17" s="192">
        <v>4.0000000000000001E-3</v>
      </c>
      <c r="E17" s="74">
        <v>2E-3</v>
      </c>
      <c r="F17" s="130">
        <v>2E-3</v>
      </c>
      <c r="G17" s="130"/>
      <c r="H17" s="106">
        <f t="shared" si="0"/>
        <v>4.0000000000000001E-3</v>
      </c>
    </row>
    <row r="18" spans="1:8" x14ac:dyDescent="0.25">
      <c r="A18" s="129" t="s">
        <v>30</v>
      </c>
      <c r="B18" s="129" t="s">
        <v>31</v>
      </c>
      <c r="C18" s="145" t="s">
        <v>18</v>
      </c>
      <c r="D18" s="192">
        <v>3.0000000000000001E-3</v>
      </c>
      <c r="E18" s="74">
        <v>1.5E-3</v>
      </c>
      <c r="F18" s="130">
        <v>1.5E-3</v>
      </c>
      <c r="G18" s="130"/>
      <c r="H18" s="106">
        <f t="shared" si="0"/>
        <v>3.0000000000000001E-3</v>
      </c>
    </row>
    <row r="19" spans="1:8" x14ac:dyDescent="0.25">
      <c r="A19" s="129" t="s">
        <v>32</v>
      </c>
      <c r="B19" s="129" t="s">
        <v>33</v>
      </c>
      <c r="C19" s="145" t="s">
        <v>18</v>
      </c>
      <c r="D19" s="192">
        <v>5.0000000000000001E-3</v>
      </c>
      <c r="E19" s="74">
        <v>2.5000000000000001E-3</v>
      </c>
      <c r="F19" s="130">
        <v>2.5000000000000001E-3</v>
      </c>
      <c r="G19" s="130"/>
      <c r="H19" s="106">
        <f t="shared" si="0"/>
        <v>5.0000000000000001E-3</v>
      </c>
    </row>
    <row r="20" spans="1:8" x14ac:dyDescent="0.25">
      <c r="A20" s="129" t="s">
        <v>34</v>
      </c>
      <c r="B20" s="129" t="s">
        <v>35</v>
      </c>
      <c r="C20" s="145" t="s">
        <v>18</v>
      </c>
      <c r="D20" s="192">
        <v>3.0000000000000001E-3</v>
      </c>
      <c r="E20" s="74">
        <v>1.5E-3</v>
      </c>
      <c r="F20" s="130">
        <v>1.5E-3</v>
      </c>
      <c r="G20" s="130"/>
      <c r="H20" s="106">
        <f t="shared" si="0"/>
        <v>3.0000000000000001E-3</v>
      </c>
    </row>
    <row r="21" spans="1:8" x14ac:dyDescent="0.25">
      <c r="A21" s="129" t="s">
        <v>36</v>
      </c>
      <c r="B21" s="129" t="s">
        <v>37</v>
      </c>
      <c r="C21" s="145" t="s">
        <v>10</v>
      </c>
      <c r="D21" s="192">
        <v>6.0000000000000001E-3</v>
      </c>
      <c r="E21" s="74">
        <v>6.0000000000000001E-3</v>
      </c>
      <c r="F21" s="130" t="s">
        <v>13</v>
      </c>
      <c r="G21" s="130">
        <v>0</v>
      </c>
      <c r="H21" s="106">
        <f t="shared" si="0"/>
        <v>6.0000000000000001E-3</v>
      </c>
    </row>
    <row r="22" spans="1:8" x14ac:dyDescent="0.25">
      <c r="A22" s="129" t="s">
        <v>38</v>
      </c>
      <c r="B22" s="129" t="s">
        <v>39</v>
      </c>
      <c r="C22" s="145" t="s">
        <v>18</v>
      </c>
      <c r="D22" s="192">
        <v>5.0000000000000001E-3</v>
      </c>
      <c r="E22" s="74">
        <v>2.5000000000000001E-3</v>
      </c>
      <c r="F22" s="130">
        <v>2.5000000000000001E-3</v>
      </c>
      <c r="G22" s="130"/>
      <c r="H22" s="106">
        <f t="shared" si="0"/>
        <v>5.0000000000000001E-3</v>
      </c>
    </row>
    <row r="23" spans="1:8" ht="15.75" thickBot="1" x14ac:dyDescent="0.3">
      <c r="A23" s="2" t="s">
        <v>489</v>
      </c>
      <c r="B23" s="2" t="s">
        <v>490</v>
      </c>
      <c r="C23" s="189" t="s">
        <v>10</v>
      </c>
      <c r="D23" s="194">
        <v>7.4999999999999997E-3</v>
      </c>
      <c r="E23" s="191">
        <v>7.4999999999999997E-3</v>
      </c>
      <c r="F23" s="55" t="s">
        <v>13</v>
      </c>
      <c r="G23" s="55">
        <v>0</v>
      </c>
      <c r="H23" s="154">
        <f>G23+D23</f>
        <v>7.4999999999999997E-3</v>
      </c>
    </row>
    <row r="24" spans="1:8" ht="16.5" thickTop="1" thickBot="1" x14ac:dyDescent="0.3">
      <c r="A24" s="117" t="s">
        <v>40</v>
      </c>
      <c r="B24" s="117" t="s">
        <v>41</v>
      </c>
      <c r="C24" s="125" t="s">
        <v>10</v>
      </c>
      <c r="D24" s="136">
        <v>0.02</v>
      </c>
      <c r="E24" s="136">
        <v>0.01</v>
      </c>
      <c r="F24" s="171">
        <v>0.01</v>
      </c>
      <c r="G24" s="126"/>
      <c r="H24" s="120">
        <f t="shared" si="0"/>
        <v>0.02</v>
      </c>
    </row>
    <row r="25" spans="1:8" ht="15.75" thickTop="1" x14ac:dyDescent="0.25">
      <c r="A25" s="170" t="s">
        <v>42</v>
      </c>
      <c r="B25" s="170" t="s">
        <v>43</v>
      </c>
      <c r="C25" s="149" t="s">
        <v>10</v>
      </c>
      <c r="D25" s="58">
        <v>1.7500000000000002E-2</v>
      </c>
      <c r="E25" s="58">
        <v>8.8000000000000005E-3</v>
      </c>
      <c r="F25" s="169">
        <v>8.6999999999999994E-3</v>
      </c>
      <c r="G25" s="151"/>
      <c r="H25" s="154">
        <f t="shared" si="0"/>
        <v>1.7500000000000002E-2</v>
      </c>
    </row>
    <row r="26" spans="1:8" ht="15.75" thickBot="1" x14ac:dyDescent="0.3">
      <c r="A26" s="174" t="s">
        <v>44</v>
      </c>
      <c r="B26" s="174" t="s">
        <v>45</v>
      </c>
      <c r="C26" s="153" t="s">
        <v>10</v>
      </c>
      <c r="D26" s="176">
        <v>1.7500000000000002E-2</v>
      </c>
      <c r="E26" s="176">
        <v>8.8000000000000005E-3</v>
      </c>
      <c r="F26" s="175">
        <v>8.6999999999999994E-3</v>
      </c>
      <c r="G26" s="123"/>
      <c r="H26" s="116">
        <f t="shared" si="0"/>
        <v>1.7500000000000002E-2</v>
      </c>
    </row>
    <row r="27" spans="1:8" ht="15.75" thickTop="1" x14ac:dyDescent="0.25">
      <c r="A27" s="172" t="s">
        <v>46</v>
      </c>
      <c r="B27" s="172" t="s">
        <v>47</v>
      </c>
      <c r="C27" s="149" t="s">
        <v>10</v>
      </c>
      <c r="D27" s="195">
        <v>0.01</v>
      </c>
      <c r="E27" s="58">
        <v>0.01</v>
      </c>
      <c r="F27" s="173" t="s">
        <v>13</v>
      </c>
      <c r="G27" s="151">
        <v>0</v>
      </c>
      <c r="H27" s="154">
        <f t="shared" si="0"/>
        <v>0.01</v>
      </c>
    </row>
    <row r="28" spans="1:8" x14ac:dyDescent="0.25">
      <c r="A28" s="162" t="s">
        <v>48</v>
      </c>
      <c r="B28" s="162" t="s">
        <v>49</v>
      </c>
      <c r="C28" s="145" t="s">
        <v>10</v>
      </c>
      <c r="D28" s="196">
        <v>0.01</v>
      </c>
      <c r="E28" s="74">
        <v>0.01</v>
      </c>
      <c r="F28" s="163" t="s">
        <v>13</v>
      </c>
      <c r="G28" s="130">
        <v>0</v>
      </c>
      <c r="H28" s="106">
        <f t="shared" si="0"/>
        <v>0.01</v>
      </c>
    </row>
    <row r="29" spans="1:8" x14ac:dyDescent="0.25">
      <c r="A29" s="162" t="s">
        <v>50</v>
      </c>
      <c r="B29" s="162" t="s">
        <v>51</v>
      </c>
      <c r="C29" s="145" t="s">
        <v>400</v>
      </c>
      <c r="D29" s="196">
        <v>7.0000000000000001E-3</v>
      </c>
      <c r="E29" s="74">
        <v>7.0000000000000001E-3</v>
      </c>
      <c r="F29" s="163" t="s">
        <v>13</v>
      </c>
      <c r="G29" s="130">
        <v>0</v>
      </c>
      <c r="H29" s="106">
        <f t="shared" si="0"/>
        <v>7.0000000000000001E-3</v>
      </c>
    </row>
    <row r="30" spans="1:8" x14ac:dyDescent="0.25">
      <c r="A30" s="162" t="s">
        <v>52</v>
      </c>
      <c r="B30" s="162" t="s">
        <v>53</v>
      </c>
      <c r="C30" s="145" t="s">
        <v>10</v>
      </c>
      <c r="D30" s="196">
        <v>0.01</v>
      </c>
      <c r="E30" s="74">
        <v>0.01</v>
      </c>
      <c r="F30" s="163" t="s">
        <v>13</v>
      </c>
      <c r="G30" s="130">
        <v>0</v>
      </c>
      <c r="H30" s="106">
        <f t="shared" si="0"/>
        <v>0.01</v>
      </c>
    </row>
    <row r="31" spans="1:8" ht="15.75" thickBot="1" x14ac:dyDescent="0.3">
      <c r="A31" s="166" t="s">
        <v>54</v>
      </c>
      <c r="B31" s="166" t="s">
        <v>55</v>
      </c>
      <c r="C31" s="153" t="s">
        <v>10</v>
      </c>
      <c r="D31" s="197">
        <v>0.01</v>
      </c>
      <c r="E31" s="176">
        <v>0.01</v>
      </c>
      <c r="F31" s="167" t="s">
        <v>13</v>
      </c>
      <c r="G31" s="123">
        <v>0</v>
      </c>
      <c r="H31" s="116">
        <f t="shared" si="0"/>
        <v>0.01</v>
      </c>
    </row>
    <row r="32" spans="1:8" ht="15.75" thickTop="1" x14ac:dyDescent="0.25">
      <c r="A32" s="170" t="s">
        <v>56</v>
      </c>
      <c r="B32" s="170" t="s">
        <v>57</v>
      </c>
      <c r="C32" s="149" t="s">
        <v>400</v>
      </c>
      <c r="D32" s="58">
        <v>4.0000000000000001E-3</v>
      </c>
      <c r="E32" s="58">
        <v>4.0000000000000001E-3</v>
      </c>
      <c r="F32" s="169" t="s">
        <v>13</v>
      </c>
      <c r="G32" s="151">
        <v>0</v>
      </c>
      <c r="H32" s="154">
        <f t="shared" si="0"/>
        <v>4.0000000000000001E-3</v>
      </c>
    </row>
    <row r="33" spans="1:8" x14ac:dyDescent="0.25">
      <c r="A33" s="161" t="s">
        <v>58</v>
      </c>
      <c r="B33" s="161" t="s">
        <v>444</v>
      </c>
      <c r="C33" s="145" t="s">
        <v>10</v>
      </c>
      <c r="D33" s="74">
        <v>1.0500000000000001E-2</v>
      </c>
      <c r="E33" s="74">
        <v>1.0500000000000001E-2</v>
      </c>
      <c r="F33" s="160" t="s">
        <v>13</v>
      </c>
      <c r="G33" s="130">
        <v>0</v>
      </c>
      <c r="H33" s="106">
        <f t="shared" si="0"/>
        <v>1.0500000000000001E-2</v>
      </c>
    </row>
    <row r="34" spans="1:8" x14ac:dyDescent="0.25">
      <c r="A34" s="161" t="s">
        <v>59</v>
      </c>
      <c r="B34" s="161" t="s">
        <v>60</v>
      </c>
      <c r="C34" s="145" t="s">
        <v>400</v>
      </c>
      <c r="D34" s="74">
        <v>5.4999999999999997E-3</v>
      </c>
      <c r="E34" s="74">
        <v>5.4999999999999997E-3</v>
      </c>
      <c r="F34" s="160" t="s">
        <v>13</v>
      </c>
      <c r="G34" s="130">
        <v>0</v>
      </c>
      <c r="H34" s="106">
        <f t="shared" si="0"/>
        <v>5.4999999999999997E-3</v>
      </c>
    </row>
    <row r="35" spans="1:8" x14ac:dyDescent="0.25">
      <c r="A35" s="161" t="s">
        <v>61</v>
      </c>
      <c r="B35" s="161" t="s">
        <v>62</v>
      </c>
      <c r="C35" s="145" t="s">
        <v>400</v>
      </c>
      <c r="D35" s="74">
        <v>8.0000000000000002E-3</v>
      </c>
      <c r="E35" s="74">
        <v>8.0000000000000002E-3</v>
      </c>
      <c r="F35" s="160" t="s">
        <v>13</v>
      </c>
      <c r="G35" s="130">
        <v>0</v>
      </c>
      <c r="H35" s="106">
        <f t="shared" si="0"/>
        <v>8.0000000000000002E-3</v>
      </c>
    </row>
    <row r="36" spans="1:8" x14ac:dyDescent="0.25">
      <c r="A36" s="164" t="s">
        <v>63</v>
      </c>
      <c r="B36" s="161" t="s">
        <v>64</v>
      </c>
      <c r="C36" s="145" t="s">
        <v>400</v>
      </c>
      <c r="D36" s="74">
        <v>9.4999999999999998E-3</v>
      </c>
      <c r="E36" s="74">
        <v>9.4999999999999998E-3</v>
      </c>
      <c r="F36" s="160" t="s">
        <v>13</v>
      </c>
      <c r="G36" s="130">
        <v>0</v>
      </c>
      <c r="H36" s="106">
        <f t="shared" si="0"/>
        <v>9.4999999999999998E-3</v>
      </c>
    </row>
    <row r="37" spans="1:8" x14ac:dyDescent="0.25">
      <c r="A37" s="164" t="s">
        <v>65</v>
      </c>
      <c r="B37" s="164" t="s">
        <v>66</v>
      </c>
      <c r="C37" s="145" t="s">
        <v>18</v>
      </c>
      <c r="D37" s="74">
        <v>3.5000000000000001E-3</v>
      </c>
      <c r="E37" s="74">
        <v>3.5000000000000001E-3</v>
      </c>
      <c r="F37" s="160" t="s">
        <v>13</v>
      </c>
      <c r="G37" s="130">
        <v>0</v>
      </c>
      <c r="H37" s="106">
        <f t="shared" si="0"/>
        <v>3.5000000000000001E-3</v>
      </c>
    </row>
    <row r="38" spans="1:8" x14ac:dyDescent="0.25">
      <c r="A38" s="161" t="s">
        <v>67</v>
      </c>
      <c r="B38" s="161" t="s">
        <v>68</v>
      </c>
      <c r="C38" s="145" t="s">
        <v>10</v>
      </c>
      <c r="D38" s="74">
        <v>4.0000000000000001E-3</v>
      </c>
      <c r="E38" s="74">
        <v>2.8000000000000004E-3</v>
      </c>
      <c r="F38" s="160">
        <v>1.1999999999999999E-3</v>
      </c>
      <c r="G38" s="130"/>
      <c r="H38" s="106">
        <f t="shared" si="0"/>
        <v>4.0000000000000001E-3</v>
      </c>
    </row>
    <row r="39" spans="1:8" x14ac:dyDescent="0.25">
      <c r="A39" s="164" t="s">
        <v>69</v>
      </c>
      <c r="B39" s="161" t="s">
        <v>70</v>
      </c>
      <c r="C39" s="145" t="s">
        <v>10</v>
      </c>
      <c r="D39" s="74">
        <v>1.0500000000000001E-2</v>
      </c>
      <c r="E39" s="74">
        <v>1.0500000000000001E-2</v>
      </c>
      <c r="F39" s="160" t="s">
        <v>13</v>
      </c>
      <c r="G39" s="130">
        <v>0</v>
      </c>
      <c r="H39" s="106">
        <f t="shared" si="0"/>
        <v>1.0500000000000001E-2</v>
      </c>
    </row>
    <row r="40" spans="1:8" x14ac:dyDescent="0.25">
      <c r="A40" s="164" t="s">
        <v>71</v>
      </c>
      <c r="B40" s="161" t="s">
        <v>72</v>
      </c>
      <c r="C40" s="145" t="s">
        <v>22</v>
      </c>
      <c r="D40" s="74">
        <v>1E-3</v>
      </c>
      <c r="E40" s="74">
        <v>1E-3</v>
      </c>
      <c r="F40" s="160" t="s">
        <v>13</v>
      </c>
      <c r="G40" s="130">
        <v>0</v>
      </c>
      <c r="H40" s="106">
        <f t="shared" si="0"/>
        <v>1E-3</v>
      </c>
    </row>
    <row r="41" spans="1:8" x14ac:dyDescent="0.25">
      <c r="A41" s="164" t="s">
        <v>73</v>
      </c>
      <c r="B41" s="161" t="s">
        <v>74</v>
      </c>
      <c r="C41" s="145" t="s">
        <v>10</v>
      </c>
      <c r="D41" s="74">
        <v>8.5000000000000006E-3</v>
      </c>
      <c r="E41" s="74">
        <v>8.5000000000000006E-3</v>
      </c>
      <c r="F41" s="160" t="s">
        <v>13</v>
      </c>
      <c r="G41" s="130">
        <v>0</v>
      </c>
      <c r="H41" s="106">
        <f t="shared" si="0"/>
        <v>8.5000000000000006E-3</v>
      </c>
    </row>
    <row r="42" spans="1:8" x14ac:dyDescent="0.25">
      <c r="A42" s="164" t="s">
        <v>449</v>
      </c>
      <c r="B42" s="161" t="s">
        <v>75</v>
      </c>
      <c r="C42" s="145" t="s">
        <v>10</v>
      </c>
      <c r="D42" s="74">
        <v>8.5000000000000006E-3</v>
      </c>
      <c r="E42" s="74">
        <v>8.5000000000000006E-3</v>
      </c>
      <c r="F42" s="160" t="s">
        <v>13</v>
      </c>
      <c r="G42" s="130">
        <v>0</v>
      </c>
      <c r="H42" s="106">
        <f t="shared" si="0"/>
        <v>8.5000000000000006E-3</v>
      </c>
    </row>
    <row r="43" spans="1:8" x14ac:dyDescent="0.25">
      <c r="A43" s="164" t="s">
        <v>447</v>
      </c>
      <c r="B43" s="161" t="s">
        <v>448</v>
      </c>
      <c r="C43" s="145" t="s">
        <v>18</v>
      </c>
      <c r="D43" s="74">
        <v>2.5000000000000001E-3</v>
      </c>
      <c r="E43" s="74">
        <v>2.5000000000000001E-3</v>
      </c>
      <c r="F43" s="160" t="s">
        <v>13</v>
      </c>
      <c r="G43" s="130">
        <v>0</v>
      </c>
      <c r="H43" s="106">
        <f t="shared" si="0"/>
        <v>2.5000000000000001E-3</v>
      </c>
    </row>
    <row r="44" spans="1:8" x14ac:dyDescent="0.25">
      <c r="A44" s="164" t="s">
        <v>76</v>
      </c>
      <c r="B44" s="161" t="s">
        <v>77</v>
      </c>
      <c r="C44" s="145" t="s">
        <v>10</v>
      </c>
      <c r="D44" s="74">
        <v>8.5000000000000006E-3</v>
      </c>
      <c r="E44" s="74">
        <v>8.5000000000000006E-3</v>
      </c>
      <c r="F44" s="160" t="s">
        <v>13</v>
      </c>
      <c r="G44" s="130">
        <v>0</v>
      </c>
      <c r="H44" s="106">
        <f t="shared" si="0"/>
        <v>8.5000000000000006E-3</v>
      </c>
    </row>
    <row r="45" spans="1:8" x14ac:dyDescent="0.25">
      <c r="A45" s="161" t="s">
        <v>78</v>
      </c>
      <c r="B45" s="161" t="s">
        <v>79</v>
      </c>
      <c r="C45" s="145" t="s">
        <v>10</v>
      </c>
      <c r="D45" s="74">
        <v>0.01</v>
      </c>
      <c r="E45" s="74">
        <v>0.01</v>
      </c>
      <c r="F45" s="160" t="s">
        <v>13</v>
      </c>
      <c r="G45" s="130">
        <v>0</v>
      </c>
      <c r="H45" s="106">
        <f t="shared" si="0"/>
        <v>0.01</v>
      </c>
    </row>
    <row r="46" spans="1:8" x14ac:dyDescent="0.25">
      <c r="A46" s="161" t="s">
        <v>80</v>
      </c>
      <c r="B46" s="161" t="s">
        <v>81</v>
      </c>
      <c r="C46" s="145" t="s">
        <v>10</v>
      </c>
      <c r="D46" s="74">
        <v>8.5000000000000006E-3</v>
      </c>
      <c r="E46" s="74">
        <v>8.5000000000000006E-3</v>
      </c>
      <c r="F46" s="160" t="s">
        <v>13</v>
      </c>
      <c r="G46" s="130">
        <v>0</v>
      </c>
      <c r="H46" s="106">
        <f t="shared" si="0"/>
        <v>8.5000000000000006E-3</v>
      </c>
    </row>
    <row r="47" spans="1:8" x14ac:dyDescent="0.25">
      <c r="A47" s="161" t="s">
        <v>82</v>
      </c>
      <c r="B47" s="161" t="s">
        <v>83</v>
      </c>
      <c r="C47" s="145" t="s">
        <v>22</v>
      </c>
      <c r="D47" s="74">
        <v>1E-3</v>
      </c>
      <c r="E47" s="74">
        <v>1E-3</v>
      </c>
      <c r="F47" s="160" t="s">
        <v>13</v>
      </c>
      <c r="G47" s="130">
        <v>0</v>
      </c>
      <c r="H47" s="106">
        <f t="shared" si="0"/>
        <v>1E-3</v>
      </c>
    </row>
    <row r="48" spans="1:8" x14ac:dyDescent="0.25">
      <c r="A48" s="161" t="s">
        <v>84</v>
      </c>
      <c r="B48" s="161" t="s">
        <v>85</v>
      </c>
      <c r="C48" s="145" t="s">
        <v>10</v>
      </c>
      <c r="D48" s="74">
        <v>2E-3</v>
      </c>
      <c r="E48" s="74">
        <v>1.4000000000000002E-3</v>
      </c>
      <c r="F48" s="160">
        <v>5.9999999999999995E-4</v>
      </c>
      <c r="G48" s="130"/>
      <c r="H48" s="106">
        <f t="shared" si="0"/>
        <v>2E-3</v>
      </c>
    </row>
    <row r="49" spans="1:8" x14ac:dyDescent="0.25">
      <c r="A49" s="161" t="s">
        <v>86</v>
      </c>
      <c r="B49" s="161" t="s">
        <v>87</v>
      </c>
      <c r="C49" s="145" t="s">
        <v>10</v>
      </c>
      <c r="D49" s="74">
        <v>8.5000000000000006E-3</v>
      </c>
      <c r="E49" s="74">
        <v>8.5000000000000006E-3</v>
      </c>
      <c r="F49" s="160" t="s">
        <v>13</v>
      </c>
      <c r="G49" s="130">
        <v>0</v>
      </c>
      <c r="H49" s="106">
        <f t="shared" si="0"/>
        <v>8.5000000000000006E-3</v>
      </c>
    </row>
    <row r="50" spans="1:8" x14ac:dyDescent="0.25">
      <c r="A50" s="161" t="s">
        <v>88</v>
      </c>
      <c r="B50" s="161" t="s">
        <v>89</v>
      </c>
      <c r="C50" s="145" t="s">
        <v>10</v>
      </c>
      <c r="D50" s="74">
        <v>8.5000000000000006E-3</v>
      </c>
      <c r="E50" s="74">
        <v>8.5000000000000006E-3</v>
      </c>
      <c r="F50" s="160" t="s">
        <v>13</v>
      </c>
      <c r="G50" s="130">
        <v>0</v>
      </c>
      <c r="H50" s="106">
        <f t="shared" si="0"/>
        <v>8.5000000000000006E-3</v>
      </c>
    </row>
    <row r="51" spans="1:8" x14ac:dyDescent="0.25">
      <c r="A51" s="164" t="s">
        <v>90</v>
      </c>
      <c r="B51" s="161" t="s">
        <v>91</v>
      </c>
      <c r="C51" s="145" t="s">
        <v>10</v>
      </c>
      <c r="D51" s="74">
        <v>8.5000000000000006E-3</v>
      </c>
      <c r="E51" s="74">
        <v>8.5000000000000006E-3</v>
      </c>
      <c r="F51" s="160" t="s">
        <v>13</v>
      </c>
      <c r="G51" s="130">
        <v>0</v>
      </c>
      <c r="H51" s="106">
        <f t="shared" si="0"/>
        <v>8.5000000000000006E-3</v>
      </c>
    </row>
    <row r="52" spans="1:8" x14ac:dyDescent="0.25">
      <c r="A52" s="161" t="s">
        <v>92</v>
      </c>
      <c r="B52" s="161" t="s">
        <v>93</v>
      </c>
      <c r="C52" s="145" t="s">
        <v>18</v>
      </c>
      <c r="D52" s="74">
        <v>4.0000000000000001E-3</v>
      </c>
      <c r="E52" s="74">
        <v>3.2000000000000002E-3</v>
      </c>
      <c r="F52" s="160">
        <v>8.0000000000000004E-4</v>
      </c>
      <c r="G52" s="130"/>
      <c r="H52" s="106">
        <f t="shared" si="0"/>
        <v>4.0000000000000001E-3</v>
      </c>
    </row>
    <row r="53" spans="1:8" x14ac:dyDescent="0.25">
      <c r="A53" s="164" t="s">
        <v>94</v>
      </c>
      <c r="B53" s="161" t="s">
        <v>95</v>
      </c>
      <c r="C53" s="145" t="s">
        <v>18</v>
      </c>
      <c r="D53" s="74">
        <v>5.4999999999999997E-3</v>
      </c>
      <c r="E53" s="74">
        <v>5.4999999999999997E-3</v>
      </c>
      <c r="F53" s="160" t="s">
        <v>13</v>
      </c>
      <c r="G53" s="130">
        <v>0</v>
      </c>
      <c r="H53" s="106">
        <f t="shared" si="0"/>
        <v>5.4999999999999997E-3</v>
      </c>
    </row>
    <row r="54" spans="1:8" x14ac:dyDescent="0.25">
      <c r="A54" s="161" t="s">
        <v>445</v>
      </c>
      <c r="B54" s="161" t="s">
        <v>96</v>
      </c>
      <c r="C54" s="145" t="s">
        <v>18</v>
      </c>
      <c r="D54" s="74">
        <v>2E-3</v>
      </c>
      <c r="E54" s="74">
        <v>1.1999999999999999E-3</v>
      </c>
      <c r="F54" s="160">
        <v>8.0000000000000004E-4</v>
      </c>
      <c r="G54" s="130"/>
      <c r="H54" s="106">
        <f t="shared" si="0"/>
        <v>2E-3</v>
      </c>
    </row>
    <row r="55" spans="1:8" x14ac:dyDescent="0.25">
      <c r="A55" s="164" t="s">
        <v>97</v>
      </c>
      <c r="B55" s="161" t="s">
        <v>98</v>
      </c>
      <c r="C55" s="145" t="s">
        <v>18</v>
      </c>
      <c r="D55" s="74">
        <v>2E-3</v>
      </c>
      <c r="E55" s="74">
        <v>2E-3</v>
      </c>
      <c r="F55" s="160" t="s">
        <v>13</v>
      </c>
      <c r="G55" s="130">
        <v>0</v>
      </c>
      <c r="H55" s="106">
        <f t="shared" si="0"/>
        <v>2E-3</v>
      </c>
    </row>
    <row r="56" spans="1:8" x14ac:dyDescent="0.25">
      <c r="A56" s="161" t="s">
        <v>99</v>
      </c>
      <c r="B56" s="161" t="s">
        <v>100</v>
      </c>
      <c r="C56" s="145" t="s">
        <v>18</v>
      </c>
      <c r="D56" s="74">
        <v>2.5000000000000001E-3</v>
      </c>
      <c r="E56" s="74">
        <v>2.5000000000000001E-3</v>
      </c>
      <c r="F56" s="160" t="s">
        <v>13</v>
      </c>
      <c r="G56" s="130">
        <v>0</v>
      </c>
      <c r="H56" s="106">
        <f t="shared" si="0"/>
        <v>2.5000000000000001E-3</v>
      </c>
    </row>
    <row r="57" spans="1:8" x14ac:dyDescent="0.25">
      <c r="A57" s="161" t="s">
        <v>101</v>
      </c>
      <c r="B57" s="161" t="s">
        <v>102</v>
      </c>
      <c r="C57" s="145" t="s">
        <v>10</v>
      </c>
      <c r="D57" s="74">
        <v>8.5000000000000006E-3</v>
      </c>
      <c r="E57" s="74">
        <v>8.5000000000000006E-3</v>
      </c>
      <c r="F57" s="160" t="s">
        <v>13</v>
      </c>
      <c r="G57" s="130">
        <v>0</v>
      </c>
      <c r="H57" s="106">
        <f t="shared" si="0"/>
        <v>8.5000000000000006E-3</v>
      </c>
    </row>
    <row r="58" spans="1:8" x14ac:dyDescent="0.25">
      <c r="A58" s="161" t="s">
        <v>103</v>
      </c>
      <c r="B58" s="161" t="s">
        <v>104</v>
      </c>
      <c r="C58" s="145" t="s">
        <v>10</v>
      </c>
      <c r="D58" s="74">
        <v>1.2E-2</v>
      </c>
      <c r="E58" s="74">
        <v>1.0800000000000001E-2</v>
      </c>
      <c r="F58" s="160">
        <v>1.1999999999999999E-3</v>
      </c>
      <c r="G58" s="130"/>
      <c r="H58" s="106">
        <f t="shared" si="0"/>
        <v>1.2E-2</v>
      </c>
    </row>
    <row r="59" spans="1:8" x14ac:dyDescent="0.25">
      <c r="A59" s="161" t="s">
        <v>105</v>
      </c>
      <c r="B59" s="161" t="s">
        <v>106</v>
      </c>
      <c r="C59" s="145" t="s">
        <v>10</v>
      </c>
      <c r="D59" s="74">
        <v>8.5000000000000006E-3</v>
      </c>
      <c r="E59" s="74">
        <v>8.5000000000000006E-3</v>
      </c>
      <c r="F59" s="160" t="s">
        <v>13</v>
      </c>
      <c r="G59" s="130">
        <v>0</v>
      </c>
      <c r="H59" s="106">
        <f t="shared" si="0"/>
        <v>8.5000000000000006E-3</v>
      </c>
    </row>
    <row r="60" spans="1:8" x14ac:dyDescent="0.25">
      <c r="A60" s="161" t="s">
        <v>107</v>
      </c>
      <c r="B60" s="161" t="s">
        <v>108</v>
      </c>
      <c r="C60" s="145" t="s">
        <v>10</v>
      </c>
      <c r="D60" s="74">
        <v>0.01</v>
      </c>
      <c r="E60" s="74">
        <v>8.8000000000000005E-3</v>
      </c>
      <c r="F60" s="160">
        <v>1.1999999999999999E-3</v>
      </c>
      <c r="G60" s="130"/>
      <c r="H60" s="106">
        <f t="shared" si="0"/>
        <v>0.01</v>
      </c>
    </row>
    <row r="61" spans="1:8" x14ac:dyDescent="0.25">
      <c r="A61" s="161" t="s">
        <v>109</v>
      </c>
      <c r="B61" s="164" t="s">
        <v>110</v>
      </c>
      <c r="C61" s="145" t="s">
        <v>22</v>
      </c>
      <c r="D61" s="74">
        <v>1E-3</v>
      </c>
      <c r="E61" s="74">
        <v>1E-3</v>
      </c>
      <c r="F61" s="160" t="s">
        <v>13</v>
      </c>
      <c r="G61" s="130">
        <v>0</v>
      </c>
      <c r="H61" s="106">
        <f t="shared" si="0"/>
        <v>1E-3</v>
      </c>
    </row>
    <row r="62" spans="1:8" x14ac:dyDescent="0.25">
      <c r="A62" s="161" t="s">
        <v>111</v>
      </c>
      <c r="B62" s="161" t="s">
        <v>112</v>
      </c>
      <c r="C62" s="145" t="s">
        <v>10</v>
      </c>
      <c r="D62" s="74">
        <v>8.5000000000000006E-3</v>
      </c>
      <c r="E62" s="74">
        <v>8.5000000000000006E-3</v>
      </c>
      <c r="F62" s="160" t="s">
        <v>13</v>
      </c>
      <c r="G62" s="130">
        <v>0</v>
      </c>
      <c r="H62" s="106">
        <f t="shared" si="0"/>
        <v>8.5000000000000006E-3</v>
      </c>
    </row>
    <row r="63" spans="1:8" x14ac:dyDescent="0.25">
      <c r="A63" s="161" t="s">
        <v>113</v>
      </c>
      <c r="B63" s="161" t="s">
        <v>114</v>
      </c>
      <c r="C63" s="145" t="s">
        <v>10</v>
      </c>
      <c r="D63" s="74">
        <v>8.5000000000000006E-3</v>
      </c>
      <c r="E63" s="74">
        <v>8.5000000000000006E-3</v>
      </c>
      <c r="F63" s="160" t="s">
        <v>13</v>
      </c>
      <c r="G63" s="130">
        <v>0</v>
      </c>
      <c r="H63" s="106">
        <f t="shared" si="0"/>
        <v>8.5000000000000006E-3</v>
      </c>
    </row>
    <row r="64" spans="1:8" x14ac:dyDescent="0.25">
      <c r="A64" s="161" t="s">
        <v>450</v>
      </c>
      <c r="B64" s="161" t="s">
        <v>451</v>
      </c>
      <c r="C64" s="145" t="s">
        <v>18</v>
      </c>
      <c r="D64" s="74">
        <v>1.5E-3</v>
      </c>
      <c r="E64" s="74">
        <v>1E-3</v>
      </c>
      <c r="F64" s="160">
        <v>5.0000000000000001E-4</v>
      </c>
      <c r="G64" s="130"/>
      <c r="H64" s="106">
        <f t="shared" si="0"/>
        <v>1.5E-3</v>
      </c>
    </row>
    <row r="65" spans="1:8" x14ac:dyDescent="0.25">
      <c r="A65" s="161" t="s">
        <v>115</v>
      </c>
      <c r="B65" s="161" t="s">
        <v>116</v>
      </c>
      <c r="C65" s="145" t="s">
        <v>18</v>
      </c>
      <c r="D65" s="74">
        <v>3.5000000000000001E-3</v>
      </c>
      <c r="E65" s="74">
        <v>3.5000000000000001E-3</v>
      </c>
      <c r="F65" s="160" t="s">
        <v>13</v>
      </c>
      <c r="G65" s="130">
        <v>0</v>
      </c>
      <c r="H65" s="106">
        <f t="shared" si="0"/>
        <v>3.5000000000000001E-3</v>
      </c>
    </row>
    <row r="66" spans="1:8" x14ac:dyDescent="0.25">
      <c r="A66" s="161" t="s">
        <v>117</v>
      </c>
      <c r="B66" s="161" t="s">
        <v>118</v>
      </c>
      <c r="C66" s="145" t="s">
        <v>18</v>
      </c>
      <c r="D66" s="74">
        <v>2E-3</v>
      </c>
      <c r="E66" s="74">
        <v>1.5E-3</v>
      </c>
      <c r="F66" s="160">
        <v>5.0000000000000001E-4</v>
      </c>
      <c r="G66" s="130"/>
      <c r="H66" s="106">
        <f t="shared" si="0"/>
        <v>2E-3</v>
      </c>
    </row>
    <row r="67" spans="1:8" x14ac:dyDescent="0.25">
      <c r="A67" s="161" t="s">
        <v>119</v>
      </c>
      <c r="B67" s="161" t="s">
        <v>120</v>
      </c>
      <c r="C67" s="145" t="s">
        <v>18</v>
      </c>
      <c r="D67" s="74">
        <v>3.5000000000000001E-3</v>
      </c>
      <c r="E67" s="74">
        <v>3.5000000000000001E-3</v>
      </c>
      <c r="F67" s="160" t="s">
        <v>13</v>
      </c>
      <c r="G67" s="130">
        <v>0</v>
      </c>
      <c r="H67" s="106">
        <f t="shared" si="0"/>
        <v>3.5000000000000001E-3</v>
      </c>
    </row>
    <row r="68" spans="1:8" x14ac:dyDescent="0.25">
      <c r="A68" s="161" t="s">
        <v>452</v>
      </c>
      <c r="B68" s="161" t="s">
        <v>453</v>
      </c>
      <c r="C68" s="145" t="s">
        <v>18</v>
      </c>
      <c r="D68" s="74">
        <v>2E-3</v>
      </c>
      <c r="E68" s="74">
        <v>1.1999999999999999E-3</v>
      </c>
      <c r="F68" s="160">
        <v>8.0000000000000004E-4</v>
      </c>
      <c r="G68" s="130"/>
      <c r="H68" s="106">
        <f t="shared" si="0"/>
        <v>2E-3</v>
      </c>
    </row>
    <row r="69" spans="1:8" x14ac:dyDescent="0.25">
      <c r="A69" s="161" t="s">
        <v>493</v>
      </c>
      <c r="B69" s="161" t="s">
        <v>121</v>
      </c>
      <c r="C69" s="145" t="s">
        <v>18</v>
      </c>
      <c r="D69" s="74">
        <v>3.0000000000000001E-3</v>
      </c>
      <c r="E69" s="74">
        <v>1.8E-3</v>
      </c>
      <c r="F69" s="160">
        <v>1.1999999999999999E-3</v>
      </c>
      <c r="G69" s="130"/>
      <c r="H69" s="106">
        <f t="shared" si="0"/>
        <v>3.0000000000000001E-3</v>
      </c>
    </row>
    <row r="70" spans="1:8" x14ac:dyDescent="0.25">
      <c r="A70" s="161" t="s">
        <v>446</v>
      </c>
      <c r="B70" s="161" t="s">
        <v>496</v>
      </c>
      <c r="C70" s="145" t="s">
        <v>10</v>
      </c>
      <c r="D70" s="74">
        <v>8.5000000000000006E-3</v>
      </c>
      <c r="E70" s="74">
        <v>8.5000000000000006E-3</v>
      </c>
      <c r="F70" s="160" t="s">
        <v>13</v>
      </c>
      <c r="G70" s="130">
        <v>0</v>
      </c>
      <c r="H70" s="106">
        <f t="shared" si="0"/>
        <v>8.5000000000000006E-3</v>
      </c>
    </row>
    <row r="71" spans="1:8" x14ac:dyDescent="0.25">
      <c r="A71" s="161" t="s">
        <v>122</v>
      </c>
      <c r="B71" s="161" t="s">
        <v>123</v>
      </c>
      <c r="C71" s="145" t="s">
        <v>10</v>
      </c>
      <c r="D71" s="74">
        <v>8.5000000000000006E-3</v>
      </c>
      <c r="E71" s="74">
        <v>8.5000000000000006E-3</v>
      </c>
      <c r="F71" s="160" t="s">
        <v>13</v>
      </c>
      <c r="G71" s="130">
        <v>0</v>
      </c>
      <c r="H71" s="106">
        <f t="shared" si="0"/>
        <v>8.5000000000000006E-3</v>
      </c>
    </row>
    <row r="72" spans="1:8" x14ac:dyDescent="0.25">
      <c r="A72" s="161" t="s">
        <v>124</v>
      </c>
      <c r="B72" s="161" t="s">
        <v>125</v>
      </c>
      <c r="C72" s="145" t="s">
        <v>10</v>
      </c>
      <c r="D72" s="74">
        <v>8.5000000000000006E-3</v>
      </c>
      <c r="E72" s="74">
        <v>8.5000000000000006E-3</v>
      </c>
      <c r="F72" s="160" t="s">
        <v>13</v>
      </c>
      <c r="G72" s="130">
        <v>0</v>
      </c>
      <c r="H72" s="106">
        <f t="shared" si="0"/>
        <v>8.5000000000000006E-3</v>
      </c>
    </row>
    <row r="73" spans="1:8" x14ac:dyDescent="0.25">
      <c r="A73" s="161" t="s">
        <v>126</v>
      </c>
      <c r="B73" s="161" t="s">
        <v>127</v>
      </c>
      <c r="C73" s="145" t="s">
        <v>10</v>
      </c>
      <c r="D73" s="74">
        <v>8.5000000000000006E-3</v>
      </c>
      <c r="E73" s="74">
        <v>8.5000000000000006E-3</v>
      </c>
      <c r="F73" s="160" t="s">
        <v>13</v>
      </c>
      <c r="G73" s="130">
        <v>0</v>
      </c>
      <c r="H73" s="106">
        <f t="shared" si="0"/>
        <v>8.5000000000000006E-3</v>
      </c>
    </row>
    <row r="74" spans="1:8" ht="15.75" thickBot="1" x14ac:dyDescent="0.3">
      <c r="A74" s="174" t="s">
        <v>128</v>
      </c>
      <c r="B74" s="174" t="s">
        <v>129</v>
      </c>
      <c r="C74" s="153" t="s">
        <v>22</v>
      </c>
      <c r="D74" s="176">
        <v>1E-3</v>
      </c>
      <c r="E74" s="176">
        <v>1E-3</v>
      </c>
      <c r="F74" s="175" t="s">
        <v>13</v>
      </c>
      <c r="G74" s="123">
        <v>0</v>
      </c>
      <c r="H74" s="116">
        <f t="shared" si="0"/>
        <v>1E-3</v>
      </c>
    </row>
    <row r="75" spans="1:8" ht="16.5" thickTop="1" thickBot="1" x14ac:dyDescent="0.3">
      <c r="A75" s="121" t="s">
        <v>494</v>
      </c>
      <c r="B75" s="121" t="s">
        <v>495</v>
      </c>
      <c r="C75" s="125" t="s">
        <v>10</v>
      </c>
      <c r="D75" s="136">
        <v>1.7500000000000002E-2</v>
      </c>
      <c r="E75" s="136">
        <v>1.0999999999999999E-2</v>
      </c>
      <c r="F75" s="171">
        <v>7.0000000000000001E-3</v>
      </c>
      <c r="G75" s="126"/>
      <c r="H75" s="120">
        <f t="shared" si="0"/>
        <v>1.7500000000000002E-2</v>
      </c>
    </row>
    <row r="76" spans="1:8" ht="15.75" thickTop="1" x14ac:dyDescent="0.25">
      <c r="A76" s="170" t="s">
        <v>130</v>
      </c>
      <c r="B76" s="170" t="s">
        <v>131</v>
      </c>
      <c r="C76" s="149" t="s">
        <v>400</v>
      </c>
      <c r="D76" s="58">
        <v>1.2E-2</v>
      </c>
      <c r="E76" s="58">
        <v>6.0000000000000001E-3</v>
      </c>
      <c r="F76" s="169">
        <v>6.0000000000000001E-3</v>
      </c>
      <c r="G76" s="151"/>
      <c r="H76" s="154">
        <f t="shared" ref="H76:H139" si="1">G76+D76</f>
        <v>1.2E-2</v>
      </c>
    </row>
    <row r="77" spans="1:8" x14ac:dyDescent="0.25">
      <c r="A77" s="161" t="s">
        <v>132</v>
      </c>
      <c r="B77" s="161" t="s">
        <v>133</v>
      </c>
      <c r="C77" s="145" t="s">
        <v>10</v>
      </c>
      <c r="D77" s="74">
        <v>1.4999999999999999E-2</v>
      </c>
      <c r="E77" s="74">
        <v>7.4999999999999997E-3</v>
      </c>
      <c r="F77" s="160">
        <v>7.4999999999999997E-3</v>
      </c>
      <c r="G77" s="130"/>
      <c r="H77" s="106">
        <f t="shared" si="1"/>
        <v>1.4999999999999999E-2</v>
      </c>
    </row>
    <row r="78" spans="1:8" x14ac:dyDescent="0.25">
      <c r="A78" s="161" t="s">
        <v>134</v>
      </c>
      <c r="B78" s="161" t="s">
        <v>135</v>
      </c>
      <c r="C78" s="145" t="s">
        <v>10</v>
      </c>
      <c r="D78" s="74">
        <v>1.4999999999999999E-2</v>
      </c>
      <c r="E78" s="74">
        <v>7.4999999999999997E-3</v>
      </c>
      <c r="F78" s="160">
        <v>7.4999999999999997E-3</v>
      </c>
      <c r="G78" s="130"/>
      <c r="H78" s="106">
        <f t="shared" si="1"/>
        <v>1.4999999999999999E-2</v>
      </c>
    </row>
    <row r="79" spans="1:8" x14ac:dyDescent="0.25">
      <c r="A79" s="161" t="s">
        <v>136</v>
      </c>
      <c r="B79" s="161" t="s">
        <v>137</v>
      </c>
      <c r="C79" s="145" t="s">
        <v>18</v>
      </c>
      <c r="D79" s="74">
        <v>8.0000000000000002E-3</v>
      </c>
      <c r="E79" s="74">
        <v>4.0000000000000001E-3</v>
      </c>
      <c r="F79" s="160">
        <v>4.0000000000000001E-3</v>
      </c>
      <c r="G79" s="130"/>
      <c r="H79" s="106">
        <f t="shared" si="1"/>
        <v>8.0000000000000002E-3</v>
      </c>
    </row>
    <row r="80" spans="1:8" x14ac:dyDescent="0.25">
      <c r="A80" s="161" t="s">
        <v>138</v>
      </c>
      <c r="B80" s="161" t="s">
        <v>139</v>
      </c>
      <c r="C80" s="145" t="s">
        <v>10</v>
      </c>
      <c r="D80" s="74">
        <v>1.4999999999999999E-2</v>
      </c>
      <c r="E80" s="74">
        <v>7.4999999999999997E-3</v>
      </c>
      <c r="F80" s="160">
        <v>7.4999999999999997E-3</v>
      </c>
      <c r="G80" s="130"/>
      <c r="H80" s="106">
        <f t="shared" si="1"/>
        <v>1.4999999999999999E-2</v>
      </c>
    </row>
    <row r="81" spans="1:8" x14ac:dyDescent="0.25">
      <c r="A81" s="161" t="s">
        <v>140</v>
      </c>
      <c r="B81" s="161" t="s">
        <v>141</v>
      </c>
      <c r="C81" s="145" t="s">
        <v>10</v>
      </c>
      <c r="D81" s="74">
        <v>1.4999999999999999E-2</v>
      </c>
      <c r="E81" s="74">
        <v>7.4999999999999997E-3</v>
      </c>
      <c r="F81" s="160">
        <v>7.4999999999999997E-3</v>
      </c>
      <c r="G81" s="130"/>
      <c r="H81" s="106">
        <f t="shared" si="1"/>
        <v>1.4999999999999999E-2</v>
      </c>
    </row>
    <row r="82" spans="1:8" ht="15.75" thickBot="1" x14ac:dyDescent="0.3">
      <c r="A82" s="174" t="s">
        <v>142</v>
      </c>
      <c r="B82" s="174" t="s">
        <v>143</v>
      </c>
      <c r="C82" s="153" t="s">
        <v>10</v>
      </c>
      <c r="D82" s="176">
        <v>1.4999999999999999E-2</v>
      </c>
      <c r="E82" s="176">
        <v>7.4999999999999997E-3</v>
      </c>
      <c r="F82" s="175">
        <v>7.4999999999999997E-3</v>
      </c>
      <c r="G82" s="123"/>
      <c r="H82" s="116">
        <f t="shared" si="1"/>
        <v>1.4999999999999999E-2</v>
      </c>
    </row>
    <row r="83" spans="1:8" ht="15.75" thickTop="1" x14ac:dyDescent="0.25">
      <c r="A83" s="170" t="s">
        <v>144</v>
      </c>
      <c r="B83" s="170" t="s">
        <v>145</v>
      </c>
      <c r="C83" s="149" t="s">
        <v>400</v>
      </c>
      <c r="D83" s="58">
        <v>8.5000000000000006E-3</v>
      </c>
      <c r="E83" s="58">
        <v>6.0000000000000001E-3</v>
      </c>
      <c r="F83" s="169">
        <v>2.5000000000000001E-3</v>
      </c>
      <c r="G83" s="151"/>
      <c r="H83" s="154">
        <f t="shared" si="1"/>
        <v>8.5000000000000006E-3</v>
      </c>
    </row>
    <row r="84" spans="1:8" x14ac:dyDescent="0.25">
      <c r="A84" s="161" t="s">
        <v>146</v>
      </c>
      <c r="B84" s="161" t="s">
        <v>147</v>
      </c>
      <c r="C84" s="145" t="s">
        <v>10</v>
      </c>
      <c r="D84" s="74">
        <v>0.01</v>
      </c>
      <c r="E84" s="74">
        <v>5.0000000000000001E-3</v>
      </c>
      <c r="F84" s="160">
        <v>5.0000000000000001E-3</v>
      </c>
      <c r="G84" s="130"/>
      <c r="H84" s="106">
        <f t="shared" si="1"/>
        <v>0.01</v>
      </c>
    </row>
    <row r="85" spans="1:8" ht="15.75" thickBot="1" x14ac:dyDescent="0.3">
      <c r="A85" s="174" t="s">
        <v>148</v>
      </c>
      <c r="B85" s="174" t="s">
        <v>149</v>
      </c>
      <c r="C85" s="153" t="s">
        <v>10</v>
      </c>
      <c r="D85" s="176">
        <v>0.01</v>
      </c>
      <c r="E85" s="176">
        <v>5.0000000000000001E-3</v>
      </c>
      <c r="F85" s="175">
        <v>5.0000000000000001E-3</v>
      </c>
      <c r="G85" s="123"/>
      <c r="H85" s="116">
        <f t="shared" si="1"/>
        <v>0.01</v>
      </c>
    </row>
    <row r="86" spans="1:8" ht="15.75" thickTop="1" x14ac:dyDescent="0.25">
      <c r="A86" s="172" t="s">
        <v>150</v>
      </c>
      <c r="B86" s="172" t="s">
        <v>151</v>
      </c>
      <c r="C86" s="149" t="s">
        <v>10</v>
      </c>
      <c r="D86" s="58">
        <v>1.9E-2</v>
      </c>
      <c r="E86" s="58">
        <v>1.0500000000000001E-2</v>
      </c>
      <c r="F86" s="173">
        <v>8.5000000000000006E-3</v>
      </c>
      <c r="G86" s="151"/>
      <c r="H86" s="154">
        <f t="shared" si="1"/>
        <v>1.9E-2</v>
      </c>
    </row>
    <row r="87" spans="1:8" ht="15.75" thickBot="1" x14ac:dyDescent="0.3">
      <c r="A87" s="166" t="s">
        <v>152</v>
      </c>
      <c r="B87" s="166" t="s">
        <v>153</v>
      </c>
      <c r="C87" s="153" t="s">
        <v>10</v>
      </c>
      <c r="D87" s="176">
        <v>1.9E-2</v>
      </c>
      <c r="E87" s="176">
        <v>1.0500000000000001E-2</v>
      </c>
      <c r="F87" s="167">
        <v>8.5000000000000006E-3</v>
      </c>
      <c r="G87" s="123"/>
      <c r="H87" s="116">
        <f t="shared" si="1"/>
        <v>1.9E-2</v>
      </c>
    </row>
    <row r="88" spans="1:8" ht="15.75" thickTop="1" x14ac:dyDescent="0.25">
      <c r="A88" s="168" t="s">
        <v>154</v>
      </c>
      <c r="B88" s="168" t="s">
        <v>155</v>
      </c>
      <c r="C88" s="149" t="s">
        <v>10</v>
      </c>
      <c r="D88" s="58">
        <v>0.01</v>
      </c>
      <c r="E88" s="58">
        <v>0.01</v>
      </c>
      <c r="F88" s="169" t="s">
        <v>13</v>
      </c>
      <c r="G88" s="151">
        <v>0</v>
      </c>
      <c r="H88" s="154">
        <f t="shared" si="1"/>
        <v>0.01</v>
      </c>
    </row>
    <row r="89" spans="1:8" x14ac:dyDescent="0.25">
      <c r="A89" s="161" t="s">
        <v>156</v>
      </c>
      <c r="B89" s="161" t="s">
        <v>157</v>
      </c>
      <c r="C89" s="145" t="s">
        <v>10</v>
      </c>
      <c r="D89" s="74">
        <v>8.9999999999999993E-3</v>
      </c>
      <c r="E89" s="74">
        <v>8.9999999999999993E-3</v>
      </c>
      <c r="F89" s="160" t="s">
        <v>13</v>
      </c>
      <c r="G89" s="130">
        <v>0</v>
      </c>
      <c r="H89" s="106">
        <f t="shared" si="1"/>
        <v>8.9999999999999993E-3</v>
      </c>
    </row>
    <row r="90" spans="1:8" x14ac:dyDescent="0.25">
      <c r="A90" s="164" t="s">
        <v>158</v>
      </c>
      <c r="B90" s="161" t="s">
        <v>159</v>
      </c>
      <c r="C90" s="145" t="s">
        <v>18</v>
      </c>
      <c r="D90" s="74">
        <v>5.0000000000000001E-3</v>
      </c>
      <c r="E90" s="74">
        <v>5.0000000000000001E-3</v>
      </c>
      <c r="F90" s="160" t="s">
        <v>13</v>
      </c>
      <c r="G90" s="130">
        <v>0</v>
      </c>
      <c r="H90" s="106">
        <f t="shared" si="1"/>
        <v>5.0000000000000001E-3</v>
      </c>
    </row>
    <row r="91" spans="1:8" x14ac:dyDescent="0.25">
      <c r="A91" s="161" t="s">
        <v>160</v>
      </c>
      <c r="B91" s="161" t="s">
        <v>161</v>
      </c>
      <c r="C91" s="145" t="s">
        <v>18</v>
      </c>
      <c r="D91" s="74">
        <v>1.5E-3</v>
      </c>
      <c r="E91" s="74">
        <v>1.5E-3</v>
      </c>
      <c r="F91" s="160" t="s">
        <v>13</v>
      </c>
      <c r="G91" s="130">
        <v>0</v>
      </c>
      <c r="H91" s="106">
        <f t="shared" si="1"/>
        <v>1.5E-3</v>
      </c>
    </row>
    <row r="92" spans="1:8" x14ac:dyDescent="0.25">
      <c r="A92" s="159" t="s">
        <v>162</v>
      </c>
      <c r="B92" s="159" t="s">
        <v>454</v>
      </c>
      <c r="C92" s="145" t="s">
        <v>10</v>
      </c>
      <c r="D92" s="74">
        <v>0.01</v>
      </c>
      <c r="E92" s="74">
        <v>0.01</v>
      </c>
      <c r="F92" s="160" t="s">
        <v>13</v>
      </c>
      <c r="G92" s="130">
        <v>0</v>
      </c>
      <c r="H92" s="106">
        <f t="shared" si="1"/>
        <v>0.01</v>
      </c>
    </row>
    <row r="93" spans="1:8" x14ac:dyDescent="0.25">
      <c r="A93" s="161" t="s">
        <v>163</v>
      </c>
      <c r="B93" s="161" t="s">
        <v>164</v>
      </c>
      <c r="C93" s="145" t="s">
        <v>10</v>
      </c>
      <c r="D93" s="74">
        <v>1.2E-2</v>
      </c>
      <c r="E93" s="74">
        <v>1.2E-2</v>
      </c>
      <c r="F93" s="160" t="s">
        <v>13</v>
      </c>
      <c r="G93" s="130">
        <v>0</v>
      </c>
      <c r="H93" s="106">
        <f t="shared" si="1"/>
        <v>1.2E-2</v>
      </c>
    </row>
    <row r="94" spans="1:8" ht="15.75" thickBot="1" x14ac:dyDescent="0.3">
      <c r="A94" s="174" t="s">
        <v>165</v>
      </c>
      <c r="B94" s="174" t="s">
        <v>166</v>
      </c>
      <c r="C94" s="153" t="s">
        <v>10</v>
      </c>
      <c r="D94" s="176">
        <v>0.01</v>
      </c>
      <c r="E94" s="176">
        <v>0.01</v>
      </c>
      <c r="F94" s="175" t="s">
        <v>13</v>
      </c>
      <c r="G94" s="123">
        <v>0</v>
      </c>
      <c r="H94" s="116">
        <f t="shared" si="1"/>
        <v>0.01</v>
      </c>
    </row>
    <row r="95" spans="1:8" ht="15.75" thickTop="1" x14ac:dyDescent="0.25">
      <c r="A95" s="172" t="s">
        <v>455</v>
      </c>
      <c r="B95" s="172" t="s">
        <v>167</v>
      </c>
      <c r="C95" s="149" t="s">
        <v>22</v>
      </c>
      <c r="D95" s="58">
        <v>2.8E-3</v>
      </c>
      <c r="E95" s="58">
        <v>1.9599999999999999E-3</v>
      </c>
      <c r="F95" s="173">
        <v>8.3999999999999993E-4</v>
      </c>
      <c r="G95" s="151"/>
      <c r="H95" s="154">
        <f t="shared" si="1"/>
        <v>2.8E-3</v>
      </c>
    </row>
    <row r="96" spans="1:8" x14ac:dyDescent="0.25">
      <c r="A96" s="159" t="s">
        <v>456</v>
      </c>
      <c r="B96" s="159" t="s">
        <v>168</v>
      </c>
      <c r="C96" s="145" t="s">
        <v>22</v>
      </c>
      <c r="D96" s="74">
        <v>3.3E-3</v>
      </c>
      <c r="E96" s="74">
        <v>2.64E-3</v>
      </c>
      <c r="F96" s="160">
        <v>6.6E-4</v>
      </c>
      <c r="G96" s="130"/>
      <c r="H96" s="106">
        <f t="shared" si="1"/>
        <v>3.3E-3</v>
      </c>
    </row>
    <row r="97" spans="1:8" x14ac:dyDescent="0.25">
      <c r="A97" s="162" t="s">
        <v>457</v>
      </c>
      <c r="B97" s="162" t="s">
        <v>169</v>
      </c>
      <c r="C97" s="145" t="s">
        <v>22</v>
      </c>
      <c r="D97" s="196">
        <v>2E-3</v>
      </c>
      <c r="E97" s="74">
        <v>1.2999999999999999E-3</v>
      </c>
      <c r="F97" s="163">
        <v>6.9999999999999999E-4</v>
      </c>
      <c r="G97" s="130"/>
      <c r="H97" s="106">
        <f t="shared" si="1"/>
        <v>2E-3</v>
      </c>
    </row>
    <row r="98" spans="1:8" x14ac:dyDescent="0.25">
      <c r="A98" s="162" t="s">
        <v>458</v>
      </c>
      <c r="B98" s="162" t="s">
        <v>170</v>
      </c>
      <c r="C98" s="145" t="s">
        <v>22</v>
      </c>
      <c r="D98" s="196">
        <v>2E-3</v>
      </c>
      <c r="E98" s="74">
        <v>1.2999999999999999E-3</v>
      </c>
      <c r="F98" s="163">
        <v>6.9999999999999999E-4</v>
      </c>
      <c r="G98" s="130"/>
      <c r="H98" s="106">
        <f t="shared" si="1"/>
        <v>2E-3</v>
      </c>
    </row>
    <row r="99" spans="1:8" x14ac:dyDescent="0.25">
      <c r="A99" s="162" t="s">
        <v>459</v>
      </c>
      <c r="B99" s="162" t="s">
        <v>171</v>
      </c>
      <c r="C99" s="145" t="s">
        <v>22</v>
      </c>
      <c r="D99" s="74">
        <v>2.3E-3</v>
      </c>
      <c r="E99" s="74">
        <v>1.499991E-3</v>
      </c>
      <c r="F99" s="163">
        <v>8.0000899999999996E-4</v>
      </c>
      <c r="G99" s="130"/>
      <c r="H99" s="106">
        <f t="shared" si="1"/>
        <v>2.3E-3</v>
      </c>
    </row>
    <row r="100" spans="1:8" x14ac:dyDescent="0.25">
      <c r="A100" s="159" t="s">
        <v>460</v>
      </c>
      <c r="B100" s="159" t="s">
        <v>172</v>
      </c>
      <c r="C100" s="145" t="s">
        <v>10</v>
      </c>
      <c r="D100" s="74">
        <v>2.7000000000000001E-3</v>
      </c>
      <c r="E100" s="74">
        <v>1.8E-3</v>
      </c>
      <c r="F100" s="160">
        <v>8.9999999999999998E-4</v>
      </c>
      <c r="G100" s="130"/>
      <c r="H100" s="106">
        <f t="shared" si="1"/>
        <v>2.7000000000000001E-3</v>
      </c>
    </row>
    <row r="101" spans="1:8" x14ac:dyDescent="0.25">
      <c r="A101" s="159" t="s">
        <v>461</v>
      </c>
      <c r="B101" s="159" t="s">
        <v>173</v>
      </c>
      <c r="C101" s="145" t="s">
        <v>10</v>
      </c>
      <c r="D101" s="74">
        <v>3.0000000000000001E-3</v>
      </c>
      <c r="E101" s="74">
        <v>2.0001000000000003E-3</v>
      </c>
      <c r="F101" s="160">
        <v>9.9989999999999996E-4</v>
      </c>
      <c r="G101" s="130"/>
      <c r="H101" s="106">
        <f t="shared" si="1"/>
        <v>3.0000000000000001E-3</v>
      </c>
    </row>
    <row r="102" spans="1:8" x14ac:dyDescent="0.25">
      <c r="A102" s="162" t="s">
        <v>462</v>
      </c>
      <c r="B102" s="162" t="s">
        <v>174</v>
      </c>
      <c r="C102" s="145" t="s">
        <v>22</v>
      </c>
      <c r="D102" s="74">
        <v>2.5000000000000001E-3</v>
      </c>
      <c r="E102" s="74">
        <v>1.25E-3</v>
      </c>
      <c r="F102" s="163">
        <v>1.1999999999999999E-3</v>
      </c>
      <c r="G102" s="130"/>
      <c r="H102" s="106">
        <f t="shared" si="1"/>
        <v>2.5000000000000001E-3</v>
      </c>
    </row>
    <row r="103" spans="1:8" x14ac:dyDescent="0.25">
      <c r="A103" s="162" t="s">
        <v>463</v>
      </c>
      <c r="B103" s="162" t="s">
        <v>175</v>
      </c>
      <c r="C103" s="145" t="s">
        <v>22</v>
      </c>
      <c r="D103" s="74">
        <v>1.8E-3</v>
      </c>
      <c r="E103" s="74">
        <v>1.17E-3</v>
      </c>
      <c r="F103" s="163">
        <v>6.2999999999999992E-4</v>
      </c>
      <c r="G103" s="130"/>
      <c r="H103" s="106">
        <f t="shared" si="1"/>
        <v>1.8E-3</v>
      </c>
    </row>
    <row r="104" spans="1:8" x14ac:dyDescent="0.25">
      <c r="A104" s="162" t="s">
        <v>464</v>
      </c>
      <c r="B104" s="162" t="s">
        <v>176</v>
      </c>
      <c r="C104" s="145" t="s">
        <v>22</v>
      </c>
      <c r="D104" s="74">
        <v>1.8E-3</v>
      </c>
      <c r="E104" s="74">
        <v>1.17E-3</v>
      </c>
      <c r="F104" s="163">
        <v>6.2999999999999992E-4</v>
      </c>
      <c r="G104" s="130"/>
      <c r="H104" s="106">
        <f t="shared" si="1"/>
        <v>1.8E-3</v>
      </c>
    </row>
    <row r="105" spans="1:8" x14ac:dyDescent="0.25">
      <c r="A105" s="162" t="s">
        <v>465</v>
      </c>
      <c r="B105" s="162" t="s">
        <v>177</v>
      </c>
      <c r="C105" s="145" t="s">
        <v>10</v>
      </c>
      <c r="D105" s="74">
        <v>7.4999999999999997E-3</v>
      </c>
      <c r="E105" s="74">
        <v>5.5499999999999994E-3</v>
      </c>
      <c r="F105" s="163">
        <v>1.9499999999999999E-3</v>
      </c>
      <c r="G105" s="130"/>
      <c r="H105" s="106">
        <f t="shared" si="1"/>
        <v>7.4999999999999997E-3</v>
      </c>
    </row>
    <row r="106" spans="1:8" x14ac:dyDescent="0.25">
      <c r="A106" s="162" t="s">
        <v>466</v>
      </c>
      <c r="B106" s="162" t="s">
        <v>178</v>
      </c>
      <c r="C106" s="145" t="s">
        <v>22</v>
      </c>
      <c r="D106" s="74">
        <v>1.8E-3</v>
      </c>
      <c r="E106" s="74">
        <v>1.17E-3</v>
      </c>
      <c r="F106" s="163">
        <v>6.2999999999999992E-4</v>
      </c>
      <c r="G106" s="130"/>
      <c r="H106" s="106">
        <f t="shared" si="1"/>
        <v>1.8E-3</v>
      </c>
    </row>
    <row r="107" spans="1:8" x14ac:dyDescent="0.25">
      <c r="A107" s="162" t="s">
        <v>467</v>
      </c>
      <c r="B107" s="162" t="s">
        <v>179</v>
      </c>
      <c r="C107" s="145" t="s">
        <v>22</v>
      </c>
      <c r="D107" s="74">
        <v>2E-3</v>
      </c>
      <c r="E107" s="74">
        <v>1.2999999999999999E-3</v>
      </c>
      <c r="F107" s="163">
        <v>6.9999999999999999E-4</v>
      </c>
      <c r="G107" s="130"/>
      <c r="H107" s="106">
        <f t="shared" si="1"/>
        <v>2E-3</v>
      </c>
    </row>
    <row r="108" spans="1:8" x14ac:dyDescent="0.25">
      <c r="A108" s="162" t="s">
        <v>468</v>
      </c>
      <c r="B108" s="162" t="s">
        <v>180</v>
      </c>
      <c r="C108" s="145" t="s">
        <v>22</v>
      </c>
      <c r="D108" s="74">
        <v>2.3E-3</v>
      </c>
      <c r="E108" s="74">
        <v>1.499991E-3</v>
      </c>
      <c r="F108" s="163">
        <v>8.0000899999999996E-4</v>
      </c>
      <c r="G108" s="130"/>
      <c r="H108" s="106">
        <f t="shared" si="1"/>
        <v>2.3E-3</v>
      </c>
    </row>
    <row r="109" spans="1:8" x14ac:dyDescent="0.25">
      <c r="A109" s="162" t="s">
        <v>469</v>
      </c>
      <c r="B109" s="162" t="s">
        <v>181</v>
      </c>
      <c r="C109" s="145" t="s">
        <v>22</v>
      </c>
      <c r="D109" s="74">
        <v>2.5000000000000001E-3</v>
      </c>
      <c r="E109" s="74">
        <v>1.25E-3</v>
      </c>
      <c r="F109" s="163">
        <v>1.1999999999999999E-3</v>
      </c>
      <c r="G109" s="130"/>
      <c r="H109" s="106">
        <f t="shared" si="1"/>
        <v>2.5000000000000001E-3</v>
      </c>
    </row>
    <row r="110" spans="1:8" x14ac:dyDescent="0.25">
      <c r="A110" s="162" t="s">
        <v>470</v>
      </c>
      <c r="B110" s="162" t="s">
        <v>182</v>
      </c>
      <c r="C110" s="145" t="s">
        <v>10</v>
      </c>
      <c r="D110" s="74">
        <v>2.2000000000000001E-3</v>
      </c>
      <c r="E110" s="74">
        <v>1.5999940000000002E-3</v>
      </c>
      <c r="F110" s="163">
        <v>6.0000599999999993E-4</v>
      </c>
      <c r="G110" s="130"/>
      <c r="H110" s="106">
        <f t="shared" si="1"/>
        <v>2.2000000000000001E-3</v>
      </c>
    </row>
    <row r="111" spans="1:8" x14ac:dyDescent="0.25">
      <c r="A111" s="162" t="s">
        <v>471</v>
      </c>
      <c r="B111" s="162" t="s">
        <v>472</v>
      </c>
      <c r="C111" s="145" t="s">
        <v>18</v>
      </c>
      <c r="D111" s="74">
        <v>1E-3</v>
      </c>
      <c r="E111" s="74">
        <v>1E-3</v>
      </c>
      <c r="F111" s="163">
        <v>0</v>
      </c>
      <c r="G111" s="130"/>
      <c r="H111" s="106">
        <f t="shared" si="1"/>
        <v>1E-3</v>
      </c>
    </row>
    <row r="112" spans="1:8" ht="15.75" thickBot="1" x14ac:dyDescent="0.3">
      <c r="A112" s="166" t="s">
        <v>473</v>
      </c>
      <c r="B112" s="166" t="s">
        <v>474</v>
      </c>
      <c r="C112" s="153" t="s">
        <v>18</v>
      </c>
      <c r="D112" s="176">
        <v>1E-3</v>
      </c>
      <c r="E112" s="176">
        <v>1E-3</v>
      </c>
      <c r="F112" s="167">
        <v>0</v>
      </c>
      <c r="G112" s="123"/>
      <c r="H112" s="116">
        <f t="shared" si="1"/>
        <v>1E-3</v>
      </c>
    </row>
    <row r="113" spans="1:8" ht="16.5" thickTop="1" thickBot="1" x14ac:dyDescent="0.3">
      <c r="A113" s="117" t="s">
        <v>183</v>
      </c>
      <c r="B113" s="117" t="s">
        <v>184</v>
      </c>
      <c r="C113" s="125" t="s">
        <v>10</v>
      </c>
      <c r="D113" s="136">
        <v>1.4999999999999999E-2</v>
      </c>
      <c r="E113" s="136">
        <v>7.4999999999999997E-3</v>
      </c>
      <c r="F113" s="171">
        <v>7.4999999999999997E-3</v>
      </c>
      <c r="G113" s="126"/>
      <c r="H113" s="120">
        <f t="shared" si="1"/>
        <v>1.4999999999999999E-2</v>
      </c>
    </row>
    <row r="114" spans="1:8" ht="15.75" thickTop="1" x14ac:dyDescent="0.25">
      <c r="A114" s="172" t="s">
        <v>475</v>
      </c>
      <c r="B114" s="172" t="s">
        <v>185</v>
      </c>
      <c r="C114" s="149" t="s">
        <v>10</v>
      </c>
      <c r="D114" s="195">
        <v>1.4999999999999999E-2</v>
      </c>
      <c r="E114" s="58">
        <v>8.2000000000000007E-3</v>
      </c>
      <c r="F114" s="173">
        <v>6.7999999999999996E-3</v>
      </c>
      <c r="G114" s="151"/>
      <c r="H114" s="154">
        <f t="shared" si="1"/>
        <v>1.4999999999999999E-2</v>
      </c>
    </row>
    <row r="115" spans="1:8" x14ac:dyDescent="0.25">
      <c r="A115" s="162" t="s">
        <v>186</v>
      </c>
      <c r="B115" s="162" t="s">
        <v>187</v>
      </c>
      <c r="C115" s="145" t="s">
        <v>10</v>
      </c>
      <c r="D115" s="74">
        <v>1.4999999999999999E-2</v>
      </c>
      <c r="E115" s="74">
        <v>9.7000000000000003E-3</v>
      </c>
      <c r="F115" s="163">
        <v>5.3E-3</v>
      </c>
      <c r="G115" s="130"/>
      <c r="H115" s="106">
        <f t="shared" si="1"/>
        <v>1.4999999999999999E-2</v>
      </c>
    </row>
    <row r="116" spans="1:8" x14ac:dyDescent="0.25">
      <c r="A116" s="162" t="s">
        <v>188</v>
      </c>
      <c r="B116" s="162" t="s">
        <v>189</v>
      </c>
      <c r="C116" s="145" t="s">
        <v>10</v>
      </c>
      <c r="D116" s="196">
        <v>1.4999999999999999E-2</v>
      </c>
      <c r="E116" s="74">
        <v>1.12E-2</v>
      </c>
      <c r="F116" s="163">
        <v>3.8E-3</v>
      </c>
      <c r="G116" s="130"/>
      <c r="H116" s="106">
        <f t="shared" si="1"/>
        <v>1.4999999999999999E-2</v>
      </c>
    </row>
    <row r="117" spans="1:8" x14ac:dyDescent="0.25">
      <c r="A117" s="162" t="s">
        <v>190</v>
      </c>
      <c r="B117" s="162" t="s">
        <v>191</v>
      </c>
      <c r="C117" s="145" t="s">
        <v>10</v>
      </c>
      <c r="D117" s="196">
        <v>1.4999999999999999E-2</v>
      </c>
      <c r="E117" s="74">
        <v>1.12E-2</v>
      </c>
      <c r="F117" s="163">
        <v>3.7499999999999999E-3</v>
      </c>
      <c r="G117" s="130"/>
      <c r="H117" s="106">
        <f t="shared" si="1"/>
        <v>1.4999999999999999E-2</v>
      </c>
    </row>
    <row r="118" spans="1:8" x14ac:dyDescent="0.25">
      <c r="A118" s="162" t="s">
        <v>192</v>
      </c>
      <c r="B118" s="162" t="s">
        <v>193</v>
      </c>
      <c r="C118" s="145" t="s">
        <v>10</v>
      </c>
      <c r="D118" s="196">
        <v>1.8499999999999999E-2</v>
      </c>
      <c r="E118" s="74">
        <v>1.3874999999999998E-2</v>
      </c>
      <c r="F118" s="163">
        <v>4.6249999999999998E-3</v>
      </c>
      <c r="G118" s="130"/>
      <c r="H118" s="106">
        <f t="shared" si="1"/>
        <v>1.8499999999999999E-2</v>
      </c>
    </row>
    <row r="119" spans="1:8" x14ac:dyDescent="0.25">
      <c r="A119" s="162" t="s">
        <v>194</v>
      </c>
      <c r="B119" s="162" t="s">
        <v>195</v>
      </c>
      <c r="C119" s="145" t="s">
        <v>10</v>
      </c>
      <c r="D119" s="196">
        <v>1.6E-2</v>
      </c>
      <c r="E119" s="74">
        <v>1.2E-2</v>
      </c>
      <c r="F119" s="163">
        <v>4.0000000000000001E-3</v>
      </c>
      <c r="G119" s="130"/>
      <c r="H119" s="106">
        <f t="shared" si="1"/>
        <v>1.6E-2</v>
      </c>
    </row>
    <row r="120" spans="1:8" x14ac:dyDescent="0.25">
      <c r="A120" s="162" t="s">
        <v>196</v>
      </c>
      <c r="B120" s="162" t="s">
        <v>197</v>
      </c>
      <c r="C120" s="145" t="s">
        <v>18</v>
      </c>
      <c r="D120" s="196">
        <v>2.5000000000000001E-3</v>
      </c>
      <c r="E120" s="74">
        <v>1.8749999999999999E-3</v>
      </c>
      <c r="F120" s="163">
        <v>6.2500000000000001E-4</v>
      </c>
      <c r="G120" s="130"/>
      <c r="H120" s="106">
        <f t="shared" si="1"/>
        <v>2.5000000000000001E-3</v>
      </c>
    </row>
    <row r="121" spans="1:8" x14ac:dyDescent="0.25">
      <c r="A121" s="162" t="s">
        <v>476</v>
      </c>
      <c r="B121" s="162" t="s">
        <v>198</v>
      </c>
      <c r="C121" s="145" t="s">
        <v>10</v>
      </c>
      <c r="D121" s="196">
        <v>1.6E-2</v>
      </c>
      <c r="E121" s="74">
        <v>1.2E-2</v>
      </c>
      <c r="F121" s="163">
        <v>4.0000000000000001E-3</v>
      </c>
      <c r="G121" s="130"/>
      <c r="H121" s="106">
        <f t="shared" si="1"/>
        <v>1.6E-2</v>
      </c>
    </row>
    <row r="122" spans="1:8" x14ac:dyDescent="0.25">
      <c r="A122" s="162" t="s">
        <v>199</v>
      </c>
      <c r="B122" s="162" t="s">
        <v>200</v>
      </c>
      <c r="C122" s="145" t="s">
        <v>18</v>
      </c>
      <c r="D122" s="196">
        <v>6.0000000000000001E-3</v>
      </c>
      <c r="E122" s="74">
        <v>4.5000000000000005E-3</v>
      </c>
      <c r="F122" s="163">
        <v>1.5E-3</v>
      </c>
      <c r="G122" s="130"/>
      <c r="H122" s="106">
        <f t="shared" si="1"/>
        <v>6.0000000000000001E-3</v>
      </c>
    </row>
    <row r="123" spans="1:8" x14ac:dyDescent="0.25">
      <c r="A123" s="162" t="s">
        <v>201</v>
      </c>
      <c r="B123" s="162" t="s">
        <v>202</v>
      </c>
      <c r="C123" s="145" t="s">
        <v>18</v>
      </c>
      <c r="D123" s="196">
        <v>2.5000000000000001E-3</v>
      </c>
      <c r="E123" s="74">
        <v>1.8749999999999999E-3</v>
      </c>
      <c r="F123" s="163">
        <v>6.2500000000000001E-4</v>
      </c>
      <c r="G123" s="130"/>
      <c r="H123" s="106">
        <f t="shared" si="1"/>
        <v>2.5000000000000001E-3</v>
      </c>
    </row>
    <row r="124" spans="1:8" x14ac:dyDescent="0.25">
      <c r="A124" s="162" t="s">
        <v>203</v>
      </c>
      <c r="B124" s="162" t="s">
        <v>204</v>
      </c>
      <c r="C124" s="145" t="s">
        <v>10</v>
      </c>
      <c r="D124" s="196">
        <v>1.4999999999999999E-2</v>
      </c>
      <c r="E124" s="74">
        <v>1.12E-2</v>
      </c>
      <c r="F124" s="163">
        <v>3.7499999999999999E-3</v>
      </c>
      <c r="G124" s="130"/>
      <c r="H124" s="106">
        <f t="shared" si="1"/>
        <v>1.4999999999999999E-2</v>
      </c>
    </row>
    <row r="125" spans="1:8" x14ac:dyDescent="0.25">
      <c r="A125" s="162" t="s">
        <v>205</v>
      </c>
      <c r="B125" s="162" t="s">
        <v>206</v>
      </c>
      <c r="C125" s="145" t="s">
        <v>18</v>
      </c>
      <c r="D125" s="196">
        <v>2E-3</v>
      </c>
      <c r="E125" s="74">
        <v>1.5E-3</v>
      </c>
      <c r="F125" s="163">
        <v>5.0000000000000001E-4</v>
      </c>
      <c r="G125" s="130"/>
      <c r="H125" s="106">
        <f t="shared" si="1"/>
        <v>2E-3</v>
      </c>
    </row>
    <row r="126" spans="1:8" x14ac:dyDescent="0.25">
      <c r="A126" s="162" t="s">
        <v>207</v>
      </c>
      <c r="B126" s="162" t="s">
        <v>208</v>
      </c>
      <c r="C126" s="145" t="s">
        <v>400</v>
      </c>
      <c r="D126" s="196">
        <v>1.4999999999999999E-2</v>
      </c>
      <c r="E126" s="74">
        <v>1.12E-2</v>
      </c>
      <c r="F126" s="163">
        <v>3.7499999999999999E-3</v>
      </c>
      <c r="G126" s="130"/>
      <c r="H126" s="106">
        <f t="shared" si="1"/>
        <v>1.4999999999999999E-2</v>
      </c>
    </row>
    <row r="127" spans="1:8" x14ac:dyDescent="0.25">
      <c r="A127" s="162" t="s">
        <v>209</v>
      </c>
      <c r="B127" s="162" t="s">
        <v>210</v>
      </c>
      <c r="C127" s="145" t="s">
        <v>400</v>
      </c>
      <c r="D127" s="196">
        <v>1.4E-2</v>
      </c>
      <c r="E127" s="74">
        <v>1.0500000000000001E-2</v>
      </c>
      <c r="F127" s="163">
        <v>3.5000000000000001E-3</v>
      </c>
      <c r="G127" s="130"/>
      <c r="H127" s="106">
        <f t="shared" si="1"/>
        <v>1.4E-2</v>
      </c>
    </row>
    <row r="128" spans="1:8" x14ac:dyDescent="0.25">
      <c r="A128" s="162" t="s">
        <v>211</v>
      </c>
      <c r="B128" s="162" t="s">
        <v>212</v>
      </c>
      <c r="C128" s="145" t="s">
        <v>10</v>
      </c>
      <c r="D128" s="196">
        <v>1.8499999999999999E-2</v>
      </c>
      <c r="E128" s="74">
        <v>1.3874999999999998E-2</v>
      </c>
      <c r="F128" s="163">
        <v>4.6249999999999998E-3</v>
      </c>
      <c r="G128" s="130"/>
      <c r="H128" s="106">
        <f t="shared" si="1"/>
        <v>1.8499999999999999E-2</v>
      </c>
    </row>
    <row r="129" spans="1:8" x14ac:dyDescent="0.25">
      <c r="A129" s="162" t="s">
        <v>213</v>
      </c>
      <c r="B129" s="162" t="s">
        <v>214</v>
      </c>
      <c r="C129" s="145" t="s">
        <v>400</v>
      </c>
      <c r="D129" s="196">
        <v>1.2999999999999999E-2</v>
      </c>
      <c r="E129" s="74">
        <v>9.7000000000000003E-3</v>
      </c>
      <c r="F129" s="163">
        <v>3.2499999999999999E-3</v>
      </c>
      <c r="G129" s="130"/>
      <c r="H129" s="106">
        <f t="shared" si="1"/>
        <v>1.2999999999999999E-2</v>
      </c>
    </row>
    <row r="130" spans="1:8" x14ac:dyDescent="0.25">
      <c r="A130" s="162" t="s">
        <v>215</v>
      </c>
      <c r="B130" s="162" t="s">
        <v>216</v>
      </c>
      <c r="C130" s="145" t="s">
        <v>10</v>
      </c>
      <c r="D130" s="196">
        <v>1.4999999999999999E-2</v>
      </c>
      <c r="E130" s="74">
        <v>1.12E-2</v>
      </c>
      <c r="F130" s="163">
        <v>3.7499999999999999E-3</v>
      </c>
      <c r="G130" s="130"/>
      <c r="H130" s="106">
        <f t="shared" si="1"/>
        <v>1.4999999999999999E-2</v>
      </c>
    </row>
    <row r="131" spans="1:8" ht="15.75" thickBot="1" x14ac:dyDescent="0.3">
      <c r="A131" s="166" t="s">
        <v>217</v>
      </c>
      <c r="B131" s="166" t="s">
        <v>218</v>
      </c>
      <c r="C131" s="153" t="s">
        <v>10</v>
      </c>
      <c r="D131" s="197">
        <v>1.6E-2</v>
      </c>
      <c r="E131" s="176">
        <v>1.2E-2</v>
      </c>
      <c r="F131" s="167">
        <v>4.0000000000000001E-3</v>
      </c>
      <c r="G131" s="123"/>
      <c r="H131" s="116">
        <f t="shared" si="1"/>
        <v>1.6E-2</v>
      </c>
    </row>
    <row r="132" spans="1:8" ht="15.75" thickTop="1" x14ac:dyDescent="0.25">
      <c r="A132" s="172" t="s">
        <v>219</v>
      </c>
      <c r="B132" s="172" t="s">
        <v>220</v>
      </c>
      <c r="C132" s="149" t="s">
        <v>10</v>
      </c>
      <c r="D132" s="58">
        <v>7.4999999999999997E-3</v>
      </c>
      <c r="E132" s="58">
        <v>5.0002499999999995E-3</v>
      </c>
      <c r="F132" s="173">
        <v>2.4997499999999998E-3</v>
      </c>
      <c r="G132" s="151"/>
      <c r="H132" s="154">
        <f t="shared" si="1"/>
        <v>7.4999999999999997E-3</v>
      </c>
    </row>
    <row r="133" spans="1:8" x14ac:dyDescent="0.25">
      <c r="A133" s="162" t="s">
        <v>221</v>
      </c>
      <c r="B133" s="162" t="s">
        <v>222</v>
      </c>
      <c r="C133" s="145" t="s">
        <v>10</v>
      </c>
      <c r="D133" s="74">
        <v>0.01</v>
      </c>
      <c r="E133" s="74">
        <v>5.0000000000000001E-3</v>
      </c>
      <c r="F133" s="163">
        <v>5.0000000000000001E-3</v>
      </c>
      <c r="G133" s="130"/>
      <c r="H133" s="106">
        <f t="shared" si="1"/>
        <v>0.01</v>
      </c>
    </row>
    <row r="134" spans="1:8" x14ac:dyDescent="0.25">
      <c r="A134" s="162" t="s">
        <v>223</v>
      </c>
      <c r="B134" s="162" t="s">
        <v>487</v>
      </c>
      <c r="C134" s="145" t="s">
        <v>10</v>
      </c>
      <c r="D134" s="74">
        <v>7.4999999999999997E-3</v>
      </c>
      <c r="E134" s="74">
        <v>7.4999999999999997E-3</v>
      </c>
      <c r="F134" s="163" t="s">
        <v>13</v>
      </c>
      <c r="G134" s="130">
        <v>0</v>
      </c>
      <c r="H134" s="106">
        <f t="shared" si="1"/>
        <v>7.4999999999999997E-3</v>
      </c>
    </row>
    <row r="135" spans="1:8" x14ac:dyDescent="0.25">
      <c r="A135" s="162" t="s">
        <v>405</v>
      </c>
      <c r="B135" s="162" t="s">
        <v>407</v>
      </c>
      <c r="C135" s="145" t="s">
        <v>10</v>
      </c>
      <c r="D135" s="74">
        <v>7.4999999999999997E-3</v>
      </c>
      <c r="E135" s="74">
        <v>5.0002499999999995E-3</v>
      </c>
      <c r="F135" s="163">
        <v>2.4997499999999998E-3</v>
      </c>
      <c r="G135" s="130"/>
      <c r="H135" s="106">
        <f t="shared" si="1"/>
        <v>7.4999999999999997E-3</v>
      </c>
    </row>
    <row r="136" spans="1:8" x14ac:dyDescent="0.25">
      <c r="A136" s="162" t="s">
        <v>406</v>
      </c>
      <c r="B136" s="162" t="s">
        <v>408</v>
      </c>
      <c r="C136" s="145" t="s">
        <v>10</v>
      </c>
      <c r="D136" s="74">
        <v>0.01</v>
      </c>
      <c r="E136" s="74">
        <v>5.0000000000000001E-3</v>
      </c>
      <c r="F136" s="163">
        <v>5.0000000000000001E-3</v>
      </c>
      <c r="G136" s="130"/>
      <c r="H136" s="106">
        <f t="shared" si="1"/>
        <v>0.01</v>
      </c>
    </row>
    <row r="137" spans="1:8" x14ac:dyDescent="0.25">
      <c r="A137" s="162" t="s">
        <v>404</v>
      </c>
      <c r="B137" s="162" t="s">
        <v>409</v>
      </c>
      <c r="C137" s="145" t="s">
        <v>10</v>
      </c>
      <c r="D137" s="74">
        <v>7.4999999999999997E-3</v>
      </c>
      <c r="E137" s="74">
        <v>7.4999999999999997E-3</v>
      </c>
      <c r="F137" s="163" t="s">
        <v>13</v>
      </c>
      <c r="G137" s="130">
        <v>0</v>
      </c>
      <c r="H137" s="106">
        <f t="shared" si="1"/>
        <v>7.4999999999999997E-3</v>
      </c>
    </row>
    <row r="138" spans="1:8" x14ac:dyDescent="0.25">
      <c r="A138" s="162" t="s">
        <v>224</v>
      </c>
      <c r="B138" s="162" t="s">
        <v>225</v>
      </c>
      <c r="C138" s="145" t="s">
        <v>10</v>
      </c>
      <c r="D138" s="74">
        <v>7.4999999999999997E-3</v>
      </c>
      <c r="E138" s="74">
        <v>5.0002499999999995E-3</v>
      </c>
      <c r="F138" s="163">
        <v>2.4997499999999998E-3</v>
      </c>
      <c r="G138" s="130"/>
      <c r="H138" s="106">
        <f t="shared" si="1"/>
        <v>7.4999999999999997E-3</v>
      </c>
    </row>
    <row r="139" spans="1:8" x14ac:dyDescent="0.25">
      <c r="A139" s="162" t="s">
        <v>226</v>
      </c>
      <c r="B139" s="162" t="s">
        <v>227</v>
      </c>
      <c r="C139" s="145" t="s">
        <v>10</v>
      </c>
      <c r="D139" s="74">
        <v>0.01</v>
      </c>
      <c r="E139" s="74">
        <v>5.0000000000000001E-3</v>
      </c>
      <c r="F139" s="163">
        <v>5.0000000000000001E-3</v>
      </c>
      <c r="G139" s="130"/>
      <c r="H139" s="106">
        <f t="shared" si="1"/>
        <v>0.01</v>
      </c>
    </row>
    <row r="140" spans="1:8" x14ac:dyDescent="0.25">
      <c r="A140" s="162" t="s">
        <v>228</v>
      </c>
      <c r="B140" s="162" t="s">
        <v>229</v>
      </c>
      <c r="C140" s="145" t="s">
        <v>10</v>
      </c>
      <c r="D140" s="74">
        <v>7.4999999999999997E-3</v>
      </c>
      <c r="E140" s="74">
        <v>7.4999999999999997E-3</v>
      </c>
      <c r="F140" s="163" t="s">
        <v>13</v>
      </c>
      <c r="G140" s="130">
        <v>0</v>
      </c>
      <c r="H140" s="106">
        <f t="shared" ref="H140:H194" si="2">G140+D140</f>
        <v>7.4999999999999997E-3</v>
      </c>
    </row>
    <row r="141" spans="1:8" x14ac:dyDescent="0.25">
      <c r="A141" s="162" t="s">
        <v>230</v>
      </c>
      <c r="B141" s="162" t="s">
        <v>231</v>
      </c>
      <c r="C141" s="145" t="s">
        <v>10</v>
      </c>
      <c r="D141" s="74">
        <v>7.4999999999999997E-3</v>
      </c>
      <c r="E141" s="74">
        <v>5.0002499999999995E-3</v>
      </c>
      <c r="F141" s="163">
        <v>2.4997499999999998E-3</v>
      </c>
      <c r="G141" s="130"/>
      <c r="H141" s="106">
        <f t="shared" si="2"/>
        <v>7.4999999999999997E-3</v>
      </c>
    </row>
    <row r="142" spans="1:8" x14ac:dyDescent="0.25">
      <c r="A142" s="162" t="s">
        <v>232</v>
      </c>
      <c r="B142" s="162" t="s">
        <v>233</v>
      </c>
      <c r="C142" s="145" t="s">
        <v>10</v>
      </c>
      <c r="D142" s="74">
        <v>0.01</v>
      </c>
      <c r="E142" s="74">
        <v>5.0000000000000001E-3</v>
      </c>
      <c r="F142" s="163">
        <v>5.0000000000000001E-3</v>
      </c>
      <c r="G142" s="130"/>
      <c r="H142" s="106">
        <f t="shared" si="2"/>
        <v>0.01</v>
      </c>
    </row>
    <row r="143" spans="1:8" x14ac:dyDescent="0.25">
      <c r="A143" s="162" t="s">
        <v>234</v>
      </c>
      <c r="B143" s="162" t="s">
        <v>235</v>
      </c>
      <c r="C143" s="145" t="s">
        <v>10</v>
      </c>
      <c r="D143" s="74">
        <v>7.4999999999999997E-3</v>
      </c>
      <c r="E143" s="74">
        <v>7.4999999999999997E-3</v>
      </c>
      <c r="F143" s="163" t="s">
        <v>13</v>
      </c>
      <c r="G143" s="130">
        <v>0</v>
      </c>
      <c r="H143" s="106">
        <f t="shared" si="2"/>
        <v>7.4999999999999997E-3</v>
      </c>
    </row>
    <row r="144" spans="1:8" x14ac:dyDescent="0.25">
      <c r="A144" s="162" t="s">
        <v>236</v>
      </c>
      <c r="B144" s="162" t="s">
        <v>237</v>
      </c>
      <c r="C144" s="145" t="s">
        <v>10</v>
      </c>
      <c r="D144" s="74">
        <v>7.4999999999999997E-3</v>
      </c>
      <c r="E144" s="74">
        <v>5.025E-3</v>
      </c>
      <c r="F144" s="163">
        <v>2.4750000000000002E-3</v>
      </c>
      <c r="G144" s="130"/>
      <c r="H144" s="106">
        <f t="shared" si="2"/>
        <v>7.4999999999999997E-3</v>
      </c>
    </row>
    <row r="145" spans="1:8" x14ac:dyDescent="0.25">
      <c r="A145" s="162" t="s">
        <v>238</v>
      </c>
      <c r="B145" s="162" t="s">
        <v>239</v>
      </c>
      <c r="C145" s="145" t="s">
        <v>10</v>
      </c>
      <c r="D145" s="74">
        <v>0.01</v>
      </c>
      <c r="E145" s="74">
        <v>5.0000000000000001E-3</v>
      </c>
      <c r="F145" s="163">
        <v>5.0000000000000001E-3</v>
      </c>
      <c r="G145" s="130"/>
      <c r="H145" s="106">
        <f t="shared" si="2"/>
        <v>0.01</v>
      </c>
    </row>
    <row r="146" spans="1:8" x14ac:dyDescent="0.25">
      <c r="A146" s="162" t="s">
        <v>240</v>
      </c>
      <c r="B146" s="162" t="s">
        <v>241</v>
      </c>
      <c r="C146" s="145" t="s">
        <v>10</v>
      </c>
      <c r="D146" s="74">
        <v>7.4999999999999997E-3</v>
      </c>
      <c r="E146" s="74">
        <v>7.4999999999999997E-3</v>
      </c>
      <c r="F146" s="163" t="s">
        <v>13</v>
      </c>
      <c r="G146" s="130">
        <v>0</v>
      </c>
      <c r="H146" s="106">
        <f t="shared" si="2"/>
        <v>7.4999999999999997E-3</v>
      </c>
    </row>
    <row r="147" spans="1:8" x14ac:dyDescent="0.25">
      <c r="A147" s="162" t="s">
        <v>242</v>
      </c>
      <c r="B147" s="162" t="s">
        <v>243</v>
      </c>
      <c r="C147" s="145" t="s">
        <v>18</v>
      </c>
      <c r="D147" s="74">
        <v>2E-3</v>
      </c>
      <c r="E147" s="74">
        <v>1E-3</v>
      </c>
      <c r="F147" s="163">
        <v>1E-3</v>
      </c>
      <c r="G147" s="130"/>
      <c r="H147" s="106">
        <f t="shared" si="2"/>
        <v>2E-3</v>
      </c>
    </row>
    <row r="148" spans="1:8" x14ac:dyDescent="0.25">
      <c r="A148" s="162" t="s">
        <v>244</v>
      </c>
      <c r="B148" s="162" t="s">
        <v>245</v>
      </c>
      <c r="C148" s="145" t="s">
        <v>18</v>
      </c>
      <c r="D148" s="74">
        <v>3.0000000000000001E-3</v>
      </c>
      <c r="E148" s="74">
        <v>1.5E-3</v>
      </c>
      <c r="F148" s="163">
        <v>1.5E-3</v>
      </c>
      <c r="G148" s="130"/>
      <c r="H148" s="106">
        <f t="shared" si="2"/>
        <v>3.0000000000000001E-3</v>
      </c>
    </row>
    <row r="149" spans="1:8" x14ac:dyDescent="0.25">
      <c r="A149" s="162" t="s">
        <v>246</v>
      </c>
      <c r="B149" s="162" t="s">
        <v>247</v>
      </c>
      <c r="C149" s="145" t="s">
        <v>18</v>
      </c>
      <c r="D149" s="74">
        <v>2.5000000000000001E-3</v>
      </c>
      <c r="E149" s="74">
        <v>2.5000000000000001E-3</v>
      </c>
      <c r="F149" s="163" t="s">
        <v>13</v>
      </c>
      <c r="G149" s="130">
        <v>0</v>
      </c>
      <c r="H149" s="106">
        <f t="shared" si="2"/>
        <v>2.5000000000000001E-3</v>
      </c>
    </row>
    <row r="150" spans="1:8" x14ac:dyDescent="0.25">
      <c r="A150" s="162" t="s">
        <v>251</v>
      </c>
      <c r="B150" s="162" t="s">
        <v>252</v>
      </c>
      <c r="C150" s="145" t="s">
        <v>10</v>
      </c>
      <c r="D150" s="74">
        <v>7.4999999999999997E-3</v>
      </c>
      <c r="E150" s="74">
        <v>5.025E-3</v>
      </c>
      <c r="F150" s="163">
        <v>2.4750000000000002E-3</v>
      </c>
      <c r="G150" s="130"/>
      <c r="H150" s="106">
        <f t="shared" si="2"/>
        <v>7.4999999999999997E-3</v>
      </c>
    </row>
    <row r="151" spans="1:8" x14ac:dyDescent="0.25">
      <c r="A151" s="162" t="s">
        <v>253</v>
      </c>
      <c r="B151" s="162" t="s">
        <v>254</v>
      </c>
      <c r="C151" s="145" t="s">
        <v>10</v>
      </c>
      <c r="D151" s="74">
        <v>0.01</v>
      </c>
      <c r="E151" s="74">
        <v>5.0000000000000001E-3</v>
      </c>
      <c r="F151" s="163">
        <v>5.0000000000000001E-3</v>
      </c>
      <c r="G151" s="130"/>
      <c r="H151" s="106">
        <f t="shared" si="2"/>
        <v>0.01</v>
      </c>
    </row>
    <row r="152" spans="1:8" x14ac:dyDescent="0.25">
      <c r="A152" s="162" t="s">
        <v>255</v>
      </c>
      <c r="B152" s="162" t="s">
        <v>256</v>
      </c>
      <c r="C152" s="145" t="s">
        <v>10</v>
      </c>
      <c r="D152" s="74">
        <v>7.4999999999999997E-3</v>
      </c>
      <c r="E152" s="74">
        <v>7.4999999999999997E-3</v>
      </c>
      <c r="F152" s="163" t="s">
        <v>13</v>
      </c>
      <c r="G152" s="130">
        <v>0</v>
      </c>
      <c r="H152" s="106">
        <f t="shared" si="2"/>
        <v>7.4999999999999997E-3</v>
      </c>
    </row>
    <row r="153" spans="1:8" x14ac:dyDescent="0.25">
      <c r="A153" s="162" t="s">
        <v>263</v>
      </c>
      <c r="B153" s="162" t="s">
        <v>264</v>
      </c>
      <c r="C153" s="145" t="s">
        <v>18</v>
      </c>
      <c r="D153" s="74">
        <v>5.0000000000000001E-3</v>
      </c>
      <c r="E153" s="74">
        <v>3.0000000000000001E-3</v>
      </c>
      <c r="F153" s="163">
        <v>2E-3</v>
      </c>
      <c r="G153" s="130"/>
      <c r="H153" s="106">
        <f t="shared" si="2"/>
        <v>5.0000000000000001E-3</v>
      </c>
    </row>
    <row r="154" spans="1:8" x14ac:dyDescent="0.25">
      <c r="A154" s="162" t="s">
        <v>265</v>
      </c>
      <c r="B154" s="162" t="s">
        <v>266</v>
      </c>
      <c r="C154" s="145" t="s">
        <v>18</v>
      </c>
      <c r="D154" s="74">
        <v>6.0000000000000001E-3</v>
      </c>
      <c r="E154" s="74">
        <v>3.0000000000000001E-3</v>
      </c>
      <c r="F154" s="163">
        <v>3.0000000000000001E-3</v>
      </c>
      <c r="G154" s="130"/>
      <c r="H154" s="106">
        <f t="shared" si="2"/>
        <v>6.0000000000000001E-3</v>
      </c>
    </row>
    <row r="155" spans="1:8" x14ac:dyDescent="0.25">
      <c r="A155" s="162" t="s">
        <v>267</v>
      </c>
      <c r="B155" s="162" t="s">
        <v>268</v>
      </c>
      <c r="C155" s="145" t="s">
        <v>18</v>
      </c>
      <c r="D155" s="74">
        <v>4.0000000000000001E-3</v>
      </c>
      <c r="E155" s="74">
        <v>4.0000000000000001E-3</v>
      </c>
      <c r="F155" s="163" t="s">
        <v>13</v>
      </c>
      <c r="G155" s="130">
        <v>0</v>
      </c>
      <c r="H155" s="106">
        <f t="shared" si="2"/>
        <v>4.0000000000000001E-3</v>
      </c>
    </row>
    <row r="156" spans="1:8" x14ac:dyDescent="0.25">
      <c r="A156" s="162" t="s">
        <v>269</v>
      </c>
      <c r="B156" s="162" t="s">
        <v>270</v>
      </c>
      <c r="C156" s="145" t="s">
        <v>18</v>
      </c>
      <c r="D156" s="74">
        <v>1.5E-3</v>
      </c>
      <c r="E156" s="74">
        <v>7.5000000000000002E-4</v>
      </c>
      <c r="F156" s="163">
        <v>7.5000000000000002E-4</v>
      </c>
      <c r="G156" s="130"/>
      <c r="H156" s="106">
        <f t="shared" si="2"/>
        <v>1.5E-3</v>
      </c>
    </row>
    <row r="157" spans="1:8" x14ac:dyDescent="0.25">
      <c r="A157" s="162" t="s">
        <v>271</v>
      </c>
      <c r="B157" s="162" t="s">
        <v>272</v>
      </c>
      <c r="C157" s="145" t="s">
        <v>18</v>
      </c>
      <c r="D157" s="74">
        <v>2.5000000000000001E-3</v>
      </c>
      <c r="E157" s="74">
        <v>1.25E-3</v>
      </c>
      <c r="F157" s="163">
        <v>1.1999999999999999E-3</v>
      </c>
      <c r="G157" s="130"/>
      <c r="H157" s="106">
        <f t="shared" si="2"/>
        <v>2.5000000000000001E-3</v>
      </c>
    </row>
    <row r="158" spans="1:8" x14ac:dyDescent="0.25">
      <c r="A158" s="162" t="s">
        <v>273</v>
      </c>
      <c r="B158" s="162" t="s">
        <v>274</v>
      </c>
      <c r="C158" s="145" t="s">
        <v>18</v>
      </c>
      <c r="D158" s="74">
        <v>2E-3</v>
      </c>
      <c r="E158" s="74">
        <v>2E-3</v>
      </c>
      <c r="F158" s="163" t="s">
        <v>13</v>
      </c>
      <c r="G158" s="130">
        <v>0</v>
      </c>
      <c r="H158" s="106">
        <f t="shared" si="2"/>
        <v>2E-3</v>
      </c>
    </row>
    <row r="159" spans="1:8" x14ac:dyDescent="0.25">
      <c r="A159" s="162" t="s">
        <v>275</v>
      </c>
      <c r="B159" s="162" t="s">
        <v>276</v>
      </c>
      <c r="C159" s="145" t="s">
        <v>10</v>
      </c>
      <c r="D159" s="74">
        <v>7.4999999999999997E-3</v>
      </c>
      <c r="E159" s="74">
        <v>5.0002499999999995E-3</v>
      </c>
      <c r="F159" s="163">
        <v>2.4997499999999998E-3</v>
      </c>
      <c r="G159" s="130"/>
      <c r="H159" s="106">
        <f t="shared" si="2"/>
        <v>7.4999999999999997E-3</v>
      </c>
    </row>
    <row r="160" spans="1:8" x14ac:dyDescent="0.25">
      <c r="A160" s="162" t="s">
        <v>277</v>
      </c>
      <c r="B160" s="162" t="s">
        <v>278</v>
      </c>
      <c r="C160" s="145" t="s">
        <v>10</v>
      </c>
      <c r="D160" s="74">
        <v>0.01</v>
      </c>
      <c r="E160" s="74">
        <v>5.0000000000000001E-3</v>
      </c>
      <c r="F160" s="163">
        <v>5.0000000000000001E-3</v>
      </c>
      <c r="G160" s="130"/>
      <c r="H160" s="106">
        <f t="shared" si="2"/>
        <v>0.01</v>
      </c>
    </row>
    <row r="161" spans="1:8" x14ac:dyDescent="0.25">
      <c r="A161" s="162" t="s">
        <v>279</v>
      </c>
      <c r="B161" s="162" t="s">
        <v>280</v>
      </c>
      <c r="C161" s="145" t="s">
        <v>10</v>
      </c>
      <c r="D161" s="74">
        <v>7.4999999999999997E-3</v>
      </c>
      <c r="E161" s="74">
        <v>7.4999999999999997E-3</v>
      </c>
      <c r="F161" s="163" t="s">
        <v>13</v>
      </c>
      <c r="G161" s="130">
        <v>0</v>
      </c>
      <c r="H161" s="106">
        <f t="shared" si="2"/>
        <v>7.4999999999999997E-3</v>
      </c>
    </row>
    <row r="162" spans="1:8" x14ac:dyDescent="0.25">
      <c r="A162" s="162" t="s">
        <v>281</v>
      </c>
      <c r="B162" s="162" t="s">
        <v>282</v>
      </c>
      <c r="C162" s="145" t="s">
        <v>10</v>
      </c>
      <c r="D162" s="74">
        <v>7.4999999999999997E-3</v>
      </c>
      <c r="E162" s="74">
        <v>5.0002499999999995E-3</v>
      </c>
      <c r="F162" s="163">
        <v>2.4997499999999998E-3</v>
      </c>
      <c r="G162" s="130"/>
      <c r="H162" s="106">
        <f t="shared" si="2"/>
        <v>7.4999999999999997E-3</v>
      </c>
    </row>
    <row r="163" spans="1:8" x14ac:dyDescent="0.25">
      <c r="A163" s="162" t="s">
        <v>283</v>
      </c>
      <c r="B163" s="162" t="s">
        <v>284</v>
      </c>
      <c r="C163" s="145" t="s">
        <v>10</v>
      </c>
      <c r="D163" s="74">
        <v>0.01</v>
      </c>
      <c r="E163" s="74">
        <v>5.0000000000000001E-3</v>
      </c>
      <c r="F163" s="163">
        <v>5.0000000000000001E-3</v>
      </c>
      <c r="G163" s="130"/>
      <c r="H163" s="106">
        <f t="shared" si="2"/>
        <v>0.01</v>
      </c>
    </row>
    <row r="164" spans="1:8" x14ac:dyDescent="0.25">
      <c r="A164" s="162" t="s">
        <v>285</v>
      </c>
      <c r="B164" s="162" t="s">
        <v>286</v>
      </c>
      <c r="C164" s="145" t="s">
        <v>10</v>
      </c>
      <c r="D164" s="74">
        <v>7.4999999999999997E-3</v>
      </c>
      <c r="E164" s="74">
        <v>7.4999999999999997E-3</v>
      </c>
      <c r="F164" s="163" t="s">
        <v>13</v>
      </c>
      <c r="G164" s="130">
        <v>0</v>
      </c>
      <c r="H164" s="106">
        <f t="shared" si="2"/>
        <v>7.4999999999999997E-3</v>
      </c>
    </row>
    <row r="165" spans="1:8" x14ac:dyDescent="0.25">
      <c r="A165" s="162" t="s">
        <v>287</v>
      </c>
      <c r="B165" s="162" t="s">
        <v>288</v>
      </c>
      <c r="C165" s="145" t="s">
        <v>18</v>
      </c>
      <c r="D165" s="74">
        <v>2E-3</v>
      </c>
      <c r="E165" s="74">
        <v>1E-3</v>
      </c>
      <c r="F165" s="163">
        <v>1E-3</v>
      </c>
      <c r="G165" s="130"/>
      <c r="H165" s="106">
        <f t="shared" si="2"/>
        <v>2E-3</v>
      </c>
    </row>
    <row r="166" spans="1:8" x14ac:dyDescent="0.25">
      <c r="A166" s="162" t="s">
        <v>289</v>
      </c>
      <c r="B166" s="162" t="s">
        <v>290</v>
      </c>
      <c r="C166" s="145" t="s">
        <v>18</v>
      </c>
      <c r="D166" s="74">
        <v>3.0000000000000001E-3</v>
      </c>
      <c r="E166" s="74">
        <v>1.5E-3</v>
      </c>
      <c r="F166" s="163">
        <v>1.5E-3</v>
      </c>
      <c r="G166" s="130"/>
      <c r="H166" s="106">
        <f t="shared" si="2"/>
        <v>3.0000000000000001E-3</v>
      </c>
    </row>
    <row r="167" spans="1:8" x14ac:dyDescent="0.25">
      <c r="A167" s="162" t="s">
        <v>291</v>
      </c>
      <c r="B167" s="162" t="s">
        <v>292</v>
      </c>
      <c r="C167" s="145" t="s">
        <v>18</v>
      </c>
      <c r="D167" s="74">
        <v>2.5000000000000001E-3</v>
      </c>
      <c r="E167" s="74">
        <v>2.5000000000000001E-3</v>
      </c>
      <c r="F167" s="163" t="s">
        <v>13</v>
      </c>
      <c r="G167" s="130">
        <v>0</v>
      </c>
      <c r="H167" s="106">
        <f t="shared" si="2"/>
        <v>2.5000000000000001E-3</v>
      </c>
    </row>
    <row r="168" spans="1:8" x14ac:dyDescent="0.25">
      <c r="A168" s="162" t="s">
        <v>293</v>
      </c>
      <c r="B168" s="162" t="s">
        <v>294</v>
      </c>
      <c r="C168" s="145" t="s">
        <v>18</v>
      </c>
      <c r="D168" s="74">
        <v>2E-3</v>
      </c>
      <c r="E168" s="74">
        <v>1E-3</v>
      </c>
      <c r="F168" s="163">
        <v>1E-3</v>
      </c>
      <c r="G168" s="130"/>
      <c r="H168" s="106">
        <f t="shared" si="2"/>
        <v>2E-3</v>
      </c>
    </row>
    <row r="169" spans="1:8" x14ac:dyDescent="0.25">
      <c r="A169" s="162" t="s">
        <v>295</v>
      </c>
      <c r="B169" s="162" t="s">
        <v>296</v>
      </c>
      <c r="C169" s="145" t="s">
        <v>18</v>
      </c>
      <c r="D169" s="74">
        <v>3.0000000000000001E-3</v>
      </c>
      <c r="E169" s="74">
        <v>1.5E-3</v>
      </c>
      <c r="F169" s="163">
        <v>1.5E-3</v>
      </c>
      <c r="G169" s="130"/>
      <c r="H169" s="106">
        <f t="shared" si="2"/>
        <v>3.0000000000000001E-3</v>
      </c>
    </row>
    <row r="170" spans="1:8" x14ac:dyDescent="0.25">
      <c r="A170" s="162" t="s">
        <v>297</v>
      </c>
      <c r="B170" s="162" t="s">
        <v>488</v>
      </c>
      <c r="C170" s="145" t="s">
        <v>18</v>
      </c>
      <c r="D170" s="74">
        <v>2E-3</v>
      </c>
      <c r="E170" s="74">
        <v>2E-3</v>
      </c>
      <c r="F170" s="163" t="s">
        <v>13</v>
      </c>
      <c r="G170" s="130">
        <v>0</v>
      </c>
      <c r="H170" s="106">
        <f t="shared" si="2"/>
        <v>2E-3</v>
      </c>
    </row>
    <row r="171" spans="1:8" x14ac:dyDescent="0.25">
      <c r="A171" s="162" t="s">
        <v>298</v>
      </c>
      <c r="B171" s="162" t="s">
        <v>299</v>
      </c>
      <c r="C171" s="145" t="s">
        <v>10</v>
      </c>
      <c r="D171" s="74">
        <v>7.4999999999999997E-3</v>
      </c>
      <c r="E171" s="74">
        <v>5.0002499999999995E-3</v>
      </c>
      <c r="F171" s="163">
        <v>2.4997499999999998E-3</v>
      </c>
      <c r="G171" s="130"/>
      <c r="H171" s="106">
        <f t="shared" si="2"/>
        <v>7.4999999999999997E-3</v>
      </c>
    </row>
    <row r="172" spans="1:8" x14ac:dyDescent="0.25">
      <c r="A172" s="162" t="s">
        <v>300</v>
      </c>
      <c r="B172" s="162" t="s">
        <v>301</v>
      </c>
      <c r="C172" s="145" t="s">
        <v>10</v>
      </c>
      <c r="D172" s="74">
        <v>0.01</v>
      </c>
      <c r="E172" s="74">
        <v>5.0000000000000001E-3</v>
      </c>
      <c r="F172" s="163">
        <v>5.0000000000000001E-3</v>
      </c>
      <c r="G172" s="130"/>
      <c r="H172" s="106">
        <f t="shared" si="2"/>
        <v>0.01</v>
      </c>
    </row>
    <row r="173" spans="1:8" x14ac:dyDescent="0.25">
      <c r="A173" s="161" t="s">
        <v>302</v>
      </c>
      <c r="B173" s="161" t="s">
        <v>303</v>
      </c>
      <c r="C173" s="145" t="s">
        <v>10</v>
      </c>
      <c r="D173" s="74">
        <v>7.4999999999999997E-3</v>
      </c>
      <c r="E173" s="74">
        <v>7.4999999999999997E-3</v>
      </c>
      <c r="F173" s="163" t="s">
        <v>13</v>
      </c>
      <c r="G173" s="130">
        <v>0</v>
      </c>
      <c r="H173" s="106">
        <f t="shared" si="2"/>
        <v>7.4999999999999997E-3</v>
      </c>
    </row>
    <row r="174" spans="1:8" x14ac:dyDescent="0.25">
      <c r="A174" s="161" t="s">
        <v>491</v>
      </c>
      <c r="B174" s="161" t="s">
        <v>492</v>
      </c>
      <c r="C174" s="145" t="s">
        <v>18</v>
      </c>
      <c r="D174" s="74">
        <v>2E-3</v>
      </c>
      <c r="E174" s="74">
        <v>2E-3</v>
      </c>
      <c r="F174" s="163" t="s">
        <v>13</v>
      </c>
      <c r="G174" s="130">
        <v>0</v>
      </c>
      <c r="H174" s="106">
        <f t="shared" si="2"/>
        <v>2E-3</v>
      </c>
    </row>
    <row r="175" spans="1:8" x14ac:dyDescent="0.25">
      <c r="A175" s="162" t="s">
        <v>304</v>
      </c>
      <c r="B175" s="162" t="s">
        <v>305</v>
      </c>
      <c r="C175" s="145" t="s">
        <v>10</v>
      </c>
      <c r="D175" s="74">
        <v>7.4999999999999997E-3</v>
      </c>
      <c r="E175" s="74">
        <v>5.0002499999999995E-3</v>
      </c>
      <c r="F175" s="163">
        <v>2.4997499999999998E-3</v>
      </c>
      <c r="G175" s="130"/>
      <c r="H175" s="106">
        <f t="shared" si="2"/>
        <v>7.4999999999999997E-3</v>
      </c>
    </row>
    <row r="176" spans="1:8" x14ac:dyDescent="0.25">
      <c r="A176" s="162" t="s">
        <v>306</v>
      </c>
      <c r="B176" s="162" t="s">
        <v>307</v>
      </c>
      <c r="C176" s="145" t="s">
        <v>10</v>
      </c>
      <c r="D176" s="74">
        <v>0.01</v>
      </c>
      <c r="E176" s="74">
        <v>5.0000000000000001E-3</v>
      </c>
      <c r="F176" s="163">
        <v>5.0000000000000001E-3</v>
      </c>
      <c r="G176" s="130"/>
      <c r="H176" s="106">
        <f t="shared" si="2"/>
        <v>0.01</v>
      </c>
    </row>
    <row r="177" spans="1:8" x14ac:dyDescent="0.25">
      <c r="A177" s="162" t="s">
        <v>308</v>
      </c>
      <c r="B177" s="162" t="s">
        <v>309</v>
      </c>
      <c r="C177" s="145" t="s">
        <v>10</v>
      </c>
      <c r="D177" s="74">
        <v>6.4999999999999997E-3</v>
      </c>
      <c r="E177" s="74">
        <v>6.4999999999999997E-3</v>
      </c>
      <c r="F177" s="163" t="s">
        <v>13</v>
      </c>
      <c r="G177" s="130">
        <v>0</v>
      </c>
      <c r="H177" s="106">
        <f t="shared" si="2"/>
        <v>6.4999999999999997E-3</v>
      </c>
    </row>
    <row r="178" spans="1:8" x14ac:dyDescent="0.25">
      <c r="A178" s="162" t="s">
        <v>310</v>
      </c>
      <c r="B178" s="162" t="s">
        <v>311</v>
      </c>
      <c r="C178" s="145" t="s">
        <v>10</v>
      </c>
      <c r="D178" s="74">
        <v>7.4999999999999997E-3</v>
      </c>
      <c r="E178" s="74">
        <v>5.0002499999999995E-3</v>
      </c>
      <c r="F178" s="163">
        <v>2.4997499999999998E-3</v>
      </c>
      <c r="G178" s="130"/>
      <c r="H178" s="106">
        <f t="shared" si="2"/>
        <v>7.4999999999999997E-3</v>
      </c>
    </row>
    <row r="179" spans="1:8" x14ac:dyDescent="0.25">
      <c r="A179" s="162" t="s">
        <v>312</v>
      </c>
      <c r="B179" s="162" t="s">
        <v>313</v>
      </c>
      <c r="C179" s="145" t="s">
        <v>10</v>
      </c>
      <c r="D179" s="74">
        <v>0.01</v>
      </c>
      <c r="E179" s="74">
        <v>5.0000000000000001E-3</v>
      </c>
      <c r="F179" s="163">
        <v>5.0000000000000001E-3</v>
      </c>
      <c r="G179" s="130"/>
      <c r="H179" s="106">
        <f t="shared" si="2"/>
        <v>0.01</v>
      </c>
    </row>
    <row r="180" spans="1:8" ht="15.75" thickBot="1" x14ac:dyDescent="0.3">
      <c r="A180" s="166" t="s">
        <v>314</v>
      </c>
      <c r="B180" s="166" t="s">
        <v>315</v>
      </c>
      <c r="C180" s="153" t="s">
        <v>10</v>
      </c>
      <c r="D180" s="176">
        <v>7.4999999999999997E-3</v>
      </c>
      <c r="E180" s="176">
        <v>7.4999999999999997E-3</v>
      </c>
      <c r="F180" s="167" t="s">
        <v>13</v>
      </c>
      <c r="G180" s="123">
        <v>0</v>
      </c>
      <c r="H180" s="116">
        <f t="shared" si="2"/>
        <v>7.4999999999999997E-3</v>
      </c>
    </row>
    <row r="181" spans="1:8" ht="15.75" thickTop="1" x14ac:dyDescent="0.25">
      <c r="A181" s="172" t="s">
        <v>316</v>
      </c>
      <c r="B181" s="172" t="s">
        <v>317</v>
      </c>
      <c r="C181" s="149" t="s">
        <v>10</v>
      </c>
      <c r="D181" s="58">
        <v>1.7999999999999999E-2</v>
      </c>
      <c r="E181" s="58">
        <v>1.0799999999999999E-2</v>
      </c>
      <c r="F181" s="173">
        <v>7.1999999999999998E-3</v>
      </c>
      <c r="G181" s="151"/>
      <c r="H181" s="154">
        <f t="shared" si="2"/>
        <v>1.7999999999999999E-2</v>
      </c>
    </row>
    <row r="182" spans="1:8" x14ac:dyDescent="0.25">
      <c r="A182" s="162" t="s">
        <v>318</v>
      </c>
      <c r="B182" s="162" t="s">
        <v>319</v>
      </c>
      <c r="C182" s="145" t="s">
        <v>10</v>
      </c>
      <c r="D182" s="74">
        <v>0.01</v>
      </c>
      <c r="E182" s="74">
        <v>6.0000000000000001E-3</v>
      </c>
      <c r="F182" s="163">
        <v>4.0000000000000001E-3</v>
      </c>
      <c r="G182" s="130"/>
      <c r="H182" s="106">
        <f t="shared" si="2"/>
        <v>0.01</v>
      </c>
    </row>
    <row r="183" spans="1:8" x14ac:dyDescent="0.25">
      <c r="A183" s="162" t="s">
        <v>320</v>
      </c>
      <c r="B183" s="162" t="s">
        <v>321</v>
      </c>
      <c r="C183" s="145" t="s">
        <v>18</v>
      </c>
      <c r="D183" s="74">
        <v>7.0000000000000001E-3</v>
      </c>
      <c r="E183" s="74">
        <v>4.1999999999999997E-3</v>
      </c>
      <c r="F183" s="163">
        <v>2.8000000000000004E-3</v>
      </c>
      <c r="G183" s="130"/>
      <c r="H183" s="106">
        <f t="shared" si="2"/>
        <v>7.0000000000000001E-3</v>
      </c>
    </row>
    <row r="184" spans="1:8" ht="15.75" thickBot="1" x14ac:dyDescent="0.3">
      <c r="A184" s="166" t="s">
        <v>322</v>
      </c>
      <c r="B184" s="166" t="s">
        <v>323</v>
      </c>
      <c r="C184" s="153" t="s">
        <v>400</v>
      </c>
      <c r="D184" s="176">
        <v>1.2E-2</v>
      </c>
      <c r="E184" s="176">
        <v>7.1999999999999998E-3</v>
      </c>
      <c r="F184" s="167">
        <v>4.8000000000000004E-3</v>
      </c>
      <c r="G184" s="123"/>
      <c r="H184" s="116">
        <f t="shared" si="2"/>
        <v>1.2E-2</v>
      </c>
    </row>
    <row r="185" spans="1:8" ht="15.75" thickTop="1" x14ac:dyDescent="0.25">
      <c r="A185" s="172" t="s">
        <v>324</v>
      </c>
      <c r="B185" s="172" t="s">
        <v>325</v>
      </c>
      <c r="C185" s="149" t="s">
        <v>10</v>
      </c>
      <c r="D185" s="58">
        <v>7.4999999999999997E-3</v>
      </c>
      <c r="E185" s="58">
        <v>7.4999999999999997E-3</v>
      </c>
      <c r="F185" s="173" t="s">
        <v>13</v>
      </c>
      <c r="G185" s="151">
        <v>0</v>
      </c>
      <c r="H185" s="154">
        <f t="shared" si="2"/>
        <v>7.4999999999999997E-3</v>
      </c>
    </row>
    <row r="186" spans="1:8" x14ac:dyDescent="0.25">
      <c r="A186" s="162" t="s">
        <v>326</v>
      </c>
      <c r="B186" s="162" t="s">
        <v>327</v>
      </c>
      <c r="C186" s="145" t="s">
        <v>10</v>
      </c>
      <c r="D186" s="196">
        <v>0.01</v>
      </c>
      <c r="E186" s="74">
        <v>0.01</v>
      </c>
      <c r="F186" s="163" t="s">
        <v>13</v>
      </c>
      <c r="G186" s="130">
        <v>0</v>
      </c>
      <c r="H186" s="106">
        <f t="shared" si="2"/>
        <v>0.01</v>
      </c>
    </row>
    <row r="187" spans="1:8" x14ac:dyDescent="0.25">
      <c r="A187" s="162" t="s">
        <v>328</v>
      </c>
      <c r="B187" s="162" t="s">
        <v>329</v>
      </c>
      <c r="C187" s="145" t="s">
        <v>10</v>
      </c>
      <c r="D187" s="196">
        <v>0.01</v>
      </c>
      <c r="E187" s="74">
        <v>0.01</v>
      </c>
      <c r="F187" s="163" t="s">
        <v>13</v>
      </c>
      <c r="G187" s="130">
        <v>0</v>
      </c>
      <c r="H187" s="106">
        <f t="shared" si="2"/>
        <v>0.01</v>
      </c>
    </row>
    <row r="188" spans="1:8" x14ac:dyDescent="0.25">
      <c r="A188" s="162" t="s">
        <v>330</v>
      </c>
      <c r="B188" s="165" t="s">
        <v>331</v>
      </c>
      <c r="C188" s="145" t="s">
        <v>10</v>
      </c>
      <c r="D188" s="196">
        <v>0.01</v>
      </c>
      <c r="E188" s="74">
        <v>0.01</v>
      </c>
      <c r="F188" s="163" t="s">
        <v>13</v>
      </c>
      <c r="G188" s="130">
        <v>0</v>
      </c>
      <c r="H188" s="106">
        <f t="shared" si="2"/>
        <v>0.01</v>
      </c>
    </row>
    <row r="189" spans="1:8" x14ac:dyDescent="0.25">
      <c r="A189" s="162" t="s">
        <v>332</v>
      </c>
      <c r="B189" s="162" t="s">
        <v>333</v>
      </c>
      <c r="C189" s="145" t="s">
        <v>10</v>
      </c>
      <c r="D189" s="196">
        <v>6.4999999999999997E-3</v>
      </c>
      <c r="E189" s="74">
        <v>6.4999999999999997E-3</v>
      </c>
      <c r="F189" s="163" t="s">
        <v>13</v>
      </c>
      <c r="G189" s="130">
        <v>0</v>
      </c>
      <c r="H189" s="106">
        <f t="shared" si="2"/>
        <v>6.4999999999999997E-3</v>
      </c>
    </row>
    <row r="190" spans="1:8" ht="15.75" thickBot="1" x14ac:dyDescent="0.3">
      <c r="A190" s="166" t="s">
        <v>334</v>
      </c>
      <c r="B190" s="166" t="s">
        <v>335</v>
      </c>
      <c r="C190" s="153" t="s">
        <v>10</v>
      </c>
      <c r="D190" s="197">
        <v>5.4999999999999997E-3</v>
      </c>
      <c r="E190" s="176">
        <v>5.4999999999999997E-3</v>
      </c>
      <c r="F190" s="167" t="s">
        <v>13</v>
      </c>
      <c r="G190" s="123">
        <v>0</v>
      </c>
      <c r="H190" s="116">
        <f t="shared" si="2"/>
        <v>5.4999999999999997E-3</v>
      </c>
    </row>
    <row r="191" spans="1:8" ht="16.5" thickTop="1" thickBot="1" x14ac:dyDescent="0.3">
      <c r="A191" s="121" t="s">
        <v>336</v>
      </c>
      <c r="B191" s="121" t="s">
        <v>337</v>
      </c>
      <c r="C191" s="125" t="s">
        <v>10</v>
      </c>
      <c r="D191" s="136">
        <v>0.02</v>
      </c>
      <c r="E191" s="136">
        <v>1.44E-2</v>
      </c>
      <c r="F191" s="171">
        <v>5.5999999999999999E-3</v>
      </c>
      <c r="G191" s="126"/>
      <c r="H191" s="120">
        <f t="shared" si="2"/>
        <v>0.02</v>
      </c>
    </row>
    <row r="192" spans="1:8" ht="15.75" thickTop="1" x14ac:dyDescent="0.25">
      <c r="A192" s="172" t="s">
        <v>338</v>
      </c>
      <c r="B192" s="172" t="s">
        <v>339</v>
      </c>
      <c r="C192" s="149" t="s">
        <v>18</v>
      </c>
      <c r="D192" s="58">
        <v>5.0000000000000001E-3</v>
      </c>
      <c r="E192" s="58">
        <v>2.5000000000000001E-3</v>
      </c>
      <c r="F192" s="173">
        <v>2.5000000000000001E-3</v>
      </c>
      <c r="G192" s="151"/>
      <c r="H192" s="154">
        <f t="shared" si="2"/>
        <v>5.0000000000000001E-3</v>
      </c>
    </row>
    <row r="193" spans="1:8" x14ac:dyDescent="0.25">
      <c r="A193" s="162" t="s">
        <v>340</v>
      </c>
      <c r="B193" s="162" t="s">
        <v>341</v>
      </c>
      <c r="C193" s="145" t="s">
        <v>10</v>
      </c>
      <c r="D193" s="74">
        <v>1.2999999999999999E-2</v>
      </c>
      <c r="E193" s="74">
        <v>1.2999999999999999E-2</v>
      </c>
      <c r="F193" s="163" t="s">
        <v>13</v>
      </c>
      <c r="G193" s="130">
        <v>0</v>
      </c>
      <c r="H193" s="106">
        <f t="shared" si="2"/>
        <v>1.2999999999999999E-2</v>
      </c>
    </row>
    <row r="194" spans="1:8" x14ac:dyDescent="0.25">
      <c r="A194" s="162" t="s">
        <v>342</v>
      </c>
      <c r="B194" s="162" t="s">
        <v>343</v>
      </c>
      <c r="C194" s="145" t="s">
        <v>10</v>
      </c>
      <c r="D194" s="74">
        <v>8.0000000000000002E-3</v>
      </c>
      <c r="E194" s="74">
        <v>8.0000000000000002E-3</v>
      </c>
      <c r="F194" s="163" t="s">
        <v>13</v>
      </c>
      <c r="G194" s="130">
        <v>0</v>
      </c>
      <c r="H194" s="106">
        <f t="shared" si="2"/>
        <v>8.0000000000000002E-3</v>
      </c>
    </row>
    <row r="195" spans="1:8" x14ac:dyDescent="0.25">
      <c r="A195" s="162" t="s">
        <v>344</v>
      </c>
      <c r="B195" s="162" t="s">
        <v>345</v>
      </c>
      <c r="C195" s="145" t="s">
        <v>18</v>
      </c>
      <c r="D195" s="74">
        <v>2.5000000000000001E-3</v>
      </c>
      <c r="E195" s="74">
        <v>1.25E-3</v>
      </c>
      <c r="F195" s="163">
        <v>1.1999999999999999E-3</v>
      </c>
      <c r="G195" s="130"/>
      <c r="H195" s="106">
        <f t="shared" ref="H195:H239" si="3">G195+D195</f>
        <v>2.5000000000000001E-3</v>
      </c>
    </row>
    <row r="196" spans="1:8" x14ac:dyDescent="0.25">
      <c r="A196" s="162" t="s">
        <v>346</v>
      </c>
      <c r="B196" s="162" t="s">
        <v>347</v>
      </c>
      <c r="C196" s="145" t="s">
        <v>10</v>
      </c>
      <c r="D196" s="74">
        <v>1.4999999999999999E-2</v>
      </c>
      <c r="E196" s="74">
        <v>1.4999999999999999E-2</v>
      </c>
      <c r="F196" s="163" t="s">
        <v>13</v>
      </c>
      <c r="G196" s="130">
        <v>0</v>
      </c>
      <c r="H196" s="106">
        <f t="shared" si="3"/>
        <v>1.4999999999999999E-2</v>
      </c>
    </row>
    <row r="197" spans="1:8" x14ac:dyDescent="0.25">
      <c r="A197" s="162" t="s">
        <v>348</v>
      </c>
      <c r="B197" s="162" t="s">
        <v>349</v>
      </c>
      <c r="C197" s="145" t="s">
        <v>10</v>
      </c>
      <c r="D197" s="74">
        <v>1.2E-2</v>
      </c>
      <c r="E197" s="74">
        <v>1.2E-2</v>
      </c>
      <c r="F197" s="163" t="s">
        <v>13</v>
      </c>
      <c r="G197" s="130">
        <v>0</v>
      </c>
      <c r="H197" s="106">
        <f t="shared" si="3"/>
        <v>1.2E-2</v>
      </c>
    </row>
    <row r="198" spans="1:8" x14ac:dyDescent="0.25">
      <c r="A198" s="162" t="s">
        <v>350</v>
      </c>
      <c r="B198" s="162" t="s">
        <v>351</v>
      </c>
      <c r="C198" s="145" t="s">
        <v>10</v>
      </c>
      <c r="D198" s="74">
        <v>1.44E-2</v>
      </c>
      <c r="E198" s="74">
        <v>8.2000000000000007E-3</v>
      </c>
      <c r="F198" s="163">
        <v>6.1999999999999998E-3</v>
      </c>
      <c r="G198" s="130"/>
      <c r="H198" s="106">
        <f t="shared" si="3"/>
        <v>1.44E-2</v>
      </c>
    </row>
    <row r="199" spans="1:8" x14ac:dyDescent="0.25">
      <c r="A199" s="162" t="s">
        <v>352</v>
      </c>
      <c r="B199" s="162" t="s">
        <v>353</v>
      </c>
      <c r="C199" s="145" t="s">
        <v>400</v>
      </c>
      <c r="D199" s="74">
        <v>5.7000000000000002E-3</v>
      </c>
      <c r="E199" s="74">
        <v>4.0000000000000001E-3</v>
      </c>
      <c r="F199" s="163">
        <v>1.6999999999999999E-3</v>
      </c>
      <c r="G199" s="130"/>
      <c r="H199" s="106">
        <f t="shared" si="3"/>
        <v>5.7000000000000002E-3</v>
      </c>
    </row>
    <row r="200" spans="1:8" x14ac:dyDescent="0.25">
      <c r="A200" s="162" t="s">
        <v>354</v>
      </c>
      <c r="B200" s="162" t="s">
        <v>355</v>
      </c>
      <c r="C200" s="145" t="s">
        <v>400</v>
      </c>
      <c r="D200" s="74">
        <v>7.1000000000000004E-3</v>
      </c>
      <c r="E200" s="74">
        <v>4.3E-3</v>
      </c>
      <c r="F200" s="163">
        <v>2.8E-3</v>
      </c>
      <c r="G200" s="130"/>
      <c r="H200" s="106">
        <f t="shared" si="3"/>
        <v>7.1000000000000004E-3</v>
      </c>
    </row>
    <row r="201" spans="1:8" x14ac:dyDescent="0.25">
      <c r="A201" s="162" t="s">
        <v>356</v>
      </c>
      <c r="B201" s="162" t="s">
        <v>357</v>
      </c>
      <c r="C201" s="145" t="s">
        <v>400</v>
      </c>
      <c r="D201" s="74">
        <v>9.7000000000000003E-3</v>
      </c>
      <c r="E201" s="74">
        <v>5.7000000000000002E-3</v>
      </c>
      <c r="F201" s="163">
        <v>4.0179999999999999E-3</v>
      </c>
      <c r="G201" s="130"/>
      <c r="H201" s="106">
        <f t="shared" si="3"/>
        <v>9.7000000000000003E-3</v>
      </c>
    </row>
    <row r="202" spans="1:8" x14ac:dyDescent="0.25">
      <c r="A202" s="162" t="s">
        <v>358</v>
      </c>
      <c r="B202" s="162" t="s">
        <v>359</v>
      </c>
      <c r="C202" s="145" t="s">
        <v>400</v>
      </c>
      <c r="D202" s="74">
        <v>1.2500000000000001E-2</v>
      </c>
      <c r="E202" s="74">
        <v>7.4000000000000003E-3</v>
      </c>
      <c r="F202" s="163">
        <v>5.1000000000000004E-3</v>
      </c>
      <c r="G202" s="130"/>
      <c r="H202" s="106">
        <f t="shared" si="3"/>
        <v>1.2500000000000001E-2</v>
      </c>
    </row>
    <row r="203" spans="1:8" ht="15.75" thickBot="1" x14ac:dyDescent="0.3">
      <c r="A203" s="166" t="s">
        <v>360</v>
      </c>
      <c r="B203" s="166" t="s">
        <v>361</v>
      </c>
      <c r="C203" s="153" t="s">
        <v>10</v>
      </c>
      <c r="D203" s="176">
        <v>8.0000000000000002E-3</v>
      </c>
      <c r="E203" s="176">
        <v>8.0000000000000002E-3</v>
      </c>
      <c r="F203" s="167" t="s">
        <v>13</v>
      </c>
      <c r="G203" s="123">
        <v>0</v>
      </c>
      <c r="H203" s="116">
        <f t="shared" si="3"/>
        <v>8.0000000000000002E-3</v>
      </c>
    </row>
    <row r="204" spans="1:8" ht="15.75" thickTop="1" x14ac:dyDescent="0.25">
      <c r="A204" s="172" t="s">
        <v>435</v>
      </c>
      <c r="B204" s="172" t="s">
        <v>257</v>
      </c>
      <c r="C204" s="149" t="s">
        <v>400</v>
      </c>
      <c r="D204" s="58">
        <v>6.0000000000000001E-3</v>
      </c>
      <c r="E204" s="58">
        <v>4.0200000000000001E-3</v>
      </c>
      <c r="F204" s="173">
        <v>1.98E-3</v>
      </c>
      <c r="G204" s="151"/>
      <c r="H204" s="154">
        <f t="shared" ref="H204:H220" si="4">G204+D204</f>
        <v>6.0000000000000001E-3</v>
      </c>
    </row>
    <row r="205" spans="1:8" x14ac:dyDescent="0.25">
      <c r="A205" s="162" t="s">
        <v>436</v>
      </c>
      <c r="B205" s="162" t="s">
        <v>258</v>
      </c>
      <c r="C205" s="145" t="s">
        <v>400</v>
      </c>
      <c r="D205" s="74">
        <v>8.5000000000000006E-3</v>
      </c>
      <c r="E205" s="74">
        <v>4.2500000000000003E-3</v>
      </c>
      <c r="F205" s="163">
        <v>4.1999999999999997E-3</v>
      </c>
      <c r="G205" s="130"/>
      <c r="H205" s="106">
        <f t="shared" si="4"/>
        <v>8.5000000000000006E-3</v>
      </c>
    </row>
    <row r="206" spans="1:8" x14ac:dyDescent="0.25">
      <c r="A206" s="162" t="s">
        <v>437</v>
      </c>
      <c r="B206" s="162" t="s">
        <v>259</v>
      </c>
      <c r="C206" s="145" t="s">
        <v>400</v>
      </c>
      <c r="D206" s="74">
        <v>6.4999999999999997E-3</v>
      </c>
      <c r="E206" s="74">
        <v>6.4999999999999997E-3</v>
      </c>
      <c r="F206" s="163" t="s">
        <v>13</v>
      </c>
      <c r="G206" s="130">
        <v>0</v>
      </c>
      <c r="H206" s="106">
        <f t="shared" si="4"/>
        <v>6.4999999999999997E-3</v>
      </c>
    </row>
    <row r="207" spans="1:8" x14ac:dyDescent="0.25">
      <c r="A207" s="162" t="s">
        <v>438</v>
      </c>
      <c r="B207" s="162" t="s">
        <v>260</v>
      </c>
      <c r="C207" s="145" t="s">
        <v>400</v>
      </c>
      <c r="D207" s="74">
        <v>3.5000000000000001E-3</v>
      </c>
      <c r="E207" s="74">
        <v>2.3334499999999999E-3</v>
      </c>
      <c r="F207" s="163">
        <v>1.1665499999999999E-3</v>
      </c>
      <c r="G207" s="130"/>
      <c r="H207" s="106">
        <f t="shared" si="4"/>
        <v>3.5000000000000001E-3</v>
      </c>
    </row>
    <row r="208" spans="1:8" x14ac:dyDescent="0.25">
      <c r="A208" s="162" t="s">
        <v>439</v>
      </c>
      <c r="B208" s="162" t="s">
        <v>261</v>
      </c>
      <c r="C208" s="145" t="s">
        <v>400</v>
      </c>
      <c r="D208" s="74">
        <v>5.0000000000000001E-3</v>
      </c>
      <c r="E208" s="74">
        <v>2.5000000000000001E-3</v>
      </c>
      <c r="F208" s="163">
        <v>2.5000000000000001E-3</v>
      </c>
      <c r="G208" s="130"/>
      <c r="H208" s="106">
        <f t="shared" si="4"/>
        <v>5.0000000000000001E-3</v>
      </c>
    </row>
    <row r="209" spans="1:8" x14ac:dyDescent="0.25">
      <c r="A209" s="162" t="s">
        <v>440</v>
      </c>
      <c r="B209" s="162" t="s">
        <v>262</v>
      </c>
      <c r="C209" s="145" t="s">
        <v>400</v>
      </c>
      <c r="D209" s="74">
        <v>3.5000000000000001E-3</v>
      </c>
      <c r="E209" s="74">
        <v>3.5000000000000001E-3</v>
      </c>
      <c r="F209" s="163" t="s">
        <v>13</v>
      </c>
      <c r="G209" s="130">
        <v>0</v>
      </c>
      <c r="H209" s="106">
        <f t="shared" si="4"/>
        <v>3.5000000000000001E-3</v>
      </c>
    </row>
    <row r="210" spans="1:8" x14ac:dyDescent="0.25">
      <c r="A210" s="162" t="s">
        <v>441</v>
      </c>
      <c r="B210" s="162" t="s">
        <v>248</v>
      </c>
      <c r="C210" s="145" t="s">
        <v>400</v>
      </c>
      <c r="D210" s="74">
        <v>5.0000000000000001E-3</v>
      </c>
      <c r="E210" s="74">
        <v>3.3499999999999997E-3</v>
      </c>
      <c r="F210" s="163">
        <v>1.6500000000000002E-3</v>
      </c>
      <c r="G210" s="130"/>
      <c r="H210" s="106">
        <f t="shared" si="4"/>
        <v>5.0000000000000001E-3</v>
      </c>
    </row>
    <row r="211" spans="1:8" x14ac:dyDescent="0.25">
      <c r="A211" s="162" t="s">
        <v>442</v>
      </c>
      <c r="B211" s="162" t="s">
        <v>249</v>
      </c>
      <c r="C211" s="145" t="s">
        <v>400</v>
      </c>
      <c r="D211" s="74">
        <v>6.4999999999999997E-3</v>
      </c>
      <c r="E211" s="74">
        <v>3.2499999999999999E-3</v>
      </c>
      <c r="F211" s="163">
        <v>3.2499999999999999E-3</v>
      </c>
      <c r="G211" s="130"/>
      <c r="H211" s="106">
        <f t="shared" si="4"/>
        <v>6.4999999999999997E-3</v>
      </c>
    </row>
    <row r="212" spans="1:8" x14ac:dyDescent="0.25">
      <c r="A212" s="162" t="s">
        <v>443</v>
      </c>
      <c r="B212" s="162" t="s">
        <v>250</v>
      </c>
      <c r="C212" s="145" t="s">
        <v>400</v>
      </c>
      <c r="D212" s="74">
        <v>5.0000000000000001E-3</v>
      </c>
      <c r="E212" s="74">
        <v>5.0000000000000001E-3</v>
      </c>
      <c r="F212" s="163" t="s">
        <v>13</v>
      </c>
      <c r="G212" s="130">
        <v>0</v>
      </c>
      <c r="H212" s="106">
        <f t="shared" si="4"/>
        <v>5.0000000000000001E-3</v>
      </c>
    </row>
    <row r="213" spans="1:8" x14ac:dyDescent="0.25">
      <c r="A213" s="162" t="s">
        <v>422</v>
      </c>
      <c r="B213" s="162" t="s">
        <v>497</v>
      </c>
      <c r="C213" s="145" t="s">
        <v>10</v>
      </c>
      <c r="D213" s="74">
        <v>7.4999999999999997E-3</v>
      </c>
      <c r="E213" s="74">
        <v>7.4999999999999997E-3</v>
      </c>
      <c r="F213" s="163" t="s">
        <v>13</v>
      </c>
      <c r="G213" s="130">
        <v>0</v>
      </c>
      <c r="H213" s="106">
        <f t="shared" si="4"/>
        <v>7.4999999999999997E-3</v>
      </c>
    </row>
    <row r="214" spans="1:8" x14ac:dyDescent="0.25">
      <c r="A214" s="162" t="s">
        <v>498</v>
      </c>
      <c r="B214" s="162" t="s">
        <v>499</v>
      </c>
      <c r="C214" s="145" t="s">
        <v>22</v>
      </c>
      <c r="D214" s="74">
        <v>1E-3</v>
      </c>
      <c r="E214" s="74">
        <v>1E-3</v>
      </c>
      <c r="F214" s="163" t="s">
        <v>13</v>
      </c>
      <c r="G214" s="130">
        <v>0</v>
      </c>
      <c r="H214" s="106">
        <f t="shared" si="4"/>
        <v>1E-3</v>
      </c>
    </row>
    <row r="215" spans="1:8" x14ac:dyDescent="0.25">
      <c r="A215" s="162" t="s">
        <v>423</v>
      </c>
      <c r="B215" s="162" t="s">
        <v>424</v>
      </c>
      <c r="C215" s="145" t="s">
        <v>10</v>
      </c>
      <c r="D215" s="74">
        <v>7.4999999999999997E-3</v>
      </c>
      <c r="E215" s="74">
        <v>7.4999999999999997E-3</v>
      </c>
      <c r="F215" s="163" t="s">
        <v>13</v>
      </c>
      <c r="G215" s="130">
        <v>0</v>
      </c>
      <c r="H215" s="106">
        <f t="shared" si="4"/>
        <v>7.4999999999999997E-3</v>
      </c>
    </row>
    <row r="216" spans="1:8" x14ac:dyDescent="0.25">
      <c r="A216" s="162" t="s">
        <v>425</v>
      </c>
      <c r="B216" s="162" t="s">
        <v>426</v>
      </c>
      <c r="C216" s="145" t="s">
        <v>10</v>
      </c>
      <c r="D216" s="74">
        <v>7.4999999999999997E-3</v>
      </c>
      <c r="E216" s="74">
        <v>7.4999999999999997E-3</v>
      </c>
      <c r="F216" s="163" t="s">
        <v>13</v>
      </c>
      <c r="G216" s="130">
        <v>0</v>
      </c>
      <c r="H216" s="106">
        <f t="shared" si="4"/>
        <v>7.4999999999999997E-3</v>
      </c>
    </row>
    <row r="217" spans="1:8" x14ac:dyDescent="0.25">
      <c r="A217" s="162" t="s">
        <v>427</v>
      </c>
      <c r="B217" s="162" t="s">
        <v>428</v>
      </c>
      <c r="C217" s="145" t="s">
        <v>10</v>
      </c>
      <c r="D217" s="74">
        <v>7.4999999999999997E-3</v>
      </c>
      <c r="E217" s="74">
        <v>7.4999999999999997E-3</v>
      </c>
      <c r="F217" s="163" t="s">
        <v>13</v>
      </c>
      <c r="G217" s="130">
        <v>0</v>
      </c>
      <c r="H217" s="106">
        <f t="shared" si="4"/>
        <v>7.4999999999999997E-3</v>
      </c>
    </row>
    <row r="218" spans="1:8" x14ac:dyDescent="0.25">
      <c r="A218" s="162" t="s">
        <v>434</v>
      </c>
      <c r="B218" s="162" t="s">
        <v>429</v>
      </c>
      <c r="C218" s="145" t="s">
        <v>10</v>
      </c>
      <c r="D218" s="74">
        <v>7.4999999999999997E-3</v>
      </c>
      <c r="E218" s="74">
        <v>7.4999999999999997E-3</v>
      </c>
      <c r="F218" s="163" t="s">
        <v>13</v>
      </c>
      <c r="G218" s="130">
        <v>0</v>
      </c>
      <c r="H218" s="106">
        <f t="shared" si="4"/>
        <v>7.4999999999999997E-3</v>
      </c>
    </row>
    <row r="219" spans="1:8" x14ac:dyDescent="0.25">
      <c r="A219" s="162" t="s">
        <v>430</v>
      </c>
      <c r="B219" s="162" t="s">
        <v>431</v>
      </c>
      <c r="C219" s="145" t="s">
        <v>10</v>
      </c>
      <c r="D219" s="74">
        <v>7.4999999999999997E-3</v>
      </c>
      <c r="E219" s="74">
        <v>7.4999999999999997E-3</v>
      </c>
      <c r="F219" s="163" t="s">
        <v>13</v>
      </c>
      <c r="G219" s="130">
        <v>0</v>
      </c>
      <c r="H219" s="106">
        <f t="shared" si="4"/>
        <v>7.4999999999999997E-3</v>
      </c>
    </row>
    <row r="220" spans="1:8" ht="15.75" thickBot="1" x14ac:dyDescent="0.3">
      <c r="A220" s="166" t="s">
        <v>432</v>
      </c>
      <c r="B220" s="166" t="s">
        <v>433</v>
      </c>
      <c r="C220" s="153" t="s">
        <v>10</v>
      </c>
      <c r="D220" s="176">
        <v>7.4999999999999997E-3</v>
      </c>
      <c r="E220" s="176">
        <v>7.4999999999999997E-3</v>
      </c>
      <c r="F220" s="167" t="s">
        <v>13</v>
      </c>
      <c r="G220" s="123">
        <v>0</v>
      </c>
      <c r="H220" s="116">
        <f t="shared" si="4"/>
        <v>7.4999999999999997E-3</v>
      </c>
    </row>
    <row r="221" spans="1:8" ht="15.75" thickTop="1" x14ac:dyDescent="0.25">
      <c r="A221" s="170" t="s">
        <v>362</v>
      </c>
      <c r="B221" s="170" t="s">
        <v>363</v>
      </c>
      <c r="C221" s="149" t="s">
        <v>10</v>
      </c>
      <c r="D221" s="58">
        <v>0.01</v>
      </c>
      <c r="E221" s="58">
        <v>0.01</v>
      </c>
      <c r="F221" s="169" t="s">
        <v>13</v>
      </c>
      <c r="G221" s="151">
        <v>0</v>
      </c>
      <c r="H221" s="154">
        <f t="shared" si="3"/>
        <v>0.01</v>
      </c>
    </row>
    <row r="222" spans="1:8" x14ac:dyDescent="0.25">
      <c r="A222" s="161" t="s">
        <v>479</v>
      </c>
      <c r="B222" s="161" t="s">
        <v>480</v>
      </c>
      <c r="C222" s="145" t="s">
        <v>10</v>
      </c>
      <c r="D222" s="74">
        <v>0.01</v>
      </c>
      <c r="E222" s="74">
        <v>5.0000000000000001E-3</v>
      </c>
      <c r="F222" s="160">
        <v>5.0000000000000001E-3</v>
      </c>
      <c r="G222" s="130"/>
      <c r="H222" s="106">
        <f t="shared" si="3"/>
        <v>0.01</v>
      </c>
    </row>
    <row r="223" spans="1:8" x14ac:dyDescent="0.25">
      <c r="A223" s="161" t="s">
        <v>410</v>
      </c>
      <c r="B223" s="161" t="s">
        <v>411</v>
      </c>
      <c r="C223" s="145" t="s">
        <v>10</v>
      </c>
      <c r="D223" s="74">
        <v>7.4999999999999997E-3</v>
      </c>
      <c r="E223" s="74">
        <v>7.4999999999999997E-3</v>
      </c>
      <c r="F223" s="160" t="s">
        <v>13</v>
      </c>
      <c r="G223" s="130">
        <v>0</v>
      </c>
      <c r="H223" s="106">
        <f t="shared" si="3"/>
        <v>7.4999999999999997E-3</v>
      </c>
    </row>
    <row r="224" spans="1:8" x14ac:dyDescent="0.25">
      <c r="A224" s="161" t="s">
        <v>477</v>
      </c>
      <c r="B224" s="161" t="s">
        <v>478</v>
      </c>
      <c r="C224" s="145" t="s">
        <v>10</v>
      </c>
      <c r="D224" s="74">
        <v>1.0500000000000001E-2</v>
      </c>
      <c r="E224" s="74">
        <v>7.9000000000000008E-3</v>
      </c>
      <c r="F224" s="160">
        <v>2.5999999999999999E-3</v>
      </c>
      <c r="G224" s="130"/>
      <c r="H224" s="106">
        <f t="shared" si="3"/>
        <v>1.0500000000000001E-2</v>
      </c>
    </row>
    <row r="225" spans="1:8" x14ac:dyDescent="0.25">
      <c r="A225" s="162" t="s">
        <v>364</v>
      </c>
      <c r="B225" s="162" t="s">
        <v>365</v>
      </c>
      <c r="C225" s="145" t="s">
        <v>10</v>
      </c>
      <c r="D225" s="196">
        <v>3.0000000000000001E-3</v>
      </c>
      <c r="E225" s="74">
        <v>3.0000000000000001E-3</v>
      </c>
      <c r="F225" s="163" t="s">
        <v>13</v>
      </c>
      <c r="G225" s="130">
        <v>0</v>
      </c>
      <c r="H225" s="106">
        <f t="shared" si="3"/>
        <v>3.0000000000000001E-3</v>
      </c>
    </row>
    <row r="226" spans="1:8" x14ac:dyDescent="0.25">
      <c r="A226" s="162" t="s">
        <v>366</v>
      </c>
      <c r="B226" s="162" t="s">
        <v>367</v>
      </c>
      <c r="C226" s="145" t="s">
        <v>18</v>
      </c>
      <c r="D226" s="196">
        <v>3.0000000000000001E-3</v>
      </c>
      <c r="E226" s="74">
        <v>3.0000000000000001E-3</v>
      </c>
      <c r="F226" s="163" t="s">
        <v>13</v>
      </c>
      <c r="G226" s="130">
        <v>0</v>
      </c>
      <c r="H226" s="106">
        <f t="shared" si="3"/>
        <v>3.0000000000000001E-3</v>
      </c>
    </row>
    <row r="227" spans="1:8" x14ac:dyDescent="0.25">
      <c r="A227" s="162" t="s">
        <v>368</v>
      </c>
      <c r="B227" s="162" t="s">
        <v>369</v>
      </c>
      <c r="C227" s="145" t="s">
        <v>10</v>
      </c>
      <c r="D227" s="196">
        <v>6.0000000000000001E-3</v>
      </c>
      <c r="E227" s="74">
        <v>6.0000000000000001E-3</v>
      </c>
      <c r="F227" s="163" t="s">
        <v>13</v>
      </c>
      <c r="G227" s="130">
        <v>0</v>
      </c>
      <c r="H227" s="106">
        <f t="shared" si="3"/>
        <v>6.0000000000000001E-3</v>
      </c>
    </row>
    <row r="228" spans="1:8" x14ac:dyDescent="0.25">
      <c r="A228" s="162" t="s">
        <v>370</v>
      </c>
      <c r="B228" s="162" t="s">
        <v>371</v>
      </c>
      <c r="C228" s="145" t="s">
        <v>10</v>
      </c>
      <c r="D228" s="196">
        <v>6.4999999999999997E-3</v>
      </c>
      <c r="E228" s="74">
        <v>6.4999999999999997E-3</v>
      </c>
      <c r="F228" s="163" t="s">
        <v>13</v>
      </c>
      <c r="G228" s="130">
        <v>0</v>
      </c>
      <c r="H228" s="106">
        <f t="shared" si="3"/>
        <v>6.4999999999999997E-3</v>
      </c>
    </row>
    <row r="229" spans="1:8" x14ac:dyDescent="0.25">
      <c r="A229" s="162" t="s">
        <v>372</v>
      </c>
      <c r="B229" s="162" t="s">
        <v>373</v>
      </c>
      <c r="C229" s="145" t="s">
        <v>10</v>
      </c>
      <c r="D229" s="196">
        <v>6.0000000000000001E-3</v>
      </c>
      <c r="E229" s="74">
        <v>6.0000000000000001E-3</v>
      </c>
      <c r="F229" s="163" t="s">
        <v>13</v>
      </c>
      <c r="G229" s="130">
        <v>0</v>
      </c>
      <c r="H229" s="106">
        <f t="shared" si="3"/>
        <v>6.0000000000000001E-3</v>
      </c>
    </row>
    <row r="230" spans="1:8" x14ac:dyDescent="0.25">
      <c r="A230" s="162" t="s">
        <v>374</v>
      </c>
      <c r="B230" s="162" t="s">
        <v>375</v>
      </c>
      <c r="C230" s="145" t="s">
        <v>10</v>
      </c>
      <c r="D230" s="196">
        <v>6.0000000000000001E-3</v>
      </c>
      <c r="E230" s="74">
        <v>6.0000000000000001E-3</v>
      </c>
      <c r="F230" s="163" t="s">
        <v>13</v>
      </c>
      <c r="G230" s="130">
        <v>0</v>
      </c>
      <c r="H230" s="106">
        <f t="shared" si="3"/>
        <v>6.0000000000000001E-3</v>
      </c>
    </row>
    <row r="231" spans="1:8" x14ac:dyDescent="0.25">
      <c r="A231" s="162" t="s">
        <v>376</v>
      </c>
      <c r="B231" s="162" t="s">
        <v>377</v>
      </c>
      <c r="C231" s="145" t="s">
        <v>22</v>
      </c>
      <c r="D231" s="196">
        <v>1E-3</v>
      </c>
      <c r="E231" s="74">
        <v>1E-3</v>
      </c>
      <c r="F231" s="163" t="s">
        <v>13</v>
      </c>
      <c r="G231" s="130">
        <v>0</v>
      </c>
      <c r="H231" s="106">
        <f t="shared" si="3"/>
        <v>1E-3</v>
      </c>
    </row>
    <row r="232" spans="1:8" x14ac:dyDescent="0.25">
      <c r="A232" s="162" t="s">
        <v>378</v>
      </c>
      <c r="B232" s="162" t="s">
        <v>379</v>
      </c>
      <c r="C232" s="145" t="s">
        <v>18</v>
      </c>
      <c r="D232" s="196">
        <v>3.0000000000000001E-3</v>
      </c>
      <c r="E232" s="74">
        <v>3.0000000000000001E-3</v>
      </c>
      <c r="F232" s="163" t="s">
        <v>13</v>
      </c>
      <c r="G232" s="130">
        <v>0</v>
      </c>
      <c r="H232" s="106">
        <f t="shared" si="3"/>
        <v>3.0000000000000001E-3</v>
      </c>
    </row>
    <row r="233" spans="1:8" x14ac:dyDescent="0.25">
      <c r="A233" s="162" t="s">
        <v>481</v>
      </c>
      <c r="B233" s="162" t="s">
        <v>482</v>
      </c>
      <c r="C233" s="145" t="s">
        <v>18</v>
      </c>
      <c r="D233" s="196">
        <v>2E-3</v>
      </c>
      <c r="E233" s="74">
        <v>1.5E-3</v>
      </c>
      <c r="F233" s="163">
        <v>5.0000000000000001E-4</v>
      </c>
      <c r="G233" s="130"/>
      <c r="H233" s="106">
        <f t="shared" si="3"/>
        <v>2E-3</v>
      </c>
    </row>
    <row r="234" spans="1:8" x14ac:dyDescent="0.25">
      <c r="A234" s="162" t="s">
        <v>483</v>
      </c>
      <c r="B234" s="162" t="s">
        <v>484</v>
      </c>
      <c r="C234" s="145" t="s">
        <v>18</v>
      </c>
      <c r="D234" s="196">
        <v>1.5E-3</v>
      </c>
      <c r="E234" s="74">
        <v>1.1000000000000001E-3</v>
      </c>
      <c r="F234" s="163">
        <v>4.0000000000000002E-4</v>
      </c>
      <c r="G234" s="130"/>
      <c r="H234" s="106">
        <f t="shared" si="3"/>
        <v>1.5E-3</v>
      </c>
    </row>
    <row r="235" spans="1:8" x14ac:dyDescent="0.25">
      <c r="A235" s="162" t="s">
        <v>485</v>
      </c>
      <c r="B235" s="162" t="s">
        <v>486</v>
      </c>
      <c r="C235" s="145" t="s">
        <v>18</v>
      </c>
      <c r="D235" s="196">
        <v>2E-3</v>
      </c>
      <c r="E235" s="74">
        <v>2E-3</v>
      </c>
      <c r="F235" s="163" t="s">
        <v>13</v>
      </c>
      <c r="G235" s="130">
        <v>0</v>
      </c>
      <c r="H235" s="106">
        <f t="shared" si="3"/>
        <v>2E-3</v>
      </c>
    </row>
    <row r="236" spans="1:8" x14ac:dyDescent="0.25">
      <c r="A236" s="162" t="s">
        <v>380</v>
      </c>
      <c r="B236" s="162" t="s">
        <v>381</v>
      </c>
      <c r="C236" s="145" t="s">
        <v>10</v>
      </c>
      <c r="D236" s="196">
        <v>0.01</v>
      </c>
      <c r="E236" s="74">
        <v>7.4999999999999997E-3</v>
      </c>
      <c r="F236" s="163">
        <v>2.5000000000000001E-3</v>
      </c>
      <c r="G236" s="130"/>
      <c r="H236" s="106">
        <f t="shared" si="3"/>
        <v>0.01</v>
      </c>
    </row>
    <row r="237" spans="1:8" x14ac:dyDescent="0.25">
      <c r="A237" s="162" t="s">
        <v>382</v>
      </c>
      <c r="B237" s="162" t="s">
        <v>383</v>
      </c>
      <c r="C237" s="145" t="s">
        <v>10</v>
      </c>
      <c r="D237" s="196">
        <v>0.01</v>
      </c>
      <c r="E237" s="74">
        <v>0.01</v>
      </c>
      <c r="F237" s="163" t="s">
        <v>13</v>
      </c>
      <c r="G237" s="130">
        <v>0</v>
      </c>
      <c r="H237" s="106">
        <f t="shared" si="3"/>
        <v>0.01</v>
      </c>
    </row>
    <row r="238" spans="1:8" x14ac:dyDescent="0.25">
      <c r="A238" s="162" t="s">
        <v>384</v>
      </c>
      <c r="B238" s="162" t="s">
        <v>385</v>
      </c>
      <c r="C238" s="145" t="s">
        <v>10</v>
      </c>
      <c r="D238" s="196">
        <v>0.01</v>
      </c>
      <c r="E238" s="74">
        <v>0.01</v>
      </c>
      <c r="F238" s="163" t="s">
        <v>13</v>
      </c>
      <c r="G238" s="130">
        <v>0</v>
      </c>
      <c r="H238" s="106">
        <f t="shared" si="3"/>
        <v>0.01</v>
      </c>
    </row>
    <row r="239" spans="1:8" ht="15.75" thickBot="1" x14ac:dyDescent="0.3">
      <c r="A239" s="166" t="s">
        <v>386</v>
      </c>
      <c r="B239" s="166" t="s">
        <v>387</v>
      </c>
      <c r="C239" s="153" t="s">
        <v>10</v>
      </c>
      <c r="D239" s="197">
        <v>0.01</v>
      </c>
      <c r="E239" s="176">
        <v>0.01</v>
      </c>
      <c r="F239" s="167" t="s">
        <v>13</v>
      </c>
      <c r="G239" s="123">
        <v>0</v>
      </c>
      <c r="H239" s="116">
        <f t="shared" si="3"/>
        <v>0.01</v>
      </c>
    </row>
    <row r="240" spans="1:8" ht="15.75" thickTop="1" x14ac:dyDescent="0.25"/>
  </sheetData>
  <conditionalFormatting sqref="G7">
    <cfRule type="cellIs" dxfId="15" priority="1" operator="lessThan">
      <formula>0</formula>
    </cfRule>
  </conditionalFormatting>
  <hyperlinks>
    <hyperlink ref="A100" r:id="rId1" display="https://www.morningstar.no/no/funds/snapshot/snapshot.aspx?id=F00000RW2R" xr:uid="{00000000-0004-0000-0100-000000000000}"/>
    <hyperlink ref="A101" r:id="rId2" display="https://www.morningstar.no/no/funds/snapshot/snapshot.aspx?id=F00000RW2R" xr:uid="{00000000-0004-0000-0100-000001000000}"/>
  </hyperlinks>
  <pageMargins left="0.7" right="0.7" top="0.75" bottom="0.75" header="0.3" footer="0.3"/>
  <pageSetup paperSize="9" orientation="landscape" r:id="rId3"/>
  <headerFooter>
    <oddHeader>&amp;R&amp;"Calibri"&amp;12&amp;K008000Intern - Hallingdal Valdres&amp;1#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0"/>
  <sheetViews>
    <sheetView topLeftCell="A200" workbookViewId="0">
      <selection activeCell="J205" sqref="J205"/>
    </sheetView>
  </sheetViews>
  <sheetFormatPr baseColWidth="10" defaultRowHeight="15" x14ac:dyDescent="0.25"/>
  <cols>
    <col min="1" max="1" width="49.7109375" customWidth="1"/>
    <col min="2" max="2" width="15.7109375" bestFit="1" customWidth="1"/>
    <col min="3" max="3" width="10.7109375" customWidth="1"/>
    <col min="4" max="4" width="12.28515625" customWidth="1"/>
    <col min="5" max="5" width="9.140625" customWidth="1"/>
    <col min="6" max="6" width="9.5703125" customWidth="1"/>
    <col min="7" max="7" width="12" style="56" customWidth="1"/>
  </cols>
  <sheetData>
    <row r="1" spans="1:8" x14ac:dyDescent="0.25">
      <c r="A1" s="12" t="s">
        <v>388</v>
      </c>
      <c r="B1" s="13"/>
      <c r="D1" s="5"/>
      <c r="E1" s="5"/>
    </row>
    <row r="2" spans="1:8" x14ac:dyDescent="0.25">
      <c r="A2" s="14" t="s">
        <v>389</v>
      </c>
      <c r="B2" s="13"/>
      <c r="D2" s="5"/>
      <c r="E2" s="5"/>
    </row>
    <row r="3" spans="1:8" x14ac:dyDescent="0.25">
      <c r="A3" s="13" t="s">
        <v>402</v>
      </c>
      <c r="B3" s="13"/>
      <c r="D3" s="5"/>
      <c r="E3" s="5"/>
    </row>
    <row r="4" spans="1:8" x14ac:dyDescent="0.25">
      <c r="A4" s="13" t="s">
        <v>401</v>
      </c>
      <c r="B4" s="13"/>
      <c r="D4" s="5"/>
      <c r="E4" s="5"/>
    </row>
    <row r="5" spans="1:8" x14ac:dyDescent="0.25">
      <c r="A5" s="85" t="s">
        <v>403</v>
      </c>
      <c r="B5" s="13"/>
      <c r="D5" s="5"/>
    </row>
    <row r="7" spans="1:8" ht="52.5" customHeight="1" x14ac:dyDescent="0.25">
      <c r="A7" s="68" t="s">
        <v>0</v>
      </c>
      <c r="B7" s="68" t="s">
        <v>1</v>
      </c>
      <c r="C7" s="69" t="s">
        <v>2</v>
      </c>
      <c r="D7" s="70" t="s">
        <v>3</v>
      </c>
      <c r="E7" s="70" t="s">
        <v>4</v>
      </c>
      <c r="F7" s="71" t="s">
        <v>5</v>
      </c>
      <c r="G7" s="64" t="s">
        <v>6</v>
      </c>
      <c r="H7" s="4" t="s">
        <v>7</v>
      </c>
    </row>
    <row r="8" spans="1:8" x14ac:dyDescent="0.25">
      <c r="A8" s="129" t="str">
        <f>'Selvbetjent 0 - 19.999'!A8</f>
        <v>Alfred Berg Aktiv</v>
      </c>
      <c r="B8" s="129" t="str">
        <f>'Selvbetjent 0 - 19.999'!B8</f>
        <v>NO0010089444</v>
      </c>
      <c r="C8" s="145" t="str">
        <f>'Selvbetjent 0 - 19.999'!C8</f>
        <v>Aksjefond</v>
      </c>
      <c r="D8" s="146">
        <f>'Selvbetjent 0 - 19.999'!D8</f>
        <v>1.4999999999999999E-2</v>
      </c>
      <c r="E8" s="10">
        <f>'Selvbetjent 0 - 19.999'!E8</f>
        <v>7.4999999999999997E-3</v>
      </c>
      <c r="F8" s="130">
        <f>'Selvbetjent 0 - 19.999'!F8</f>
        <v>7.4999999999999997E-3</v>
      </c>
      <c r="G8" s="10"/>
      <c r="H8" s="139">
        <f>G8+D8</f>
        <v>1.4999999999999999E-2</v>
      </c>
    </row>
    <row r="9" spans="1:8" x14ac:dyDescent="0.25">
      <c r="A9" s="129" t="str">
        <f>'Selvbetjent 0 - 19.999'!A9</f>
        <v>Alfred Berg Gambak N</v>
      </c>
      <c r="B9" s="129" t="str">
        <f>'Selvbetjent 0 - 19.999'!B9</f>
        <v>NO0010904857</v>
      </c>
      <c r="C9" s="145" t="str">
        <f>'Selvbetjent 0 - 19.999'!C9</f>
        <v>Aksjefond</v>
      </c>
      <c r="D9" s="146">
        <f>'Selvbetjent 0 - 19.999'!D9</f>
        <v>0.01</v>
      </c>
      <c r="E9" s="10">
        <f>'Selvbetjent 0 - 19.999'!E9</f>
        <v>0.01</v>
      </c>
      <c r="F9" s="130" t="str">
        <f>'Selvbetjent 0 - 19.999'!F9</f>
        <v>NA</v>
      </c>
      <c r="G9" s="74">
        <v>5.0000000000000001E-3</v>
      </c>
      <c r="H9" s="139">
        <f t="shared" ref="H9:H73" si="0">G9+D9</f>
        <v>1.4999999999999999E-2</v>
      </c>
    </row>
    <row r="10" spans="1:8" x14ac:dyDescent="0.25">
      <c r="A10" s="129" t="str">
        <f>'Selvbetjent 0 - 19.999'!A10</f>
        <v>Alfred Berg Humanfond</v>
      </c>
      <c r="B10" s="129" t="str">
        <f>'Selvbetjent 0 - 19.999'!B10</f>
        <v>NO0010032055</v>
      </c>
      <c r="C10" s="145" t="str">
        <f>'Selvbetjent 0 - 19.999'!C10</f>
        <v>Aksjefond</v>
      </c>
      <c r="D10" s="146">
        <f>'Selvbetjent 0 - 19.999'!D10</f>
        <v>1.2E-2</v>
      </c>
      <c r="E10" s="10">
        <f>'Selvbetjent 0 - 19.999'!E10</f>
        <v>6.0000000000000001E-3</v>
      </c>
      <c r="F10" s="130">
        <f>'Selvbetjent 0 - 19.999'!F10</f>
        <v>6.0000000000000001E-3</v>
      </c>
      <c r="G10" s="10"/>
      <c r="H10" s="139">
        <f t="shared" si="0"/>
        <v>1.2E-2</v>
      </c>
    </row>
    <row r="11" spans="1:8" x14ac:dyDescent="0.25">
      <c r="A11" s="129" t="str">
        <f>'Selvbetjent 0 - 19.999'!A11</f>
        <v>Alfred Berg Nordic High Yield C</v>
      </c>
      <c r="B11" s="129" t="str">
        <f>'Selvbetjent 0 - 19.999'!B11</f>
        <v>NO0010668106</v>
      </c>
      <c r="C11" s="145" t="str">
        <f>'Selvbetjent 0 - 19.999'!C11</f>
        <v>Rentefond</v>
      </c>
      <c r="D11" s="146">
        <f>'Selvbetjent 0 - 19.999'!D11</f>
        <v>8.0000000000000002E-3</v>
      </c>
      <c r="E11" s="10">
        <f>'Selvbetjent 0 - 19.999'!E11</f>
        <v>4.0000000000000001E-3</v>
      </c>
      <c r="F11" s="130">
        <f>'Selvbetjent 0 - 19.999'!F11</f>
        <v>4.0000000000000001E-3</v>
      </c>
      <c r="G11" s="74"/>
      <c r="H11" s="139">
        <f t="shared" si="0"/>
        <v>8.0000000000000002E-3</v>
      </c>
    </row>
    <row r="12" spans="1:8" x14ac:dyDescent="0.25">
      <c r="A12" s="129" t="str">
        <f>'Selvbetjent 0 - 19.999'!A12</f>
        <v>Alfred Berg Income E</v>
      </c>
      <c r="B12" s="129" t="str">
        <f>'Selvbetjent 0 - 19.999'!B12</f>
        <v>SE0015194188</v>
      </c>
      <c r="C12" s="145" t="str">
        <f>'Selvbetjent 0 - 19.999'!C12</f>
        <v>Rentefond</v>
      </c>
      <c r="D12" s="146">
        <f>'Selvbetjent 0 - 19.999'!D12</f>
        <v>4.0000000000000001E-3</v>
      </c>
      <c r="E12" s="10">
        <f>'Selvbetjent 0 - 19.999'!E12</f>
        <v>4.0000000000000001E-3</v>
      </c>
      <c r="F12" s="130" t="str">
        <f>'Selvbetjent 0 - 19.999'!F12</f>
        <v>NA</v>
      </c>
      <c r="G12" s="74">
        <v>2.5000000000000001E-3</v>
      </c>
      <c r="H12" s="139">
        <f t="shared" si="0"/>
        <v>6.5000000000000006E-3</v>
      </c>
    </row>
    <row r="13" spans="1:8" x14ac:dyDescent="0.25">
      <c r="A13" s="129" t="str">
        <f>'Selvbetjent 0 - 19.999'!A13</f>
        <v>Alfred Berg Indeks Classic</v>
      </c>
      <c r="B13" s="129" t="str">
        <f>'Selvbetjent 0 - 19.999'!B13</f>
        <v>NO0010700891</v>
      </c>
      <c r="C13" s="145" t="str">
        <f>'Selvbetjent 0 - 19.999'!C13</f>
        <v>Indeksfond</v>
      </c>
      <c r="D13" s="146">
        <f>'Selvbetjent 0 - 19.999'!D13</f>
        <v>1.9E-3</v>
      </c>
      <c r="E13" s="10">
        <f>'Selvbetjent 0 - 19.999'!E13</f>
        <v>1E-3</v>
      </c>
      <c r="F13" s="130">
        <f>'Selvbetjent 0 - 19.999'!F13</f>
        <v>8.9999999999999998E-4</v>
      </c>
      <c r="G13" s="74"/>
      <c r="H13" s="139">
        <f t="shared" si="0"/>
        <v>1.9E-3</v>
      </c>
    </row>
    <row r="14" spans="1:8" x14ac:dyDescent="0.25">
      <c r="A14" s="129" t="str">
        <f>'Selvbetjent 0 - 19.999'!A14</f>
        <v xml:space="preserve">Alfred Berg Likviditet Pluss </v>
      </c>
      <c r="B14" s="129" t="str">
        <f>'Selvbetjent 0 - 19.999'!B14</f>
        <v>NO0010089428</v>
      </c>
      <c r="C14" s="145" t="str">
        <f>'Selvbetjent 0 - 19.999'!C14</f>
        <v>Rentefond</v>
      </c>
      <c r="D14" s="146">
        <f>'Selvbetjent 0 - 19.999'!D14</f>
        <v>4.0000000000000001E-3</v>
      </c>
      <c r="E14" s="10">
        <f>'Selvbetjent 0 - 19.999'!E14</f>
        <v>2E-3</v>
      </c>
      <c r="F14" s="130">
        <f>'Selvbetjent 0 - 19.999'!F14</f>
        <v>2E-3</v>
      </c>
      <c r="G14" s="74"/>
      <c r="H14" s="139">
        <f t="shared" si="0"/>
        <v>4.0000000000000001E-3</v>
      </c>
    </row>
    <row r="15" spans="1:8" x14ac:dyDescent="0.25">
      <c r="A15" s="129" t="str">
        <f>'Selvbetjent 0 - 19.999'!A15</f>
        <v>Alfred Berg Nordic Gambak N</v>
      </c>
      <c r="B15" s="129" t="str">
        <f>'Selvbetjent 0 - 19.999'!B15</f>
        <v>NO0010907355</v>
      </c>
      <c r="C15" s="145" t="str">
        <f>'Selvbetjent 0 - 19.999'!C15</f>
        <v>Aksjefond</v>
      </c>
      <c r="D15" s="146">
        <f>'Selvbetjent 0 - 19.999'!D15</f>
        <v>0.01</v>
      </c>
      <c r="E15" s="10">
        <f>'Selvbetjent 0 - 19.999'!E15</f>
        <v>0.01</v>
      </c>
      <c r="F15" s="130" t="str">
        <f>'Selvbetjent 0 - 19.999'!F15</f>
        <v>NA</v>
      </c>
      <c r="G15" s="74">
        <v>5.0000000000000001E-3</v>
      </c>
      <c r="H15" s="139">
        <f t="shared" si="0"/>
        <v>1.4999999999999999E-2</v>
      </c>
    </row>
    <row r="16" spans="1:8" x14ac:dyDescent="0.25">
      <c r="A16" s="129" t="str">
        <f>'Selvbetjent 0 - 19.999'!A16</f>
        <v>Alfred Berg Nordic Investment Grade ACC N</v>
      </c>
      <c r="B16" s="129" t="str">
        <f>'Selvbetjent 0 - 19.999'!B16</f>
        <v>SE0015194162</v>
      </c>
      <c r="C16" s="145" t="str">
        <f>'Selvbetjent 0 - 19.999'!C16</f>
        <v>Rentefond</v>
      </c>
      <c r="D16" s="146">
        <f>'Selvbetjent 0 - 19.999'!D16</f>
        <v>2E-3</v>
      </c>
      <c r="E16" s="10">
        <f>'Selvbetjent 0 - 19.999'!E16</f>
        <v>2E-3</v>
      </c>
      <c r="F16" s="130" t="str">
        <f>'Selvbetjent 0 - 19.999'!F16</f>
        <v>NA</v>
      </c>
      <c r="G16" s="74">
        <v>2.5000000000000001E-3</v>
      </c>
      <c r="H16" s="139">
        <f t="shared" si="0"/>
        <v>4.5000000000000005E-3</v>
      </c>
    </row>
    <row r="17" spans="1:8" x14ac:dyDescent="0.25">
      <c r="A17" s="129" t="str">
        <f>'Selvbetjent 0 - 19.999'!A17</f>
        <v>Alfred Berg Nordic Investment Grade Classic</v>
      </c>
      <c r="B17" s="129" t="str">
        <f>'Selvbetjent 0 - 19.999'!B17</f>
        <v>NO0010752538</v>
      </c>
      <c r="C17" s="145" t="str">
        <f>'Selvbetjent 0 - 19.999'!C17</f>
        <v>Rentefond</v>
      </c>
      <c r="D17" s="146">
        <f>'Selvbetjent 0 - 19.999'!D17</f>
        <v>4.0000000000000001E-3</v>
      </c>
      <c r="E17" s="10">
        <f>'Selvbetjent 0 - 19.999'!E17</f>
        <v>2E-3</v>
      </c>
      <c r="F17" s="130">
        <f>'Selvbetjent 0 - 19.999'!F17</f>
        <v>2E-3</v>
      </c>
      <c r="G17" s="74"/>
      <c r="H17" s="139">
        <f t="shared" si="0"/>
        <v>4.0000000000000001E-3</v>
      </c>
    </row>
    <row r="18" spans="1:8" x14ac:dyDescent="0.25">
      <c r="A18" s="129" t="str">
        <f>'Selvbetjent 0 - 19.999'!A18</f>
        <v>Alfred Berg Nordic Investment Grade Inst</v>
      </c>
      <c r="B18" s="129" t="str">
        <f>'Selvbetjent 0 - 19.999'!B18</f>
        <v>NO0010752413</v>
      </c>
      <c r="C18" s="145" t="str">
        <f>'Selvbetjent 0 - 19.999'!C18</f>
        <v>Rentefond</v>
      </c>
      <c r="D18" s="146">
        <f>'Selvbetjent 0 - 19.999'!D18</f>
        <v>3.0000000000000001E-3</v>
      </c>
      <c r="E18" s="10">
        <f>'Selvbetjent 0 - 19.999'!E18</f>
        <v>1.5E-3</v>
      </c>
      <c r="F18" s="130">
        <f>'Selvbetjent 0 - 19.999'!F18</f>
        <v>1.5E-3</v>
      </c>
      <c r="G18" s="74"/>
      <c r="H18" s="139">
        <f t="shared" si="0"/>
        <v>3.0000000000000001E-3</v>
      </c>
    </row>
    <row r="19" spans="1:8" x14ac:dyDescent="0.25">
      <c r="A19" s="129" t="str">
        <f>'Selvbetjent 0 - 19.999'!A19</f>
        <v>Alfred Berg Nordic Investment Grade Mid Duration Classic</v>
      </c>
      <c r="B19" s="129" t="str">
        <f>'Selvbetjent 0 - 19.999'!B19</f>
        <v>NO0010811920</v>
      </c>
      <c r="C19" s="145" t="str">
        <f>'Selvbetjent 0 - 19.999'!C19</f>
        <v>Rentefond</v>
      </c>
      <c r="D19" s="146">
        <f>'Selvbetjent 0 - 19.999'!D19</f>
        <v>5.0000000000000001E-3</v>
      </c>
      <c r="E19" s="10">
        <f>'Selvbetjent 0 - 19.999'!E19</f>
        <v>2.5000000000000001E-3</v>
      </c>
      <c r="F19" s="130">
        <f>'Selvbetjent 0 - 19.999'!F19</f>
        <v>2.5000000000000001E-3</v>
      </c>
      <c r="G19" s="74"/>
      <c r="H19" s="139">
        <f t="shared" si="0"/>
        <v>5.0000000000000001E-3</v>
      </c>
    </row>
    <row r="20" spans="1:8" x14ac:dyDescent="0.25">
      <c r="A20" s="129" t="str">
        <f>'Selvbetjent 0 - 19.999'!A20</f>
        <v>Alfred Berg Nordic Investment Grade Mid Duration Inst</v>
      </c>
      <c r="B20" s="129" t="str">
        <f>'Selvbetjent 0 - 19.999'!B20</f>
        <v>NO0010811938</v>
      </c>
      <c r="C20" s="145" t="str">
        <f>'Selvbetjent 0 - 19.999'!C20</f>
        <v>Rentefond</v>
      </c>
      <c r="D20" s="146">
        <f>'Selvbetjent 0 - 19.999'!D20</f>
        <v>3.0000000000000001E-3</v>
      </c>
      <c r="E20" s="10">
        <f>'Selvbetjent 0 - 19.999'!E20</f>
        <v>1.5E-3</v>
      </c>
      <c r="F20" s="130">
        <f>'Selvbetjent 0 - 19.999'!F20</f>
        <v>1.5E-3</v>
      </c>
      <c r="G20" s="74"/>
      <c r="H20" s="139">
        <f t="shared" si="0"/>
        <v>3.0000000000000001E-3</v>
      </c>
    </row>
    <row r="21" spans="1:8" x14ac:dyDescent="0.25">
      <c r="A21" s="129" t="str">
        <f>'Selvbetjent 0 - 19.999'!A21</f>
        <v>Alfred Berg Norge N</v>
      </c>
      <c r="B21" s="129" t="str">
        <f>'Selvbetjent 0 - 19.999'!B21</f>
        <v>NO0010904865</v>
      </c>
      <c r="C21" s="145" t="str">
        <f>'Selvbetjent 0 - 19.999'!C21</f>
        <v>Aksjefond</v>
      </c>
      <c r="D21" s="146">
        <f>'Selvbetjent 0 - 19.999'!D21</f>
        <v>6.0000000000000001E-3</v>
      </c>
      <c r="E21" s="10">
        <f>'Selvbetjent 0 - 19.999'!E21</f>
        <v>6.0000000000000001E-3</v>
      </c>
      <c r="F21" s="130" t="str">
        <f>'Selvbetjent 0 - 19.999'!F21</f>
        <v>NA</v>
      </c>
      <c r="G21" s="74">
        <v>5.0000000000000001E-3</v>
      </c>
      <c r="H21" s="139">
        <f t="shared" si="0"/>
        <v>1.0999999999999999E-2</v>
      </c>
    </row>
    <row r="22" spans="1:8" x14ac:dyDescent="0.25">
      <c r="A22" s="129" t="str">
        <f>'Selvbetjent 0 - 19.999'!A22</f>
        <v>Alfred Berg Obligasjon</v>
      </c>
      <c r="B22" s="129" t="str">
        <f>'Selvbetjent 0 - 19.999'!B22</f>
        <v>NO0010089410</v>
      </c>
      <c r="C22" s="145" t="str">
        <f>'Selvbetjent 0 - 19.999'!C22</f>
        <v>Rentefond</v>
      </c>
      <c r="D22" s="146">
        <f>'Selvbetjent 0 - 19.999'!D22</f>
        <v>5.0000000000000001E-3</v>
      </c>
      <c r="E22" s="10">
        <f>'Selvbetjent 0 - 19.999'!E22</f>
        <v>2.5000000000000001E-3</v>
      </c>
      <c r="F22" s="130">
        <f>'Selvbetjent 0 - 19.999'!F22</f>
        <v>2.5000000000000001E-3</v>
      </c>
      <c r="G22" s="74"/>
      <c r="H22" s="139">
        <f t="shared" si="0"/>
        <v>5.0000000000000001E-3</v>
      </c>
    </row>
    <row r="23" spans="1:8" ht="15.75" thickBot="1" x14ac:dyDescent="0.3">
      <c r="A23" s="2" t="s">
        <v>489</v>
      </c>
      <c r="B23" s="2" t="s">
        <v>490</v>
      </c>
      <c r="C23" s="189" t="s">
        <v>10</v>
      </c>
      <c r="D23" s="8">
        <v>7.4999999999999997E-3</v>
      </c>
      <c r="E23" s="9">
        <v>7.4999999999999997E-3</v>
      </c>
      <c r="F23" s="55" t="s">
        <v>13</v>
      </c>
      <c r="G23" s="55">
        <v>5.0000000000000001E-3</v>
      </c>
      <c r="H23" s="154">
        <f>G23+D23</f>
        <v>1.2500000000000001E-2</v>
      </c>
    </row>
    <row r="24" spans="1:8" ht="16.5" thickTop="1" thickBot="1" x14ac:dyDescent="0.3">
      <c r="A24" s="124" t="str">
        <f>'Selvbetjent 0 - 19.999'!A24</f>
        <v>Arctic Aurora LifeScience A NOK</v>
      </c>
      <c r="B24" s="124" t="str">
        <f>'Selvbetjent 0 - 19.999'!B24</f>
        <v>IE00BYQ7ZL84</v>
      </c>
      <c r="C24" s="125" t="str">
        <f>'Selvbetjent 0 - 19.999'!C24</f>
        <v>Aksjefond</v>
      </c>
      <c r="D24" s="131">
        <f>'Selvbetjent 0 - 19.999'!D24</f>
        <v>0.02</v>
      </c>
      <c r="E24" s="119">
        <f>'Selvbetjent 0 - 19.999'!E24</f>
        <v>0.01</v>
      </c>
      <c r="F24" s="126">
        <f>'Selvbetjent 0 - 19.999'!F24</f>
        <v>0.01</v>
      </c>
      <c r="G24" s="136"/>
      <c r="H24" s="127">
        <f t="shared" si="0"/>
        <v>0.02</v>
      </c>
    </row>
    <row r="25" spans="1:8" ht="15.75" thickTop="1" x14ac:dyDescent="0.25">
      <c r="A25" s="148" t="str">
        <f>'Selvbetjent 0 - 19.999'!A25</f>
        <v xml:space="preserve">BNP Paribas Europe Small Cap cl </v>
      </c>
      <c r="B25" s="148" t="str">
        <f>'Selvbetjent 0 - 19.999'!B25</f>
        <v>LU0212178916</v>
      </c>
      <c r="C25" s="149" t="str">
        <f>'Selvbetjent 0 - 19.999'!C25</f>
        <v>Aksjefond</v>
      </c>
      <c r="D25" s="150">
        <f>'Selvbetjent 0 - 19.999'!D25</f>
        <v>1.7500000000000002E-2</v>
      </c>
      <c r="E25" s="11">
        <f>'Selvbetjent 0 - 19.999'!E25</f>
        <v>8.8000000000000005E-3</v>
      </c>
      <c r="F25" s="151">
        <f>'Selvbetjent 0 - 19.999'!F25</f>
        <v>8.6999999999999994E-3</v>
      </c>
      <c r="G25" s="11"/>
      <c r="H25" s="152">
        <f t="shared" si="0"/>
        <v>1.7500000000000002E-2</v>
      </c>
    </row>
    <row r="26" spans="1:8" ht="15.75" thickBot="1" x14ac:dyDescent="0.3">
      <c r="A26" s="107" t="str">
        <f>'Selvbetjent 0 - 19.999'!A26</f>
        <v>BNP Paribas Nordic Small Cap cl</v>
      </c>
      <c r="B26" s="107" t="str">
        <f>'Selvbetjent 0 - 19.999'!B26</f>
        <v>LU0950372838</v>
      </c>
      <c r="C26" s="153" t="str">
        <f>'Selvbetjent 0 - 19.999'!C26</f>
        <v>Aksjefond</v>
      </c>
      <c r="D26" s="134">
        <f>'Selvbetjent 0 - 19.999'!D26</f>
        <v>1.7500000000000002E-2</v>
      </c>
      <c r="E26" s="122">
        <f>'Selvbetjent 0 - 19.999'!E26</f>
        <v>8.8000000000000005E-3</v>
      </c>
      <c r="F26" s="123">
        <f>'Selvbetjent 0 - 19.999'!F26</f>
        <v>8.6999999999999994E-3</v>
      </c>
      <c r="G26" s="176"/>
      <c r="H26" s="141">
        <f t="shared" si="0"/>
        <v>1.7500000000000002E-2</v>
      </c>
    </row>
    <row r="27" spans="1:8" ht="15.75" thickTop="1" x14ac:dyDescent="0.25">
      <c r="A27" s="148" t="str">
        <f>'Selvbetjent 0 - 19.999'!A27</f>
        <v>Delphi Europe N</v>
      </c>
      <c r="B27" s="148" t="str">
        <f>'Selvbetjent 0 - 19.999'!B27</f>
        <v>NO0010817190</v>
      </c>
      <c r="C27" s="149" t="str">
        <f>'Selvbetjent 0 - 19.999'!C27</f>
        <v>Aksjefond</v>
      </c>
      <c r="D27" s="150">
        <f>'Selvbetjent 0 - 19.999'!D27</f>
        <v>0.01</v>
      </c>
      <c r="E27" s="11">
        <f>'Selvbetjent 0 - 19.999'!E27</f>
        <v>0.01</v>
      </c>
      <c r="F27" s="151" t="str">
        <f>'Selvbetjent 0 - 19.999'!F27</f>
        <v>NA</v>
      </c>
      <c r="G27" s="11">
        <v>5.0000000000000001E-3</v>
      </c>
      <c r="H27" s="152">
        <f t="shared" si="0"/>
        <v>1.4999999999999999E-2</v>
      </c>
    </row>
    <row r="28" spans="1:8" x14ac:dyDescent="0.25">
      <c r="A28" s="129" t="str">
        <f>'Selvbetjent 0 - 19.999'!A28</f>
        <v>Delphi Global N</v>
      </c>
      <c r="B28" s="129" t="str">
        <f>'Selvbetjent 0 - 19.999'!B28</f>
        <v>NO0010817372</v>
      </c>
      <c r="C28" s="145" t="str">
        <f>'Selvbetjent 0 - 19.999'!C28</f>
        <v>Aksjefond</v>
      </c>
      <c r="D28" s="146">
        <f>'Selvbetjent 0 - 19.999'!D28</f>
        <v>0.01</v>
      </c>
      <c r="E28" s="10">
        <f>'Selvbetjent 0 - 19.999'!E28</f>
        <v>0.01</v>
      </c>
      <c r="F28" s="130" t="str">
        <f>'Selvbetjent 0 - 19.999'!F28</f>
        <v>NA</v>
      </c>
      <c r="G28" s="74">
        <v>5.0000000000000001E-3</v>
      </c>
      <c r="H28" s="139">
        <f t="shared" si="0"/>
        <v>1.4999999999999999E-2</v>
      </c>
    </row>
    <row r="29" spans="1:8" x14ac:dyDescent="0.25">
      <c r="A29" s="129" t="str">
        <f>'Selvbetjent 0 - 19.999'!A29</f>
        <v>Delphi Kombinasjon N</v>
      </c>
      <c r="B29" s="129" t="str">
        <f>'Selvbetjent 0 - 19.999'!B29</f>
        <v>NO0010817745</v>
      </c>
      <c r="C29" s="145" t="str">
        <f>'Selvbetjent 0 - 19.999'!C29</f>
        <v>Kombifond</v>
      </c>
      <c r="D29" s="146">
        <f>'Selvbetjent 0 - 19.999'!D29</f>
        <v>7.0000000000000001E-3</v>
      </c>
      <c r="E29" s="10">
        <f>'Selvbetjent 0 - 19.999'!E29</f>
        <v>7.0000000000000001E-3</v>
      </c>
      <c r="F29" s="130" t="str">
        <f>'Selvbetjent 0 - 19.999'!F29</f>
        <v>NA</v>
      </c>
      <c r="G29" s="10">
        <v>5.0000000000000001E-3</v>
      </c>
      <c r="H29" s="139">
        <f t="shared" si="0"/>
        <v>1.2E-2</v>
      </c>
    </row>
    <row r="30" spans="1:8" x14ac:dyDescent="0.25">
      <c r="A30" s="129" t="str">
        <f>'Selvbetjent 0 - 19.999'!A30</f>
        <v>Delphi Nordic N</v>
      </c>
      <c r="B30" s="129" t="str">
        <f>'Selvbetjent 0 - 19.999'!B30</f>
        <v>NO0010817448</v>
      </c>
      <c r="C30" s="145" t="str">
        <f>'Selvbetjent 0 - 19.999'!C30</f>
        <v>Aksjefond</v>
      </c>
      <c r="D30" s="146">
        <f>'Selvbetjent 0 - 19.999'!D30</f>
        <v>0.01</v>
      </c>
      <c r="E30" s="10">
        <f>'Selvbetjent 0 - 19.999'!E30</f>
        <v>0.01</v>
      </c>
      <c r="F30" s="130" t="str">
        <f>'Selvbetjent 0 - 19.999'!F30</f>
        <v>NA</v>
      </c>
      <c r="G30" s="74">
        <v>5.0000000000000001E-3</v>
      </c>
      <c r="H30" s="139">
        <f t="shared" si="0"/>
        <v>1.4999999999999999E-2</v>
      </c>
    </row>
    <row r="31" spans="1:8" ht="15.75" thickBot="1" x14ac:dyDescent="0.3">
      <c r="A31" s="107" t="str">
        <f>'Selvbetjent 0 - 19.999'!A31</f>
        <v>Delphi Norge N</v>
      </c>
      <c r="B31" s="107" t="str">
        <f>'Selvbetjent 0 - 19.999'!B31</f>
        <v>NO0010817760</v>
      </c>
      <c r="C31" s="153" t="str">
        <f>'Selvbetjent 0 - 19.999'!C31</f>
        <v>Aksjefond</v>
      </c>
      <c r="D31" s="134">
        <f>'Selvbetjent 0 - 19.999'!D31</f>
        <v>0.01</v>
      </c>
      <c r="E31" s="122">
        <f>'Selvbetjent 0 - 19.999'!E31</f>
        <v>0.01</v>
      </c>
      <c r="F31" s="123" t="str">
        <f>'Selvbetjent 0 - 19.999'!F31</f>
        <v>NA</v>
      </c>
      <c r="G31" s="122">
        <v>5.0000000000000001E-3</v>
      </c>
      <c r="H31" s="141">
        <f t="shared" si="0"/>
        <v>1.4999999999999999E-2</v>
      </c>
    </row>
    <row r="32" spans="1:8" ht="15.75" thickTop="1" x14ac:dyDescent="0.25">
      <c r="A32" s="148" t="str">
        <f>'Selvbetjent 0 - 19.999'!A32</f>
        <v xml:space="preserve">DNB Aktiv 10 N </v>
      </c>
      <c r="B32" s="148" t="str">
        <f>'Selvbetjent 0 - 19.999'!B32</f>
        <v>NO0010827082</v>
      </c>
      <c r="C32" s="149" t="str">
        <f>'Selvbetjent 0 - 19.999'!C32</f>
        <v>Kombifond</v>
      </c>
      <c r="D32" s="150">
        <f>'Selvbetjent 0 - 19.999'!D32</f>
        <v>4.0000000000000001E-3</v>
      </c>
      <c r="E32" s="11">
        <f>'Selvbetjent 0 - 19.999'!E32</f>
        <v>4.0000000000000001E-3</v>
      </c>
      <c r="F32" s="151" t="str">
        <f>'Selvbetjent 0 - 19.999'!F32</f>
        <v>NA</v>
      </c>
      <c r="G32" s="58">
        <v>2.5000000000000001E-3</v>
      </c>
      <c r="H32" s="152">
        <f t="shared" si="0"/>
        <v>6.5000000000000006E-3</v>
      </c>
    </row>
    <row r="33" spans="1:8" x14ac:dyDescent="0.25">
      <c r="A33" s="129" t="str">
        <f>'Selvbetjent 0 - 19.999'!A33</f>
        <v>DNB Aktiv 100 N</v>
      </c>
      <c r="B33" s="129" t="str">
        <f>'Selvbetjent 0 - 19.999'!B33</f>
        <v>NO0010827041</v>
      </c>
      <c r="C33" s="145" t="str">
        <f>'Selvbetjent 0 - 19.999'!C33</f>
        <v>Aksjefond</v>
      </c>
      <c r="D33" s="146">
        <f>'Selvbetjent 0 - 19.999'!D33</f>
        <v>1.0500000000000001E-2</v>
      </c>
      <c r="E33" s="10">
        <f>'Selvbetjent 0 - 19.999'!E33</f>
        <v>1.0500000000000001E-2</v>
      </c>
      <c r="F33" s="130" t="str">
        <f>'Selvbetjent 0 - 19.999'!F33</f>
        <v>NA</v>
      </c>
      <c r="G33" s="10">
        <v>5.0000000000000001E-3</v>
      </c>
      <c r="H33" s="139">
        <f t="shared" si="0"/>
        <v>1.55E-2</v>
      </c>
    </row>
    <row r="34" spans="1:8" x14ac:dyDescent="0.25">
      <c r="A34" s="129" t="str">
        <f>'Selvbetjent 0 - 19.999'!A34</f>
        <v xml:space="preserve">DNB Aktiv 30 N </v>
      </c>
      <c r="B34" s="129" t="str">
        <f>'Selvbetjent 0 - 19.999'!B34</f>
        <v>NO0010827074</v>
      </c>
      <c r="C34" s="145" t="str">
        <f>'Selvbetjent 0 - 19.999'!C34</f>
        <v>Kombifond</v>
      </c>
      <c r="D34" s="146">
        <f>'Selvbetjent 0 - 19.999'!D34</f>
        <v>5.4999999999999997E-3</v>
      </c>
      <c r="E34" s="10">
        <f>'Selvbetjent 0 - 19.999'!E34</f>
        <v>5.4999999999999997E-3</v>
      </c>
      <c r="F34" s="130" t="str">
        <f>'Selvbetjent 0 - 19.999'!F34</f>
        <v>NA</v>
      </c>
      <c r="G34" s="74">
        <v>2.5000000000000001E-3</v>
      </c>
      <c r="H34" s="139">
        <f t="shared" si="0"/>
        <v>8.0000000000000002E-3</v>
      </c>
    </row>
    <row r="35" spans="1:8" x14ac:dyDescent="0.25">
      <c r="A35" s="129" t="str">
        <f>'Selvbetjent 0 - 19.999'!A35</f>
        <v xml:space="preserve">DNB Aktiv 50 N </v>
      </c>
      <c r="B35" s="129" t="str">
        <f>'Selvbetjent 0 - 19.999'!B35</f>
        <v>NO0010827066</v>
      </c>
      <c r="C35" s="145" t="str">
        <f>'Selvbetjent 0 - 19.999'!C35</f>
        <v>Kombifond</v>
      </c>
      <c r="D35" s="146">
        <f>'Selvbetjent 0 - 19.999'!D35</f>
        <v>8.0000000000000002E-3</v>
      </c>
      <c r="E35" s="10">
        <f>'Selvbetjent 0 - 19.999'!E35</f>
        <v>8.0000000000000002E-3</v>
      </c>
      <c r="F35" s="130" t="str">
        <f>'Selvbetjent 0 - 19.999'!F35</f>
        <v>NA</v>
      </c>
      <c r="G35" s="10">
        <v>5.0000000000000001E-3</v>
      </c>
      <c r="H35" s="139">
        <f t="shared" si="0"/>
        <v>1.3000000000000001E-2</v>
      </c>
    </row>
    <row r="36" spans="1:8" x14ac:dyDescent="0.25">
      <c r="A36" s="129" t="str">
        <f>'Selvbetjent 0 - 19.999'!A36</f>
        <v xml:space="preserve">DNB Aktiv 80 N </v>
      </c>
      <c r="B36" s="129" t="str">
        <f>'Selvbetjent 0 - 19.999'!B36</f>
        <v>NO0010827058</v>
      </c>
      <c r="C36" s="145" t="str">
        <f>'Selvbetjent 0 - 19.999'!C36</f>
        <v>Kombifond</v>
      </c>
      <c r="D36" s="146">
        <f>'Selvbetjent 0 - 19.999'!D36</f>
        <v>9.4999999999999998E-3</v>
      </c>
      <c r="E36" s="10">
        <f>'Selvbetjent 0 - 19.999'!E36</f>
        <v>9.4999999999999998E-3</v>
      </c>
      <c r="F36" s="130" t="str">
        <f>'Selvbetjent 0 - 19.999'!F36</f>
        <v>NA</v>
      </c>
      <c r="G36" s="74">
        <v>5.0000000000000001E-3</v>
      </c>
      <c r="H36" s="139">
        <f t="shared" si="0"/>
        <v>1.4499999999999999E-2</v>
      </c>
    </row>
    <row r="37" spans="1:8" x14ac:dyDescent="0.25">
      <c r="A37" s="129" t="str">
        <f>'Selvbetjent 0 - 19.999'!A37</f>
        <v xml:space="preserve">DNB Aktiv Rente N </v>
      </c>
      <c r="B37" s="129" t="str">
        <f>'Selvbetjent 0 - 19.999'!B37</f>
        <v>NO0010827132</v>
      </c>
      <c r="C37" s="145" t="str">
        <f>'Selvbetjent 0 - 19.999'!C37</f>
        <v>Rentefond</v>
      </c>
      <c r="D37" s="146">
        <f>'Selvbetjent 0 - 19.999'!D37</f>
        <v>3.5000000000000001E-3</v>
      </c>
      <c r="E37" s="10">
        <f>'Selvbetjent 0 - 19.999'!E37</f>
        <v>3.5000000000000001E-3</v>
      </c>
      <c r="F37" s="130" t="str">
        <f>'Selvbetjent 0 - 19.999'!F37</f>
        <v>NA</v>
      </c>
      <c r="G37" s="74">
        <v>2.5000000000000001E-3</v>
      </c>
      <c r="H37" s="139">
        <f t="shared" si="0"/>
        <v>6.0000000000000001E-3</v>
      </c>
    </row>
    <row r="38" spans="1:8" x14ac:dyDescent="0.25">
      <c r="A38" s="129" t="str">
        <f>'Selvbetjent 0 - 19.999'!A38</f>
        <v>DNB Barnefond A</v>
      </c>
      <c r="B38" s="129" t="str">
        <f>'Selvbetjent 0 - 19.999'!B38</f>
        <v>NO0010336977</v>
      </c>
      <c r="C38" s="145" t="str">
        <f>'Selvbetjent 0 - 19.999'!C38</f>
        <v>Aksjefond</v>
      </c>
      <c r="D38" s="146">
        <f>'Selvbetjent 0 - 19.999'!D38</f>
        <v>4.0000000000000001E-3</v>
      </c>
      <c r="E38" s="10">
        <f>'Selvbetjent 0 - 19.999'!E38</f>
        <v>2.8000000000000004E-3</v>
      </c>
      <c r="F38" s="130">
        <f>'Selvbetjent 0 - 19.999'!F38</f>
        <v>1.1999999999999999E-3</v>
      </c>
      <c r="G38" s="74"/>
      <c r="H38" s="139">
        <f t="shared" si="0"/>
        <v>4.0000000000000001E-3</v>
      </c>
    </row>
    <row r="39" spans="1:8" x14ac:dyDescent="0.25">
      <c r="A39" s="129" t="str">
        <f>'Selvbetjent 0 - 19.999'!A39</f>
        <v>DNB Bioteknologi N</v>
      </c>
      <c r="B39" s="129" t="str">
        <f>'Selvbetjent 0 - 19.999'!B39</f>
        <v>NO0010877715</v>
      </c>
      <c r="C39" s="145" t="str">
        <f>'Selvbetjent 0 - 19.999'!C39</f>
        <v>Aksjefond</v>
      </c>
      <c r="D39" s="146">
        <f>'Selvbetjent 0 - 19.999'!D39</f>
        <v>1.0500000000000001E-2</v>
      </c>
      <c r="E39" s="10">
        <f>'Selvbetjent 0 - 19.999'!E39</f>
        <v>1.0500000000000001E-2</v>
      </c>
      <c r="F39" s="130" t="str">
        <f>'Selvbetjent 0 - 19.999'!F39</f>
        <v>NA</v>
      </c>
      <c r="G39" s="10">
        <v>5.0000000000000001E-3</v>
      </c>
      <c r="H39" s="139">
        <f t="shared" si="0"/>
        <v>1.55E-2</v>
      </c>
    </row>
    <row r="40" spans="1:8" x14ac:dyDescent="0.25">
      <c r="A40" s="129" t="str">
        <f>'Selvbetjent 0 - 19.999'!A40</f>
        <v>DNB Europa Indeks N</v>
      </c>
      <c r="B40" s="129" t="str">
        <f>'Selvbetjent 0 - 19.999'!B40</f>
        <v>NO0010827926</v>
      </c>
      <c r="C40" s="145" t="str">
        <f>'Selvbetjent 0 - 19.999'!C40</f>
        <v>Indeksfond</v>
      </c>
      <c r="D40" s="146">
        <f>'Selvbetjent 0 - 19.999'!D40</f>
        <v>1E-3</v>
      </c>
      <c r="E40" s="10">
        <f>'Selvbetjent 0 - 19.999'!E40</f>
        <v>1E-3</v>
      </c>
      <c r="F40" s="130" t="str">
        <f>'Selvbetjent 0 - 19.999'!F40</f>
        <v>NA</v>
      </c>
      <c r="G40" s="74">
        <v>5.0000000000000001E-3</v>
      </c>
      <c r="H40" s="139">
        <f t="shared" si="0"/>
        <v>6.0000000000000001E-3</v>
      </c>
    </row>
    <row r="41" spans="1:8" x14ac:dyDescent="0.25">
      <c r="A41" s="129" t="str">
        <f>'Selvbetjent 0 - 19.999'!A41</f>
        <v>DNB Finans N</v>
      </c>
      <c r="B41" s="129" t="str">
        <f>'Selvbetjent 0 - 19.999'!B41</f>
        <v>NO0010801814</v>
      </c>
      <c r="C41" s="145" t="str">
        <f>'Selvbetjent 0 - 19.999'!C41</f>
        <v>Aksjefond</v>
      </c>
      <c r="D41" s="146">
        <f>'Selvbetjent 0 - 19.999'!D41</f>
        <v>8.5000000000000006E-3</v>
      </c>
      <c r="E41" s="10">
        <f>'Selvbetjent 0 - 19.999'!E41</f>
        <v>8.5000000000000006E-3</v>
      </c>
      <c r="F41" s="130" t="str">
        <f>'Selvbetjent 0 - 19.999'!F41</f>
        <v>NA</v>
      </c>
      <c r="G41" s="10">
        <v>5.0000000000000001E-3</v>
      </c>
      <c r="H41" s="139">
        <f t="shared" si="0"/>
        <v>1.3500000000000002E-2</v>
      </c>
    </row>
    <row r="42" spans="1:8" x14ac:dyDescent="0.25">
      <c r="A42" s="129" t="str">
        <f>'Selvbetjent 0 - 19.999'!A42</f>
        <v xml:space="preserve">DNB Fund Asian Mid Cap N       </v>
      </c>
      <c r="B42" s="129" t="str">
        <f>'Selvbetjent 0 - 19.999'!B42</f>
        <v>LU2090050696</v>
      </c>
      <c r="C42" s="145" t="str">
        <f>'Selvbetjent 0 - 19.999'!C42</f>
        <v>Aksjefond</v>
      </c>
      <c r="D42" s="146">
        <f>'Selvbetjent 0 - 19.999'!D42</f>
        <v>8.5000000000000006E-3</v>
      </c>
      <c r="E42" s="10">
        <f>'Selvbetjent 0 - 19.999'!E42</f>
        <v>8.5000000000000006E-3</v>
      </c>
      <c r="F42" s="130" t="str">
        <f>'Selvbetjent 0 - 19.999'!F42</f>
        <v>NA</v>
      </c>
      <c r="G42" s="74">
        <v>5.0000000000000001E-3</v>
      </c>
      <c r="H42" s="139">
        <f t="shared" si="0"/>
        <v>1.3500000000000002E-2</v>
      </c>
    </row>
    <row r="43" spans="1:8" x14ac:dyDescent="0.25">
      <c r="A43" s="129" t="str">
        <f>'Selvbetjent 0 - 19.999'!A43</f>
        <v>DNB FRN 20 N</v>
      </c>
      <c r="B43" s="129" t="str">
        <f>'Selvbetjent 0 - 19.999'!B43</f>
        <v>NO0010827215</v>
      </c>
      <c r="C43" s="145" t="str">
        <f>'Selvbetjent 0 - 19.999'!C43</f>
        <v>Rentefond</v>
      </c>
      <c r="D43" s="146">
        <f>'Selvbetjent 0 - 19.999'!D43</f>
        <v>2.5000000000000001E-3</v>
      </c>
      <c r="E43" s="10">
        <f>'Selvbetjent 0 - 19.999'!E43</f>
        <v>2.5000000000000001E-3</v>
      </c>
      <c r="F43" s="130" t="str">
        <f>'Selvbetjent 0 - 19.999'!F43</f>
        <v>NA</v>
      </c>
      <c r="G43" s="74">
        <v>2.5000000000000001E-3</v>
      </c>
      <c r="H43" s="139">
        <f t="shared" si="0"/>
        <v>5.0000000000000001E-3</v>
      </c>
    </row>
    <row r="44" spans="1:8" x14ac:dyDescent="0.25">
      <c r="A44" s="129" t="str">
        <f>'Selvbetjent 0 - 19.999'!A44</f>
        <v>DNB Fund India Retail N</v>
      </c>
      <c r="B44" s="129" t="str">
        <f>'Selvbetjent 0 - 19.999'!B44</f>
        <v>LU2090050936</v>
      </c>
      <c r="C44" s="145" t="str">
        <f>'Selvbetjent 0 - 19.999'!C44</f>
        <v>Aksjefond</v>
      </c>
      <c r="D44" s="146">
        <f>'Selvbetjent 0 - 19.999'!D44</f>
        <v>8.5000000000000006E-3</v>
      </c>
      <c r="E44" s="10">
        <f>'Selvbetjent 0 - 19.999'!E44</f>
        <v>8.5000000000000006E-3</v>
      </c>
      <c r="F44" s="130" t="str">
        <f>'Selvbetjent 0 - 19.999'!F44</f>
        <v>NA</v>
      </c>
      <c r="G44" s="74">
        <v>5.0000000000000001E-3</v>
      </c>
      <c r="H44" s="139">
        <f t="shared" si="0"/>
        <v>1.3500000000000002E-2</v>
      </c>
    </row>
    <row r="45" spans="1:8" x14ac:dyDescent="0.25">
      <c r="A45" s="129" t="str">
        <f>'Selvbetjent 0 - 19.999'!A45</f>
        <v>DNB Global C</v>
      </c>
      <c r="B45" s="129" t="str">
        <f>'Selvbetjent 0 - 19.999'!B45</f>
        <v>NO0010849524</v>
      </c>
      <c r="C45" s="145" t="str">
        <f>'Selvbetjent 0 - 19.999'!C45</f>
        <v>Aksjefond</v>
      </c>
      <c r="D45" s="146">
        <f>'Selvbetjent 0 - 19.999'!D45</f>
        <v>0.01</v>
      </c>
      <c r="E45" s="10">
        <f>'Selvbetjent 0 - 19.999'!E45</f>
        <v>0.01</v>
      </c>
      <c r="F45" s="130" t="str">
        <f>'Selvbetjent 0 - 19.999'!F45</f>
        <v>NA</v>
      </c>
      <c r="G45" s="74">
        <v>5.0000000000000001E-3</v>
      </c>
      <c r="H45" s="139">
        <f t="shared" si="0"/>
        <v>1.4999999999999999E-2</v>
      </c>
    </row>
    <row r="46" spans="1:8" x14ac:dyDescent="0.25">
      <c r="A46" s="129" t="str">
        <f>'Selvbetjent 0 - 19.999'!A46</f>
        <v>DNB Global Emerging Markets N</v>
      </c>
      <c r="B46" s="129" t="str">
        <f>'Selvbetjent 0 - 19.999'!B46</f>
        <v>NO0010801830</v>
      </c>
      <c r="C46" s="145" t="str">
        <f>'Selvbetjent 0 - 19.999'!C46</f>
        <v>Aksjefond</v>
      </c>
      <c r="D46" s="146">
        <f>'Selvbetjent 0 - 19.999'!D46</f>
        <v>8.5000000000000006E-3</v>
      </c>
      <c r="E46" s="10">
        <f>'Selvbetjent 0 - 19.999'!E46</f>
        <v>8.5000000000000006E-3</v>
      </c>
      <c r="F46" s="130" t="str">
        <f>'Selvbetjent 0 - 19.999'!F46</f>
        <v>NA</v>
      </c>
      <c r="G46" s="74">
        <v>5.0000000000000001E-3</v>
      </c>
      <c r="H46" s="139">
        <f t="shared" si="0"/>
        <v>1.3500000000000002E-2</v>
      </c>
    </row>
    <row r="47" spans="1:8" x14ac:dyDescent="0.25">
      <c r="A47" s="129" t="str">
        <f>'Selvbetjent 0 - 19.999'!A47</f>
        <v xml:space="preserve">DNB Global Indeks N </v>
      </c>
      <c r="B47" s="129" t="str">
        <f>'Selvbetjent 0 - 19.999'!B47</f>
        <v>NO0010827272</v>
      </c>
      <c r="C47" s="145" t="str">
        <f>'Selvbetjent 0 - 19.999'!C47</f>
        <v>Indeksfond</v>
      </c>
      <c r="D47" s="146">
        <f>'Selvbetjent 0 - 19.999'!D47</f>
        <v>1E-3</v>
      </c>
      <c r="E47" s="10">
        <f>'Selvbetjent 0 - 19.999'!E47</f>
        <v>1E-3</v>
      </c>
      <c r="F47" s="130" t="str">
        <f>'Selvbetjent 0 - 19.999'!F47</f>
        <v>NA</v>
      </c>
      <c r="G47" s="10">
        <v>5.0000000000000001E-3</v>
      </c>
      <c r="H47" s="139">
        <f t="shared" si="0"/>
        <v>6.0000000000000001E-3</v>
      </c>
    </row>
    <row r="48" spans="1:8" x14ac:dyDescent="0.25">
      <c r="A48" s="129" t="str">
        <f>'Selvbetjent 0 - 19.999'!A48</f>
        <v>DNB Global Marked Valutasikret</v>
      </c>
      <c r="B48" s="129" t="str">
        <f>'Selvbetjent 0 - 19.999'!B48</f>
        <v>NO0010692254</v>
      </c>
      <c r="C48" s="145" t="str">
        <f>'Selvbetjent 0 - 19.999'!C48</f>
        <v>Aksjefond</v>
      </c>
      <c r="D48" s="146">
        <f>'Selvbetjent 0 - 19.999'!D48</f>
        <v>2E-3</v>
      </c>
      <c r="E48" s="10">
        <f>'Selvbetjent 0 - 19.999'!E48</f>
        <v>1.4000000000000002E-3</v>
      </c>
      <c r="F48" s="130">
        <f>'Selvbetjent 0 - 19.999'!F48</f>
        <v>5.9999999999999995E-4</v>
      </c>
      <c r="G48" s="10"/>
      <c r="H48" s="139">
        <f t="shared" si="0"/>
        <v>2E-3</v>
      </c>
    </row>
    <row r="49" spans="1:8" x14ac:dyDescent="0.25">
      <c r="A49" s="129" t="str">
        <f>'Selvbetjent 0 - 19.999'!A49</f>
        <v>DNB Global N</v>
      </c>
      <c r="B49" s="129" t="str">
        <f>'Selvbetjent 0 - 19.999'!B49</f>
        <v>NO0010820061</v>
      </c>
      <c r="C49" s="145" t="str">
        <f>'Selvbetjent 0 - 19.999'!C49</f>
        <v>Aksjefond</v>
      </c>
      <c r="D49" s="146">
        <f>'Selvbetjent 0 - 19.999'!D49</f>
        <v>8.5000000000000006E-3</v>
      </c>
      <c r="E49" s="10">
        <f>'Selvbetjent 0 - 19.999'!E49</f>
        <v>8.5000000000000006E-3</v>
      </c>
      <c r="F49" s="130" t="str">
        <f>'Selvbetjent 0 - 19.999'!F49</f>
        <v>NA</v>
      </c>
      <c r="G49" s="74">
        <v>5.0000000000000001E-3</v>
      </c>
      <c r="H49" s="139">
        <f t="shared" si="0"/>
        <v>1.3500000000000002E-2</v>
      </c>
    </row>
    <row r="50" spans="1:8" x14ac:dyDescent="0.25">
      <c r="A50" s="129" t="str">
        <f>'Selvbetjent 0 - 19.999'!A50</f>
        <v xml:space="preserve">DNB Grønt Norden N </v>
      </c>
      <c r="B50" s="129" t="str">
        <f>'Selvbetjent 0 - 19.999'!B50</f>
        <v>NO0010827306</v>
      </c>
      <c r="C50" s="145" t="str">
        <f>'Selvbetjent 0 - 19.999'!C50</f>
        <v>Aksjefond</v>
      </c>
      <c r="D50" s="146">
        <f>'Selvbetjent 0 - 19.999'!D50</f>
        <v>8.5000000000000006E-3</v>
      </c>
      <c r="E50" s="10">
        <f>'Selvbetjent 0 - 19.999'!E50</f>
        <v>8.5000000000000006E-3</v>
      </c>
      <c r="F50" s="130" t="str">
        <f>'Selvbetjent 0 - 19.999'!F50</f>
        <v>NA</v>
      </c>
      <c r="G50" s="10">
        <v>5.0000000000000001E-3</v>
      </c>
      <c r="H50" s="139">
        <f t="shared" si="0"/>
        <v>1.3500000000000002E-2</v>
      </c>
    </row>
    <row r="51" spans="1:8" x14ac:dyDescent="0.25">
      <c r="A51" s="129" t="str">
        <f>'Selvbetjent 0 - 19.999'!A51</f>
        <v>DNB Health Care N</v>
      </c>
      <c r="B51" s="129" t="str">
        <f>'Selvbetjent 0 - 19.999'!B51</f>
        <v>NO0010801871</v>
      </c>
      <c r="C51" s="145" t="str">
        <f>'Selvbetjent 0 - 19.999'!C51</f>
        <v>Aksjefond</v>
      </c>
      <c r="D51" s="146">
        <f>'Selvbetjent 0 - 19.999'!D51</f>
        <v>8.5000000000000006E-3</v>
      </c>
      <c r="E51" s="10">
        <f>'Selvbetjent 0 - 19.999'!E51</f>
        <v>8.5000000000000006E-3</v>
      </c>
      <c r="F51" s="130" t="str">
        <f>'Selvbetjent 0 - 19.999'!F51</f>
        <v>NA</v>
      </c>
      <c r="G51" s="74">
        <v>5.0000000000000001E-3</v>
      </c>
      <c r="H51" s="139">
        <f t="shared" si="0"/>
        <v>1.3500000000000002E-2</v>
      </c>
    </row>
    <row r="52" spans="1:8" x14ac:dyDescent="0.25">
      <c r="A52" s="129" t="str">
        <f>'Selvbetjent 0 - 19.999'!A52</f>
        <v>DNB High Yield D</v>
      </c>
      <c r="B52" s="129" t="str">
        <f>'Selvbetjent 0 - 19.999'!B52</f>
        <v>NO0010663552</v>
      </c>
      <c r="C52" s="145" t="str">
        <f>'Selvbetjent 0 - 19.999'!C52</f>
        <v>Rentefond</v>
      </c>
      <c r="D52" s="146">
        <f>'Selvbetjent 0 - 19.999'!D52</f>
        <v>4.0000000000000001E-3</v>
      </c>
      <c r="E52" s="10">
        <f>'Selvbetjent 0 - 19.999'!E52</f>
        <v>3.2000000000000002E-3</v>
      </c>
      <c r="F52" s="130">
        <f>'Selvbetjent 0 - 19.999'!F52</f>
        <v>8.0000000000000004E-4</v>
      </c>
      <c r="G52" s="10"/>
      <c r="H52" s="139">
        <f t="shared" si="0"/>
        <v>4.0000000000000001E-3</v>
      </c>
    </row>
    <row r="53" spans="1:8" x14ac:dyDescent="0.25">
      <c r="A53" s="129" t="str">
        <f>'Selvbetjent 0 - 19.999'!A53</f>
        <v xml:space="preserve">DNB High Yield N </v>
      </c>
      <c r="B53" s="129" t="str">
        <f>'Selvbetjent 0 - 19.999'!B53</f>
        <v>NO0010827355</v>
      </c>
      <c r="C53" s="145" t="str">
        <f>'Selvbetjent 0 - 19.999'!C53</f>
        <v>Rentefond</v>
      </c>
      <c r="D53" s="146">
        <f>'Selvbetjent 0 - 19.999'!D53</f>
        <v>5.4999999999999997E-3</v>
      </c>
      <c r="E53" s="10">
        <f>'Selvbetjent 0 - 19.999'!E53</f>
        <v>5.4999999999999997E-3</v>
      </c>
      <c r="F53" s="130" t="str">
        <f>'Selvbetjent 0 - 19.999'!F53</f>
        <v>NA</v>
      </c>
      <c r="G53" s="74">
        <v>2.5000000000000001E-3</v>
      </c>
      <c r="H53" s="139">
        <f t="shared" si="0"/>
        <v>8.0000000000000002E-3</v>
      </c>
    </row>
    <row r="54" spans="1:8" x14ac:dyDescent="0.25">
      <c r="A54" s="129" t="str">
        <f>'Selvbetjent 0 - 19.999'!A54</f>
        <v>DNB Likviditet D</v>
      </c>
      <c r="B54" s="129" t="str">
        <f>'Selvbetjent 0 - 19.999'!B54</f>
        <v>NO0008000403</v>
      </c>
      <c r="C54" s="145" t="str">
        <f>'Selvbetjent 0 - 19.999'!C54</f>
        <v>Rentefond</v>
      </c>
      <c r="D54" s="146">
        <f>'Selvbetjent 0 - 19.999'!D54</f>
        <v>2E-3</v>
      </c>
      <c r="E54" s="10">
        <f>'Selvbetjent 0 - 19.999'!E54</f>
        <v>1.1999999999999999E-3</v>
      </c>
      <c r="F54" s="130">
        <f>'Selvbetjent 0 - 19.999'!F54</f>
        <v>8.0000000000000004E-4</v>
      </c>
      <c r="G54" s="74"/>
      <c r="H54" s="139">
        <f t="shared" si="0"/>
        <v>2E-3</v>
      </c>
    </row>
    <row r="55" spans="1:8" x14ac:dyDescent="0.25">
      <c r="A55" s="129" t="str">
        <f>'Selvbetjent 0 - 19.999'!A55</f>
        <v xml:space="preserve">DNB Likviditet 20 N </v>
      </c>
      <c r="B55" s="129" t="str">
        <f>'Selvbetjent 0 - 19.999'!B55</f>
        <v>NO0010827603</v>
      </c>
      <c r="C55" s="145" t="str">
        <f>'Selvbetjent 0 - 19.999'!C55</f>
        <v>Rentefond</v>
      </c>
      <c r="D55" s="146">
        <f>'Selvbetjent 0 - 19.999'!D55</f>
        <v>2E-3</v>
      </c>
      <c r="E55" s="10">
        <f>'Selvbetjent 0 - 19.999'!E55</f>
        <v>2E-3</v>
      </c>
      <c r="F55" s="130" t="str">
        <f>'Selvbetjent 0 - 19.999'!F55</f>
        <v>NA</v>
      </c>
      <c r="G55" s="74">
        <v>2.5000000000000001E-3</v>
      </c>
      <c r="H55" s="139">
        <f t="shared" si="0"/>
        <v>4.5000000000000005E-3</v>
      </c>
    </row>
    <row r="56" spans="1:8" x14ac:dyDescent="0.25">
      <c r="A56" s="129" t="str">
        <f>'Selvbetjent 0 - 19.999'!A56</f>
        <v xml:space="preserve">DNB Likviditet N </v>
      </c>
      <c r="B56" s="129" t="str">
        <f>'Selvbetjent 0 - 19.999'!B56</f>
        <v>NO0010827561</v>
      </c>
      <c r="C56" s="145" t="str">
        <f>'Selvbetjent 0 - 19.999'!C56</f>
        <v>Rentefond</v>
      </c>
      <c r="D56" s="146">
        <f>'Selvbetjent 0 - 19.999'!D56</f>
        <v>2.5000000000000001E-3</v>
      </c>
      <c r="E56" s="10">
        <f>'Selvbetjent 0 - 19.999'!E56</f>
        <v>2.5000000000000001E-3</v>
      </c>
      <c r="F56" s="130" t="str">
        <f>'Selvbetjent 0 - 19.999'!F56</f>
        <v>NA</v>
      </c>
      <c r="G56" s="74">
        <v>2.5000000000000001E-3</v>
      </c>
      <c r="H56" s="139">
        <f t="shared" si="0"/>
        <v>5.0000000000000001E-3</v>
      </c>
    </row>
    <row r="57" spans="1:8" x14ac:dyDescent="0.25">
      <c r="A57" s="129" t="str">
        <f>'Selvbetjent 0 - 19.999'!A57</f>
        <v>DNB Miljøinvest N</v>
      </c>
      <c r="B57" s="129" t="str">
        <f>'Selvbetjent 0 - 19.999'!B57</f>
        <v>NO0010801855</v>
      </c>
      <c r="C57" s="145" t="str">
        <f>'Selvbetjent 0 - 19.999'!C57</f>
        <v>Aksjefond</v>
      </c>
      <c r="D57" s="146">
        <f>'Selvbetjent 0 - 19.999'!D57</f>
        <v>8.5000000000000006E-3</v>
      </c>
      <c r="E57" s="10">
        <f>'Selvbetjent 0 - 19.999'!E57</f>
        <v>8.5000000000000006E-3</v>
      </c>
      <c r="F57" s="130" t="str">
        <f>'Selvbetjent 0 - 19.999'!F57</f>
        <v>NA</v>
      </c>
      <c r="G57" s="74">
        <v>5.0000000000000001E-3</v>
      </c>
      <c r="H57" s="139">
        <f t="shared" si="0"/>
        <v>1.3500000000000002E-2</v>
      </c>
    </row>
    <row r="58" spans="1:8" x14ac:dyDescent="0.25">
      <c r="A58" s="129" t="str">
        <f>'Selvbetjent 0 - 19.999'!A58</f>
        <v>DNB Norden C</v>
      </c>
      <c r="B58" s="129" t="str">
        <f>'Selvbetjent 0 - 19.999'!B58</f>
        <v>NO0008000601</v>
      </c>
      <c r="C58" s="145" t="str">
        <f>'Selvbetjent 0 - 19.999'!C58</f>
        <v>Aksjefond</v>
      </c>
      <c r="D58" s="146">
        <f>'Selvbetjent 0 - 19.999'!D58</f>
        <v>1.2E-2</v>
      </c>
      <c r="E58" s="10">
        <f>'Selvbetjent 0 - 19.999'!E58</f>
        <v>1.0800000000000001E-2</v>
      </c>
      <c r="F58" s="130">
        <f>'Selvbetjent 0 - 19.999'!F58</f>
        <v>1.1999999999999999E-3</v>
      </c>
      <c r="G58" s="10"/>
      <c r="H58" s="139">
        <f t="shared" si="0"/>
        <v>1.2E-2</v>
      </c>
    </row>
    <row r="59" spans="1:8" x14ac:dyDescent="0.25">
      <c r="A59" s="129" t="str">
        <f>'Selvbetjent 0 - 19.999'!A59</f>
        <v>DNB Norden N</v>
      </c>
      <c r="B59" s="129" t="str">
        <f>'Selvbetjent 0 - 19.999'!B59</f>
        <v>NO0010820020</v>
      </c>
      <c r="C59" s="145" t="str">
        <f>'Selvbetjent 0 - 19.999'!C59</f>
        <v>Aksjefond</v>
      </c>
      <c r="D59" s="146">
        <f>'Selvbetjent 0 - 19.999'!D59</f>
        <v>8.5000000000000006E-3</v>
      </c>
      <c r="E59" s="10">
        <f>'Selvbetjent 0 - 19.999'!E59</f>
        <v>8.5000000000000006E-3</v>
      </c>
      <c r="F59" s="130" t="str">
        <f>'Selvbetjent 0 - 19.999'!F59</f>
        <v>NA</v>
      </c>
      <c r="G59" s="74">
        <v>5.0000000000000001E-3</v>
      </c>
      <c r="H59" s="139">
        <f t="shared" si="0"/>
        <v>1.3500000000000002E-2</v>
      </c>
    </row>
    <row r="60" spans="1:8" x14ac:dyDescent="0.25">
      <c r="A60" s="129" t="str">
        <f>'Selvbetjent 0 - 19.999'!A60</f>
        <v>DNB Norge C</v>
      </c>
      <c r="B60" s="129" t="str">
        <f>'Selvbetjent 0 - 19.999'!B60</f>
        <v>NO0010849607</v>
      </c>
      <c r="C60" s="145" t="str">
        <f>'Selvbetjent 0 - 19.999'!C60</f>
        <v>Aksjefond</v>
      </c>
      <c r="D60" s="146">
        <f>'Selvbetjent 0 - 19.999'!D60</f>
        <v>0.01</v>
      </c>
      <c r="E60" s="10">
        <f>'Selvbetjent 0 - 19.999'!E60</f>
        <v>8.8000000000000005E-3</v>
      </c>
      <c r="F60" s="130">
        <f>'Selvbetjent 0 - 19.999'!F60</f>
        <v>1.1999999999999999E-3</v>
      </c>
      <c r="G60" s="10">
        <v>5.0000000000000001E-3</v>
      </c>
      <c r="H60" s="139">
        <f t="shared" si="0"/>
        <v>1.4999999999999999E-2</v>
      </c>
    </row>
    <row r="61" spans="1:8" x14ac:dyDescent="0.25">
      <c r="A61" s="129" t="str">
        <f>'Selvbetjent 0 - 19.999'!A61</f>
        <v xml:space="preserve">DNB Norge Indeks N </v>
      </c>
      <c r="B61" s="129" t="str">
        <f>'Selvbetjent 0 - 19.999'!B61</f>
        <v>NO0010827678</v>
      </c>
      <c r="C61" s="145" t="str">
        <f>'Selvbetjent 0 - 19.999'!C61</f>
        <v>Indeksfond</v>
      </c>
      <c r="D61" s="146">
        <f>'Selvbetjent 0 - 19.999'!D61</f>
        <v>1E-3</v>
      </c>
      <c r="E61" s="10">
        <f>'Selvbetjent 0 - 19.999'!E61</f>
        <v>1E-3</v>
      </c>
      <c r="F61" s="130" t="str">
        <f>'Selvbetjent 0 - 19.999'!F61</f>
        <v>NA</v>
      </c>
      <c r="G61" s="74">
        <v>5.0000000000000001E-3</v>
      </c>
      <c r="H61" s="139">
        <f t="shared" si="0"/>
        <v>6.0000000000000001E-3</v>
      </c>
    </row>
    <row r="62" spans="1:8" x14ac:dyDescent="0.25">
      <c r="A62" s="129" t="str">
        <f>'Selvbetjent 0 - 19.999'!A62</f>
        <v>DNB Norge N</v>
      </c>
      <c r="B62" s="129" t="str">
        <f>'Selvbetjent 0 - 19.999'!B62</f>
        <v>NO0010819931</v>
      </c>
      <c r="C62" s="145" t="str">
        <f>'Selvbetjent 0 - 19.999'!C62</f>
        <v>Aksjefond</v>
      </c>
      <c r="D62" s="146">
        <f>'Selvbetjent 0 - 19.999'!D62</f>
        <v>8.5000000000000006E-3</v>
      </c>
      <c r="E62" s="10">
        <f>'Selvbetjent 0 - 19.999'!E62</f>
        <v>8.5000000000000006E-3</v>
      </c>
      <c r="F62" s="130" t="str">
        <f>'Selvbetjent 0 - 19.999'!F62</f>
        <v>NA</v>
      </c>
      <c r="G62" s="10">
        <v>5.0000000000000001E-3</v>
      </c>
      <c r="H62" s="139">
        <f t="shared" si="0"/>
        <v>1.3500000000000002E-2</v>
      </c>
    </row>
    <row r="63" spans="1:8" x14ac:dyDescent="0.25">
      <c r="A63" s="129" t="str">
        <f>'Selvbetjent 0 - 19.999'!A63</f>
        <v>DNB Norge Selektiv N</v>
      </c>
      <c r="B63" s="129" t="str">
        <f>'Selvbetjent 0 - 19.999'!B63</f>
        <v>NO0010819998</v>
      </c>
      <c r="C63" s="145" t="str">
        <f>'Selvbetjent 0 - 19.999'!C63</f>
        <v>Aksjefond</v>
      </c>
      <c r="D63" s="146">
        <f>'Selvbetjent 0 - 19.999'!D63</f>
        <v>8.5000000000000006E-3</v>
      </c>
      <c r="E63" s="10">
        <f>'Selvbetjent 0 - 19.999'!E63</f>
        <v>8.5000000000000006E-3</v>
      </c>
      <c r="F63" s="130" t="str">
        <f>'Selvbetjent 0 - 19.999'!F63</f>
        <v>NA</v>
      </c>
      <c r="G63" s="74">
        <v>5.0000000000000001E-3</v>
      </c>
      <c r="H63" s="139">
        <f t="shared" si="0"/>
        <v>1.3500000000000002E-2</v>
      </c>
    </row>
    <row r="64" spans="1:8" x14ac:dyDescent="0.25">
      <c r="A64" s="129" t="str">
        <f>'Selvbetjent 0 - 19.999'!A64</f>
        <v>DNB Obligasjon 20 E</v>
      </c>
      <c r="B64" s="129" t="str">
        <f>'Selvbetjent 0 - 19.999'!B64</f>
        <v>NO0010337785</v>
      </c>
      <c r="C64" s="145" t="str">
        <f>'Selvbetjent 0 - 19.999'!C64</f>
        <v>Rentefond</v>
      </c>
      <c r="D64" s="146">
        <f>'Selvbetjent 0 - 19.999'!D64</f>
        <v>1.5E-3</v>
      </c>
      <c r="E64" s="10">
        <f>'Selvbetjent 0 - 19.999'!E64</f>
        <v>1E-3</v>
      </c>
      <c r="F64" s="130">
        <f>'Selvbetjent 0 - 19.999'!F64</f>
        <v>5.0000000000000001E-4</v>
      </c>
      <c r="G64" s="10"/>
      <c r="H64" s="139">
        <f t="shared" si="0"/>
        <v>1.5E-3</v>
      </c>
    </row>
    <row r="65" spans="1:8" x14ac:dyDescent="0.25">
      <c r="A65" s="129" t="str">
        <f>'Selvbetjent 0 - 19.999'!A65</f>
        <v xml:space="preserve">DNB Obligasjon 20 N </v>
      </c>
      <c r="B65" s="129" t="str">
        <f>'Selvbetjent 0 - 19.999'!B65</f>
        <v>NO0010827751</v>
      </c>
      <c r="C65" s="145" t="str">
        <f>'Selvbetjent 0 - 19.999'!C65</f>
        <v>Rentefond</v>
      </c>
      <c r="D65" s="146">
        <f>'Selvbetjent 0 - 19.999'!D65</f>
        <v>3.5000000000000001E-3</v>
      </c>
      <c r="E65" s="10">
        <f>'Selvbetjent 0 - 19.999'!E65</f>
        <v>3.5000000000000001E-3</v>
      </c>
      <c r="F65" s="130" t="str">
        <f>'Selvbetjent 0 - 19.999'!F65</f>
        <v>NA</v>
      </c>
      <c r="G65" s="74">
        <v>2.5000000000000001E-3</v>
      </c>
      <c r="H65" s="139">
        <f t="shared" si="0"/>
        <v>6.0000000000000001E-3</v>
      </c>
    </row>
    <row r="66" spans="1:8" x14ac:dyDescent="0.25">
      <c r="A66" s="129" t="str">
        <f>'Selvbetjent 0 - 19.999'!A66</f>
        <v>DNB Obligasjon E</v>
      </c>
      <c r="B66" s="129" t="str">
        <f>'Selvbetjent 0 - 19.999'!B66</f>
        <v>NO0008001815</v>
      </c>
      <c r="C66" s="145" t="str">
        <f>'Selvbetjent 0 - 19.999'!C66</f>
        <v>Rentefond</v>
      </c>
      <c r="D66" s="146">
        <f>'Selvbetjent 0 - 19.999'!D66</f>
        <v>2E-3</v>
      </c>
      <c r="E66" s="10">
        <f>'Selvbetjent 0 - 19.999'!E66</f>
        <v>1.5E-3</v>
      </c>
      <c r="F66" s="130">
        <f>'Selvbetjent 0 - 19.999'!F66</f>
        <v>5.0000000000000001E-4</v>
      </c>
      <c r="G66" s="74"/>
      <c r="H66" s="139">
        <f t="shared" si="0"/>
        <v>2E-3</v>
      </c>
    </row>
    <row r="67" spans="1:8" x14ac:dyDescent="0.25">
      <c r="A67" s="129" t="str">
        <f>'Selvbetjent 0 - 19.999'!A67</f>
        <v xml:space="preserve">DNB Obligasjon N </v>
      </c>
      <c r="B67" s="129" t="str">
        <f>'Selvbetjent 0 - 19.999'!B67</f>
        <v>NO0010827702</v>
      </c>
      <c r="C67" s="145" t="str">
        <f>'Selvbetjent 0 - 19.999'!C67</f>
        <v>Rentefond</v>
      </c>
      <c r="D67" s="146">
        <f>'Selvbetjent 0 - 19.999'!D67</f>
        <v>3.5000000000000001E-3</v>
      </c>
      <c r="E67" s="10">
        <f>'Selvbetjent 0 - 19.999'!E67</f>
        <v>3.5000000000000001E-3</v>
      </c>
      <c r="F67" s="130" t="str">
        <f>'Selvbetjent 0 - 19.999'!F67</f>
        <v>NA</v>
      </c>
      <c r="G67" s="74">
        <v>2.5000000000000001E-3</v>
      </c>
      <c r="H67" s="139">
        <f t="shared" si="0"/>
        <v>6.0000000000000001E-3</v>
      </c>
    </row>
    <row r="68" spans="1:8" x14ac:dyDescent="0.25">
      <c r="A68" s="129" t="str">
        <f>'Selvbetjent 0 - 19.999'!A68</f>
        <v>DNB Kredittobligasjon D</v>
      </c>
      <c r="B68" s="129" t="str">
        <f>'Selvbetjent 0 - 19.999'!B68</f>
        <v>NO0010337629</v>
      </c>
      <c r="C68" s="145" t="str">
        <f>'Selvbetjent 0 - 19.999'!C68</f>
        <v>Rentefond</v>
      </c>
      <c r="D68" s="146">
        <f>'Selvbetjent 0 - 19.999'!D68</f>
        <v>2E-3</v>
      </c>
      <c r="E68" s="10">
        <f>'Selvbetjent 0 - 19.999'!E68</f>
        <v>1.1999999999999999E-3</v>
      </c>
      <c r="F68" s="130">
        <f>'Selvbetjent 0 - 19.999'!F68</f>
        <v>8.0000000000000004E-4</v>
      </c>
      <c r="G68" s="74">
        <v>2.5000000000000001E-3</v>
      </c>
      <c r="H68" s="139">
        <f t="shared" si="0"/>
        <v>4.5000000000000005E-3</v>
      </c>
    </row>
    <row r="69" spans="1:8" x14ac:dyDescent="0.25">
      <c r="A69" s="129" t="str">
        <f>'Selvbetjent 0 - 19.999'!A69</f>
        <v>DNB Lividitet II C</v>
      </c>
      <c r="B69" s="129" t="str">
        <f>'Selvbetjent 0 - 19.999'!B69</f>
        <v>NO0008002037</v>
      </c>
      <c r="C69" s="145" t="str">
        <f>'Selvbetjent 0 - 19.999'!C69</f>
        <v>Rentefond</v>
      </c>
      <c r="D69" s="146">
        <f>'Selvbetjent 0 - 19.999'!D69</f>
        <v>3.0000000000000001E-3</v>
      </c>
      <c r="E69" s="10">
        <f>'Selvbetjent 0 - 19.999'!E69</f>
        <v>1.8E-3</v>
      </c>
      <c r="F69" s="130">
        <f>'Selvbetjent 0 - 19.999'!F69</f>
        <v>1.1999999999999999E-3</v>
      </c>
      <c r="G69" s="74"/>
      <c r="H69" s="139">
        <f t="shared" si="0"/>
        <v>3.0000000000000001E-3</v>
      </c>
    </row>
    <row r="70" spans="1:8" x14ac:dyDescent="0.25">
      <c r="A70" s="129" t="str">
        <f>'Selvbetjent 0 - 19.999'!A70</f>
        <v>DNB Fund Private Equity retail N</v>
      </c>
      <c r="B70" s="129" t="str">
        <f>'Selvbetjent 0 - 19.999'!B70</f>
        <v>LU2090052809</v>
      </c>
      <c r="C70" s="145" t="str">
        <f>'Selvbetjent 0 - 19.999'!C70</f>
        <v>Aksjefond</v>
      </c>
      <c r="D70" s="146">
        <f>'Selvbetjent 0 - 19.999'!D70</f>
        <v>8.5000000000000006E-3</v>
      </c>
      <c r="E70" s="10">
        <f>'Selvbetjent 0 - 19.999'!E70</f>
        <v>8.5000000000000006E-3</v>
      </c>
      <c r="F70" s="130" t="str">
        <f>'Selvbetjent 0 - 19.999'!F70</f>
        <v>NA</v>
      </c>
      <c r="G70" s="10">
        <v>5.0000000000000001E-3</v>
      </c>
      <c r="H70" s="139">
        <f t="shared" si="0"/>
        <v>1.3500000000000002E-2</v>
      </c>
    </row>
    <row r="71" spans="1:8" x14ac:dyDescent="0.25">
      <c r="A71" s="129" t="str">
        <f>'Selvbetjent 0 - 19.999'!A71</f>
        <v>DNB SMB N</v>
      </c>
      <c r="B71" s="129" t="str">
        <f>'Selvbetjent 0 - 19.999'!B71</f>
        <v>NO0010801897</v>
      </c>
      <c r="C71" s="145" t="str">
        <f>'Selvbetjent 0 - 19.999'!C71</f>
        <v>Aksjefond</v>
      </c>
      <c r="D71" s="146">
        <f>'Selvbetjent 0 - 19.999'!D71</f>
        <v>8.5000000000000006E-3</v>
      </c>
      <c r="E71" s="10">
        <f>'Selvbetjent 0 - 19.999'!E71</f>
        <v>8.5000000000000006E-3</v>
      </c>
      <c r="F71" s="130" t="str">
        <f>'Selvbetjent 0 - 19.999'!F71</f>
        <v>NA</v>
      </c>
      <c r="G71" s="74">
        <v>5.0000000000000001E-3</v>
      </c>
      <c r="H71" s="139">
        <f t="shared" si="0"/>
        <v>1.3500000000000002E-2</v>
      </c>
    </row>
    <row r="72" spans="1:8" x14ac:dyDescent="0.25">
      <c r="A72" s="129" t="str">
        <f>'Selvbetjent 0 - 19.999'!A72</f>
        <v>DNB Teknologi N</v>
      </c>
      <c r="B72" s="129" t="str">
        <f>'Selvbetjent 0 - 19.999'!B72</f>
        <v>NO0010801913</v>
      </c>
      <c r="C72" s="145" t="str">
        <f>'Selvbetjent 0 - 19.999'!C72</f>
        <v>Aksjefond</v>
      </c>
      <c r="D72" s="146">
        <f>'Selvbetjent 0 - 19.999'!D72</f>
        <v>8.5000000000000006E-3</v>
      </c>
      <c r="E72" s="10">
        <f>'Selvbetjent 0 - 19.999'!E72</f>
        <v>8.5000000000000006E-3</v>
      </c>
      <c r="F72" s="130" t="str">
        <f>'Selvbetjent 0 - 19.999'!F72</f>
        <v>NA</v>
      </c>
      <c r="G72" s="10">
        <v>5.0000000000000001E-3</v>
      </c>
      <c r="H72" s="139">
        <f t="shared" si="0"/>
        <v>1.3500000000000002E-2</v>
      </c>
    </row>
    <row r="73" spans="1:8" x14ac:dyDescent="0.25">
      <c r="A73" s="129" t="str">
        <f>'Selvbetjent 0 - 19.999'!A73</f>
        <v>DNB Telecom N</v>
      </c>
      <c r="B73" s="129" t="str">
        <f>'Selvbetjent 0 - 19.999'!B73</f>
        <v>NO0010801939</v>
      </c>
      <c r="C73" s="145" t="str">
        <f>'Selvbetjent 0 - 19.999'!C73</f>
        <v>Aksjefond</v>
      </c>
      <c r="D73" s="146">
        <f>'Selvbetjent 0 - 19.999'!D73</f>
        <v>8.5000000000000006E-3</v>
      </c>
      <c r="E73" s="10">
        <f>'Selvbetjent 0 - 19.999'!E73</f>
        <v>8.5000000000000006E-3</v>
      </c>
      <c r="F73" s="130" t="str">
        <f>'Selvbetjent 0 - 19.999'!F73</f>
        <v>NA</v>
      </c>
      <c r="G73" s="74">
        <v>5.0000000000000001E-3</v>
      </c>
      <c r="H73" s="139">
        <f t="shared" si="0"/>
        <v>1.3500000000000002E-2</v>
      </c>
    </row>
    <row r="74" spans="1:8" ht="15.75" thickBot="1" x14ac:dyDescent="0.3">
      <c r="A74" s="107" t="str">
        <f>'Selvbetjent 0 - 19.999'!A74</f>
        <v>DNB USA Indeks N</v>
      </c>
      <c r="B74" s="107" t="str">
        <f>'Selvbetjent 0 - 19.999'!B74</f>
        <v>NO0010801954</v>
      </c>
      <c r="C74" s="153" t="str">
        <f>'Selvbetjent 0 - 19.999'!C74</f>
        <v>Indeksfond</v>
      </c>
      <c r="D74" s="134">
        <f>'Selvbetjent 0 - 19.999'!D74</f>
        <v>1E-3</v>
      </c>
      <c r="E74" s="122">
        <f>'Selvbetjent 0 - 19.999'!E74</f>
        <v>1E-3</v>
      </c>
      <c r="F74" s="123" t="str">
        <f>'Selvbetjent 0 - 19.999'!F74</f>
        <v>NA</v>
      </c>
      <c r="G74" s="176">
        <v>5.0000000000000001E-3</v>
      </c>
      <c r="H74" s="141">
        <f t="shared" ref="H74:H138" si="1">G74+D74</f>
        <v>6.0000000000000001E-3</v>
      </c>
    </row>
    <row r="75" spans="1:8" ht="16.5" thickTop="1" thickBot="1" x14ac:dyDescent="0.3">
      <c r="A75" s="124" t="str">
        <f>'Selvbetjent 0 - 19.999'!A75</f>
        <v>East Capital New Europe A1 SEK</v>
      </c>
      <c r="B75" s="124" t="str">
        <f>'Selvbetjent 0 - 19.999'!B75</f>
        <v>LU243745928</v>
      </c>
      <c r="C75" s="125" t="str">
        <f>'Selvbetjent 0 - 19.999'!C75</f>
        <v>Aksjefond</v>
      </c>
      <c r="D75" s="131">
        <f>'Selvbetjent 0 - 19.999'!D75</f>
        <v>1.7500000000000002E-2</v>
      </c>
      <c r="E75" s="119">
        <f>'Selvbetjent 0 - 19.999'!E75</f>
        <v>1.0999999999999999E-2</v>
      </c>
      <c r="F75" s="126">
        <f>'Selvbetjent 0 - 19.999'!F75</f>
        <v>7.0000000000000001E-3</v>
      </c>
      <c r="G75" s="136"/>
      <c r="H75" s="127">
        <f t="shared" si="1"/>
        <v>1.7500000000000002E-2</v>
      </c>
    </row>
    <row r="76" spans="1:8" ht="15.75" thickTop="1" x14ac:dyDescent="0.25">
      <c r="A76" s="148" t="str">
        <f>'Selvbetjent 0 - 19.999'!A76</f>
        <v>Eika Balansert</v>
      </c>
      <c r="B76" s="148" t="str">
        <f>'Selvbetjent 0 - 19.999'!B76</f>
        <v>NO0010165335</v>
      </c>
      <c r="C76" s="149" t="str">
        <f>'Selvbetjent 0 - 19.999'!C76</f>
        <v>Kombifond</v>
      </c>
      <c r="D76" s="150">
        <f>'Selvbetjent 0 - 19.999'!D76</f>
        <v>1.2E-2</v>
      </c>
      <c r="E76" s="11">
        <f>'Selvbetjent 0 - 19.999'!E76</f>
        <v>6.0000000000000001E-3</v>
      </c>
      <c r="F76" s="151">
        <f>'Selvbetjent 0 - 19.999'!F76</f>
        <v>6.0000000000000001E-3</v>
      </c>
      <c r="G76" s="11"/>
      <c r="H76" s="152">
        <f t="shared" si="1"/>
        <v>1.2E-2</v>
      </c>
    </row>
    <row r="77" spans="1:8" x14ac:dyDescent="0.25">
      <c r="A77" s="129" t="str">
        <f>'Selvbetjent 0 - 19.999'!A77</f>
        <v>Eika Egenkapitalbevis</v>
      </c>
      <c r="B77" s="129" t="str">
        <f>'Selvbetjent 0 - 19.999'!B77</f>
        <v>NO0010126030</v>
      </c>
      <c r="C77" s="145" t="str">
        <f>'Selvbetjent 0 - 19.999'!C77</f>
        <v>Aksjefond</v>
      </c>
      <c r="D77" s="146">
        <f>'Selvbetjent 0 - 19.999'!D77</f>
        <v>1.4999999999999999E-2</v>
      </c>
      <c r="E77" s="10">
        <f>'Selvbetjent 0 - 19.999'!E77</f>
        <v>7.4999999999999997E-3</v>
      </c>
      <c r="F77" s="130">
        <f>'Selvbetjent 0 - 19.999'!F77</f>
        <v>7.4999999999999997E-3</v>
      </c>
      <c r="G77" s="74"/>
      <c r="H77" s="139">
        <f t="shared" si="1"/>
        <v>1.4999999999999999E-2</v>
      </c>
    </row>
    <row r="78" spans="1:8" x14ac:dyDescent="0.25">
      <c r="A78" s="129" t="str">
        <f>'Selvbetjent 0 - 19.999'!A78</f>
        <v>Eika Global</v>
      </c>
      <c r="B78" s="129" t="str">
        <f>'Selvbetjent 0 - 19.999'!B78</f>
        <v>NO0010075476</v>
      </c>
      <c r="C78" s="145" t="str">
        <f>'Selvbetjent 0 - 19.999'!C78</f>
        <v>Aksjefond</v>
      </c>
      <c r="D78" s="146">
        <f>'Selvbetjent 0 - 19.999'!D78</f>
        <v>1.4999999999999999E-2</v>
      </c>
      <c r="E78" s="10">
        <f>'Selvbetjent 0 - 19.999'!E78</f>
        <v>7.4999999999999997E-3</v>
      </c>
      <c r="F78" s="130">
        <f>'Selvbetjent 0 - 19.999'!F78</f>
        <v>7.4999999999999997E-3</v>
      </c>
      <c r="G78" s="74"/>
      <c r="H78" s="139">
        <f t="shared" si="1"/>
        <v>1.4999999999999999E-2</v>
      </c>
    </row>
    <row r="79" spans="1:8" x14ac:dyDescent="0.25">
      <c r="A79" s="129" t="str">
        <f>'Selvbetjent 0 - 19.999'!A79</f>
        <v>Eika Kreditt</v>
      </c>
      <c r="B79" s="129" t="str">
        <f>'Selvbetjent 0 - 19.999'!B79</f>
        <v>NO0010687262</v>
      </c>
      <c r="C79" s="145" t="str">
        <f>'Selvbetjent 0 - 19.999'!C79</f>
        <v>Rentefond</v>
      </c>
      <c r="D79" s="146">
        <f>'Selvbetjent 0 - 19.999'!D79</f>
        <v>8.0000000000000002E-3</v>
      </c>
      <c r="E79" s="10">
        <f>'Selvbetjent 0 - 19.999'!E79</f>
        <v>4.0000000000000001E-3</v>
      </c>
      <c r="F79" s="130">
        <f>'Selvbetjent 0 - 19.999'!F79</f>
        <v>4.0000000000000001E-3</v>
      </c>
      <c r="G79" s="74"/>
      <c r="H79" s="139">
        <f t="shared" si="1"/>
        <v>8.0000000000000002E-3</v>
      </c>
    </row>
    <row r="80" spans="1:8" x14ac:dyDescent="0.25">
      <c r="A80" s="129" t="str">
        <f>'Selvbetjent 0 - 19.999'!A80</f>
        <v>Eika Norden</v>
      </c>
      <c r="B80" s="129" t="str">
        <f>'Selvbetjent 0 - 19.999'!B80</f>
        <v>NO0008001880</v>
      </c>
      <c r="C80" s="145" t="str">
        <f>'Selvbetjent 0 - 19.999'!C80</f>
        <v>Aksjefond</v>
      </c>
      <c r="D80" s="146">
        <f>'Selvbetjent 0 - 19.999'!D80</f>
        <v>1.4999999999999999E-2</v>
      </c>
      <c r="E80" s="10">
        <f>'Selvbetjent 0 - 19.999'!E80</f>
        <v>7.4999999999999997E-3</v>
      </c>
      <c r="F80" s="130">
        <f>'Selvbetjent 0 - 19.999'!F80</f>
        <v>7.4999999999999997E-3</v>
      </c>
      <c r="G80" s="10"/>
      <c r="H80" s="139">
        <f t="shared" si="1"/>
        <v>1.4999999999999999E-2</v>
      </c>
    </row>
    <row r="81" spans="1:8" x14ac:dyDescent="0.25">
      <c r="A81" s="129" t="str">
        <f>'Selvbetjent 0 - 19.999'!A81</f>
        <v>Eika Norge</v>
      </c>
      <c r="B81" s="129" t="str">
        <f>'Selvbetjent 0 - 19.999'!B81</f>
        <v>NO0010199086</v>
      </c>
      <c r="C81" s="145" t="str">
        <f>'Selvbetjent 0 - 19.999'!C81</f>
        <v>Aksjefond</v>
      </c>
      <c r="D81" s="146">
        <f>'Selvbetjent 0 - 19.999'!D81</f>
        <v>1.4999999999999999E-2</v>
      </c>
      <c r="E81" s="10">
        <f>'Selvbetjent 0 - 19.999'!E81</f>
        <v>7.4999999999999997E-3</v>
      </c>
      <c r="F81" s="130">
        <f>'Selvbetjent 0 - 19.999'!F81</f>
        <v>7.4999999999999997E-3</v>
      </c>
      <c r="G81" s="74"/>
      <c r="H81" s="139">
        <f t="shared" si="1"/>
        <v>1.4999999999999999E-2</v>
      </c>
    </row>
    <row r="82" spans="1:8" ht="15.75" thickBot="1" x14ac:dyDescent="0.3">
      <c r="A82" s="107" t="str">
        <f>'Selvbetjent 0 - 19.999'!A82</f>
        <v>Eika Spar</v>
      </c>
      <c r="B82" s="107" t="str">
        <f>'Selvbetjent 0 - 19.999'!B82</f>
        <v>NO0010003999</v>
      </c>
      <c r="C82" s="153" t="str">
        <f>'Selvbetjent 0 - 19.999'!C82</f>
        <v>Aksjefond</v>
      </c>
      <c r="D82" s="134">
        <f>'Selvbetjent 0 - 19.999'!D82</f>
        <v>1.4999999999999999E-2</v>
      </c>
      <c r="E82" s="122">
        <f>'Selvbetjent 0 - 19.999'!E82</f>
        <v>7.4999999999999997E-3</v>
      </c>
      <c r="F82" s="123">
        <f>'Selvbetjent 0 - 19.999'!F82</f>
        <v>7.4999999999999997E-3</v>
      </c>
      <c r="G82" s="122"/>
      <c r="H82" s="141">
        <f t="shared" si="1"/>
        <v>1.4999999999999999E-2</v>
      </c>
    </row>
    <row r="83" spans="1:8" ht="15.75" thickTop="1" x14ac:dyDescent="0.25">
      <c r="A83" s="148" t="str">
        <f>'Selvbetjent 0 - 19.999'!A83</f>
        <v>FONDSFINANS AKTIV 60/40</v>
      </c>
      <c r="B83" s="148" t="str">
        <f>'Selvbetjent 0 - 19.999'!B83</f>
        <v>NO0010047186</v>
      </c>
      <c r="C83" s="149" t="str">
        <f>'Selvbetjent 0 - 19.999'!C83</f>
        <v>Kombifond</v>
      </c>
      <c r="D83" s="150">
        <f>'Selvbetjent 0 - 19.999'!D83</f>
        <v>8.5000000000000006E-3</v>
      </c>
      <c r="E83" s="11">
        <f>'Selvbetjent 0 - 19.999'!E83</f>
        <v>6.0000000000000001E-3</v>
      </c>
      <c r="F83" s="151">
        <f>'Selvbetjent 0 - 19.999'!F83</f>
        <v>2.5000000000000001E-3</v>
      </c>
      <c r="G83" s="58"/>
      <c r="H83" s="152">
        <f t="shared" si="1"/>
        <v>8.5000000000000006E-3</v>
      </c>
    </row>
    <row r="84" spans="1:8" x14ac:dyDescent="0.25">
      <c r="A84" s="129" t="str">
        <f>'Selvbetjent 0 - 19.999'!A84</f>
        <v>FONDSFINANS GLOBAL HELSE</v>
      </c>
      <c r="B84" s="129" t="str">
        <f>'Selvbetjent 0 - 19.999'!B84</f>
        <v>NO0010047194</v>
      </c>
      <c r="C84" s="145" t="str">
        <f>'Selvbetjent 0 - 19.999'!C84</f>
        <v>Aksjefond</v>
      </c>
      <c r="D84" s="146">
        <f>'Selvbetjent 0 - 19.999'!D84</f>
        <v>0.01</v>
      </c>
      <c r="E84" s="10">
        <f>'Selvbetjent 0 - 19.999'!E84</f>
        <v>5.0000000000000001E-3</v>
      </c>
      <c r="F84" s="130">
        <f>'Selvbetjent 0 - 19.999'!F84</f>
        <v>5.0000000000000001E-3</v>
      </c>
      <c r="G84" s="10"/>
      <c r="H84" s="139">
        <f t="shared" si="1"/>
        <v>0.01</v>
      </c>
    </row>
    <row r="85" spans="1:8" ht="15.75" thickBot="1" x14ac:dyDescent="0.3">
      <c r="A85" s="107" t="str">
        <f>'Selvbetjent 0 - 19.999'!A85</f>
        <v>FONDSFINANS NORGE</v>
      </c>
      <c r="B85" s="107" t="str">
        <f>'Selvbetjent 0 - 19.999'!B85</f>
        <v>NO0010165764</v>
      </c>
      <c r="C85" s="153" t="str">
        <f>'Selvbetjent 0 - 19.999'!C85</f>
        <v>Aksjefond</v>
      </c>
      <c r="D85" s="134">
        <f>'Selvbetjent 0 - 19.999'!D85</f>
        <v>0.01</v>
      </c>
      <c r="E85" s="122">
        <f>'Selvbetjent 0 - 19.999'!E85</f>
        <v>5.0000000000000001E-3</v>
      </c>
      <c r="F85" s="123">
        <f>'Selvbetjent 0 - 19.999'!F85</f>
        <v>5.0000000000000001E-3</v>
      </c>
      <c r="G85" s="122"/>
      <c r="H85" s="141">
        <f t="shared" si="1"/>
        <v>0.01</v>
      </c>
    </row>
    <row r="86" spans="1:8" ht="15.75" thickTop="1" x14ac:dyDescent="0.25">
      <c r="A86" s="148" t="str">
        <f>'Selvbetjent 0 - 19.999'!A86</f>
        <v>Forte Norge</v>
      </c>
      <c r="B86" s="148" t="str">
        <f>'Selvbetjent 0 - 19.999'!B86</f>
        <v>NO0010601271</v>
      </c>
      <c r="C86" s="149" t="str">
        <f>'Selvbetjent 0 - 19.999'!C86</f>
        <v>Aksjefond</v>
      </c>
      <c r="D86" s="150">
        <f>'Selvbetjent 0 - 19.999'!D86</f>
        <v>1.9E-2</v>
      </c>
      <c r="E86" s="11">
        <f>'Selvbetjent 0 - 19.999'!E86</f>
        <v>1.0500000000000001E-2</v>
      </c>
      <c r="F86" s="151">
        <f>'Selvbetjent 0 - 19.999'!F86</f>
        <v>8.5000000000000006E-3</v>
      </c>
      <c r="G86" s="58"/>
      <c r="H86" s="152">
        <f t="shared" si="1"/>
        <v>1.9E-2</v>
      </c>
    </row>
    <row r="87" spans="1:8" ht="15.75" thickBot="1" x14ac:dyDescent="0.3">
      <c r="A87" s="107" t="str">
        <f>'Selvbetjent 0 - 19.999'!A87</f>
        <v>Forte Trønder</v>
      </c>
      <c r="B87" s="107" t="str">
        <f>'Selvbetjent 0 - 19.999'!B87</f>
        <v>NO0010665441</v>
      </c>
      <c r="C87" s="153" t="str">
        <f>'Selvbetjent 0 - 19.999'!C87</f>
        <v>Aksjefond</v>
      </c>
      <c r="D87" s="134">
        <f>'Selvbetjent 0 - 19.999'!D87</f>
        <v>1.9E-2</v>
      </c>
      <c r="E87" s="122">
        <f>'Selvbetjent 0 - 19.999'!E87</f>
        <v>1.0500000000000001E-2</v>
      </c>
      <c r="F87" s="123">
        <f>'Selvbetjent 0 - 19.999'!F87</f>
        <v>8.5000000000000006E-3</v>
      </c>
      <c r="G87" s="122"/>
      <c r="H87" s="141">
        <f t="shared" si="1"/>
        <v>1.9E-2</v>
      </c>
    </row>
    <row r="88" spans="1:8" ht="15.75" thickTop="1" x14ac:dyDescent="0.25">
      <c r="A88" s="148" t="str">
        <f>'Selvbetjent 0 - 19.999'!A88</f>
        <v>Holberg  Norge B</v>
      </c>
      <c r="B88" s="148" t="str">
        <f>'Selvbetjent 0 - 19.999'!B88</f>
        <v>NO0010856370</v>
      </c>
      <c r="C88" s="149" t="str">
        <f>'Selvbetjent 0 - 19.999'!C88</f>
        <v>Aksjefond</v>
      </c>
      <c r="D88" s="150">
        <f>'Selvbetjent 0 - 19.999'!D88</f>
        <v>0.01</v>
      </c>
      <c r="E88" s="11">
        <f>'Selvbetjent 0 - 19.999'!E88</f>
        <v>0.01</v>
      </c>
      <c r="F88" s="151" t="str">
        <f>'Selvbetjent 0 - 19.999'!F88</f>
        <v>NA</v>
      </c>
      <c r="G88" s="11">
        <v>5.0000000000000001E-3</v>
      </c>
      <c r="H88" s="152">
        <f t="shared" si="1"/>
        <v>1.4999999999999999E-2</v>
      </c>
    </row>
    <row r="89" spans="1:8" x14ac:dyDescent="0.25">
      <c r="A89" s="129" t="str">
        <f>'Selvbetjent 0 - 19.999'!A89</f>
        <v>Holberg Global D</v>
      </c>
      <c r="B89" s="129" t="str">
        <f>'Selvbetjent 0 - 19.999'!B89</f>
        <v>NO0010752835</v>
      </c>
      <c r="C89" s="145" t="str">
        <f>'Selvbetjent 0 - 19.999'!C89</f>
        <v>Aksjefond</v>
      </c>
      <c r="D89" s="146">
        <f>'Selvbetjent 0 - 19.999'!D89</f>
        <v>8.9999999999999993E-3</v>
      </c>
      <c r="E89" s="10">
        <f>'Selvbetjent 0 - 19.999'!E89</f>
        <v>8.9999999999999993E-3</v>
      </c>
      <c r="F89" s="130" t="str">
        <f>'Selvbetjent 0 - 19.999'!F89</f>
        <v>NA</v>
      </c>
      <c r="G89" s="74">
        <v>5.0000000000000001E-3</v>
      </c>
      <c r="H89" s="139">
        <f t="shared" si="1"/>
        <v>1.3999999999999999E-2</v>
      </c>
    </row>
    <row r="90" spans="1:8" x14ac:dyDescent="0.25">
      <c r="A90" s="129" t="str">
        <f>'Selvbetjent 0 - 19.999'!A90</f>
        <v>Holberg Kreditt B</v>
      </c>
      <c r="B90" s="129" t="str">
        <f>'Selvbetjent 0 - 19.999'!B90</f>
        <v xml:space="preserve">NO0010841133 </v>
      </c>
      <c r="C90" s="145" t="str">
        <f>'Selvbetjent 0 - 19.999'!C90</f>
        <v>Rentefond</v>
      </c>
      <c r="D90" s="146">
        <f>'Selvbetjent 0 - 19.999'!D90</f>
        <v>5.0000000000000001E-3</v>
      </c>
      <c r="E90" s="10">
        <f>'Selvbetjent 0 - 19.999'!E90</f>
        <v>5.0000000000000001E-3</v>
      </c>
      <c r="F90" s="130" t="str">
        <f>'Selvbetjent 0 - 19.999'!F90</f>
        <v>NA</v>
      </c>
      <c r="G90" s="74">
        <v>2.5000000000000001E-3</v>
      </c>
      <c r="H90" s="139">
        <f t="shared" si="1"/>
        <v>7.4999999999999997E-3</v>
      </c>
    </row>
    <row r="91" spans="1:8" x14ac:dyDescent="0.25">
      <c r="A91" s="129" t="str">
        <f>'Selvbetjent 0 - 19.999'!A91</f>
        <v>Holberg Likviditet B</v>
      </c>
      <c r="B91" s="129" t="str">
        <f>'Selvbetjent 0 - 19.999'!B91</f>
        <v xml:space="preserve">NO0010856396 </v>
      </c>
      <c r="C91" s="145" t="str">
        <f>'Selvbetjent 0 - 19.999'!C91</f>
        <v>Rentefond</v>
      </c>
      <c r="D91" s="146">
        <f>'Selvbetjent 0 - 19.999'!D91</f>
        <v>1.5E-3</v>
      </c>
      <c r="E91" s="10">
        <f>'Selvbetjent 0 - 19.999'!E91</f>
        <v>1.5E-3</v>
      </c>
      <c r="F91" s="130" t="str">
        <f>'Selvbetjent 0 - 19.999'!F91</f>
        <v>NA</v>
      </c>
      <c r="G91" s="74">
        <v>2.5000000000000001E-3</v>
      </c>
      <c r="H91" s="139">
        <f t="shared" si="1"/>
        <v>4.0000000000000001E-3</v>
      </c>
    </row>
    <row r="92" spans="1:8" x14ac:dyDescent="0.25">
      <c r="A92" s="129" t="str">
        <f>'Selvbetjent 0 - 19.999'!A92</f>
        <v>Holberg Norden B</v>
      </c>
      <c r="B92" s="129" t="str">
        <f>'Selvbetjent 0 - 19.999'!B92</f>
        <v>NO0010856354</v>
      </c>
      <c r="C92" s="145" t="str">
        <f>'Selvbetjent 0 - 19.999'!C92</f>
        <v>Aksjefond</v>
      </c>
      <c r="D92" s="146">
        <f>'Selvbetjent 0 - 19.999'!D92</f>
        <v>0.01</v>
      </c>
      <c r="E92" s="10">
        <f>'Selvbetjent 0 - 19.999'!E92</f>
        <v>0.01</v>
      </c>
      <c r="F92" s="130" t="str">
        <f>'Selvbetjent 0 - 19.999'!F92</f>
        <v>NA</v>
      </c>
      <c r="G92" s="10">
        <v>5.0000000000000001E-3</v>
      </c>
      <c r="H92" s="139">
        <f t="shared" si="1"/>
        <v>1.4999999999999999E-2</v>
      </c>
    </row>
    <row r="93" spans="1:8" x14ac:dyDescent="0.25">
      <c r="A93" s="129" t="str">
        <f>'Selvbetjent 0 - 19.999'!A93</f>
        <v>Holberg Rurik D</v>
      </c>
      <c r="B93" s="129" t="str">
        <f>'Selvbetjent 0 - 19.999'!B93</f>
        <v xml:space="preserve">NO0010752793 </v>
      </c>
      <c r="C93" s="145" t="str">
        <f>'Selvbetjent 0 - 19.999'!C93</f>
        <v>Aksjefond</v>
      </c>
      <c r="D93" s="146">
        <f>'Selvbetjent 0 - 19.999'!D93</f>
        <v>1.2E-2</v>
      </c>
      <c r="E93" s="10">
        <f>'Selvbetjent 0 - 19.999'!E93</f>
        <v>1.2E-2</v>
      </c>
      <c r="F93" s="130" t="str">
        <f>'Selvbetjent 0 - 19.999'!F93</f>
        <v>NA</v>
      </c>
      <c r="G93" s="74">
        <v>5.0000000000000001E-3</v>
      </c>
      <c r="H93" s="139">
        <f t="shared" si="1"/>
        <v>1.7000000000000001E-2</v>
      </c>
    </row>
    <row r="94" spans="1:8" ht="15.75" thickBot="1" x14ac:dyDescent="0.3">
      <c r="A94" s="107" t="str">
        <f>'Selvbetjent 0 - 19.999'!A94</f>
        <v>Holberg Triton B</v>
      </c>
      <c r="B94" s="107" t="str">
        <f>'Selvbetjent 0 - 19.999'!B94</f>
        <v xml:space="preserve">NO0010774409 </v>
      </c>
      <c r="C94" s="153" t="str">
        <f>'Selvbetjent 0 - 19.999'!C94</f>
        <v>Aksjefond</v>
      </c>
      <c r="D94" s="134">
        <f>'Selvbetjent 0 - 19.999'!D94</f>
        <v>0.01</v>
      </c>
      <c r="E94" s="122">
        <f>'Selvbetjent 0 - 19.999'!E94</f>
        <v>0.01</v>
      </c>
      <c r="F94" s="123" t="str">
        <f>'Selvbetjent 0 - 19.999'!F94</f>
        <v>NA</v>
      </c>
      <c r="G94" s="176">
        <v>5.0000000000000001E-3</v>
      </c>
      <c r="H94" s="141">
        <f t="shared" si="1"/>
        <v>1.4999999999999999E-2</v>
      </c>
    </row>
    <row r="95" spans="1:8" ht="15.75" thickTop="1" x14ac:dyDescent="0.25">
      <c r="A95" s="148" t="str">
        <f>'Selvbetjent 0 - 19.999'!A95</f>
        <v>KLP Aksje Fremvoksende Markeder Indeks P</v>
      </c>
      <c r="B95" s="148" t="str">
        <f>'Selvbetjent 0 - 19.999'!B95</f>
        <v>NO0010611809</v>
      </c>
      <c r="C95" s="149" t="str">
        <f>'Selvbetjent 0 - 19.999'!C95</f>
        <v>Indeksfond</v>
      </c>
      <c r="D95" s="150">
        <f>'Selvbetjent 0 - 19.999'!D95</f>
        <v>2.8E-3</v>
      </c>
      <c r="E95" s="11">
        <f>'Selvbetjent 0 - 19.999'!E95</f>
        <v>1.9599999999999999E-3</v>
      </c>
      <c r="F95" s="151">
        <f>'Selvbetjent 0 - 19.999'!F95</f>
        <v>8.3999999999999993E-4</v>
      </c>
      <c r="G95" s="58"/>
      <c r="H95" s="152">
        <f t="shared" si="1"/>
        <v>2.8E-3</v>
      </c>
    </row>
    <row r="96" spans="1:8" x14ac:dyDescent="0.25">
      <c r="A96" s="129" t="str">
        <f>'Selvbetjent 0 - 19.999'!A96</f>
        <v>KLP Aksje Global Small Cap Indeks P</v>
      </c>
      <c r="B96" s="129" t="str">
        <f>'Selvbetjent 0 - 19.999'!B96</f>
        <v>NO0010801996</v>
      </c>
      <c r="C96" s="145" t="str">
        <f>'Selvbetjent 0 - 19.999'!C96</f>
        <v>Indeksfond</v>
      </c>
      <c r="D96" s="146">
        <f>'Selvbetjent 0 - 19.999'!D96</f>
        <v>3.3E-3</v>
      </c>
      <c r="E96" s="10">
        <f>'Selvbetjent 0 - 19.999'!E96</f>
        <v>2.64E-3</v>
      </c>
      <c r="F96" s="130">
        <f>'Selvbetjent 0 - 19.999'!F96</f>
        <v>6.6E-4</v>
      </c>
      <c r="G96" s="10"/>
      <c r="H96" s="139">
        <f t="shared" si="1"/>
        <v>3.3E-3</v>
      </c>
    </row>
    <row r="97" spans="1:8" x14ac:dyDescent="0.25">
      <c r="A97" s="129" t="str">
        <f>'Selvbetjent 0 - 19.999'!A97</f>
        <v>KLP AksjeAsia Indeks P</v>
      </c>
      <c r="B97" s="129" t="str">
        <f>'Selvbetjent 0 - 19.999'!B97</f>
        <v>NO0010762982</v>
      </c>
      <c r="C97" s="145" t="str">
        <f>'Selvbetjent 0 - 19.999'!C97</f>
        <v>Indeksfond</v>
      </c>
      <c r="D97" s="146">
        <f>'Selvbetjent 0 - 19.999'!D97</f>
        <v>2E-3</v>
      </c>
      <c r="E97" s="10">
        <f>'Selvbetjent 0 - 19.999'!E97</f>
        <v>1.2999999999999999E-3</v>
      </c>
      <c r="F97" s="130">
        <f>'Selvbetjent 0 - 19.999'!F97</f>
        <v>6.9999999999999999E-4</v>
      </c>
      <c r="G97" s="74"/>
      <c r="H97" s="139">
        <f t="shared" si="1"/>
        <v>2E-3</v>
      </c>
    </row>
    <row r="98" spans="1:8" x14ac:dyDescent="0.25">
      <c r="A98" s="129" t="str">
        <f>'Selvbetjent 0 - 19.999'!A98</f>
        <v>KLP AksjeEuropa Indeks P</v>
      </c>
      <c r="B98" s="129" t="str">
        <f>'Selvbetjent 0 - 19.999'!B98</f>
        <v>NO0010745862</v>
      </c>
      <c r="C98" s="145" t="str">
        <f>'Selvbetjent 0 - 19.999'!C98</f>
        <v>Indeksfond</v>
      </c>
      <c r="D98" s="146">
        <f>'Selvbetjent 0 - 19.999'!D98</f>
        <v>2E-3</v>
      </c>
      <c r="E98" s="10">
        <f>'Selvbetjent 0 - 19.999'!E98</f>
        <v>1.2999999999999999E-3</v>
      </c>
      <c r="F98" s="130">
        <f>'Selvbetjent 0 - 19.999'!F98</f>
        <v>6.9999999999999999E-4</v>
      </c>
      <c r="G98" s="10"/>
      <c r="H98" s="139">
        <f t="shared" si="1"/>
        <v>2E-3</v>
      </c>
    </row>
    <row r="99" spans="1:8" x14ac:dyDescent="0.25">
      <c r="A99" s="129" t="str">
        <f>'Selvbetjent 0 - 19.999'!A99</f>
        <v>KLP AksjeEuropa Indeks Valutasikret P</v>
      </c>
      <c r="B99" s="129" t="str">
        <f>'Selvbetjent 0 - 19.999'!B99</f>
        <v>NO0010745854</v>
      </c>
      <c r="C99" s="145" t="str">
        <f>'Selvbetjent 0 - 19.999'!C99</f>
        <v>Indeksfond</v>
      </c>
      <c r="D99" s="146">
        <f>'Selvbetjent 0 - 19.999'!D99</f>
        <v>2.3E-3</v>
      </c>
      <c r="E99" s="10">
        <f>'Selvbetjent 0 - 19.999'!E99</f>
        <v>1.499991E-3</v>
      </c>
      <c r="F99" s="130">
        <f>'Selvbetjent 0 - 19.999'!F99</f>
        <v>8.0000899999999996E-4</v>
      </c>
      <c r="G99" s="74"/>
      <c r="H99" s="139">
        <f t="shared" si="1"/>
        <v>2.3E-3</v>
      </c>
    </row>
    <row r="100" spans="1:8" x14ac:dyDescent="0.25">
      <c r="A100" s="129" t="str">
        <f>'Selvbetjent 0 - 19.999'!A100</f>
        <v>KLP AksjeGlobal Flerfaktor P</v>
      </c>
      <c r="B100" s="129" t="str">
        <f>'Selvbetjent 0 - 19.999'!B100</f>
        <v>NO0010693864</v>
      </c>
      <c r="C100" s="145" t="str">
        <f>'Selvbetjent 0 - 19.999'!C100</f>
        <v>Aksjefond</v>
      </c>
      <c r="D100" s="146">
        <f>'Selvbetjent 0 - 19.999'!D100</f>
        <v>2.7000000000000001E-3</v>
      </c>
      <c r="E100" s="10">
        <f>'Selvbetjent 0 - 19.999'!E100</f>
        <v>1.8E-3</v>
      </c>
      <c r="F100" s="130">
        <f>'Selvbetjent 0 - 19.999'!F100</f>
        <v>8.9999999999999998E-4</v>
      </c>
      <c r="G100" s="10"/>
      <c r="H100" s="139">
        <f t="shared" si="1"/>
        <v>2.7000000000000001E-3</v>
      </c>
    </row>
    <row r="101" spans="1:8" x14ac:dyDescent="0.25">
      <c r="A101" s="129" t="str">
        <f>'Selvbetjent 0 - 19.999'!A101</f>
        <v>KLP AksjeGlobal Flerfaktor Valutasikret P</v>
      </c>
      <c r="B101" s="129" t="str">
        <f>'Selvbetjent 0 - 19.999'!B101</f>
        <v>NO0010693872</v>
      </c>
      <c r="C101" s="145" t="str">
        <f>'Selvbetjent 0 - 19.999'!C101</f>
        <v>Aksjefond</v>
      </c>
      <c r="D101" s="146">
        <f>'Selvbetjent 0 - 19.999'!D101</f>
        <v>3.0000000000000001E-3</v>
      </c>
      <c r="E101" s="10">
        <f>'Selvbetjent 0 - 19.999'!E101</f>
        <v>2.0001000000000003E-3</v>
      </c>
      <c r="F101" s="130">
        <f>'Selvbetjent 0 - 19.999'!F101</f>
        <v>9.9989999999999996E-4</v>
      </c>
      <c r="G101" s="74"/>
      <c r="H101" s="139">
        <f t="shared" si="1"/>
        <v>3.0000000000000001E-3</v>
      </c>
    </row>
    <row r="102" spans="1:8" x14ac:dyDescent="0.25">
      <c r="A102" s="129" t="str">
        <f>'Selvbetjent 0 - 19.999'!A102</f>
        <v>KLP AksjeGlobal Indeks Valutasikret P</v>
      </c>
      <c r="B102" s="129" t="str">
        <f>'Selvbetjent 0 - 19.999'!B102</f>
        <v>NO0010280951</v>
      </c>
      <c r="C102" s="145" t="str">
        <f>'Selvbetjent 0 - 19.999'!C102</f>
        <v>Indeksfond</v>
      </c>
      <c r="D102" s="146">
        <f>'Selvbetjent 0 - 19.999'!D102</f>
        <v>2.5000000000000001E-3</v>
      </c>
      <c r="E102" s="10">
        <f>'Selvbetjent 0 - 19.999'!E102</f>
        <v>1.25E-3</v>
      </c>
      <c r="F102" s="130">
        <f>'Selvbetjent 0 - 19.999'!F102</f>
        <v>1.1999999999999999E-3</v>
      </c>
      <c r="G102" s="10"/>
      <c r="H102" s="139">
        <f t="shared" si="1"/>
        <v>2.5000000000000001E-3</v>
      </c>
    </row>
    <row r="103" spans="1:8" x14ac:dyDescent="0.25">
      <c r="A103" s="129" t="str">
        <f>'Selvbetjent 0 - 19.999'!A103</f>
        <v>KLP AksjeGlobal Indeks P</v>
      </c>
      <c r="B103" s="129" t="str">
        <f>'Selvbetjent 0 - 19.999'!B103</f>
        <v>NO0010776040</v>
      </c>
      <c r="C103" s="145" t="str">
        <f>'Selvbetjent 0 - 19.999'!C103</f>
        <v>Indeksfond</v>
      </c>
      <c r="D103" s="146">
        <f>'Selvbetjent 0 - 19.999'!D103</f>
        <v>1.8E-3</v>
      </c>
      <c r="E103" s="10">
        <f>'Selvbetjent 0 - 19.999'!E103</f>
        <v>1.17E-3</v>
      </c>
      <c r="F103" s="130">
        <f>'Selvbetjent 0 - 19.999'!F103</f>
        <v>6.2999999999999992E-4</v>
      </c>
      <c r="G103" s="74"/>
      <c r="H103" s="139">
        <f t="shared" si="1"/>
        <v>1.8E-3</v>
      </c>
    </row>
    <row r="104" spans="1:8" x14ac:dyDescent="0.25">
      <c r="A104" s="129" t="str">
        <f>'Selvbetjent 0 - 19.999'!A104</f>
        <v>KLP AksjeNorden Indeks P</v>
      </c>
      <c r="B104" s="129" t="str">
        <f>'Selvbetjent 0 - 19.999'!B104</f>
        <v>NO0010272396</v>
      </c>
      <c r="C104" s="145" t="str">
        <f>'Selvbetjent 0 - 19.999'!C104</f>
        <v>Indeksfond</v>
      </c>
      <c r="D104" s="146">
        <f>'Selvbetjent 0 - 19.999'!D104</f>
        <v>1.8E-3</v>
      </c>
      <c r="E104" s="10">
        <f>'Selvbetjent 0 - 19.999'!E104</f>
        <v>1.17E-3</v>
      </c>
      <c r="F104" s="130">
        <f>'Selvbetjent 0 - 19.999'!F104</f>
        <v>6.2999999999999992E-4</v>
      </c>
      <c r="G104" s="10"/>
      <c r="H104" s="139">
        <f t="shared" si="1"/>
        <v>1.8E-3</v>
      </c>
    </row>
    <row r="105" spans="1:8" x14ac:dyDescent="0.25">
      <c r="A105" s="129" t="str">
        <f>'Selvbetjent 0 - 19.999'!A105</f>
        <v>KLP AksjeNorge P</v>
      </c>
      <c r="B105" s="129" t="str">
        <f>'Selvbetjent 0 - 19.999'!B105</f>
        <v>NO0010272388</v>
      </c>
      <c r="C105" s="145" t="str">
        <f>'Selvbetjent 0 - 19.999'!C105</f>
        <v>Aksjefond</v>
      </c>
      <c r="D105" s="146">
        <f>'Selvbetjent 0 - 19.999'!D105</f>
        <v>7.4999999999999997E-3</v>
      </c>
      <c r="E105" s="10">
        <f>'Selvbetjent 0 - 19.999'!E105</f>
        <v>5.5499999999999994E-3</v>
      </c>
      <c r="F105" s="130">
        <f>'Selvbetjent 0 - 19.999'!F105</f>
        <v>1.9499999999999999E-3</v>
      </c>
      <c r="G105" s="74"/>
      <c r="H105" s="139">
        <f t="shared" si="1"/>
        <v>7.4999999999999997E-3</v>
      </c>
    </row>
    <row r="106" spans="1:8" x14ac:dyDescent="0.25">
      <c r="A106" s="129" t="str">
        <f>'Selvbetjent 0 - 19.999'!A106</f>
        <v>KLP AksjeNorge Indeks P</v>
      </c>
      <c r="B106" s="129" t="str">
        <f>'Selvbetjent 0 - 19.999'!B106</f>
        <v>NO0010455694</v>
      </c>
      <c r="C106" s="145" t="str">
        <f>'Selvbetjent 0 - 19.999'!C106</f>
        <v>Indeksfond</v>
      </c>
      <c r="D106" s="146">
        <f>'Selvbetjent 0 - 19.999'!D106</f>
        <v>1.8E-3</v>
      </c>
      <c r="E106" s="10">
        <f>'Selvbetjent 0 - 19.999'!E106</f>
        <v>1.17E-3</v>
      </c>
      <c r="F106" s="130">
        <f>'Selvbetjent 0 - 19.999'!F106</f>
        <v>6.2999999999999992E-4</v>
      </c>
      <c r="G106" s="10"/>
      <c r="H106" s="139">
        <f t="shared" si="1"/>
        <v>1.8E-3</v>
      </c>
    </row>
    <row r="107" spans="1:8" x14ac:dyDescent="0.25">
      <c r="A107" s="129" t="str">
        <f>'Selvbetjent 0 - 19.999'!A107</f>
        <v>KLP AksjeUSA Indeks P</v>
      </c>
      <c r="B107" s="129" t="str">
        <f>'Selvbetjent 0 - 19.999'!B107</f>
        <v>NO0010768708</v>
      </c>
      <c r="C107" s="145" t="str">
        <f>'Selvbetjent 0 - 19.999'!C107</f>
        <v>Indeksfond</v>
      </c>
      <c r="D107" s="146">
        <f>'Selvbetjent 0 - 19.999'!D107</f>
        <v>2E-3</v>
      </c>
      <c r="E107" s="10">
        <f>'Selvbetjent 0 - 19.999'!E107</f>
        <v>1.2999999999999999E-3</v>
      </c>
      <c r="F107" s="130">
        <f>'Selvbetjent 0 - 19.999'!F107</f>
        <v>6.9999999999999999E-4</v>
      </c>
      <c r="G107" s="74"/>
      <c r="H107" s="139">
        <f t="shared" si="1"/>
        <v>2E-3</v>
      </c>
    </row>
    <row r="108" spans="1:8" x14ac:dyDescent="0.25">
      <c r="A108" s="129" t="str">
        <f>'Selvbetjent 0 - 19.999'!A108</f>
        <v>KLP AksjeUSA Indeks Valutasikret P</v>
      </c>
      <c r="B108" s="129" t="str">
        <f>'Selvbetjent 0 - 19.999'!B108</f>
        <v>NO0010768716</v>
      </c>
      <c r="C108" s="145" t="str">
        <f>'Selvbetjent 0 - 19.999'!C108</f>
        <v>Indeksfond</v>
      </c>
      <c r="D108" s="146">
        <f>'Selvbetjent 0 - 19.999'!D108</f>
        <v>2.3E-3</v>
      </c>
      <c r="E108" s="10">
        <f>'Selvbetjent 0 - 19.999'!E108</f>
        <v>1.499991E-3</v>
      </c>
      <c r="F108" s="130">
        <f>'Selvbetjent 0 - 19.999'!F108</f>
        <v>8.0000899999999996E-4</v>
      </c>
      <c r="G108" s="10"/>
      <c r="H108" s="139">
        <f t="shared" si="1"/>
        <v>2.3E-3</v>
      </c>
    </row>
    <row r="109" spans="1:8" x14ac:dyDescent="0.25">
      <c r="A109" s="129" t="str">
        <f>'Selvbetjent 0 - 19.999'!A109</f>
        <v>KLP AksjeVerden Indeks P</v>
      </c>
      <c r="B109" s="129" t="str">
        <f>'Selvbetjent 0 - 19.999'!B109</f>
        <v>NO0010611817</v>
      </c>
      <c r="C109" s="145" t="str">
        <f>'Selvbetjent 0 - 19.999'!C109</f>
        <v>Indeksfond</v>
      </c>
      <c r="D109" s="146">
        <f>'Selvbetjent 0 - 19.999'!D109</f>
        <v>2.5000000000000001E-3</v>
      </c>
      <c r="E109" s="10">
        <f>'Selvbetjent 0 - 19.999'!E109</f>
        <v>1.25E-3</v>
      </c>
      <c r="F109" s="130">
        <f>'Selvbetjent 0 - 19.999'!F109</f>
        <v>1.1999999999999999E-3</v>
      </c>
      <c r="G109" s="74"/>
      <c r="H109" s="139">
        <f t="shared" si="1"/>
        <v>2.5000000000000001E-3</v>
      </c>
    </row>
    <row r="110" spans="1:8" x14ac:dyDescent="0.25">
      <c r="A110" s="129" t="str">
        <f>'Selvbetjent 0 - 19.999'!A110</f>
        <v>KLP Framtid P</v>
      </c>
      <c r="B110" s="129" t="str">
        <f>'Selvbetjent 0 - 19.999'!B110</f>
        <v>NO0010780521</v>
      </c>
      <c r="C110" s="145" t="str">
        <f>'Selvbetjent 0 - 19.999'!C110</f>
        <v>Aksjefond</v>
      </c>
      <c r="D110" s="146">
        <f>'Selvbetjent 0 - 19.999'!D110</f>
        <v>2.2000000000000001E-3</v>
      </c>
      <c r="E110" s="10">
        <f>'Selvbetjent 0 - 19.999'!E110</f>
        <v>1.5999940000000002E-3</v>
      </c>
      <c r="F110" s="130">
        <f>'Selvbetjent 0 - 19.999'!F110</f>
        <v>6.0000599999999993E-4</v>
      </c>
      <c r="G110" s="10"/>
      <c r="H110" s="139">
        <f t="shared" si="1"/>
        <v>2.2000000000000001E-3</v>
      </c>
    </row>
    <row r="111" spans="1:8" x14ac:dyDescent="0.25">
      <c r="A111" s="129" t="str">
        <f>'Selvbetjent 0 - 19.999'!A111</f>
        <v>KLP Obligasjon 3 år P</v>
      </c>
      <c r="B111" s="129" t="str">
        <f>'Selvbetjent 0 - 19.999'!B111</f>
        <v>NO0010272362</v>
      </c>
      <c r="C111" s="145" t="str">
        <f>'Selvbetjent 0 - 19.999'!C111</f>
        <v>Rentefond</v>
      </c>
      <c r="D111" s="146">
        <f>'Selvbetjent 0 - 19.999'!D111</f>
        <v>1E-3</v>
      </c>
      <c r="E111" s="10">
        <f>'Selvbetjent 0 - 19.999'!E111</f>
        <v>1E-3</v>
      </c>
      <c r="F111" s="130">
        <f>'Selvbetjent 0 - 19.999'!F111</f>
        <v>0</v>
      </c>
      <c r="G111" s="74"/>
      <c r="H111" s="139">
        <f t="shared" si="1"/>
        <v>1E-3</v>
      </c>
    </row>
    <row r="112" spans="1:8" ht="15.75" thickBot="1" x14ac:dyDescent="0.3">
      <c r="A112" s="107" t="str">
        <f>'Selvbetjent 0 - 19.999'!A112</f>
        <v>KLP Obligasjon 5 år P</v>
      </c>
      <c r="B112" s="107" t="str">
        <f>'Selvbetjent 0 - 19.999'!B112</f>
        <v>NO0010272370</v>
      </c>
      <c r="C112" s="153" t="str">
        <f>'Selvbetjent 0 - 19.999'!C112</f>
        <v>Rentefond</v>
      </c>
      <c r="D112" s="134">
        <f>'Selvbetjent 0 - 19.999'!D112</f>
        <v>1E-3</v>
      </c>
      <c r="E112" s="122">
        <f>'Selvbetjent 0 - 19.999'!E112</f>
        <v>1E-3</v>
      </c>
      <c r="F112" s="123">
        <f>'Selvbetjent 0 - 19.999'!F112</f>
        <v>0</v>
      </c>
      <c r="G112" s="122"/>
      <c r="H112" s="141">
        <f t="shared" si="1"/>
        <v>1E-3</v>
      </c>
    </row>
    <row r="113" spans="1:8" ht="16.5" thickTop="1" thickBot="1" x14ac:dyDescent="0.3">
      <c r="A113" s="124" t="str">
        <f>'Selvbetjent 0 - 19.999'!A113</f>
        <v>Landkreditt Utbytte A</v>
      </c>
      <c r="B113" s="124" t="str">
        <f>'Selvbetjent 0 - 19.999'!B113</f>
        <v>NO0010662836</v>
      </c>
      <c r="C113" s="125" t="str">
        <f>'Selvbetjent 0 - 19.999'!C113</f>
        <v>Aksjefond</v>
      </c>
      <c r="D113" s="131">
        <f>'Selvbetjent 0 - 19.999'!D113</f>
        <v>1.4999999999999999E-2</v>
      </c>
      <c r="E113" s="119">
        <f>'Selvbetjent 0 - 19.999'!E113</f>
        <v>7.4999999999999997E-3</v>
      </c>
      <c r="F113" s="126">
        <f>'Selvbetjent 0 - 19.999'!F113</f>
        <v>7.4999999999999997E-3</v>
      </c>
      <c r="G113" s="136"/>
      <c r="H113" s="127">
        <f t="shared" si="1"/>
        <v>1.4999999999999999E-2</v>
      </c>
    </row>
    <row r="114" spans="1:8" ht="15.75" thickTop="1" x14ac:dyDescent="0.25">
      <c r="A114" s="148" t="str">
        <f>'Selvbetjent 0 - 19.999'!A114</f>
        <v>Nordea Klima og Miljø</v>
      </c>
      <c r="B114" s="148" t="str">
        <f>'Selvbetjent 0 - 19.999'!B114</f>
        <v xml:space="preserve">LU0348926360 </v>
      </c>
      <c r="C114" s="149" t="str">
        <f>'Selvbetjent 0 - 19.999'!C114</f>
        <v>Aksjefond</v>
      </c>
      <c r="D114" s="150">
        <f>'Selvbetjent 0 - 19.999'!D114</f>
        <v>1.4999999999999999E-2</v>
      </c>
      <c r="E114" s="11">
        <f>'Selvbetjent 0 - 19.999'!E114</f>
        <v>8.2000000000000007E-3</v>
      </c>
      <c r="F114" s="151">
        <f>'Selvbetjent 0 - 19.999'!F114</f>
        <v>6.7999999999999996E-3</v>
      </c>
      <c r="G114" s="11"/>
      <c r="H114" s="152">
        <f t="shared" si="1"/>
        <v>1.4999999999999999E-2</v>
      </c>
    </row>
    <row r="115" spans="1:8" x14ac:dyDescent="0.25">
      <c r="A115" s="129" t="str">
        <f>'Selvbetjent 0 - 19.999'!A115</f>
        <v>Nordea 1 - Global Real Estate BP-NOK</v>
      </c>
      <c r="B115" s="129" t="str">
        <f>'Selvbetjent 0 - 19.999'!B115</f>
        <v>LU0705259843</v>
      </c>
      <c r="C115" s="145" t="str">
        <f>'Selvbetjent 0 - 19.999'!C115</f>
        <v>Aksjefond</v>
      </c>
      <c r="D115" s="146">
        <f>'Selvbetjent 0 - 19.999'!D115</f>
        <v>1.4999999999999999E-2</v>
      </c>
      <c r="E115" s="10">
        <f>'Selvbetjent 0 - 19.999'!E115</f>
        <v>9.7000000000000003E-3</v>
      </c>
      <c r="F115" s="130">
        <f>'Selvbetjent 0 - 19.999'!F115</f>
        <v>5.3E-3</v>
      </c>
      <c r="G115" s="74"/>
      <c r="H115" s="139">
        <f t="shared" si="1"/>
        <v>1.4999999999999999E-2</v>
      </c>
    </row>
    <row r="116" spans="1:8" x14ac:dyDescent="0.25">
      <c r="A116" s="129" t="str">
        <f>'Selvbetjent 0 - 19.999'!A116</f>
        <v>Nordea Aksjer Verden</v>
      </c>
      <c r="B116" s="129" t="str">
        <f>'Selvbetjent 0 - 19.999'!B116</f>
        <v>NO0010392640</v>
      </c>
      <c r="C116" s="145" t="str">
        <f>'Selvbetjent 0 - 19.999'!C116</f>
        <v>Aksjefond</v>
      </c>
      <c r="D116" s="146">
        <f>'Selvbetjent 0 - 19.999'!D116</f>
        <v>1.4999999999999999E-2</v>
      </c>
      <c r="E116" s="10">
        <f>'Selvbetjent 0 - 19.999'!E116</f>
        <v>1.12E-2</v>
      </c>
      <c r="F116" s="130">
        <f>'Selvbetjent 0 - 19.999'!F116</f>
        <v>3.8E-3</v>
      </c>
      <c r="G116" s="10"/>
      <c r="H116" s="139">
        <f t="shared" si="1"/>
        <v>1.4999999999999999E-2</v>
      </c>
    </row>
    <row r="117" spans="1:8" x14ac:dyDescent="0.25">
      <c r="A117" s="129" t="str">
        <f>'Selvbetjent 0 - 19.999'!A117</f>
        <v>Nordea Avskastning</v>
      </c>
      <c r="B117" s="129" t="str">
        <f>'Selvbetjent 0 - 19.999'!B117</f>
        <v>NO0010325699</v>
      </c>
      <c r="C117" s="145" t="str">
        <f>'Selvbetjent 0 - 19.999'!C117</f>
        <v>Aksjefond</v>
      </c>
      <c r="D117" s="146">
        <f>'Selvbetjent 0 - 19.999'!D117</f>
        <v>1.4999999999999999E-2</v>
      </c>
      <c r="E117" s="10">
        <f>'Selvbetjent 0 - 19.999'!E117</f>
        <v>1.12E-2</v>
      </c>
      <c r="F117" s="130">
        <f>'Selvbetjent 0 - 19.999'!F117</f>
        <v>3.7499999999999999E-3</v>
      </c>
      <c r="G117" s="74"/>
      <c r="H117" s="139">
        <f t="shared" si="1"/>
        <v>1.4999999999999999E-2</v>
      </c>
    </row>
    <row r="118" spans="1:8" x14ac:dyDescent="0.25">
      <c r="A118" s="129" t="str">
        <f>'Selvbetjent 0 - 19.999'!A118</f>
        <v>Nordea China</v>
      </c>
      <c r="B118" s="129" t="str">
        <f>'Selvbetjent 0 - 19.999'!B118</f>
        <v>FI0008813290</v>
      </c>
      <c r="C118" s="145" t="str">
        <f>'Selvbetjent 0 - 19.999'!C118</f>
        <v>Aksjefond</v>
      </c>
      <c r="D118" s="146">
        <f>'Selvbetjent 0 - 19.999'!D118</f>
        <v>1.8499999999999999E-2</v>
      </c>
      <c r="E118" s="10">
        <f>'Selvbetjent 0 - 19.999'!E118</f>
        <v>1.3874999999999998E-2</v>
      </c>
      <c r="F118" s="130">
        <f>'Selvbetjent 0 - 19.999'!F118</f>
        <v>4.6249999999999998E-3</v>
      </c>
      <c r="G118" s="10"/>
      <c r="H118" s="139">
        <f t="shared" si="1"/>
        <v>1.8499999999999999E-2</v>
      </c>
    </row>
    <row r="119" spans="1:8" x14ac:dyDescent="0.25">
      <c r="A119" s="129" t="str">
        <f>'Selvbetjent 0 - 19.999'!A119</f>
        <v>Nordea Emerging Market Equities</v>
      </c>
      <c r="B119" s="129" t="str">
        <f>'Selvbetjent 0 - 19.999'!B119</f>
        <v>FI0008813316</v>
      </c>
      <c r="C119" s="145" t="str">
        <f>'Selvbetjent 0 - 19.999'!C119</f>
        <v>Aksjefond</v>
      </c>
      <c r="D119" s="146">
        <f>'Selvbetjent 0 - 19.999'!D119</f>
        <v>1.6E-2</v>
      </c>
      <c r="E119" s="10">
        <f>'Selvbetjent 0 - 19.999'!E119</f>
        <v>1.2E-2</v>
      </c>
      <c r="F119" s="130">
        <f>'Selvbetjent 0 - 19.999'!F119</f>
        <v>4.0000000000000001E-3</v>
      </c>
      <c r="G119" s="74"/>
      <c r="H119" s="139">
        <f t="shared" si="1"/>
        <v>1.6E-2</v>
      </c>
    </row>
    <row r="120" spans="1:8" x14ac:dyDescent="0.25">
      <c r="A120" s="129" t="str">
        <f>'Selvbetjent 0 - 19.999'!A120</f>
        <v xml:space="preserve">Nordea Europeisk Kredittobligasjon </v>
      </c>
      <c r="B120" s="129" t="str">
        <f>'Selvbetjent 0 - 19.999'!B120</f>
        <v>NO0010338486</v>
      </c>
      <c r="C120" s="145" t="str">
        <f>'Selvbetjent 0 - 19.999'!C120</f>
        <v>Rentefond</v>
      </c>
      <c r="D120" s="146">
        <f>'Selvbetjent 0 - 19.999'!D120</f>
        <v>2.5000000000000001E-3</v>
      </c>
      <c r="E120" s="10">
        <f>'Selvbetjent 0 - 19.999'!E120</f>
        <v>1.8749999999999999E-3</v>
      </c>
      <c r="F120" s="130">
        <f>'Selvbetjent 0 - 19.999'!F120</f>
        <v>6.2500000000000001E-4</v>
      </c>
      <c r="G120" s="74"/>
      <c r="H120" s="139">
        <f t="shared" si="1"/>
        <v>2.5000000000000001E-3</v>
      </c>
    </row>
    <row r="121" spans="1:8" x14ac:dyDescent="0.25">
      <c r="A121" s="129" t="str">
        <f>'Selvbetjent 0 - 19.999'!A121</f>
        <v>Nordea Asian Stars</v>
      </c>
      <c r="B121" s="129" t="str">
        <f>'Selvbetjent 0 - 19.999'!B121</f>
        <v>FI0008813282</v>
      </c>
      <c r="C121" s="145" t="str">
        <f>'Selvbetjent 0 - 19.999'!C121</f>
        <v>Aksjefond</v>
      </c>
      <c r="D121" s="146">
        <f>'Selvbetjent 0 - 19.999'!D121</f>
        <v>1.6E-2</v>
      </c>
      <c r="E121" s="10">
        <f>'Selvbetjent 0 - 19.999'!E121</f>
        <v>1.2E-2</v>
      </c>
      <c r="F121" s="130">
        <f>'Selvbetjent 0 - 19.999'!F121</f>
        <v>4.0000000000000001E-3</v>
      </c>
      <c r="G121" s="74"/>
      <c r="H121" s="139">
        <f t="shared" si="1"/>
        <v>1.6E-2</v>
      </c>
    </row>
    <row r="122" spans="1:8" x14ac:dyDescent="0.25">
      <c r="A122" s="129" t="str">
        <f>'Selvbetjent 0 - 19.999'!A122</f>
        <v>Nordea Global High Yield NOK</v>
      </c>
      <c r="B122" s="129" t="str">
        <f>'Selvbetjent 0 - 19.999'!B122</f>
        <v>NO0010325988</v>
      </c>
      <c r="C122" s="145" t="str">
        <f>'Selvbetjent 0 - 19.999'!C122</f>
        <v>Rentefond</v>
      </c>
      <c r="D122" s="146">
        <f>'Selvbetjent 0 - 19.999'!D122</f>
        <v>6.0000000000000001E-3</v>
      </c>
      <c r="E122" s="10">
        <f>'Selvbetjent 0 - 19.999'!E122</f>
        <v>4.5000000000000005E-3</v>
      </c>
      <c r="F122" s="130">
        <f>'Selvbetjent 0 - 19.999'!F122</f>
        <v>1.5E-3</v>
      </c>
      <c r="G122" s="10"/>
      <c r="H122" s="139">
        <f t="shared" si="1"/>
        <v>6.0000000000000001E-3</v>
      </c>
    </row>
    <row r="123" spans="1:8" x14ac:dyDescent="0.25">
      <c r="A123" s="129" t="str">
        <f>'Selvbetjent 0 - 19.999'!A123</f>
        <v>Nordea Global Statsobligasjon II</v>
      </c>
      <c r="B123" s="129" t="str">
        <f>'Selvbetjent 0 - 19.999'!B123</f>
        <v>NO0010325970</v>
      </c>
      <c r="C123" s="145" t="str">
        <f>'Selvbetjent 0 - 19.999'!C123</f>
        <v>Rentefond</v>
      </c>
      <c r="D123" s="146">
        <f>'Selvbetjent 0 - 19.999'!D123</f>
        <v>2.5000000000000001E-3</v>
      </c>
      <c r="E123" s="10">
        <f>'Selvbetjent 0 - 19.999'!E123</f>
        <v>1.8749999999999999E-3</v>
      </c>
      <c r="F123" s="130">
        <f>'Selvbetjent 0 - 19.999'!F123</f>
        <v>6.2500000000000001E-4</v>
      </c>
      <c r="G123" s="74"/>
      <c r="H123" s="139">
        <f t="shared" si="1"/>
        <v>2.5000000000000001E-3</v>
      </c>
    </row>
    <row r="124" spans="1:8" x14ac:dyDescent="0.25">
      <c r="A124" s="129" t="str">
        <f>'Selvbetjent 0 - 19.999'!A124</f>
        <v>Nordea Norge Verdi</v>
      </c>
      <c r="B124" s="129" t="str">
        <f>'Selvbetjent 0 - 19.999'!B124</f>
        <v>NO0010325731</v>
      </c>
      <c r="C124" s="145" t="str">
        <f>'Selvbetjent 0 - 19.999'!C124</f>
        <v>Aksjefond</v>
      </c>
      <c r="D124" s="146">
        <f>'Selvbetjent 0 - 19.999'!D124</f>
        <v>1.4999999999999999E-2</v>
      </c>
      <c r="E124" s="10">
        <f>'Selvbetjent 0 - 19.999'!E124</f>
        <v>1.12E-2</v>
      </c>
      <c r="F124" s="130">
        <f>'Selvbetjent 0 - 19.999'!F124</f>
        <v>3.7499999999999999E-3</v>
      </c>
      <c r="G124" s="74"/>
      <c r="H124" s="139">
        <f t="shared" si="1"/>
        <v>1.4999999999999999E-2</v>
      </c>
    </row>
    <row r="125" spans="1:8" x14ac:dyDescent="0.25">
      <c r="A125" s="129" t="str">
        <f>'Selvbetjent 0 - 19.999'!A125</f>
        <v>Nordea Obligasjon ll</v>
      </c>
      <c r="B125" s="129" t="str">
        <f>'Selvbetjent 0 - 19.999'!B125</f>
        <v>NO0010325772</v>
      </c>
      <c r="C125" s="145" t="str">
        <f>'Selvbetjent 0 - 19.999'!C125</f>
        <v>Rentefond</v>
      </c>
      <c r="D125" s="146">
        <f>'Selvbetjent 0 - 19.999'!D125</f>
        <v>2E-3</v>
      </c>
      <c r="E125" s="10">
        <f>'Selvbetjent 0 - 19.999'!E125</f>
        <v>1.5E-3</v>
      </c>
      <c r="F125" s="130">
        <f>'Selvbetjent 0 - 19.999'!F125</f>
        <v>5.0000000000000001E-4</v>
      </c>
      <c r="G125" s="10"/>
      <c r="H125" s="139">
        <f t="shared" si="1"/>
        <v>2E-3</v>
      </c>
    </row>
    <row r="126" spans="1:8" x14ac:dyDescent="0.25">
      <c r="A126" s="129" t="str">
        <f>'Selvbetjent 0 - 19.999'!A126</f>
        <v>Nordea Plan Offensiv</v>
      </c>
      <c r="B126" s="129" t="str">
        <f>'Selvbetjent 0 - 19.999'!B126</f>
        <v>NO0010358922</v>
      </c>
      <c r="C126" s="145" t="str">
        <f>'Selvbetjent 0 - 19.999'!C126</f>
        <v>Kombifond</v>
      </c>
      <c r="D126" s="146">
        <f>'Selvbetjent 0 - 19.999'!D126</f>
        <v>1.4999999999999999E-2</v>
      </c>
      <c r="E126" s="10">
        <f>'Selvbetjent 0 - 19.999'!E126</f>
        <v>1.12E-2</v>
      </c>
      <c r="F126" s="130">
        <f>'Selvbetjent 0 - 19.999'!F126</f>
        <v>3.7499999999999999E-3</v>
      </c>
      <c r="G126" s="74"/>
      <c r="H126" s="139">
        <f t="shared" si="1"/>
        <v>1.4999999999999999E-2</v>
      </c>
    </row>
    <row r="127" spans="1:8" x14ac:dyDescent="0.25">
      <c r="A127" s="129" t="str">
        <f>'Selvbetjent 0 - 19.999'!A127</f>
        <v>Nordea Plan Vekstorientert</v>
      </c>
      <c r="B127" s="129" t="str">
        <f>'Selvbetjent 0 - 19.999'!B127</f>
        <v xml:space="preserve">NO0010358914 </v>
      </c>
      <c r="C127" s="145" t="str">
        <f>'Selvbetjent 0 - 19.999'!C127</f>
        <v>Kombifond</v>
      </c>
      <c r="D127" s="146">
        <f>'Selvbetjent 0 - 19.999'!D127</f>
        <v>1.4E-2</v>
      </c>
      <c r="E127" s="10">
        <f>'Selvbetjent 0 - 19.999'!E127</f>
        <v>1.0500000000000001E-2</v>
      </c>
      <c r="F127" s="130">
        <f>'Selvbetjent 0 - 19.999'!F127</f>
        <v>3.5000000000000001E-3</v>
      </c>
      <c r="G127" s="10"/>
      <c r="H127" s="139">
        <f t="shared" si="1"/>
        <v>1.4E-2</v>
      </c>
    </row>
    <row r="128" spans="1:8" x14ac:dyDescent="0.25">
      <c r="A128" s="129" t="str">
        <f>'Selvbetjent 0 - 19.999'!A128</f>
        <v>Nordea Russia</v>
      </c>
      <c r="B128" s="129" t="str">
        <f>'Selvbetjent 0 - 19.999'!B128</f>
        <v>FI4000020748</v>
      </c>
      <c r="C128" s="145" t="str">
        <f>'Selvbetjent 0 - 19.999'!C128</f>
        <v>Aksjefond</v>
      </c>
      <c r="D128" s="146">
        <f>'Selvbetjent 0 - 19.999'!D128</f>
        <v>1.8499999999999999E-2</v>
      </c>
      <c r="E128" s="10">
        <f>'Selvbetjent 0 - 19.999'!E128</f>
        <v>1.3874999999999998E-2</v>
      </c>
      <c r="F128" s="130">
        <f>'Selvbetjent 0 - 19.999'!F128</f>
        <v>4.6249999999999998E-3</v>
      </c>
      <c r="G128" s="74"/>
      <c r="H128" s="139">
        <f t="shared" si="1"/>
        <v>1.8499999999999999E-2</v>
      </c>
    </row>
    <row r="129" spans="1:8" x14ac:dyDescent="0.25">
      <c r="A129" s="129" t="str">
        <f>'Selvbetjent 0 - 19.999'!A129</f>
        <v>Nordea Stabil Avkastning</v>
      </c>
      <c r="B129" s="129" t="str">
        <f>'Selvbetjent 0 - 19.999'!B129</f>
        <v>NO0010325863</v>
      </c>
      <c r="C129" s="145" t="str">
        <f>'Selvbetjent 0 - 19.999'!C129</f>
        <v>Kombifond</v>
      </c>
      <c r="D129" s="146">
        <f>'Selvbetjent 0 - 19.999'!D129</f>
        <v>1.2999999999999999E-2</v>
      </c>
      <c r="E129" s="10">
        <f>'Selvbetjent 0 - 19.999'!E129</f>
        <v>9.7000000000000003E-3</v>
      </c>
      <c r="F129" s="130">
        <f>'Selvbetjent 0 - 19.999'!F129</f>
        <v>3.2499999999999999E-3</v>
      </c>
      <c r="G129" s="10"/>
      <c r="H129" s="139">
        <f t="shared" si="1"/>
        <v>1.2999999999999999E-2</v>
      </c>
    </row>
    <row r="130" spans="1:8" x14ac:dyDescent="0.25">
      <c r="A130" s="129" t="str">
        <f>'Selvbetjent 0 - 19.999'!A130</f>
        <v>Nordea Stabile Aksjer Global Etisk</v>
      </c>
      <c r="B130" s="129" t="str">
        <f>'Selvbetjent 0 - 19.999'!B130</f>
        <v>NO0010452782</v>
      </c>
      <c r="C130" s="145" t="str">
        <f>'Selvbetjent 0 - 19.999'!C130</f>
        <v>Aksjefond</v>
      </c>
      <c r="D130" s="146">
        <f>'Selvbetjent 0 - 19.999'!D130</f>
        <v>1.4999999999999999E-2</v>
      </c>
      <c r="E130" s="10">
        <f>'Selvbetjent 0 - 19.999'!E130</f>
        <v>1.12E-2</v>
      </c>
      <c r="F130" s="130">
        <f>'Selvbetjent 0 - 19.999'!F130</f>
        <v>3.7499999999999999E-3</v>
      </c>
      <c r="G130" s="74"/>
      <c r="H130" s="139">
        <f t="shared" si="1"/>
        <v>1.4999999999999999E-2</v>
      </c>
    </row>
    <row r="131" spans="1:8" ht="15.75" thickBot="1" x14ac:dyDescent="0.3">
      <c r="A131" s="107" t="str">
        <f>'Selvbetjent 0 - 19.999'!A131</f>
        <v>Nordea Øst-Europa</v>
      </c>
      <c r="B131" s="107" t="str">
        <f>'Selvbetjent 0 - 19.999'!B131</f>
        <v>FI0008813258</v>
      </c>
      <c r="C131" s="153" t="str">
        <f>'Selvbetjent 0 - 19.999'!C131</f>
        <v>Aksjefond</v>
      </c>
      <c r="D131" s="134">
        <f>'Selvbetjent 0 - 19.999'!D131</f>
        <v>1.6E-2</v>
      </c>
      <c r="E131" s="122">
        <f>'Selvbetjent 0 - 19.999'!E131</f>
        <v>1.2E-2</v>
      </c>
      <c r="F131" s="123">
        <f>'Selvbetjent 0 - 19.999'!F131</f>
        <v>4.0000000000000001E-3</v>
      </c>
      <c r="G131" s="122"/>
      <c r="H131" s="141">
        <f t="shared" si="1"/>
        <v>1.6E-2</v>
      </c>
    </row>
    <row r="132" spans="1:8" ht="15.75" thickTop="1" x14ac:dyDescent="0.25">
      <c r="A132" s="148" t="str">
        <f>'Selvbetjent 0 - 19.999'!A132</f>
        <v>ODIN Aksje A (over mnok 10,0)</v>
      </c>
      <c r="B132" s="148" t="str">
        <f>'Selvbetjent 0 - 19.999'!B132</f>
        <v>NO0010732860</v>
      </c>
      <c r="C132" s="149" t="str">
        <f>'Selvbetjent 0 - 19.999'!C132</f>
        <v>Aksjefond</v>
      </c>
      <c r="D132" s="150">
        <f>'Selvbetjent 0 - 19.999'!D132</f>
        <v>7.4999999999999997E-3</v>
      </c>
      <c r="E132" s="11">
        <f>'Selvbetjent 0 - 19.999'!E132</f>
        <v>5.0002499999999995E-3</v>
      </c>
      <c r="F132" s="151">
        <f>'Selvbetjent 0 - 19.999'!F132</f>
        <v>2.4997499999999998E-3</v>
      </c>
      <c r="G132" s="58"/>
      <c r="H132" s="152">
        <f t="shared" si="1"/>
        <v>7.4999999999999997E-3</v>
      </c>
    </row>
    <row r="133" spans="1:8" x14ac:dyDescent="0.25">
      <c r="A133" s="129" t="str">
        <f>'Selvbetjent 0 - 19.999'!A133</f>
        <v>ODIN Aksje B (mellom mnok 1,0 og 10,0)</v>
      </c>
      <c r="B133" s="129" t="str">
        <f>'Selvbetjent 0 - 19.999'!B133</f>
        <v>NO0010732878</v>
      </c>
      <c r="C133" s="145" t="str">
        <f>'Selvbetjent 0 - 19.999'!C133</f>
        <v>Aksjefond</v>
      </c>
      <c r="D133" s="146">
        <f>'Selvbetjent 0 - 19.999'!D133</f>
        <v>0.01</v>
      </c>
      <c r="E133" s="10">
        <f>'Selvbetjent 0 - 19.999'!E133</f>
        <v>5.0000000000000001E-3</v>
      </c>
      <c r="F133" s="130">
        <f>'Selvbetjent 0 - 19.999'!F133</f>
        <v>5.0000000000000001E-3</v>
      </c>
      <c r="G133" s="10"/>
      <c r="H133" s="139">
        <f t="shared" si="1"/>
        <v>0.01</v>
      </c>
    </row>
    <row r="134" spans="1:8" x14ac:dyDescent="0.25">
      <c r="A134" s="129" t="str">
        <f>'Selvbetjent 0 - 19.999'!A134</f>
        <v>ODIN Aksje D</v>
      </c>
      <c r="B134" s="129" t="str">
        <f>'Selvbetjent 0 - 19.999'!B134</f>
        <v>NO0010924913</v>
      </c>
      <c r="C134" s="145" t="str">
        <f>'Selvbetjent 0 - 19.999'!C134</f>
        <v>Aksjefond</v>
      </c>
      <c r="D134" s="146">
        <f>'Selvbetjent 0 - 19.999'!D134</f>
        <v>7.4999999999999997E-3</v>
      </c>
      <c r="E134" s="10">
        <f>'Selvbetjent 0 - 19.999'!E134</f>
        <v>7.4999999999999997E-3</v>
      </c>
      <c r="F134" s="130" t="str">
        <f>'Selvbetjent 0 - 19.999'!F134</f>
        <v>NA</v>
      </c>
      <c r="G134" s="74">
        <v>5.0000000000000001E-3</v>
      </c>
      <c r="H134" s="106">
        <f t="shared" si="1"/>
        <v>1.2500000000000001E-2</v>
      </c>
    </row>
    <row r="135" spans="1:8" x14ac:dyDescent="0.25">
      <c r="A135" s="129" t="str">
        <f>'Selvbetjent 0 - 19.999'!A135</f>
        <v>Odin Bærekraft A (over mnok 10,0)</v>
      </c>
      <c r="B135" s="129" t="str">
        <f>'Selvbetjent 0 - 19.999'!B135</f>
        <v>NO0011151706</v>
      </c>
      <c r="C135" s="145" t="str">
        <f>'Selvbetjent 0 - 19.999'!C135</f>
        <v>Aksjefond</v>
      </c>
      <c r="D135" s="146">
        <f>'Selvbetjent 0 - 19.999'!D135</f>
        <v>7.4999999999999997E-3</v>
      </c>
      <c r="E135" s="10">
        <f>'Selvbetjent 0 - 19.999'!E135</f>
        <v>5.0002499999999995E-3</v>
      </c>
      <c r="F135" s="130">
        <f>'Selvbetjent 0 - 19.999'!F135</f>
        <v>2.4997499999999998E-3</v>
      </c>
      <c r="G135" s="130"/>
      <c r="H135" s="106">
        <f t="shared" si="1"/>
        <v>7.4999999999999997E-3</v>
      </c>
    </row>
    <row r="136" spans="1:8" x14ac:dyDescent="0.25">
      <c r="A136" s="129" t="str">
        <f>'Selvbetjent 0 - 19.999'!A136</f>
        <v>Odin Bærekraft B (mellom mnok 1,0 og 10,0)</v>
      </c>
      <c r="B136" s="129" t="str">
        <f>'Selvbetjent 0 - 19.999'!B136</f>
        <v>NO0011151730</v>
      </c>
      <c r="C136" s="145" t="str">
        <f>'Selvbetjent 0 - 19.999'!C136</f>
        <v>Aksjefond</v>
      </c>
      <c r="D136" s="146">
        <f>'Selvbetjent 0 - 19.999'!D136</f>
        <v>0.01</v>
      </c>
      <c r="E136" s="10">
        <f>'Selvbetjent 0 - 19.999'!E136</f>
        <v>5.0000000000000001E-3</v>
      </c>
      <c r="F136" s="130">
        <f>'Selvbetjent 0 - 19.999'!F136</f>
        <v>5.0000000000000001E-3</v>
      </c>
      <c r="G136" s="130"/>
      <c r="H136" s="106">
        <f t="shared" si="1"/>
        <v>0.01</v>
      </c>
    </row>
    <row r="137" spans="1:8" x14ac:dyDescent="0.25">
      <c r="A137" s="129" t="str">
        <f>'Selvbetjent 0 - 19.999'!A137</f>
        <v>Odin Bærekraft D</v>
      </c>
      <c r="B137" s="129" t="str">
        <f>'Selvbetjent 0 - 19.999'!B137</f>
        <v>NO0011151805</v>
      </c>
      <c r="C137" s="145" t="str">
        <f>'Selvbetjent 0 - 19.999'!C137</f>
        <v>Aksjefond</v>
      </c>
      <c r="D137" s="146">
        <f>'Selvbetjent 0 - 19.999'!D137</f>
        <v>7.4999999999999997E-3</v>
      </c>
      <c r="E137" s="10">
        <f>'Selvbetjent 0 - 19.999'!E137</f>
        <v>7.4999999999999997E-3</v>
      </c>
      <c r="F137" s="130" t="str">
        <f>'Selvbetjent 0 - 19.999'!F137</f>
        <v>NA</v>
      </c>
      <c r="G137" s="74">
        <v>5.0000000000000001E-3</v>
      </c>
      <c r="H137" s="139">
        <f t="shared" si="1"/>
        <v>1.2500000000000001E-2</v>
      </c>
    </row>
    <row r="138" spans="1:8" x14ac:dyDescent="0.25">
      <c r="A138" s="129" t="str">
        <f>'Selvbetjent 0 - 19.999'!A138</f>
        <v>ODIN Eiendom A (over mnok 10,0)</v>
      </c>
      <c r="B138" s="129" t="str">
        <f>'Selvbetjent 0 - 19.999'!B138</f>
        <v>NO0010748130</v>
      </c>
      <c r="C138" s="145" t="str">
        <f>'Selvbetjent 0 - 19.999'!C138</f>
        <v>Aksjefond</v>
      </c>
      <c r="D138" s="146">
        <f>'Selvbetjent 0 - 19.999'!D138</f>
        <v>7.4999999999999997E-3</v>
      </c>
      <c r="E138" s="10">
        <f>'Selvbetjent 0 - 19.999'!E138</f>
        <v>5.0002499999999995E-3</v>
      </c>
      <c r="F138" s="130">
        <f>'Selvbetjent 0 - 19.999'!F138</f>
        <v>2.4997499999999998E-3</v>
      </c>
      <c r="G138" s="10"/>
      <c r="H138" s="139">
        <f t="shared" si="1"/>
        <v>7.4999999999999997E-3</v>
      </c>
    </row>
    <row r="139" spans="1:8" x14ac:dyDescent="0.25">
      <c r="A139" s="129" t="str">
        <f>'Selvbetjent 0 - 19.999'!A139</f>
        <v>ODIN Eiendom B (mellom mnok 1,0 og 10,0)</v>
      </c>
      <c r="B139" s="129" t="str">
        <f>'Selvbetjent 0 - 19.999'!B139</f>
        <v>NO0010748148</v>
      </c>
      <c r="C139" s="145" t="str">
        <f>'Selvbetjent 0 - 19.999'!C139</f>
        <v>Aksjefond</v>
      </c>
      <c r="D139" s="146">
        <f>'Selvbetjent 0 - 19.999'!D139</f>
        <v>0.01</v>
      </c>
      <c r="E139" s="10">
        <f>'Selvbetjent 0 - 19.999'!E139</f>
        <v>5.0000000000000001E-3</v>
      </c>
      <c r="F139" s="130">
        <f>'Selvbetjent 0 - 19.999'!F139</f>
        <v>5.0000000000000001E-3</v>
      </c>
      <c r="G139" s="74"/>
      <c r="H139" s="139">
        <f t="shared" ref="H139:H202" si="2">G139+D139</f>
        <v>0.01</v>
      </c>
    </row>
    <row r="140" spans="1:8" x14ac:dyDescent="0.25">
      <c r="A140" s="129" t="str">
        <f>'Selvbetjent 0 - 19.999'!A140</f>
        <v>ODIN Eiendom D</v>
      </c>
      <c r="B140" s="129" t="str">
        <f>'Selvbetjent 0 - 19.999'!B140</f>
        <v>NO0010748155</v>
      </c>
      <c r="C140" s="145" t="str">
        <f>'Selvbetjent 0 - 19.999'!C140</f>
        <v>Aksjefond</v>
      </c>
      <c r="D140" s="146">
        <f>'Selvbetjent 0 - 19.999'!D140</f>
        <v>7.4999999999999997E-3</v>
      </c>
      <c r="E140" s="10">
        <f>'Selvbetjent 0 - 19.999'!E140</f>
        <v>7.4999999999999997E-3</v>
      </c>
      <c r="F140" s="130" t="str">
        <f>'Selvbetjent 0 - 19.999'!F140</f>
        <v>NA</v>
      </c>
      <c r="G140" s="74">
        <v>5.0000000000000001E-3</v>
      </c>
      <c r="H140" s="139">
        <f t="shared" si="2"/>
        <v>1.2500000000000001E-2</v>
      </c>
    </row>
    <row r="141" spans="1:8" x14ac:dyDescent="0.25">
      <c r="A141" s="129" t="str">
        <f>'Selvbetjent 0 - 19.999'!A141</f>
        <v>ODIN Emerging Markets A (over mnok 10,0)</v>
      </c>
      <c r="B141" s="129" t="str">
        <f>'Selvbetjent 0 - 19.999'!B141</f>
        <v>NO0010763899</v>
      </c>
      <c r="C141" s="145" t="str">
        <f>'Selvbetjent 0 - 19.999'!C141</f>
        <v>Aksjefond</v>
      </c>
      <c r="D141" s="146">
        <f>'Selvbetjent 0 - 19.999'!D141</f>
        <v>7.4999999999999997E-3</v>
      </c>
      <c r="E141" s="10">
        <f>'Selvbetjent 0 - 19.999'!E141</f>
        <v>5.0002499999999995E-3</v>
      </c>
      <c r="F141" s="130">
        <f>'Selvbetjent 0 - 19.999'!F141</f>
        <v>2.4997499999999998E-3</v>
      </c>
      <c r="G141" s="74"/>
      <c r="H141" s="139">
        <f t="shared" si="2"/>
        <v>7.4999999999999997E-3</v>
      </c>
    </row>
    <row r="142" spans="1:8" x14ac:dyDescent="0.25">
      <c r="A142" s="129" t="str">
        <f>'Selvbetjent 0 - 19.999'!A142</f>
        <v>ODIN Emerging Markets B (mellom mnok 1,0 og 10,0)</v>
      </c>
      <c r="B142" s="129" t="str">
        <f>'Selvbetjent 0 - 19.999'!B142</f>
        <v>NO0010763907</v>
      </c>
      <c r="C142" s="145" t="str">
        <f>'Selvbetjent 0 - 19.999'!C142</f>
        <v>Aksjefond</v>
      </c>
      <c r="D142" s="146">
        <f>'Selvbetjent 0 - 19.999'!D142</f>
        <v>0.01</v>
      </c>
      <c r="E142" s="10">
        <f>'Selvbetjent 0 - 19.999'!E142</f>
        <v>5.0000000000000001E-3</v>
      </c>
      <c r="F142" s="130">
        <f>'Selvbetjent 0 - 19.999'!F142</f>
        <v>5.0000000000000001E-3</v>
      </c>
      <c r="G142" s="10"/>
      <c r="H142" s="139">
        <f t="shared" si="2"/>
        <v>0.01</v>
      </c>
    </row>
    <row r="143" spans="1:8" x14ac:dyDescent="0.25">
      <c r="A143" s="129" t="str">
        <f>'Selvbetjent 0 - 19.999'!A143</f>
        <v>ODIN Emerging Markets D</v>
      </c>
      <c r="B143" s="129" t="str">
        <f>'Selvbetjent 0 - 19.999'!B143</f>
        <v>NO0010763915</v>
      </c>
      <c r="C143" s="145" t="str">
        <f>'Selvbetjent 0 - 19.999'!C143</f>
        <v>Aksjefond</v>
      </c>
      <c r="D143" s="146">
        <f>'Selvbetjent 0 - 19.999'!D143</f>
        <v>7.4999999999999997E-3</v>
      </c>
      <c r="E143" s="10">
        <f>'Selvbetjent 0 - 19.999'!E143</f>
        <v>7.4999999999999997E-3</v>
      </c>
      <c r="F143" s="130" t="str">
        <f>'Selvbetjent 0 - 19.999'!F143</f>
        <v>NA</v>
      </c>
      <c r="G143" s="74">
        <v>5.0000000000000001E-3</v>
      </c>
      <c r="H143" s="139">
        <f t="shared" si="2"/>
        <v>1.2500000000000001E-2</v>
      </c>
    </row>
    <row r="144" spans="1:8" x14ac:dyDescent="0.25">
      <c r="A144" s="129" t="str">
        <f>'Selvbetjent 0 - 19.999'!A144</f>
        <v>ODIN Europa A (over mnok 10,0)</v>
      </c>
      <c r="B144" s="129" t="str">
        <f>'Selvbetjent 0 - 19.999'!B144</f>
        <v>NO0010748221</v>
      </c>
      <c r="C144" s="145" t="str">
        <f>'Selvbetjent 0 - 19.999'!C144</f>
        <v>Aksjefond</v>
      </c>
      <c r="D144" s="146">
        <f>'Selvbetjent 0 - 19.999'!D144</f>
        <v>7.4999999999999997E-3</v>
      </c>
      <c r="E144" s="10">
        <f>'Selvbetjent 0 - 19.999'!E144</f>
        <v>5.025E-3</v>
      </c>
      <c r="F144" s="130">
        <f>'Selvbetjent 0 - 19.999'!F144</f>
        <v>2.4750000000000002E-3</v>
      </c>
      <c r="G144" s="10"/>
      <c r="H144" s="139">
        <f t="shared" si="2"/>
        <v>7.4999999999999997E-3</v>
      </c>
    </row>
    <row r="145" spans="1:8" x14ac:dyDescent="0.25">
      <c r="A145" s="129" t="str">
        <f>'Selvbetjent 0 - 19.999'!A145</f>
        <v>ODIN Europa B (mellom mnok 1,0 og 10,0)</v>
      </c>
      <c r="B145" s="129" t="str">
        <f>'Selvbetjent 0 - 19.999'!B145</f>
        <v>NO0010748239</v>
      </c>
      <c r="C145" s="145" t="str">
        <f>'Selvbetjent 0 - 19.999'!C145</f>
        <v>Aksjefond</v>
      </c>
      <c r="D145" s="146">
        <f>'Selvbetjent 0 - 19.999'!D145</f>
        <v>0.01</v>
      </c>
      <c r="E145" s="10">
        <f>'Selvbetjent 0 - 19.999'!E145</f>
        <v>5.0000000000000001E-3</v>
      </c>
      <c r="F145" s="130">
        <f>'Selvbetjent 0 - 19.999'!F145</f>
        <v>5.0000000000000001E-3</v>
      </c>
      <c r="G145" s="74"/>
      <c r="H145" s="139">
        <f t="shared" si="2"/>
        <v>0.01</v>
      </c>
    </row>
    <row r="146" spans="1:8" x14ac:dyDescent="0.25">
      <c r="A146" s="129" t="str">
        <f>'Selvbetjent 0 - 19.999'!A146</f>
        <v>ODIN Europa D</v>
      </c>
      <c r="B146" s="129" t="str">
        <f>'Selvbetjent 0 - 19.999'!B146</f>
        <v>NO0010748247</v>
      </c>
      <c r="C146" s="145" t="str">
        <f>'Selvbetjent 0 - 19.999'!C146</f>
        <v>Aksjefond</v>
      </c>
      <c r="D146" s="146">
        <f>'Selvbetjent 0 - 19.999'!D146</f>
        <v>7.4999999999999997E-3</v>
      </c>
      <c r="E146" s="10">
        <f>'Selvbetjent 0 - 19.999'!E146</f>
        <v>7.4999999999999997E-3</v>
      </c>
      <c r="F146" s="130" t="str">
        <f>'Selvbetjent 0 - 19.999'!F146</f>
        <v>NA</v>
      </c>
      <c r="G146" s="74">
        <v>5.0000000000000001E-3</v>
      </c>
      <c r="H146" s="139">
        <f t="shared" si="2"/>
        <v>1.2500000000000001E-2</v>
      </c>
    </row>
    <row r="147" spans="1:8" x14ac:dyDescent="0.25">
      <c r="A147" s="129" t="str">
        <f>'Selvbetjent 0 - 19.999'!A147</f>
        <v>ODIN Europeisk Obligasjon A</v>
      </c>
      <c r="B147" s="129" t="str">
        <f>'Selvbetjent 0 - 19.999'!B147</f>
        <v>NO0010823529</v>
      </c>
      <c r="C147" s="145" t="str">
        <f>'Selvbetjent 0 - 19.999'!C147</f>
        <v>Rentefond</v>
      </c>
      <c r="D147" s="146">
        <f>'Selvbetjent 0 - 19.999'!D147</f>
        <v>2E-3</v>
      </c>
      <c r="E147" s="10">
        <f>'Selvbetjent 0 - 19.999'!E147</f>
        <v>1E-3</v>
      </c>
      <c r="F147" s="130">
        <f>'Selvbetjent 0 - 19.999'!F147</f>
        <v>1E-3</v>
      </c>
      <c r="G147" s="74"/>
      <c r="H147" s="139">
        <f t="shared" si="2"/>
        <v>2E-3</v>
      </c>
    </row>
    <row r="148" spans="1:8" x14ac:dyDescent="0.25">
      <c r="A148" s="129" t="str">
        <f>'Selvbetjent 0 - 19.999'!A148</f>
        <v>ODIN Europeisk Obligasjon B</v>
      </c>
      <c r="B148" s="129" t="str">
        <f>'Selvbetjent 0 - 19.999'!B148</f>
        <v>NO0010823537</v>
      </c>
      <c r="C148" s="145" t="str">
        <f>'Selvbetjent 0 - 19.999'!C148</f>
        <v>Rentefond</v>
      </c>
      <c r="D148" s="146">
        <f>'Selvbetjent 0 - 19.999'!D148</f>
        <v>3.0000000000000001E-3</v>
      </c>
      <c r="E148" s="10">
        <f>'Selvbetjent 0 - 19.999'!E148</f>
        <v>1.5E-3</v>
      </c>
      <c r="F148" s="130">
        <f>'Selvbetjent 0 - 19.999'!F148</f>
        <v>1.5E-3</v>
      </c>
      <c r="G148" s="74"/>
      <c r="H148" s="139">
        <f t="shared" si="2"/>
        <v>3.0000000000000001E-3</v>
      </c>
    </row>
    <row r="149" spans="1:8" x14ac:dyDescent="0.25">
      <c r="A149" s="129" t="str">
        <f>'Selvbetjent 0 - 19.999'!A149</f>
        <v>Odin Europeiske Obligasjon D</v>
      </c>
      <c r="B149" s="129" t="str">
        <f>'Selvbetjent 0 - 19.999'!B149</f>
        <v>NO0010823545</v>
      </c>
      <c r="C149" s="145" t="str">
        <f>'Selvbetjent 0 - 19.999'!C149</f>
        <v>Rentefond</v>
      </c>
      <c r="D149" s="146">
        <f>'Selvbetjent 0 - 19.999'!D149</f>
        <v>2.5000000000000001E-3</v>
      </c>
      <c r="E149" s="10">
        <f>'Selvbetjent 0 - 19.999'!E149</f>
        <v>2.5000000000000001E-3</v>
      </c>
      <c r="F149" s="130" t="str">
        <f>'Selvbetjent 0 - 19.999'!F149</f>
        <v>NA</v>
      </c>
      <c r="G149" s="74">
        <v>2.5000000000000001E-3</v>
      </c>
      <c r="H149" s="139">
        <f t="shared" si="2"/>
        <v>5.0000000000000001E-3</v>
      </c>
    </row>
    <row r="150" spans="1:8" x14ac:dyDescent="0.25">
      <c r="A150" s="129" t="str">
        <f>'Selvbetjent 0 - 19.999'!A150</f>
        <v>ODIN Global A (over mnok 10,0)</v>
      </c>
      <c r="B150" s="129" t="str">
        <f>'Selvbetjent 0 - 19.999'!B150</f>
        <v>NO0010732837</v>
      </c>
      <c r="C150" s="145" t="str">
        <f>'Selvbetjent 0 - 19.999'!C150</f>
        <v>Aksjefond</v>
      </c>
      <c r="D150" s="146">
        <f>'Selvbetjent 0 - 19.999'!D150</f>
        <v>7.4999999999999997E-3</v>
      </c>
      <c r="E150" s="10">
        <f>'Selvbetjent 0 - 19.999'!E150</f>
        <v>5.025E-3</v>
      </c>
      <c r="F150" s="130">
        <f>'Selvbetjent 0 - 19.999'!F150</f>
        <v>2.4750000000000002E-3</v>
      </c>
      <c r="G150" s="10"/>
      <c r="H150" s="139">
        <f t="shared" si="2"/>
        <v>7.4999999999999997E-3</v>
      </c>
    </row>
    <row r="151" spans="1:8" x14ac:dyDescent="0.25">
      <c r="A151" s="129" t="str">
        <f>'Selvbetjent 0 - 19.999'!A151</f>
        <v>ODIN Global B (mellom mnok 1,0 og 10,0)</v>
      </c>
      <c r="B151" s="129" t="str">
        <f>'Selvbetjent 0 - 19.999'!B151</f>
        <v>NO0010732845</v>
      </c>
      <c r="C151" s="145" t="str">
        <f>'Selvbetjent 0 - 19.999'!C151</f>
        <v>Aksjefond</v>
      </c>
      <c r="D151" s="146">
        <f>'Selvbetjent 0 - 19.999'!D151</f>
        <v>0.01</v>
      </c>
      <c r="E151" s="10">
        <f>'Selvbetjent 0 - 19.999'!E151</f>
        <v>5.0000000000000001E-3</v>
      </c>
      <c r="F151" s="130">
        <f>'Selvbetjent 0 - 19.999'!F151</f>
        <v>5.0000000000000001E-3</v>
      </c>
      <c r="G151" s="74"/>
      <c r="H151" s="139">
        <f t="shared" si="2"/>
        <v>0.01</v>
      </c>
    </row>
    <row r="152" spans="1:8" x14ac:dyDescent="0.25">
      <c r="A152" s="129" t="str">
        <f>'Selvbetjent 0 - 19.999'!A152</f>
        <v>ODIN Global D</v>
      </c>
      <c r="B152" s="129" t="str">
        <f>'Selvbetjent 0 - 19.999'!B152</f>
        <v>NO0010732852</v>
      </c>
      <c r="C152" s="145" t="str">
        <f>'Selvbetjent 0 - 19.999'!C152</f>
        <v>Aksjefond</v>
      </c>
      <c r="D152" s="146">
        <f>'Selvbetjent 0 - 19.999'!D152</f>
        <v>7.4999999999999997E-3</v>
      </c>
      <c r="E152" s="10">
        <f>'Selvbetjent 0 - 19.999'!E152</f>
        <v>7.4999999999999997E-3</v>
      </c>
      <c r="F152" s="130" t="str">
        <f>'Selvbetjent 0 - 19.999'!F152</f>
        <v>NA</v>
      </c>
      <c r="G152" s="74">
        <v>5.0000000000000001E-3</v>
      </c>
      <c r="H152" s="139">
        <f t="shared" si="2"/>
        <v>1.2500000000000001E-2</v>
      </c>
    </row>
    <row r="153" spans="1:8" x14ac:dyDescent="0.25">
      <c r="A153" s="129" t="str">
        <f>'Selvbetjent 0 - 19.999'!A153</f>
        <v>ODIN Kreditt A (over mnok 10,0)</v>
      </c>
      <c r="B153" s="129" t="str">
        <f>'Selvbetjent 0 - 19.999'!B153</f>
        <v>NO0010765118</v>
      </c>
      <c r="C153" s="145" t="str">
        <f>'Selvbetjent 0 - 19.999'!C153</f>
        <v>Rentefond</v>
      </c>
      <c r="D153" s="146">
        <f>'Selvbetjent 0 - 19.999'!D153</f>
        <v>5.0000000000000001E-3</v>
      </c>
      <c r="E153" s="10">
        <f>'Selvbetjent 0 - 19.999'!E153</f>
        <v>3.0000000000000001E-3</v>
      </c>
      <c r="F153" s="130">
        <f>'Selvbetjent 0 - 19.999'!F153</f>
        <v>2E-3</v>
      </c>
      <c r="G153" s="74"/>
      <c r="H153" s="139">
        <f t="shared" si="2"/>
        <v>5.0000000000000001E-3</v>
      </c>
    </row>
    <row r="154" spans="1:8" x14ac:dyDescent="0.25">
      <c r="A154" s="129" t="str">
        <f>'Selvbetjent 0 - 19.999'!A154</f>
        <v>ODIN Kreditt B (mellom mnok 1,0 og 10,0)</v>
      </c>
      <c r="B154" s="129" t="str">
        <f>'Selvbetjent 0 - 19.999'!B154</f>
        <v>NO0010765126</v>
      </c>
      <c r="C154" s="145" t="str">
        <f>'Selvbetjent 0 - 19.999'!C154</f>
        <v>Rentefond</v>
      </c>
      <c r="D154" s="146">
        <f>'Selvbetjent 0 - 19.999'!D154</f>
        <v>6.0000000000000001E-3</v>
      </c>
      <c r="E154" s="10">
        <f>'Selvbetjent 0 - 19.999'!E154</f>
        <v>3.0000000000000001E-3</v>
      </c>
      <c r="F154" s="130">
        <f>'Selvbetjent 0 - 19.999'!F154</f>
        <v>3.0000000000000001E-3</v>
      </c>
      <c r="G154" s="10"/>
      <c r="H154" s="139">
        <f t="shared" si="2"/>
        <v>6.0000000000000001E-3</v>
      </c>
    </row>
    <row r="155" spans="1:8" x14ac:dyDescent="0.25">
      <c r="A155" s="129" t="str">
        <f>'Selvbetjent 0 - 19.999'!A155</f>
        <v>ODIN Kreditt D</v>
      </c>
      <c r="B155" s="129" t="str">
        <f>'Selvbetjent 0 - 19.999'!B155</f>
        <v>NO0010765134</v>
      </c>
      <c r="C155" s="145" t="str">
        <f>'Selvbetjent 0 - 19.999'!C155</f>
        <v>Rentefond</v>
      </c>
      <c r="D155" s="146">
        <f>'Selvbetjent 0 - 19.999'!D155</f>
        <v>4.0000000000000001E-3</v>
      </c>
      <c r="E155" s="10">
        <f>'Selvbetjent 0 - 19.999'!E155</f>
        <v>4.0000000000000001E-3</v>
      </c>
      <c r="F155" s="130" t="str">
        <f>'Selvbetjent 0 - 19.999'!F155</f>
        <v>NA</v>
      </c>
      <c r="G155" s="74">
        <v>2.5000000000000001E-3</v>
      </c>
      <c r="H155" s="139">
        <f t="shared" si="2"/>
        <v>6.5000000000000006E-3</v>
      </c>
    </row>
    <row r="156" spans="1:8" x14ac:dyDescent="0.25">
      <c r="A156" s="129" t="str">
        <f>'Selvbetjent 0 - 19.999'!A156</f>
        <v>ODIN Likviditet A</v>
      </c>
      <c r="B156" s="129" t="str">
        <f>'Selvbetjent 0 - 19.999'!B156</f>
        <v>NO0010823552</v>
      </c>
      <c r="C156" s="145" t="str">
        <f>'Selvbetjent 0 - 19.999'!C156</f>
        <v>Rentefond</v>
      </c>
      <c r="D156" s="146">
        <f>'Selvbetjent 0 - 19.999'!D156</f>
        <v>1.5E-3</v>
      </c>
      <c r="E156" s="10">
        <f>'Selvbetjent 0 - 19.999'!E156</f>
        <v>7.5000000000000002E-4</v>
      </c>
      <c r="F156" s="130">
        <f>'Selvbetjent 0 - 19.999'!F156</f>
        <v>7.5000000000000002E-4</v>
      </c>
      <c r="G156" s="10"/>
      <c r="H156" s="139">
        <f t="shared" si="2"/>
        <v>1.5E-3</v>
      </c>
    </row>
    <row r="157" spans="1:8" x14ac:dyDescent="0.25">
      <c r="A157" s="129" t="str">
        <f>'Selvbetjent 0 - 19.999'!A157</f>
        <v>ODIN Likviditet B</v>
      </c>
      <c r="B157" s="129" t="str">
        <f>'Selvbetjent 0 - 19.999'!B157</f>
        <v>NO0010823560</v>
      </c>
      <c r="C157" s="145" t="str">
        <f>'Selvbetjent 0 - 19.999'!C157</f>
        <v>Rentefond</v>
      </c>
      <c r="D157" s="146">
        <f>'Selvbetjent 0 - 19.999'!D157</f>
        <v>2.5000000000000001E-3</v>
      </c>
      <c r="E157" s="10">
        <f>'Selvbetjent 0 - 19.999'!E157</f>
        <v>1.25E-3</v>
      </c>
      <c r="F157" s="130">
        <f>'Selvbetjent 0 - 19.999'!F157</f>
        <v>1.1999999999999999E-3</v>
      </c>
      <c r="G157" s="74"/>
      <c r="H157" s="139">
        <f t="shared" si="2"/>
        <v>2.5000000000000001E-3</v>
      </c>
    </row>
    <row r="158" spans="1:8" x14ac:dyDescent="0.25">
      <c r="A158" s="129" t="str">
        <f>'Selvbetjent 0 - 19.999'!A158</f>
        <v>ODIN Likviditet D</v>
      </c>
      <c r="B158" s="129" t="str">
        <f>'Selvbetjent 0 - 19.999'!B158</f>
        <v>NO0010823578</v>
      </c>
      <c r="C158" s="145" t="str">
        <f>'Selvbetjent 0 - 19.999'!C158</f>
        <v>Rentefond</v>
      </c>
      <c r="D158" s="146">
        <f>'Selvbetjent 0 - 19.999'!D158</f>
        <v>2E-3</v>
      </c>
      <c r="E158" s="10">
        <f>'Selvbetjent 0 - 19.999'!E158</f>
        <v>2E-3</v>
      </c>
      <c r="F158" s="130" t="str">
        <f>'Selvbetjent 0 - 19.999'!F158</f>
        <v>NA</v>
      </c>
      <c r="G158" s="74">
        <v>2.5000000000000001E-3</v>
      </c>
      <c r="H158" s="139">
        <f t="shared" si="2"/>
        <v>4.5000000000000005E-3</v>
      </c>
    </row>
    <row r="159" spans="1:8" x14ac:dyDescent="0.25">
      <c r="A159" s="129" t="str">
        <f>'Selvbetjent 0 - 19.999'!A159</f>
        <v>ODIN Norden A (over mnok 10,0)</v>
      </c>
      <c r="B159" s="129" t="str">
        <f>'Selvbetjent 0 - 19.999'!B159</f>
        <v>NO0010763865</v>
      </c>
      <c r="C159" s="145" t="str">
        <f>'Selvbetjent 0 - 19.999'!C159</f>
        <v>Aksjefond</v>
      </c>
      <c r="D159" s="146">
        <f>'Selvbetjent 0 - 19.999'!D159</f>
        <v>7.4999999999999997E-3</v>
      </c>
      <c r="E159" s="10">
        <f>'Selvbetjent 0 - 19.999'!E159</f>
        <v>5.0002499999999995E-3</v>
      </c>
      <c r="F159" s="130">
        <f>'Selvbetjent 0 - 19.999'!F159</f>
        <v>2.4997499999999998E-3</v>
      </c>
      <c r="G159" s="10"/>
      <c r="H159" s="139">
        <f t="shared" si="2"/>
        <v>7.4999999999999997E-3</v>
      </c>
    </row>
    <row r="160" spans="1:8" x14ac:dyDescent="0.25">
      <c r="A160" s="129" t="str">
        <f>'Selvbetjent 0 - 19.999'!A160</f>
        <v>ODIN Norden B (mellom mnok 1,0 og 10,0)</v>
      </c>
      <c r="B160" s="129" t="str">
        <f>'Selvbetjent 0 - 19.999'!B160</f>
        <v>NO0010763873</v>
      </c>
      <c r="C160" s="145" t="str">
        <f>'Selvbetjent 0 - 19.999'!C160</f>
        <v>Aksjefond</v>
      </c>
      <c r="D160" s="146">
        <f>'Selvbetjent 0 - 19.999'!D160</f>
        <v>0.01</v>
      </c>
      <c r="E160" s="10">
        <f>'Selvbetjent 0 - 19.999'!E160</f>
        <v>5.0000000000000001E-3</v>
      </c>
      <c r="F160" s="130">
        <f>'Selvbetjent 0 - 19.999'!F160</f>
        <v>5.0000000000000001E-3</v>
      </c>
      <c r="G160" s="10"/>
      <c r="H160" s="139">
        <f t="shared" si="2"/>
        <v>0.01</v>
      </c>
    </row>
    <row r="161" spans="1:8" x14ac:dyDescent="0.25">
      <c r="A161" s="129" t="str">
        <f>'Selvbetjent 0 - 19.999'!A161</f>
        <v>ODIN Norden D</v>
      </c>
      <c r="B161" s="129" t="str">
        <f>'Selvbetjent 0 - 19.999'!B161</f>
        <v>NO0010763881</v>
      </c>
      <c r="C161" s="145" t="str">
        <f>'Selvbetjent 0 - 19.999'!C161</f>
        <v>Aksjefond</v>
      </c>
      <c r="D161" s="146">
        <f>'Selvbetjent 0 - 19.999'!D161</f>
        <v>7.4999999999999997E-3</v>
      </c>
      <c r="E161" s="10">
        <f>'Selvbetjent 0 - 19.999'!E161</f>
        <v>7.4999999999999997E-3</v>
      </c>
      <c r="F161" s="130" t="str">
        <f>'Selvbetjent 0 - 19.999'!F161</f>
        <v>NA</v>
      </c>
      <c r="G161" s="74">
        <v>5.0000000000000001E-3</v>
      </c>
      <c r="H161" s="139">
        <f t="shared" si="2"/>
        <v>1.2500000000000001E-2</v>
      </c>
    </row>
    <row r="162" spans="1:8" x14ac:dyDescent="0.25">
      <c r="A162" s="129" t="str">
        <f>'Selvbetjent 0 - 19.999'!A162</f>
        <v>ODIN Norge A (over mnok 10,0)</v>
      </c>
      <c r="B162" s="129" t="str">
        <f>'Selvbetjent 0 - 19.999'!B162</f>
        <v>NO0010748197</v>
      </c>
      <c r="C162" s="145" t="str">
        <f>'Selvbetjent 0 - 19.999'!C162</f>
        <v>Aksjefond</v>
      </c>
      <c r="D162" s="146">
        <f>'Selvbetjent 0 - 19.999'!D162</f>
        <v>7.4999999999999997E-3</v>
      </c>
      <c r="E162" s="10">
        <f>'Selvbetjent 0 - 19.999'!E162</f>
        <v>5.0002499999999995E-3</v>
      </c>
      <c r="F162" s="130">
        <f>'Selvbetjent 0 - 19.999'!F162</f>
        <v>2.4997499999999998E-3</v>
      </c>
      <c r="G162" s="74"/>
      <c r="H162" s="139">
        <f t="shared" si="2"/>
        <v>7.4999999999999997E-3</v>
      </c>
    </row>
    <row r="163" spans="1:8" x14ac:dyDescent="0.25">
      <c r="A163" s="129" t="str">
        <f>'Selvbetjent 0 - 19.999'!A163</f>
        <v>ODIN Norge B (mellom mnok 1,0 og 10,0)</v>
      </c>
      <c r="B163" s="129" t="str">
        <f>'Selvbetjent 0 - 19.999'!B163</f>
        <v>NO0010748205</v>
      </c>
      <c r="C163" s="145" t="str">
        <f>'Selvbetjent 0 - 19.999'!C163</f>
        <v>Aksjefond</v>
      </c>
      <c r="D163" s="146">
        <f>'Selvbetjent 0 - 19.999'!D163</f>
        <v>0.01</v>
      </c>
      <c r="E163" s="10">
        <f>'Selvbetjent 0 - 19.999'!E163</f>
        <v>5.0000000000000001E-3</v>
      </c>
      <c r="F163" s="130">
        <f>'Selvbetjent 0 - 19.999'!F163</f>
        <v>5.0000000000000001E-3</v>
      </c>
      <c r="G163" s="74"/>
      <c r="H163" s="139">
        <f t="shared" si="2"/>
        <v>0.01</v>
      </c>
    </row>
    <row r="164" spans="1:8" x14ac:dyDescent="0.25">
      <c r="A164" s="129" t="str">
        <f>'Selvbetjent 0 - 19.999'!A164</f>
        <v>ODIN Norge D</v>
      </c>
      <c r="B164" s="129" t="str">
        <f>'Selvbetjent 0 - 19.999'!B164</f>
        <v>NO0010748213</v>
      </c>
      <c r="C164" s="145" t="str">
        <f>'Selvbetjent 0 - 19.999'!C164</f>
        <v>Aksjefond</v>
      </c>
      <c r="D164" s="146">
        <f>'Selvbetjent 0 - 19.999'!D164</f>
        <v>7.4999999999999997E-3</v>
      </c>
      <c r="E164" s="10">
        <f>'Selvbetjent 0 - 19.999'!E164</f>
        <v>7.4999999999999997E-3</v>
      </c>
      <c r="F164" s="130" t="str">
        <f>'Selvbetjent 0 - 19.999'!F164</f>
        <v>NA</v>
      </c>
      <c r="G164" s="74">
        <v>5.0000000000000001E-3</v>
      </c>
      <c r="H164" s="139">
        <f t="shared" si="2"/>
        <v>1.2500000000000001E-2</v>
      </c>
    </row>
    <row r="165" spans="1:8" x14ac:dyDescent="0.25">
      <c r="A165" s="129" t="str">
        <f>'Selvbetjent 0 - 19.999'!A165</f>
        <v>ODIN Norsk Obligasjon A</v>
      </c>
      <c r="B165" s="129" t="str">
        <f>'Selvbetjent 0 - 19.999'!B165</f>
        <v>NO0010823495</v>
      </c>
      <c r="C165" s="145" t="str">
        <f>'Selvbetjent 0 - 19.999'!C165</f>
        <v>Rentefond</v>
      </c>
      <c r="D165" s="146">
        <f>'Selvbetjent 0 - 19.999'!D165</f>
        <v>2E-3</v>
      </c>
      <c r="E165" s="10">
        <f>'Selvbetjent 0 - 19.999'!E165</f>
        <v>1E-3</v>
      </c>
      <c r="F165" s="130">
        <f>'Selvbetjent 0 - 19.999'!F165</f>
        <v>1E-3</v>
      </c>
      <c r="G165" s="74"/>
      <c r="H165" s="139">
        <f t="shared" si="2"/>
        <v>2E-3</v>
      </c>
    </row>
    <row r="166" spans="1:8" x14ac:dyDescent="0.25">
      <c r="A166" s="129" t="str">
        <f>'Selvbetjent 0 - 19.999'!A166</f>
        <v>ODIN Norsk Obligasjon B</v>
      </c>
      <c r="B166" s="129" t="str">
        <f>'Selvbetjent 0 - 19.999'!B166</f>
        <v>NO0010823503</v>
      </c>
      <c r="C166" s="145" t="str">
        <f>'Selvbetjent 0 - 19.999'!C166</f>
        <v>Rentefond</v>
      </c>
      <c r="D166" s="146">
        <f>'Selvbetjent 0 - 19.999'!D166</f>
        <v>3.0000000000000001E-3</v>
      </c>
      <c r="E166" s="10">
        <f>'Selvbetjent 0 - 19.999'!E166</f>
        <v>1.5E-3</v>
      </c>
      <c r="F166" s="130">
        <f>'Selvbetjent 0 - 19.999'!F166</f>
        <v>1.5E-3</v>
      </c>
      <c r="G166" s="74"/>
      <c r="H166" s="139">
        <f t="shared" si="2"/>
        <v>3.0000000000000001E-3</v>
      </c>
    </row>
    <row r="167" spans="1:8" x14ac:dyDescent="0.25">
      <c r="A167" s="129" t="str">
        <f>'Selvbetjent 0 - 19.999'!A167</f>
        <v>ODIN Norsk Obligasjon D</v>
      </c>
      <c r="B167" s="129" t="str">
        <f>'Selvbetjent 0 - 19.999'!B167</f>
        <v>NO0010823511</v>
      </c>
      <c r="C167" s="145" t="str">
        <f>'Selvbetjent 0 - 19.999'!C167</f>
        <v>Rentefond</v>
      </c>
      <c r="D167" s="146">
        <f>'Selvbetjent 0 - 19.999'!D167</f>
        <v>2.5000000000000001E-3</v>
      </c>
      <c r="E167" s="10">
        <f>'Selvbetjent 0 - 19.999'!E167</f>
        <v>2.5000000000000001E-3</v>
      </c>
      <c r="F167" s="130" t="str">
        <f>'Selvbetjent 0 - 19.999'!F167</f>
        <v>NA</v>
      </c>
      <c r="G167" s="74">
        <v>2.5000000000000001E-3</v>
      </c>
      <c r="H167" s="139">
        <f t="shared" si="2"/>
        <v>5.0000000000000001E-3</v>
      </c>
    </row>
    <row r="168" spans="1:8" x14ac:dyDescent="0.25">
      <c r="A168" s="129" t="str">
        <f>'Selvbetjent 0 - 19.999'!A168</f>
        <v>ODIN Rente A (over mnok 10,0)</v>
      </c>
      <c r="B168" s="129" t="str">
        <f>'Selvbetjent 0 - 19.999'!B168</f>
        <v>NO0010732894</v>
      </c>
      <c r="C168" s="145" t="str">
        <f>'Selvbetjent 0 - 19.999'!C168</f>
        <v>Rentefond</v>
      </c>
      <c r="D168" s="146">
        <f>'Selvbetjent 0 - 19.999'!D168</f>
        <v>2E-3</v>
      </c>
      <c r="E168" s="10">
        <f>'Selvbetjent 0 - 19.999'!E168</f>
        <v>1E-3</v>
      </c>
      <c r="F168" s="130">
        <f>'Selvbetjent 0 - 19.999'!F168</f>
        <v>1E-3</v>
      </c>
      <c r="G168" s="74"/>
      <c r="H168" s="139">
        <f t="shared" si="2"/>
        <v>2E-3</v>
      </c>
    </row>
    <row r="169" spans="1:8" x14ac:dyDescent="0.25">
      <c r="A169" s="129" t="str">
        <f>'Selvbetjent 0 - 19.999'!A169</f>
        <v>ODIN Rente B (mellom mnok 1,0 og 10,0)</v>
      </c>
      <c r="B169" s="129" t="str">
        <f>'Selvbetjent 0 - 19.999'!B169</f>
        <v>NO0010732902</v>
      </c>
      <c r="C169" s="145" t="str">
        <f>'Selvbetjent 0 - 19.999'!C169</f>
        <v>Rentefond</v>
      </c>
      <c r="D169" s="146">
        <f>'Selvbetjent 0 - 19.999'!D169</f>
        <v>3.0000000000000001E-3</v>
      </c>
      <c r="E169" s="10">
        <f>'Selvbetjent 0 - 19.999'!E169</f>
        <v>1.5E-3</v>
      </c>
      <c r="F169" s="130">
        <f>'Selvbetjent 0 - 19.999'!F169</f>
        <v>1.5E-3</v>
      </c>
      <c r="G169" s="10"/>
      <c r="H169" s="139">
        <f t="shared" si="2"/>
        <v>3.0000000000000001E-3</v>
      </c>
    </row>
    <row r="170" spans="1:8" x14ac:dyDescent="0.25">
      <c r="A170" s="129" t="str">
        <f>'Selvbetjent 0 - 19.999'!A170</f>
        <v>ODIN Rente D</v>
      </c>
      <c r="B170" s="129" t="str">
        <f>'Selvbetjent 0 - 19.999'!B170</f>
        <v>NO0010924962</v>
      </c>
      <c r="C170" s="145" t="str">
        <f>'Selvbetjent 0 - 19.999'!C170</f>
        <v>Rentefond</v>
      </c>
      <c r="D170" s="146">
        <f>'Selvbetjent 0 - 19.999'!D170</f>
        <v>2E-3</v>
      </c>
      <c r="E170" s="10">
        <f>'Selvbetjent 0 - 19.999'!E170</f>
        <v>2E-3</v>
      </c>
      <c r="F170" s="130" t="str">
        <f>'Selvbetjent 0 - 19.999'!F170</f>
        <v>NA</v>
      </c>
      <c r="G170" s="74">
        <v>2.5000000000000001E-3</v>
      </c>
      <c r="H170" s="139">
        <f t="shared" si="2"/>
        <v>4.5000000000000005E-3</v>
      </c>
    </row>
    <row r="171" spans="1:8" x14ac:dyDescent="0.25">
      <c r="A171" s="129" t="str">
        <f>'Selvbetjent 0 - 19.999'!A171</f>
        <v>ODIN Small Cap A (over mnok 10,0)</v>
      </c>
      <c r="B171" s="129" t="str">
        <f>'Selvbetjent 0 - 19.999'!B171</f>
        <v>SE0013668142</v>
      </c>
      <c r="C171" s="145" t="str">
        <f>'Selvbetjent 0 - 19.999'!C171</f>
        <v>Aksjefond</v>
      </c>
      <c r="D171" s="146">
        <f>'Selvbetjent 0 - 19.999'!D171</f>
        <v>7.4999999999999997E-3</v>
      </c>
      <c r="E171" s="10">
        <f>'Selvbetjent 0 - 19.999'!E171</f>
        <v>5.0002499999999995E-3</v>
      </c>
      <c r="F171" s="130">
        <f>'Selvbetjent 0 - 19.999'!F171</f>
        <v>2.4997499999999998E-3</v>
      </c>
      <c r="G171" s="10"/>
      <c r="H171" s="139">
        <f t="shared" si="2"/>
        <v>7.4999999999999997E-3</v>
      </c>
    </row>
    <row r="172" spans="1:8" x14ac:dyDescent="0.25">
      <c r="A172" s="129" t="str">
        <f>'Selvbetjent 0 - 19.999'!A172</f>
        <v>ODIN Small Cap B (mellom mnok 1,0 og 10,0)</v>
      </c>
      <c r="B172" s="129" t="str">
        <f>'Selvbetjent 0 - 19.999'!B172</f>
        <v>SE0013668175</v>
      </c>
      <c r="C172" s="145" t="str">
        <f>'Selvbetjent 0 - 19.999'!C172</f>
        <v>Aksjefond</v>
      </c>
      <c r="D172" s="146">
        <f>'Selvbetjent 0 - 19.999'!D172</f>
        <v>0.01</v>
      </c>
      <c r="E172" s="10">
        <f>'Selvbetjent 0 - 19.999'!E172</f>
        <v>5.0000000000000001E-3</v>
      </c>
      <c r="F172" s="130">
        <f>'Selvbetjent 0 - 19.999'!F172</f>
        <v>5.0000000000000001E-3</v>
      </c>
      <c r="G172" s="74"/>
      <c r="H172" s="139">
        <f t="shared" si="2"/>
        <v>0.01</v>
      </c>
    </row>
    <row r="173" spans="1:8" x14ac:dyDescent="0.25">
      <c r="A173" s="129" t="str">
        <f>'Selvbetjent 0 - 19.999'!A173</f>
        <v>ODIN Small Cap D NOK</v>
      </c>
      <c r="B173" s="129" t="str">
        <f>'Selvbetjent 0 - 19.999'!B173</f>
        <v>SE0013693280</v>
      </c>
      <c r="C173" s="145" t="str">
        <f>'Selvbetjent 0 - 19.999'!C173</f>
        <v>Aksjefond</v>
      </c>
      <c r="D173" s="146">
        <f>'Selvbetjent 0 - 19.999'!D173</f>
        <v>7.4999999999999997E-3</v>
      </c>
      <c r="E173" s="10">
        <f>'Selvbetjent 0 - 19.999'!E173</f>
        <v>7.4999999999999997E-3</v>
      </c>
      <c r="F173" s="130" t="str">
        <f>'Selvbetjent 0 - 19.999'!F173</f>
        <v>NA</v>
      </c>
      <c r="G173" s="74">
        <v>5.0000000000000001E-3</v>
      </c>
      <c r="H173" s="139">
        <f t="shared" si="2"/>
        <v>1.2500000000000001E-2</v>
      </c>
    </row>
    <row r="174" spans="1:8" x14ac:dyDescent="0.25">
      <c r="A174" s="161" t="s">
        <v>491</v>
      </c>
      <c r="B174" s="161" t="s">
        <v>492</v>
      </c>
      <c r="C174" s="145" t="s">
        <v>18</v>
      </c>
      <c r="D174" s="10">
        <v>2E-3</v>
      </c>
      <c r="E174" s="10">
        <v>2E-3</v>
      </c>
      <c r="F174" s="163" t="s">
        <v>13</v>
      </c>
      <c r="G174" s="130">
        <v>2.5000000000000001E-3</v>
      </c>
      <c r="H174" s="106">
        <f t="shared" si="2"/>
        <v>4.5000000000000005E-3</v>
      </c>
    </row>
    <row r="175" spans="1:8" x14ac:dyDescent="0.25">
      <c r="A175" s="129" t="str">
        <f>'Selvbetjent 0 - 19.999'!A175</f>
        <v>ODIN Sverige A (over mnok 10,0)</v>
      </c>
      <c r="B175" s="129" t="str">
        <f>'Selvbetjent 0 - 19.999'!B175</f>
        <v>NO0010748288</v>
      </c>
      <c r="C175" s="145" t="str">
        <f>'Selvbetjent 0 - 19.999'!C175</f>
        <v>Aksjefond</v>
      </c>
      <c r="D175" s="146">
        <f>'Selvbetjent 0 - 19.999'!D175</f>
        <v>7.4999999999999997E-3</v>
      </c>
      <c r="E175" s="10">
        <f>'Selvbetjent 0 - 19.999'!E175</f>
        <v>5.0002499999999995E-3</v>
      </c>
      <c r="F175" s="130">
        <f>'Selvbetjent 0 - 19.999'!F175</f>
        <v>2.4997499999999998E-3</v>
      </c>
      <c r="G175" s="74"/>
      <c r="H175" s="139">
        <f t="shared" si="2"/>
        <v>7.4999999999999997E-3</v>
      </c>
    </row>
    <row r="176" spans="1:8" x14ac:dyDescent="0.25">
      <c r="A176" s="129" t="str">
        <f>'Selvbetjent 0 - 19.999'!A176</f>
        <v>ODIN Sverige B (mellom mnok 1,0 og 10,0)</v>
      </c>
      <c r="B176" s="129" t="str">
        <f>'Selvbetjent 0 - 19.999'!B176</f>
        <v>NO0010748296</v>
      </c>
      <c r="C176" s="145" t="str">
        <f>'Selvbetjent 0 - 19.999'!C176</f>
        <v>Aksjefond</v>
      </c>
      <c r="D176" s="146">
        <f>'Selvbetjent 0 - 19.999'!D176</f>
        <v>0.01</v>
      </c>
      <c r="E176" s="10">
        <f>'Selvbetjent 0 - 19.999'!E176</f>
        <v>5.0000000000000001E-3</v>
      </c>
      <c r="F176" s="130">
        <f>'Selvbetjent 0 - 19.999'!F176</f>
        <v>5.0000000000000001E-3</v>
      </c>
      <c r="G176" s="74"/>
      <c r="H176" s="139">
        <f t="shared" si="2"/>
        <v>0.01</v>
      </c>
    </row>
    <row r="177" spans="1:8" x14ac:dyDescent="0.25">
      <c r="A177" s="129" t="str">
        <f>'Selvbetjent 0 - 19.999'!A177</f>
        <v>ODIN Sverige D</v>
      </c>
      <c r="B177" s="129" t="str">
        <f>'Selvbetjent 0 - 19.999'!B177</f>
        <v>NO0010748304</v>
      </c>
      <c r="C177" s="145" t="str">
        <f>'Selvbetjent 0 - 19.999'!C177</f>
        <v>Aksjefond</v>
      </c>
      <c r="D177" s="146">
        <f>'Selvbetjent 0 - 19.999'!D177</f>
        <v>6.4999999999999997E-3</v>
      </c>
      <c r="E177" s="10">
        <f>'Selvbetjent 0 - 19.999'!E177</f>
        <v>6.4999999999999997E-3</v>
      </c>
      <c r="F177" s="130" t="str">
        <f>'Selvbetjent 0 - 19.999'!F177</f>
        <v>NA</v>
      </c>
      <c r="G177" s="74">
        <v>5.0000000000000001E-3</v>
      </c>
      <c r="H177" s="139">
        <f t="shared" si="2"/>
        <v>1.15E-2</v>
      </c>
    </row>
    <row r="178" spans="1:8" x14ac:dyDescent="0.25">
      <c r="A178" s="129" t="str">
        <f>'Selvbetjent 0 - 19.999'!A178</f>
        <v>ODIN USA A (over mnok 10,0)</v>
      </c>
      <c r="B178" s="129" t="str">
        <f>'Selvbetjent 0 - 19.999'!B178</f>
        <v>NO0010775695</v>
      </c>
      <c r="C178" s="145" t="str">
        <f>'Selvbetjent 0 - 19.999'!C178</f>
        <v>Aksjefond</v>
      </c>
      <c r="D178" s="146">
        <f>'Selvbetjent 0 - 19.999'!D178</f>
        <v>7.4999999999999997E-3</v>
      </c>
      <c r="E178" s="10">
        <f>'Selvbetjent 0 - 19.999'!E178</f>
        <v>5.0002499999999995E-3</v>
      </c>
      <c r="F178" s="130">
        <f>'Selvbetjent 0 - 19.999'!F178</f>
        <v>2.4997499999999998E-3</v>
      </c>
      <c r="G178" s="74"/>
      <c r="H178" s="139">
        <f t="shared" si="2"/>
        <v>7.4999999999999997E-3</v>
      </c>
    </row>
    <row r="179" spans="1:8" x14ac:dyDescent="0.25">
      <c r="A179" s="129" t="str">
        <f>'Selvbetjent 0 - 19.999'!A179</f>
        <v>ODIN USA B (mellom mnok 1,0 og 10,0)</v>
      </c>
      <c r="B179" s="129" t="str">
        <f>'Selvbetjent 0 - 19.999'!B179</f>
        <v>NO0010775703</v>
      </c>
      <c r="C179" s="145" t="str">
        <f>'Selvbetjent 0 - 19.999'!C179</f>
        <v>Aksjefond</v>
      </c>
      <c r="D179" s="146">
        <f>'Selvbetjent 0 - 19.999'!D179</f>
        <v>0.01</v>
      </c>
      <c r="E179" s="10">
        <f>'Selvbetjent 0 - 19.999'!E179</f>
        <v>5.0000000000000001E-3</v>
      </c>
      <c r="F179" s="130">
        <f>'Selvbetjent 0 - 19.999'!F179</f>
        <v>5.0000000000000001E-3</v>
      </c>
      <c r="G179" s="74"/>
      <c r="H179" s="139">
        <f t="shared" si="2"/>
        <v>0.01</v>
      </c>
    </row>
    <row r="180" spans="1:8" ht="15.75" thickBot="1" x14ac:dyDescent="0.3">
      <c r="A180" s="107" t="str">
        <f>'Selvbetjent 0 - 19.999'!A180</f>
        <v>ODIN USA D</v>
      </c>
      <c r="B180" s="107" t="str">
        <f>'Selvbetjent 0 - 19.999'!B180</f>
        <v>NO0010775729</v>
      </c>
      <c r="C180" s="153" t="str">
        <f>'Selvbetjent 0 - 19.999'!C180</f>
        <v>Aksjefond</v>
      </c>
      <c r="D180" s="134">
        <f>'Selvbetjent 0 - 19.999'!D180</f>
        <v>7.4999999999999997E-3</v>
      </c>
      <c r="E180" s="122">
        <f>'Selvbetjent 0 - 19.999'!E180</f>
        <v>7.4999999999999997E-3</v>
      </c>
      <c r="F180" s="123" t="str">
        <f>'Selvbetjent 0 - 19.999'!F180</f>
        <v>NA</v>
      </c>
      <c r="G180" s="176">
        <v>5.0000000000000001E-3</v>
      </c>
      <c r="H180" s="141">
        <f t="shared" si="2"/>
        <v>1.2500000000000001E-2</v>
      </c>
    </row>
    <row r="181" spans="1:8" ht="15.75" thickTop="1" x14ac:dyDescent="0.25">
      <c r="A181" s="148" t="str">
        <f>'Selvbetjent 0 - 19.999'!A181</f>
        <v>Pareto Investment Fund A</v>
      </c>
      <c r="B181" s="148" t="str">
        <f>'Selvbetjent 0 - 19.999'!B181</f>
        <v>NO0010040496</v>
      </c>
      <c r="C181" s="149" t="str">
        <f>'Selvbetjent 0 - 19.999'!C181</f>
        <v>Aksjefond</v>
      </c>
      <c r="D181" s="150">
        <f>'Selvbetjent 0 - 19.999'!D181</f>
        <v>1.7999999999999999E-2</v>
      </c>
      <c r="E181" s="11">
        <f>'Selvbetjent 0 - 19.999'!E181</f>
        <v>1.0799999999999999E-2</v>
      </c>
      <c r="F181" s="151">
        <f>'Selvbetjent 0 - 19.999'!F181</f>
        <v>7.1999999999999998E-3</v>
      </c>
      <c r="G181" s="58"/>
      <c r="H181" s="152">
        <f t="shared" si="2"/>
        <v>1.7999999999999999E-2</v>
      </c>
    </row>
    <row r="182" spans="1:8" x14ac:dyDescent="0.25">
      <c r="A182" s="129" t="str">
        <f>'Selvbetjent 0 - 19.999'!A182</f>
        <v>Pareto Nordic Corp Bond A NOK</v>
      </c>
      <c r="B182" s="129" t="str">
        <f>'Selvbetjent 0 - 19.999'!B182</f>
        <v>LU0922130215</v>
      </c>
      <c r="C182" s="145" t="str">
        <f>'Selvbetjent 0 - 19.999'!C182</f>
        <v>Aksjefond</v>
      </c>
      <c r="D182" s="146">
        <f>'Selvbetjent 0 - 19.999'!D182</f>
        <v>0.01</v>
      </c>
      <c r="E182" s="10">
        <f>'Selvbetjent 0 - 19.999'!E182</f>
        <v>6.0000000000000001E-3</v>
      </c>
      <c r="F182" s="130">
        <f>'Selvbetjent 0 - 19.999'!F182</f>
        <v>4.0000000000000001E-3</v>
      </c>
      <c r="G182" s="10"/>
      <c r="H182" s="139">
        <f t="shared" si="2"/>
        <v>0.01</v>
      </c>
    </row>
    <row r="183" spans="1:8" x14ac:dyDescent="0.25">
      <c r="A183" s="129" t="str">
        <f>'Selvbetjent 0 - 19.999'!A183</f>
        <v>Pareto Nordic Cross Credit A NOK</v>
      </c>
      <c r="B183" s="129" t="str">
        <f>'Selvbetjent 0 - 19.999'!B183</f>
        <v>LU2023199396</v>
      </c>
      <c r="C183" s="145" t="str">
        <f>'Selvbetjent 0 - 19.999'!C183</f>
        <v>Rentefond</v>
      </c>
      <c r="D183" s="146">
        <f>'Selvbetjent 0 - 19.999'!D183</f>
        <v>7.0000000000000001E-3</v>
      </c>
      <c r="E183" s="10">
        <f>'Selvbetjent 0 - 19.999'!E183</f>
        <v>4.1999999999999997E-3</v>
      </c>
      <c r="F183" s="130">
        <f>'Selvbetjent 0 - 19.999'!F183</f>
        <v>2.8000000000000004E-3</v>
      </c>
      <c r="G183" s="74"/>
      <c r="H183" s="139">
        <f t="shared" si="2"/>
        <v>7.0000000000000001E-3</v>
      </c>
    </row>
    <row r="184" spans="1:8" ht="15.75" thickBot="1" x14ac:dyDescent="0.3">
      <c r="A184" s="107" t="str">
        <f>'Selvbetjent 0 - 19.999'!A184</f>
        <v>Pareto Nordic Return A</v>
      </c>
      <c r="B184" s="107" t="str">
        <f>'Selvbetjent 0 - 19.999'!B184</f>
        <v>NO0010040504</v>
      </c>
      <c r="C184" s="153" t="str">
        <f>'Selvbetjent 0 - 19.999'!C184</f>
        <v>Kombifond</v>
      </c>
      <c r="D184" s="134">
        <f>'Selvbetjent 0 - 19.999'!D184</f>
        <v>1.2E-2</v>
      </c>
      <c r="E184" s="122">
        <f>'Selvbetjent 0 - 19.999'!E184</f>
        <v>7.1999999999999998E-3</v>
      </c>
      <c r="F184" s="123">
        <f>'Selvbetjent 0 - 19.999'!F184</f>
        <v>4.8000000000000004E-3</v>
      </c>
      <c r="G184" s="122"/>
      <c r="H184" s="141">
        <f t="shared" si="2"/>
        <v>1.2E-2</v>
      </c>
    </row>
    <row r="185" spans="1:8" ht="15.75" thickTop="1" x14ac:dyDescent="0.25">
      <c r="A185" s="148" t="str">
        <f>'Selvbetjent 0 - 19.999'!A185</f>
        <v>Schroder ISF Asian Opportunities C EUR</v>
      </c>
      <c r="B185" s="148" t="str">
        <f>'Selvbetjent 0 - 19.999'!B185</f>
        <v>LU0248183658</v>
      </c>
      <c r="C185" s="149" t="str">
        <f>'Selvbetjent 0 - 19.999'!C185</f>
        <v>Aksjefond</v>
      </c>
      <c r="D185" s="150">
        <f>'Selvbetjent 0 - 19.999'!D185</f>
        <v>7.4999999999999997E-3</v>
      </c>
      <c r="E185" s="11">
        <f>'Selvbetjent 0 - 19.999'!E185</f>
        <v>7.4999999999999997E-3</v>
      </c>
      <c r="F185" s="151" t="str">
        <f>'Selvbetjent 0 - 19.999'!F185</f>
        <v>NA</v>
      </c>
      <c r="G185" s="58">
        <v>5.0000000000000001E-3</v>
      </c>
      <c r="H185" s="152">
        <f t="shared" si="2"/>
        <v>1.2500000000000001E-2</v>
      </c>
    </row>
    <row r="186" spans="1:8" x14ac:dyDescent="0.25">
      <c r="A186" s="129" t="str">
        <f>'Selvbetjent 0 - 19.999'!A186</f>
        <v>Schroder ISF Emerging Europe C</v>
      </c>
      <c r="B186" s="129" t="str">
        <f>'Selvbetjent 0 - 19.999'!B186</f>
        <v>LU0106820292</v>
      </c>
      <c r="C186" s="145" t="str">
        <f>'Selvbetjent 0 - 19.999'!C186</f>
        <v>Aksjefond</v>
      </c>
      <c r="D186" s="146">
        <f>'Selvbetjent 0 - 19.999'!D186</f>
        <v>0.01</v>
      </c>
      <c r="E186" s="10">
        <f>'Selvbetjent 0 - 19.999'!E186</f>
        <v>0.01</v>
      </c>
      <c r="F186" s="130" t="str">
        <f>'Selvbetjent 0 - 19.999'!F186</f>
        <v>NA</v>
      </c>
      <c r="G186" s="10">
        <v>5.0000000000000001E-3</v>
      </c>
      <c r="H186" s="139">
        <f t="shared" si="2"/>
        <v>1.4999999999999999E-2</v>
      </c>
    </row>
    <row r="187" spans="1:8" x14ac:dyDescent="0.25">
      <c r="A187" s="129" t="str">
        <f>'Selvbetjent 0 - 19.999'!A187</f>
        <v>Schroder ISF Frontier Markets Equity C EUR</v>
      </c>
      <c r="B187" s="129" t="str">
        <f>'Selvbetjent 0 - 19.999'!B187</f>
        <v>LU0968301142</v>
      </c>
      <c r="C187" s="145" t="str">
        <f>'Selvbetjent 0 - 19.999'!C187</f>
        <v>Aksjefond</v>
      </c>
      <c r="D187" s="146">
        <f>'Selvbetjent 0 - 19.999'!D187</f>
        <v>0.01</v>
      </c>
      <c r="E187" s="10">
        <f>'Selvbetjent 0 - 19.999'!E187</f>
        <v>0.01</v>
      </c>
      <c r="F187" s="130" t="str">
        <f>'Selvbetjent 0 - 19.999'!F187</f>
        <v>NA</v>
      </c>
      <c r="G187" s="74">
        <v>5.0000000000000001E-3</v>
      </c>
      <c r="H187" s="139">
        <f t="shared" si="2"/>
        <v>1.4999999999999999E-2</v>
      </c>
    </row>
    <row r="188" spans="1:8" x14ac:dyDescent="0.25">
      <c r="A188" s="129" t="str">
        <f>'Selvbetjent 0 - 19.999'!A188</f>
        <v>Schroder ISF Japanese Opportunities C EUR</v>
      </c>
      <c r="B188" s="129" t="str">
        <f>'Selvbetjent 0 - 19.999'!B188</f>
        <v>LU1799645038</v>
      </c>
      <c r="C188" s="145" t="str">
        <f>'Selvbetjent 0 - 19.999'!C188</f>
        <v>Aksjefond</v>
      </c>
      <c r="D188" s="146">
        <f>'Selvbetjent 0 - 19.999'!D188</f>
        <v>0.01</v>
      </c>
      <c r="E188" s="10">
        <f>'Selvbetjent 0 - 19.999'!E188</f>
        <v>0.01</v>
      </c>
      <c r="F188" s="130" t="str">
        <f>'Selvbetjent 0 - 19.999'!F188</f>
        <v>NA</v>
      </c>
      <c r="G188" s="74">
        <v>5.0000000000000001E-3</v>
      </c>
      <c r="H188" s="139">
        <f t="shared" si="2"/>
        <v>1.4999999999999999E-2</v>
      </c>
    </row>
    <row r="189" spans="1:8" x14ac:dyDescent="0.25">
      <c r="A189" s="129" t="str">
        <f>'Selvbetjent 0 - 19.999'!A189</f>
        <v>Schroder ISF QEP Global Quality C EUR</v>
      </c>
      <c r="B189" s="129" t="str">
        <f>'Selvbetjent 0 - 19.999'!B189</f>
        <v>LU0323592138</v>
      </c>
      <c r="C189" s="145" t="str">
        <f>'Selvbetjent 0 - 19.999'!C189</f>
        <v>Aksjefond</v>
      </c>
      <c r="D189" s="146">
        <f>'Selvbetjent 0 - 19.999'!D189</f>
        <v>6.4999999999999997E-3</v>
      </c>
      <c r="E189" s="10">
        <f>'Selvbetjent 0 - 19.999'!E189</f>
        <v>6.4999999999999997E-3</v>
      </c>
      <c r="F189" s="130" t="str">
        <f>'Selvbetjent 0 - 19.999'!F189</f>
        <v>NA</v>
      </c>
      <c r="G189" s="74">
        <v>5.0000000000000001E-3</v>
      </c>
      <c r="H189" s="139">
        <f t="shared" si="2"/>
        <v>1.15E-2</v>
      </c>
    </row>
    <row r="190" spans="1:8" ht="15.75" thickBot="1" x14ac:dyDescent="0.3">
      <c r="A190" s="107" t="str">
        <f>'Selvbetjent 0 - 19.999'!A190</f>
        <v>Schroder ISF US Large Cap C EUR</v>
      </c>
      <c r="B190" s="107" t="str">
        <f>'Selvbetjent 0 - 19.999'!B190</f>
        <v>LU0248185604</v>
      </c>
      <c r="C190" s="153" t="str">
        <f>'Selvbetjent 0 - 19.999'!C190</f>
        <v>Aksjefond</v>
      </c>
      <c r="D190" s="134">
        <f>'Selvbetjent 0 - 19.999'!D190</f>
        <v>5.4999999999999997E-3</v>
      </c>
      <c r="E190" s="122">
        <f>'Selvbetjent 0 - 19.999'!E190</f>
        <v>5.4999999999999997E-3</v>
      </c>
      <c r="F190" s="123" t="str">
        <f>'Selvbetjent 0 - 19.999'!F190</f>
        <v>NA</v>
      </c>
      <c r="G190" s="176">
        <v>5.0000000000000001E-3</v>
      </c>
      <c r="H190" s="141">
        <f t="shared" si="2"/>
        <v>1.0499999999999999E-2</v>
      </c>
    </row>
    <row r="191" spans="1:8" ht="16.5" thickTop="1" thickBot="1" x14ac:dyDescent="0.3">
      <c r="A191" s="124" t="str">
        <f>'Selvbetjent 0 - 19.999'!A191</f>
        <v>Sector Healthcare Value Fund B NOK</v>
      </c>
      <c r="B191" s="124" t="str">
        <f>'Selvbetjent 0 - 19.999'!B191</f>
        <v>IE00BD4TR802</v>
      </c>
      <c r="C191" s="125" t="str">
        <f>'Selvbetjent 0 - 19.999'!C191</f>
        <v>Aksjefond</v>
      </c>
      <c r="D191" s="131">
        <f>'Selvbetjent 0 - 19.999'!D191</f>
        <v>0.02</v>
      </c>
      <c r="E191" s="119">
        <f>'Selvbetjent 0 - 19.999'!E191</f>
        <v>1.44E-2</v>
      </c>
      <c r="F191" s="126">
        <f>'Selvbetjent 0 - 19.999'!F191</f>
        <v>5.5999999999999999E-3</v>
      </c>
      <c r="G191" s="136"/>
      <c r="H191" s="127">
        <f t="shared" si="2"/>
        <v>0.02</v>
      </c>
    </row>
    <row r="192" spans="1:8" ht="15.75" thickTop="1" x14ac:dyDescent="0.25">
      <c r="A192" s="148" t="str">
        <f>'Selvbetjent 0 - 19.999'!A192</f>
        <v>SKAGEN Avkastning</v>
      </c>
      <c r="B192" s="148" t="str">
        <f>'Selvbetjent 0 - 19.999'!B192</f>
        <v>NO0008000452</v>
      </c>
      <c r="C192" s="149" t="str">
        <f>'Selvbetjent 0 - 19.999'!C192</f>
        <v>Rentefond</v>
      </c>
      <c r="D192" s="150">
        <f>'Selvbetjent 0 - 19.999'!D192</f>
        <v>5.0000000000000001E-3</v>
      </c>
      <c r="E192" s="11">
        <f>'Selvbetjent 0 - 19.999'!E192</f>
        <v>2.5000000000000001E-3</v>
      </c>
      <c r="F192" s="151">
        <f>'Selvbetjent 0 - 19.999'!F192</f>
        <v>2.5000000000000001E-3</v>
      </c>
      <c r="G192" s="58"/>
      <c r="H192" s="152">
        <f t="shared" si="2"/>
        <v>5.0000000000000001E-3</v>
      </c>
    </row>
    <row r="193" spans="1:8" x14ac:dyDescent="0.25">
      <c r="A193" s="129" t="str">
        <f>'Selvbetjent 0 - 19.999'!A193</f>
        <v>SKAGEN Focus B</v>
      </c>
      <c r="B193" s="129" t="str">
        <f>'Selvbetjent 0 - 19.999'!B193</f>
        <v>NO0010735137</v>
      </c>
      <c r="C193" s="145" t="str">
        <f>'Selvbetjent 0 - 19.999'!C193</f>
        <v>Aksjefond</v>
      </c>
      <c r="D193" s="146">
        <f>'Selvbetjent 0 - 19.999'!D193</f>
        <v>1.2999999999999999E-2</v>
      </c>
      <c r="E193" s="10">
        <f>'Selvbetjent 0 - 19.999'!E193</f>
        <v>1.2999999999999999E-2</v>
      </c>
      <c r="F193" s="130" t="str">
        <f>'Selvbetjent 0 - 19.999'!F193</f>
        <v>NA</v>
      </c>
      <c r="G193" s="74">
        <v>5.0000000000000001E-3</v>
      </c>
      <c r="H193" s="139">
        <f t="shared" si="2"/>
        <v>1.7999999999999999E-2</v>
      </c>
    </row>
    <row r="194" spans="1:8" x14ac:dyDescent="0.25">
      <c r="A194" s="129" t="str">
        <f>'Selvbetjent 0 - 19.999'!A194</f>
        <v>SKAGEN Global B</v>
      </c>
      <c r="B194" s="129" t="str">
        <f>'Selvbetjent 0 - 19.999'!B194</f>
        <v>NO0010679012</v>
      </c>
      <c r="C194" s="145" t="str">
        <f>'Selvbetjent 0 - 19.999'!C194</f>
        <v>Aksjefond</v>
      </c>
      <c r="D194" s="146">
        <f>'Selvbetjent 0 - 19.999'!D194</f>
        <v>8.0000000000000002E-3</v>
      </c>
      <c r="E194" s="10">
        <f>'Selvbetjent 0 - 19.999'!E194</f>
        <v>8.0000000000000002E-3</v>
      </c>
      <c r="F194" s="130" t="str">
        <f>'Selvbetjent 0 - 19.999'!F194</f>
        <v>NA</v>
      </c>
      <c r="G194" s="10">
        <v>5.0000000000000001E-3</v>
      </c>
      <c r="H194" s="139">
        <f t="shared" si="2"/>
        <v>1.3000000000000001E-2</v>
      </c>
    </row>
    <row r="195" spans="1:8" x14ac:dyDescent="0.25">
      <c r="A195" s="129" t="str">
        <f>'Selvbetjent 0 - 19.999'!A195</f>
        <v>SKAGEN Høyrente</v>
      </c>
      <c r="B195" s="129" t="str">
        <f>'Selvbetjent 0 - 19.999'!B195</f>
        <v>NO0008004017</v>
      </c>
      <c r="C195" s="145" t="str">
        <f>'Selvbetjent 0 - 19.999'!C195</f>
        <v>Rentefond</v>
      </c>
      <c r="D195" s="146">
        <f>'Selvbetjent 0 - 19.999'!D195</f>
        <v>2.5000000000000001E-3</v>
      </c>
      <c r="E195" s="10">
        <f>'Selvbetjent 0 - 19.999'!E195</f>
        <v>1.25E-3</v>
      </c>
      <c r="F195" s="130">
        <f>'Selvbetjent 0 - 19.999'!F195</f>
        <v>1.1999999999999999E-3</v>
      </c>
      <c r="G195" s="74"/>
      <c r="H195" s="139">
        <f t="shared" si="2"/>
        <v>2.5000000000000001E-3</v>
      </c>
    </row>
    <row r="196" spans="1:8" x14ac:dyDescent="0.25">
      <c r="A196" s="129" t="str">
        <f>'Selvbetjent 0 - 19.999'!A196</f>
        <v>SKAGEN Kon-Tiki B</v>
      </c>
      <c r="B196" s="129" t="str">
        <f>'Selvbetjent 0 - 19.999'!B196</f>
        <v>NO0010679038</v>
      </c>
      <c r="C196" s="145" t="str">
        <f>'Selvbetjent 0 - 19.999'!C196</f>
        <v>Aksjefond</v>
      </c>
      <c r="D196" s="146">
        <f>'Selvbetjent 0 - 19.999'!D196</f>
        <v>1.4999999999999999E-2</v>
      </c>
      <c r="E196" s="10">
        <f>'Selvbetjent 0 - 19.999'!E196</f>
        <v>1.4999999999999999E-2</v>
      </c>
      <c r="F196" s="130" t="str">
        <f>'Selvbetjent 0 - 19.999'!F196</f>
        <v>NA</v>
      </c>
      <c r="G196" s="74">
        <v>5.0000000000000001E-3</v>
      </c>
      <c r="H196" s="139">
        <f t="shared" si="2"/>
        <v>0.02</v>
      </c>
    </row>
    <row r="197" spans="1:8" x14ac:dyDescent="0.25">
      <c r="A197" s="129" t="str">
        <f>'Selvbetjent 0 - 19.999'!A197</f>
        <v>SKAGEN m2 B</v>
      </c>
      <c r="B197" s="129" t="str">
        <f>'Selvbetjent 0 - 19.999'!B197</f>
        <v>NO0010708712</v>
      </c>
      <c r="C197" s="145" t="str">
        <f>'Selvbetjent 0 - 19.999'!C197</f>
        <v>Aksjefond</v>
      </c>
      <c r="D197" s="146">
        <f>'Selvbetjent 0 - 19.999'!D197</f>
        <v>1.2E-2</v>
      </c>
      <c r="E197" s="10">
        <f>'Selvbetjent 0 - 19.999'!E197</f>
        <v>1.2E-2</v>
      </c>
      <c r="F197" s="130" t="str">
        <f>'Selvbetjent 0 - 19.999'!F197</f>
        <v>NA</v>
      </c>
      <c r="G197" s="10">
        <v>5.0000000000000001E-3</v>
      </c>
      <c r="H197" s="139">
        <f t="shared" si="2"/>
        <v>1.7000000000000001E-2</v>
      </c>
    </row>
    <row r="198" spans="1:8" x14ac:dyDescent="0.25">
      <c r="A198" s="129" t="str">
        <f>'Selvbetjent 0 - 19.999'!A198</f>
        <v>Skagen Select 100</v>
      </c>
      <c r="B198" s="129" t="str">
        <f>'Selvbetjent 0 - 19.999'!B198</f>
        <v>NO0010786445</v>
      </c>
      <c r="C198" s="145" t="str">
        <f>'Selvbetjent 0 - 19.999'!C198</f>
        <v>Aksjefond</v>
      </c>
      <c r="D198" s="146">
        <f>'Selvbetjent 0 - 19.999'!D198</f>
        <v>1.44E-2</v>
      </c>
      <c r="E198" s="10">
        <f>'Selvbetjent 0 - 19.999'!E198</f>
        <v>8.2000000000000007E-3</v>
      </c>
      <c r="F198" s="130">
        <f>'Selvbetjent 0 - 19.999'!F198</f>
        <v>6.1999999999999998E-3</v>
      </c>
      <c r="G198" s="74"/>
      <c r="H198" s="139">
        <f t="shared" si="2"/>
        <v>1.44E-2</v>
      </c>
    </row>
    <row r="199" spans="1:8" x14ac:dyDescent="0.25">
      <c r="A199" s="129" t="str">
        <f>'Selvbetjent 0 - 19.999'!A199</f>
        <v>Skagen Select 15</v>
      </c>
      <c r="B199" s="129" t="str">
        <f>'Selvbetjent 0 - 19.999'!B199</f>
        <v>NO0010786403</v>
      </c>
      <c r="C199" s="145" t="str">
        <f>'Selvbetjent 0 - 19.999'!C199</f>
        <v>Kombifond</v>
      </c>
      <c r="D199" s="146">
        <f>'Selvbetjent 0 - 19.999'!D199</f>
        <v>5.7000000000000002E-3</v>
      </c>
      <c r="E199" s="10">
        <f>'Selvbetjent 0 - 19.999'!E199</f>
        <v>4.0000000000000001E-3</v>
      </c>
      <c r="F199" s="130">
        <f>'Selvbetjent 0 - 19.999'!F199</f>
        <v>1.6999999999999999E-3</v>
      </c>
      <c r="G199" s="10"/>
      <c r="H199" s="139">
        <f t="shared" si="2"/>
        <v>5.7000000000000002E-3</v>
      </c>
    </row>
    <row r="200" spans="1:8" x14ac:dyDescent="0.25">
      <c r="A200" s="129" t="str">
        <f>'Selvbetjent 0 - 19.999'!A200</f>
        <v>Skagen Select 30</v>
      </c>
      <c r="B200" s="129" t="str">
        <f>'Selvbetjent 0 - 19.999'!B200</f>
        <v>NO0010786411</v>
      </c>
      <c r="C200" s="145" t="str">
        <f>'Selvbetjent 0 - 19.999'!C200</f>
        <v>Kombifond</v>
      </c>
      <c r="D200" s="146">
        <f>'Selvbetjent 0 - 19.999'!D200</f>
        <v>7.1000000000000004E-3</v>
      </c>
      <c r="E200" s="10">
        <f>'Selvbetjent 0 - 19.999'!E200</f>
        <v>4.3E-3</v>
      </c>
      <c r="F200" s="130">
        <f>'Selvbetjent 0 - 19.999'!F200</f>
        <v>2.8E-3</v>
      </c>
      <c r="G200" s="74"/>
      <c r="H200" s="139">
        <f t="shared" si="2"/>
        <v>7.1000000000000004E-3</v>
      </c>
    </row>
    <row r="201" spans="1:8" x14ac:dyDescent="0.25">
      <c r="A201" s="129" t="str">
        <f>'Selvbetjent 0 - 19.999'!A201</f>
        <v>Skagen Select 60</v>
      </c>
      <c r="B201" s="129" t="str">
        <f>'Selvbetjent 0 - 19.999'!B201</f>
        <v>NO0010786429</v>
      </c>
      <c r="C201" s="145" t="str">
        <f>'Selvbetjent 0 - 19.999'!C201</f>
        <v>Kombifond</v>
      </c>
      <c r="D201" s="146">
        <f>'Selvbetjent 0 - 19.999'!D201</f>
        <v>9.7000000000000003E-3</v>
      </c>
      <c r="E201" s="10">
        <f>'Selvbetjent 0 - 19.999'!E201</f>
        <v>5.7000000000000002E-3</v>
      </c>
      <c r="F201" s="130">
        <f>'Selvbetjent 0 - 19.999'!F201</f>
        <v>4.0179999999999999E-3</v>
      </c>
      <c r="G201" s="74"/>
      <c r="H201" s="139">
        <f t="shared" si="2"/>
        <v>9.7000000000000003E-3</v>
      </c>
    </row>
    <row r="202" spans="1:8" x14ac:dyDescent="0.25">
      <c r="A202" s="129" t="str">
        <f>'Selvbetjent 0 - 19.999'!A202</f>
        <v>Skagen Select 80</v>
      </c>
      <c r="B202" s="129" t="str">
        <f>'Selvbetjent 0 - 19.999'!B202</f>
        <v>NO0010786437</v>
      </c>
      <c r="C202" s="145" t="str">
        <f>'Selvbetjent 0 - 19.999'!C202</f>
        <v>Kombifond</v>
      </c>
      <c r="D202" s="146">
        <f>'Selvbetjent 0 - 19.999'!D202</f>
        <v>1.2500000000000001E-2</v>
      </c>
      <c r="E202" s="10">
        <f>'Selvbetjent 0 - 19.999'!E202</f>
        <v>7.4000000000000003E-3</v>
      </c>
      <c r="F202" s="130">
        <f>'Selvbetjent 0 - 19.999'!F202</f>
        <v>5.1000000000000004E-3</v>
      </c>
      <c r="G202" s="74"/>
      <c r="H202" s="139">
        <f t="shared" si="2"/>
        <v>1.2500000000000001E-2</v>
      </c>
    </row>
    <row r="203" spans="1:8" ht="15.75" thickBot="1" x14ac:dyDescent="0.3">
      <c r="A203" s="107" t="str">
        <f>'Selvbetjent 0 - 19.999'!A203</f>
        <v>SKAGEN Vekst B</v>
      </c>
      <c r="B203" s="107" t="str">
        <f>'Selvbetjent 0 - 19.999'!B203</f>
        <v>NO0010678998</v>
      </c>
      <c r="C203" s="153" t="str">
        <f>'Selvbetjent 0 - 19.999'!C203</f>
        <v>Aksjefond</v>
      </c>
      <c r="D203" s="134">
        <f>'Selvbetjent 0 - 19.999'!D203</f>
        <v>8.0000000000000002E-3</v>
      </c>
      <c r="E203" s="122">
        <f>'Selvbetjent 0 - 19.999'!E203</f>
        <v>8.0000000000000002E-3</v>
      </c>
      <c r="F203" s="123" t="str">
        <f>'Selvbetjent 0 - 19.999'!F203</f>
        <v>NA</v>
      </c>
      <c r="G203" s="176">
        <v>5.0000000000000001E-3</v>
      </c>
      <c r="H203" s="141">
        <f t="shared" ref="H203:H231" si="3">G203+D203</f>
        <v>1.3000000000000001E-2</v>
      </c>
    </row>
    <row r="204" spans="1:8" ht="15.75" thickTop="1" x14ac:dyDescent="0.25">
      <c r="A204" s="148" t="str">
        <f>'Selvbetjent 0 - 19.999'!A204</f>
        <v>SpareBank 1  Horisont 80 A</v>
      </c>
      <c r="B204" s="148" t="str">
        <f>'Selvbetjent 0 - 19.999'!B204</f>
        <v>NO0010841059</v>
      </c>
      <c r="C204" s="149" t="str">
        <f>'Selvbetjent 0 - 19.999'!C204</f>
        <v>Kombifond</v>
      </c>
      <c r="D204" s="150">
        <f>'Selvbetjent 0 - 19.999'!D204</f>
        <v>6.0000000000000001E-3</v>
      </c>
      <c r="E204" s="11">
        <f>'Selvbetjent 0 - 19.999'!E204</f>
        <v>4.0200000000000001E-3</v>
      </c>
      <c r="F204" s="151">
        <f>'Selvbetjent 0 - 19.999'!F204</f>
        <v>1.98E-3</v>
      </c>
      <c r="G204" s="11"/>
      <c r="H204" s="152">
        <f t="shared" si="3"/>
        <v>6.0000000000000001E-3</v>
      </c>
    </row>
    <row r="205" spans="1:8" x14ac:dyDescent="0.25">
      <c r="A205" s="129" t="str">
        <f>'Selvbetjent 0 - 19.999'!A205</f>
        <v>SpareBank 1  Horisont 80 B</v>
      </c>
      <c r="B205" s="129" t="str">
        <f>'Selvbetjent 0 - 19.999'!B205</f>
        <v>NO0010841067</v>
      </c>
      <c r="C205" s="145" t="str">
        <f>'Selvbetjent 0 - 19.999'!C205</f>
        <v>Kombifond</v>
      </c>
      <c r="D205" s="146">
        <f>'Selvbetjent 0 - 19.999'!D205</f>
        <v>8.5000000000000006E-3</v>
      </c>
      <c r="E205" s="10">
        <f>'Selvbetjent 0 - 19.999'!E205</f>
        <v>4.2500000000000003E-3</v>
      </c>
      <c r="F205" s="130">
        <f>'Selvbetjent 0 - 19.999'!F205</f>
        <v>4.1999999999999997E-3</v>
      </c>
      <c r="G205" s="74"/>
      <c r="H205" s="139">
        <f t="shared" si="3"/>
        <v>8.5000000000000006E-3</v>
      </c>
    </row>
    <row r="206" spans="1:8" x14ac:dyDescent="0.25">
      <c r="A206" s="129" t="str">
        <f>'Selvbetjent 0 - 19.999'!A206</f>
        <v>SpareBank 1 Horisont 80 N</v>
      </c>
      <c r="B206" s="129" t="str">
        <f>'Selvbetjent 0 - 19.999'!B206</f>
        <v>NO0010841075</v>
      </c>
      <c r="C206" s="145" t="str">
        <f>'Selvbetjent 0 - 19.999'!C206</f>
        <v>Kombifond</v>
      </c>
      <c r="D206" s="146">
        <f>'Selvbetjent 0 - 19.999'!D206</f>
        <v>6.4999999999999997E-3</v>
      </c>
      <c r="E206" s="10">
        <f>'Selvbetjent 0 - 19.999'!E206</f>
        <v>6.4999999999999997E-3</v>
      </c>
      <c r="F206" s="130" t="str">
        <f>'Selvbetjent 0 - 19.999'!F206</f>
        <v>NA</v>
      </c>
      <c r="G206" s="10">
        <v>5.0000000000000001E-3</v>
      </c>
      <c r="H206" s="139">
        <f t="shared" si="3"/>
        <v>1.15E-2</v>
      </c>
    </row>
    <row r="207" spans="1:8" x14ac:dyDescent="0.25">
      <c r="A207" s="129" t="str">
        <f>'Selvbetjent 0 - 19.999'!A207</f>
        <v>SpareBank 1 Konservativ 20 A</v>
      </c>
      <c r="B207" s="129" t="str">
        <f>'Selvbetjent 0 - 19.999'!B207</f>
        <v>NO0010840986</v>
      </c>
      <c r="C207" s="145" t="str">
        <f>'Selvbetjent 0 - 19.999'!C207</f>
        <v>Kombifond</v>
      </c>
      <c r="D207" s="146">
        <f>'Selvbetjent 0 - 19.999'!D207</f>
        <v>3.5000000000000001E-3</v>
      </c>
      <c r="E207" s="10">
        <f>'Selvbetjent 0 - 19.999'!E207</f>
        <v>2.3334499999999999E-3</v>
      </c>
      <c r="F207" s="130">
        <f>'Selvbetjent 0 - 19.999'!F207</f>
        <v>1.1665499999999999E-3</v>
      </c>
      <c r="G207" s="74"/>
      <c r="H207" s="139">
        <f t="shared" si="3"/>
        <v>3.5000000000000001E-3</v>
      </c>
    </row>
    <row r="208" spans="1:8" x14ac:dyDescent="0.25">
      <c r="A208" s="129" t="str">
        <f>'Selvbetjent 0 - 19.999'!A208</f>
        <v>SpareBank 1 Konservativ 20 B</v>
      </c>
      <c r="B208" s="129" t="str">
        <f>'Selvbetjent 0 - 19.999'!B208</f>
        <v>NO0010840994</v>
      </c>
      <c r="C208" s="145" t="str">
        <f>'Selvbetjent 0 - 19.999'!C208</f>
        <v>Kombifond</v>
      </c>
      <c r="D208" s="146">
        <f>'Selvbetjent 0 - 19.999'!D208</f>
        <v>5.0000000000000001E-3</v>
      </c>
      <c r="E208" s="10">
        <f>'Selvbetjent 0 - 19.999'!E208</f>
        <v>2.5000000000000001E-3</v>
      </c>
      <c r="F208" s="130">
        <f>'Selvbetjent 0 - 19.999'!F208</f>
        <v>2.5000000000000001E-3</v>
      </c>
      <c r="G208" s="74"/>
      <c r="H208" s="139">
        <f t="shared" si="3"/>
        <v>5.0000000000000001E-3</v>
      </c>
    </row>
    <row r="209" spans="1:8" x14ac:dyDescent="0.25">
      <c r="A209" s="129" t="str">
        <f>'Selvbetjent 0 - 19.999'!A209</f>
        <v>SpareBank 1 Konservativ 20 N</v>
      </c>
      <c r="B209" s="129" t="str">
        <f>'Selvbetjent 0 - 19.999'!B209</f>
        <v>NO0010841000</v>
      </c>
      <c r="C209" s="145" t="str">
        <f>'Selvbetjent 0 - 19.999'!C209</f>
        <v>Kombifond</v>
      </c>
      <c r="D209" s="146">
        <f>'Selvbetjent 0 - 19.999'!D209</f>
        <v>3.5000000000000001E-3</v>
      </c>
      <c r="E209" s="10">
        <f>'Selvbetjent 0 - 19.999'!E209</f>
        <v>3.5000000000000001E-3</v>
      </c>
      <c r="F209" s="130" t="str">
        <f>'Selvbetjent 0 - 19.999'!F209</f>
        <v>NA</v>
      </c>
      <c r="G209" s="74">
        <v>2.5000000000000001E-3</v>
      </c>
      <c r="H209" s="139">
        <f t="shared" si="3"/>
        <v>6.0000000000000001E-3</v>
      </c>
    </row>
    <row r="210" spans="1:8" x14ac:dyDescent="0.25">
      <c r="A210" s="129" t="str">
        <f>'Selvbetjent 0 - 19.999'!A210</f>
        <v>SpareBank 1 Flex 50 A</v>
      </c>
      <c r="B210" s="129" t="str">
        <f>'Selvbetjent 0 - 19.999'!B210</f>
        <v>NO0010841018</v>
      </c>
      <c r="C210" s="145" t="str">
        <f>'Selvbetjent 0 - 19.999'!C210</f>
        <v>Kombifond</v>
      </c>
      <c r="D210" s="146">
        <f>'Selvbetjent 0 - 19.999'!D210</f>
        <v>5.0000000000000001E-3</v>
      </c>
      <c r="E210" s="10">
        <f>'Selvbetjent 0 - 19.999'!E210</f>
        <v>3.3499999999999997E-3</v>
      </c>
      <c r="F210" s="130">
        <f>'Selvbetjent 0 - 19.999'!F210</f>
        <v>1.6500000000000002E-3</v>
      </c>
      <c r="G210" s="10"/>
      <c r="H210" s="139">
        <f t="shared" si="3"/>
        <v>5.0000000000000001E-3</v>
      </c>
    </row>
    <row r="211" spans="1:8" x14ac:dyDescent="0.25">
      <c r="A211" s="129" t="str">
        <f>'Selvbetjent 0 - 19.999'!A211</f>
        <v>SpareBank 1 Flex 50 B</v>
      </c>
      <c r="B211" s="129" t="str">
        <f>'Selvbetjent 0 - 19.999'!B211</f>
        <v>NO0010841026</v>
      </c>
      <c r="C211" s="145" t="str">
        <f>'Selvbetjent 0 - 19.999'!C211</f>
        <v>Kombifond</v>
      </c>
      <c r="D211" s="146">
        <f>'Selvbetjent 0 - 19.999'!D211</f>
        <v>6.4999999999999997E-3</v>
      </c>
      <c r="E211" s="10">
        <f>'Selvbetjent 0 - 19.999'!E211</f>
        <v>3.2499999999999999E-3</v>
      </c>
      <c r="F211" s="130">
        <f>'Selvbetjent 0 - 19.999'!F211</f>
        <v>3.2499999999999999E-3</v>
      </c>
      <c r="G211" s="74"/>
      <c r="H211" s="139">
        <f t="shared" si="3"/>
        <v>6.4999999999999997E-3</v>
      </c>
    </row>
    <row r="212" spans="1:8" x14ac:dyDescent="0.25">
      <c r="A212" s="129" t="str">
        <f>'Selvbetjent 0 - 19.999'!A212</f>
        <v>SpareBank 1 Flex 50 N</v>
      </c>
      <c r="B212" s="129" t="str">
        <f>'Selvbetjent 0 - 19.999'!B212</f>
        <v>NO0010841042</v>
      </c>
      <c r="C212" s="145" t="str">
        <f>'Selvbetjent 0 - 19.999'!C212</f>
        <v>Kombifond</v>
      </c>
      <c r="D212" s="146">
        <f>'Selvbetjent 0 - 19.999'!D212</f>
        <v>5.0000000000000001E-3</v>
      </c>
      <c r="E212" s="10">
        <f>'Selvbetjent 0 - 19.999'!E212</f>
        <v>5.0000000000000001E-3</v>
      </c>
      <c r="F212" s="130" t="str">
        <f>'Selvbetjent 0 - 19.999'!F212</f>
        <v>NA</v>
      </c>
      <c r="G212" s="10">
        <v>5.0000000000000001E-3</v>
      </c>
      <c r="H212" s="139">
        <f t="shared" si="3"/>
        <v>0.01</v>
      </c>
    </row>
    <row r="213" spans="1:8" x14ac:dyDescent="0.25">
      <c r="A213" s="129" t="str">
        <f>'Selvbetjent 0 - 19.999'!A213</f>
        <v>SpareBank 1 Aksje N</v>
      </c>
      <c r="B213" s="129" t="str">
        <f>'Selvbetjent 0 - 19.999'!B213</f>
        <v>NO0012619024</v>
      </c>
      <c r="C213" s="145" t="str">
        <f>'Selvbetjent 0 - 19.999'!C213</f>
        <v>Aksjefond</v>
      </c>
      <c r="D213" s="146">
        <f>'Selvbetjent 0 - 19.999'!D213</f>
        <v>7.4999999999999997E-3</v>
      </c>
      <c r="E213" s="10">
        <f>'Selvbetjent 0 - 19.999'!E213</f>
        <v>7.4999999999999997E-3</v>
      </c>
      <c r="F213" s="130" t="str">
        <f>'Selvbetjent 0 - 19.999'!F213</f>
        <v>NA</v>
      </c>
      <c r="G213" s="74">
        <v>5.0000000000000001E-3</v>
      </c>
      <c r="H213" s="106">
        <f t="shared" si="3"/>
        <v>1.2500000000000001E-2</v>
      </c>
    </row>
    <row r="214" spans="1:8" x14ac:dyDescent="0.25">
      <c r="A214" s="129" t="str">
        <f>'Selvbetjent 0 - 19.999'!A214</f>
        <v>SpareBank 1 Indeks Global N</v>
      </c>
      <c r="B214" s="129" t="str">
        <f>'Selvbetjent 0 - 19.999'!B214</f>
        <v>NO0012619040</v>
      </c>
      <c r="C214" s="145" t="str">
        <f>'Selvbetjent 0 - 19.999'!C214</f>
        <v>Indeksfond</v>
      </c>
      <c r="D214" s="146">
        <f>'Selvbetjent 0 - 19.999'!D214</f>
        <v>1E-3</v>
      </c>
      <c r="E214" s="10">
        <f>'Selvbetjent 0 - 19.999'!E214</f>
        <v>1E-3</v>
      </c>
      <c r="F214" s="130" t="str">
        <f>'Selvbetjent 0 - 19.999'!F214</f>
        <v>NA</v>
      </c>
      <c r="G214" s="130">
        <v>5.0000000000000001E-3</v>
      </c>
      <c r="H214" s="106">
        <f t="shared" si="3"/>
        <v>6.0000000000000001E-3</v>
      </c>
    </row>
    <row r="215" spans="1:8" x14ac:dyDescent="0.25">
      <c r="A215" s="129" t="str">
        <f>'Selvbetjent 0 - 19.999'!A215</f>
        <v>SpareBank 1 Norge Verdi N</v>
      </c>
      <c r="B215" s="129" t="str">
        <f>'Selvbetjent 0 - 19.999'!B215</f>
        <v>NO0010921349</v>
      </c>
      <c r="C215" s="145" t="str">
        <f>'Selvbetjent 0 - 19.999'!C215</f>
        <v>Aksjefond</v>
      </c>
      <c r="D215" s="146">
        <f>'Selvbetjent 0 - 19.999'!D215</f>
        <v>7.4999999999999997E-3</v>
      </c>
      <c r="E215" s="10">
        <f>'Selvbetjent 0 - 19.999'!E215</f>
        <v>7.4999999999999997E-3</v>
      </c>
      <c r="F215" s="130" t="str">
        <f>'Selvbetjent 0 - 19.999'!F215</f>
        <v>NA</v>
      </c>
      <c r="G215" s="130">
        <v>5.0000000000000001E-3</v>
      </c>
      <c r="H215" s="106">
        <f t="shared" si="3"/>
        <v>1.2500000000000001E-2</v>
      </c>
    </row>
    <row r="216" spans="1:8" x14ac:dyDescent="0.25">
      <c r="A216" s="129" t="str">
        <f>'Selvbetjent 0 - 19.999'!A216</f>
        <v>SpareBank 1 Norge Verdi U</v>
      </c>
      <c r="B216" s="129" t="str">
        <f>'Selvbetjent 0 - 19.999'!B216</f>
        <v>NO0010921356</v>
      </c>
      <c r="C216" s="145" t="str">
        <f>'Selvbetjent 0 - 19.999'!C216</f>
        <v>Aksjefond</v>
      </c>
      <c r="D216" s="146">
        <f>'Selvbetjent 0 - 19.999'!D216</f>
        <v>7.4999999999999997E-3</v>
      </c>
      <c r="E216" s="10">
        <f>'Selvbetjent 0 - 19.999'!E216</f>
        <v>7.4999999999999997E-3</v>
      </c>
      <c r="F216" s="130" t="str">
        <f>'Selvbetjent 0 - 19.999'!F216</f>
        <v>NA</v>
      </c>
      <c r="G216" s="130">
        <v>5.0000000000000001E-3</v>
      </c>
      <c r="H216" s="106">
        <f t="shared" si="3"/>
        <v>1.2500000000000001E-2</v>
      </c>
    </row>
    <row r="217" spans="1:8" x14ac:dyDescent="0.25">
      <c r="A217" s="129" t="str">
        <f>'Selvbetjent 0 - 19.999'!A217</f>
        <v>SpareBank 1 Verden Verdi N</v>
      </c>
      <c r="B217" s="129" t="str">
        <f>'Selvbetjent 0 - 19.999'!B217</f>
        <v>NO0010921307</v>
      </c>
      <c r="C217" s="145" t="str">
        <f>'Selvbetjent 0 - 19.999'!C217</f>
        <v>Aksjefond</v>
      </c>
      <c r="D217" s="146">
        <f>'Selvbetjent 0 - 19.999'!D217</f>
        <v>7.4999999999999997E-3</v>
      </c>
      <c r="E217" s="10">
        <f>'Selvbetjent 0 - 19.999'!E217</f>
        <v>7.4999999999999997E-3</v>
      </c>
      <c r="F217" s="130" t="str">
        <f>'Selvbetjent 0 - 19.999'!F217</f>
        <v>NA</v>
      </c>
      <c r="G217" s="130">
        <v>2.5000000000000001E-3</v>
      </c>
      <c r="H217" s="106">
        <f t="shared" si="3"/>
        <v>0.01</v>
      </c>
    </row>
    <row r="218" spans="1:8" x14ac:dyDescent="0.25">
      <c r="A218" s="129" t="str">
        <f>'Selvbetjent 0 - 19.999'!A218</f>
        <v>SpareBank 1 Verden Verdi U</v>
      </c>
      <c r="B218" s="129" t="str">
        <f>'Selvbetjent 0 - 19.999'!B218</f>
        <v>NO0010921315</v>
      </c>
      <c r="C218" s="145" t="str">
        <f>'Selvbetjent 0 - 19.999'!C218</f>
        <v>Aksjefond</v>
      </c>
      <c r="D218" s="146">
        <f>'Selvbetjent 0 - 19.999'!D218</f>
        <v>7.4999999999999997E-3</v>
      </c>
      <c r="E218" s="10">
        <f>'Selvbetjent 0 - 19.999'!E218</f>
        <v>7.4999999999999997E-3</v>
      </c>
      <c r="F218" s="130" t="str">
        <f>'Selvbetjent 0 - 19.999'!F218</f>
        <v>NA</v>
      </c>
      <c r="G218" s="130">
        <v>5.0000000000000001E-3</v>
      </c>
      <c r="H218" s="106">
        <f t="shared" si="3"/>
        <v>1.2500000000000001E-2</v>
      </c>
    </row>
    <row r="219" spans="1:8" x14ac:dyDescent="0.25">
      <c r="A219" s="129" t="str">
        <f>'Selvbetjent 0 - 19.999'!A219</f>
        <v>SpareBank 1 Utbytte N</v>
      </c>
      <c r="B219" s="129" t="str">
        <f>'Selvbetjent 0 - 19.999'!B219</f>
        <v>NO0010921323</v>
      </c>
      <c r="C219" s="145" t="str">
        <f>'Selvbetjent 0 - 19.999'!C219</f>
        <v>Aksjefond</v>
      </c>
      <c r="D219" s="146">
        <f>'Selvbetjent 0 - 19.999'!D219</f>
        <v>7.4999999999999997E-3</v>
      </c>
      <c r="E219" s="10">
        <f>'Selvbetjent 0 - 19.999'!E219</f>
        <v>7.4999999999999997E-3</v>
      </c>
      <c r="F219" s="130" t="str">
        <f>'Selvbetjent 0 - 19.999'!F219</f>
        <v>NA</v>
      </c>
      <c r="G219" s="130">
        <v>5.0000000000000001E-3</v>
      </c>
      <c r="H219" s="106">
        <f t="shared" si="3"/>
        <v>1.2500000000000001E-2</v>
      </c>
    </row>
    <row r="220" spans="1:8" ht="15.75" thickBot="1" x14ac:dyDescent="0.3">
      <c r="A220" s="107" t="str">
        <f>'Selvbetjent 0 - 19.999'!A220</f>
        <v>SpareBank 1 Utbytte U</v>
      </c>
      <c r="B220" s="107" t="str">
        <f>'Selvbetjent 0 - 19.999'!B220</f>
        <v>NO0010921331</v>
      </c>
      <c r="C220" s="153" t="str">
        <f>'Selvbetjent 0 - 19.999'!C220</f>
        <v>Aksjefond</v>
      </c>
      <c r="D220" s="134">
        <f>'Selvbetjent 0 - 19.999'!D220</f>
        <v>7.4999999999999997E-3</v>
      </c>
      <c r="E220" s="122">
        <f>'Selvbetjent 0 - 19.999'!E220</f>
        <v>7.4999999999999997E-3</v>
      </c>
      <c r="F220" s="123" t="str">
        <f>'Selvbetjent 0 - 19.999'!F220</f>
        <v>NA</v>
      </c>
      <c r="G220" s="123">
        <v>5.0000000000000001E-3</v>
      </c>
      <c r="H220" s="116">
        <f t="shared" si="3"/>
        <v>1.2500000000000001E-2</v>
      </c>
    </row>
    <row r="221" spans="1:8" ht="15.75" thickTop="1" x14ac:dyDescent="0.25">
      <c r="A221" s="148" t="str">
        <f>'Selvbetjent 0 - 19.999'!A221</f>
        <v>Storebrand Fremtid 100 N</v>
      </c>
      <c r="B221" s="148" t="str">
        <f>'Selvbetjent 0 - 19.999'!B221</f>
        <v>NO0010894827</v>
      </c>
      <c r="C221" s="149" t="str">
        <f>'Selvbetjent 0 - 19.999'!C221</f>
        <v>Aksjefond</v>
      </c>
      <c r="D221" s="150">
        <f>'Selvbetjent 0 - 19.999'!D221</f>
        <v>0.01</v>
      </c>
      <c r="E221" s="11">
        <f>'Selvbetjent 0 - 19.999'!E221</f>
        <v>0.01</v>
      </c>
      <c r="F221" s="151" t="str">
        <f>'Selvbetjent 0 - 19.999'!F221</f>
        <v>NA</v>
      </c>
      <c r="G221" s="151">
        <v>5.0000000000000001E-3</v>
      </c>
      <c r="H221" s="154">
        <f t="shared" si="3"/>
        <v>1.4999999999999999E-2</v>
      </c>
    </row>
    <row r="222" spans="1:8" x14ac:dyDescent="0.25">
      <c r="A222" s="129" t="str">
        <f>'Selvbetjent 0 - 19.999'!A222</f>
        <v>Storebrand Fremtid 100 S</v>
      </c>
      <c r="B222" s="129" t="str">
        <f>'Selvbetjent 0 - 19.999'!B222</f>
        <v>NO0008000767</v>
      </c>
      <c r="C222" s="145" t="str">
        <f>'Selvbetjent 0 - 19.999'!C222</f>
        <v>Aksjefond</v>
      </c>
      <c r="D222" s="146">
        <f>'Selvbetjent 0 - 19.999'!D222</f>
        <v>0.01</v>
      </c>
      <c r="E222" s="10">
        <f>'Selvbetjent 0 - 19.999'!E222</f>
        <v>5.0000000000000001E-3</v>
      </c>
      <c r="F222" s="130">
        <f>'Selvbetjent 0 - 19.999'!F222</f>
        <v>5.0000000000000001E-3</v>
      </c>
      <c r="G222" s="130"/>
      <c r="H222" s="106">
        <f t="shared" si="3"/>
        <v>0.01</v>
      </c>
    </row>
    <row r="223" spans="1:8" x14ac:dyDescent="0.25">
      <c r="A223" s="129" t="str">
        <f>'Selvbetjent 0 - 19.999'!A223</f>
        <v>Storebrand Renewable Energy N</v>
      </c>
      <c r="B223" s="129" t="str">
        <f>'Selvbetjent 0 - 19.999'!B223</f>
        <v>NO0011110256</v>
      </c>
      <c r="C223" s="145" t="str">
        <f>'Selvbetjent 0 - 19.999'!C223</f>
        <v>Aksjefond</v>
      </c>
      <c r="D223" s="146">
        <f>'Selvbetjent 0 - 19.999'!D223</f>
        <v>7.4999999999999997E-3</v>
      </c>
      <c r="E223" s="10">
        <f>'Selvbetjent 0 - 19.999'!E223</f>
        <v>7.4999999999999997E-3</v>
      </c>
      <c r="F223" s="130" t="str">
        <f>'Selvbetjent 0 - 19.999'!F223</f>
        <v>NA</v>
      </c>
      <c r="G223" s="130">
        <v>2.5000000000000001E-3</v>
      </c>
      <c r="H223" s="106">
        <f t="shared" si="3"/>
        <v>0.01</v>
      </c>
    </row>
    <row r="224" spans="1:8" x14ac:dyDescent="0.25">
      <c r="A224" s="129" t="str">
        <f>'Selvbetjent 0 - 19.999'!A224</f>
        <v>Storebrand Renewable Energy A</v>
      </c>
      <c r="B224" s="129" t="str">
        <f>'Selvbetjent 0 - 19.999'!B224</f>
        <v>NO0011110249</v>
      </c>
      <c r="C224" s="145" t="str">
        <f>'Selvbetjent 0 - 19.999'!C224</f>
        <v>Aksjefond</v>
      </c>
      <c r="D224" s="146">
        <f>'Selvbetjent 0 - 19.999'!D224</f>
        <v>1.0500000000000001E-2</v>
      </c>
      <c r="E224" s="10">
        <f>'Selvbetjent 0 - 19.999'!E224</f>
        <v>7.9000000000000008E-3</v>
      </c>
      <c r="F224" s="130">
        <f>'Selvbetjent 0 - 19.999'!F224</f>
        <v>2.5999999999999999E-3</v>
      </c>
      <c r="G224" s="130"/>
      <c r="H224" s="106">
        <f t="shared" si="3"/>
        <v>1.0500000000000001E-2</v>
      </c>
    </row>
    <row r="225" spans="1:8" x14ac:dyDescent="0.25">
      <c r="A225" s="129" t="str">
        <f>'Selvbetjent 0 - 19.999'!A225</f>
        <v>Storebrand Global ESG Plus N</v>
      </c>
      <c r="B225" s="129" t="str">
        <f>'Selvbetjent 0 - 19.999'!B225</f>
        <v>NO0010817661</v>
      </c>
      <c r="C225" s="145" t="str">
        <f>'Selvbetjent 0 - 19.999'!C225</f>
        <v>Aksjefond</v>
      </c>
      <c r="D225" s="146">
        <f>'Selvbetjent 0 - 19.999'!D225</f>
        <v>3.0000000000000001E-3</v>
      </c>
      <c r="E225" s="10">
        <f>'Selvbetjent 0 - 19.999'!E225</f>
        <v>3.0000000000000001E-3</v>
      </c>
      <c r="F225" s="130" t="str">
        <f>'Selvbetjent 0 - 19.999'!F225</f>
        <v>NA</v>
      </c>
      <c r="G225" s="130">
        <v>5.0000000000000001E-3</v>
      </c>
      <c r="H225" s="106">
        <f t="shared" si="3"/>
        <v>8.0000000000000002E-3</v>
      </c>
    </row>
    <row r="226" spans="1:8" x14ac:dyDescent="0.25">
      <c r="A226" s="129" t="str">
        <f>'Selvbetjent 0 - 19.999'!A226</f>
        <v>Storebrand Global Kreditt IG N</v>
      </c>
      <c r="B226" s="129" t="str">
        <f>'Selvbetjent 0 - 19.999'!B226</f>
        <v>NO0010817943</v>
      </c>
      <c r="C226" s="145" t="str">
        <f>'Selvbetjent 0 - 19.999'!C226</f>
        <v>Rentefond</v>
      </c>
      <c r="D226" s="146">
        <f>'Selvbetjent 0 - 19.999'!D226</f>
        <v>3.0000000000000001E-3</v>
      </c>
      <c r="E226" s="10">
        <f>'Selvbetjent 0 - 19.999'!E226</f>
        <v>3.0000000000000001E-3</v>
      </c>
      <c r="F226" s="130" t="str">
        <f>'Selvbetjent 0 - 19.999'!F226</f>
        <v>NA</v>
      </c>
      <c r="G226" s="74">
        <v>2.5000000000000001E-3</v>
      </c>
      <c r="H226" s="106">
        <f t="shared" si="3"/>
        <v>5.4999999999999997E-3</v>
      </c>
    </row>
    <row r="227" spans="1:8" x14ac:dyDescent="0.25">
      <c r="A227" s="129" t="str">
        <f>'Selvbetjent 0 - 19.999'!A227</f>
        <v>Storebrand Global Multifactor N</v>
      </c>
      <c r="B227" s="129" t="str">
        <f>'Selvbetjent 0 - 19.999'!B227</f>
        <v>NO0010817505</v>
      </c>
      <c r="C227" s="145" t="str">
        <f>'Selvbetjent 0 - 19.999'!C227</f>
        <v>Aksjefond</v>
      </c>
      <c r="D227" s="146">
        <f>'Selvbetjent 0 - 19.999'!D227</f>
        <v>6.0000000000000001E-3</v>
      </c>
      <c r="E227" s="10">
        <f>'Selvbetjent 0 - 19.999'!E227</f>
        <v>6.0000000000000001E-3</v>
      </c>
      <c r="F227" s="130" t="str">
        <f>'Selvbetjent 0 - 19.999'!F227</f>
        <v>NA</v>
      </c>
      <c r="G227" s="130">
        <v>5.0000000000000001E-3</v>
      </c>
      <c r="H227" s="106">
        <f t="shared" si="3"/>
        <v>1.0999999999999999E-2</v>
      </c>
    </row>
    <row r="228" spans="1:8" x14ac:dyDescent="0.25">
      <c r="A228" s="129" t="str">
        <f>'Selvbetjent 0 - 19.999'!A228</f>
        <v>Storebrand Global Multifaktor Valutasikret N</v>
      </c>
      <c r="B228" s="129" t="str">
        <f>'Selvbetjent 0 - 19.999'!B228</f>
        <v>NO0010817885</v>
      </c>
      <c r="C228" s="145" t="str">
        <f>'Selvbetjent 0 - 19.999'!C228</f>
        <v>Aksjefond</v>
      </c>
      <c r="D228" s="146">
        <f>'Selvbetjent 0 - 19.999'!D228</f>
        <v>6.4999999999999997E-3</v>
      </c>
      <c r="E228" s="10">
        <f>'Selvbetjent 0 - 19.999'!E228</f>
        <v>6.4999999999999997E-3</v>
      </c>
      <c r="F228" s="130" t="str">
        <f>'Selvbetjent 0 - 19.999'!F228</f>
        <v>NA</v>
      </c>
      <c r="G228" s="130">
        <v>5.0000000000000001E-3</v>
      </c>
      <c r="H228" s="106">
        <f t="shared" si="3"/>
        <v>1.15E-2</v>
      </c>
    </row>
    <row r="229" spans="1:8" x14ac:dyDescent="0.25">
      <c r="A229" s="129" t="str">
        <f>'Selvbetjent 0 - 19.999'!A229</f>
        <v>Storebrand Global Solutions N</v>
      </c>
      <c r="B229" s="129" t="str">
        <f>'Selvbetjent 0 - 19.999'!B229</f>
        <v>NO0010817703</v>
      </c>
      <c r="C229" s="145" t="str">
        <f>'Selvbetjent 0 - 19.999'!C229</f>
        <v>Aksjefond</v>
      </c>
      <c r="D229" s="146">
        <f>'Selvbetjent 0 - 19.999'!D229</f>
        <v>6.0000000000000001E-3</v>
      </c>
      <c r="E229" s="10">
        <f>'Selvbetjent 0 - 19.999'!E229</f>
        <v>6.0000000000000001E-3</v>
      </c>
      <c r="F229" s="130" t="str">
        <f>'Selvbetjent 0 - 19.999'!F229</f>
        <v>NA</v>
      </c>
      <c r="G229" s="130">
        <v>5.0000000000000001E-3</v>
      </c>
      <c r="H229" s="106">
        <f t="shared" si="3"/>
        <v>1.0999999999999999E-2</v>
      </c>
    </row>
    <row r="230" spans="1:8" x14ac:dyDescent="0.25">
      <c r="A230" s="129" t="str">
        <f>'Selvbetjent 0 - 19.999'!A230</f>
        <v>Storebrand Global Value N</v>
      </c>
      <c r="B230" s="129" t="str">
        <f>'Selvbetjent 0 - 19.999'!B230</f>
        <v>NO0010817562</v>
      </c>
      <c r="C230" s="145" t="str">
        <f>'Selvbetjent 0 - 19.999'!C230</f>
        <v>Aksjefond</v>
      </c>
      <c r="D230" s="146">
        <f>'Selvbetjent 0 - 19.999'!D230</f>
        <v>6.0000000000000001E-3</v>
      </c>
      <c r="E230" s="10">
        <f>'Selvbetjent 0 - 19.999'!E230</f>
        <v>6.0000000000000001E-3</v>
      </c>
      <c r="F230" s="130" t="str">
        <f>'Selvbetjent 0 - 19.999'!F230</f>
        <v>NA</v>
      </c>
      <c r="G230" s="130">
        <v>5.0000000000000001E-3</v>
      </c>
      <c r="H230" s="106">
        <f t="shared" si="3"/>
        <v>1.0999999999999999E-2</v>
      </c>
    </row>
    <row r="231" spans="1:8" x14ac:dyDescent="0.25">
      <c r="A231" s="129" t="str">
        <f>'Selvbetjent 0 - 19.999'!A231</f>
        <v>Storebrand Indeks - Alle Markeder N</v>
      </c>
      <c r="B231" s="129" t="str">
        <f>'Selvbetjent 0 - 19.999'!B231</f>
        <v>NO0010817893</v>
      </c>
      <c r="C231" s="145" t="str">
        <f>'Selvbetjent 0 - 19.999'!C231</f>
        <v>Indeksfond</v>
      </c>
      <c r="D231" s="146">
        <f>'Selvbetjent 0 - 19.999'!D231</f>
        <v>1E-3</v>
      </c>
      <c r="E231" s="10">
        <f>'Selvbetjent 0 - 19.999'!E231</f>
        <v>1E-3</v>
      </c>
      <c r="F231" s="130" t="str">
        <f>'Selvbetjent 0 - 19.999'!F231</f>
        <v>NA</v>
      </c>
      <c r="G231" s="130">
        <v>5.0000000000000001E-3</v>
      </c>
      <c r="H231" s="106">
        <f t="shared" si="3"/>
        <v>6.0000000000000001E-3</v>
      </c>
    </row>
    <row r="232" spans="1:8" x14ac:dyDescent="0.25">
      <c r="A232" s="129" t="str">
        <f>'Selvbetjent 0 - 19.999'!A232</f>
        <v>Storebrand Kreditt N</v>
      </c>
      <c r="B232" s="129" t="str">
        <f>'Selvbetjent 0 - 19.999'!B232</f>
        <v>NO0010818057</v>
      </c>
      <c r="C232" s="145" t="str">
        <f>'Selvbetjent 0 - 19.999'!C232</f>
        <v>Rentefond</v>
      </c>
      <c r="D232" s="146">
        <f>'Selvbetjent 0 - 19.999'!D232</f>
        <v>3.0000000000000001E-3</v>
      </c>
      <c r="E232" s="10">
        <f>'Selvbetjent 0 - 19.999'!E232</f>
        <v>3.0000000000000001E-3</v>
      </c>
      <c r="F232" s="130" t="str">
        <f>'Selvbetjent 0 - 19.999'!F232</f>
        <v>NA</v>
      </c>
      <c r="G232" s="74">
        <v>2.5000000000000001E-3</v>
      </c>
      <c r="H232" s="106">
        <f t="shared" ref="H232:H234" si="4">G232+D232</f>
        <v>5.4999999999999997E-3</v>
      </c>
    </row>
    <row r="233" spans="1:8" x14ac:dyDescent="0.25">
      <c r="A233" s="129" t="str">
        <f>'Selvbetjent 0 - 19.999'!A233</f>
        <v>Storebrand Norsk Kreditt IG B</v>
      </c>
      <c r="B233" s="129" t="str">
        <f>'Selvbetjent 0 - 19.999'!B233</f>
        <v>NO0010625734</v>
      </c>
      <c r="C233" s="145" t="str">
        <f>'Selvbetjent 0 - 19.999'!C233</f>
        <v>Rentefond</v>
      </c>
      <c r="D233" s="146">
        <f>'Selvbetjent 0 - 19.999'!D233</f>
        <v>2E-3</v>
      </c>
      <c r="E233" s="10">
        <f>'Selvbetjent 0 - 19.999'!E233</f>
        <v>1.5E-3</v>
      </c>
      <c r="F233" s="130">
        <f>'Selvbetjent 0 - 19.999'!F233</f>
        <v>5.0000000000000001E-4</v>
      </c>
      <c r="G233" s="130"/>
      <c r="H233" s="106">
        <f t="shared" si="4"/>
        <v>2E-3</v>
      </c>
    </row>
    <row r="234" spans="1:8" x14ac:dyDescent="0.25">
      <c r="A234" s="129" t="str">
        <f>'Selvbetjent 0 - 19.999'!A234</f>
        <v>Storebrand Norsk Kreditt IG 20 B</v>
      </c>
      <c r="B234" s="129" t="str">
        <f>'Selvbetjent 0 - 19.999'!B234</f>
        <v>NO0010625742</v>
      </c>
      <c r="C234" s="145" t="str">
        <f>'Selvbetjent 0 - 19.999'!C234</f>
        <v>Rentefond</v>
      </c>
      <c r="D234" s="146">
        <f>'Selvbetjent 0 - 19.999'!D234</f>
        <v>1.5E-3</v>
      </c>
      <c r="E234" s="10">
        <f>'Selvbetjent 0 - 19.999'!E234</f>
        <v>1.1000000000000001E-3</v>
      </c>
      <c r="F234" s="130">
        <f>'Selvbetjent 0 - 19.999'!F234</f>
        <v>4.0000000000000002E-4</v>
      </c>
      <c r="G234" s="130"/>
      <c r="H234" s="106">
        <f t="shared" si="4"/>
        <v>1.5E-3</v>
      </c>
    </row>
    <row r="235" spans="1:8" x14ac:dyDescent="0.25">
      <c r="A235" s="129" t="str">
        <f>'Selvbetjent 0 - 19.999'!A235</f>
        <v>Storebrand Kort Kreditt IG N</v>
      </c>
      <c r="B235" s="129" t="str">
        <f>'Selvbetjent 0 - 19.999'!B235</f>
        <v>NO0010817984</v>
      </c>
      <c r="C235" s="145" t="str">
        <f>'Selvbetjent 0 - 19.999'!C235</f>
        <v>Rentefond</v>
      </c>
      <c r="D235" s="146">
        <f>'Selvbetjent 0 - 19.999'!D235</f>
        <v>2E-3</v>
      </c>
      <c r="E235" s="10">
        <f>'Selvbetjent 0 - 19.999'!E235</f>
        <v>2E-3</v>
      </c>
      <c r="F235" s="130" t="str">
        <f>'Selvbetjent 0 - 19.999'!F235</f>
        <v>NA</v>
      </c>
      <c r="G235" s="74">
        <v>2.5000000000000001E-3</v>
      </c>
      <c r="H235" s="106">
        <f t="shared" ref="H235:H239" si="5">G235+D235</f>
        <v>4.5000000000000005E-3</v>
      </c>
    </row>
    <row r="236" spans="1:8" x14ac:dyDescent="0.25">
      <c r="A236" s="129" t="str">
        <f>'Selvbetjent 0 - 19.999'!A236</f>
        <v>Storebrand Norge B</v>
      </c>
      <c r="B236" s="129" t="str">
        <f>'Selvbetjent 0 - 19.999'!B236</f>
        <v>NO0010849151</v>
      </c>
      <c r="C236" s="145" t="str">
        <f>'Selvbetjent 0 - 19.999'!C236</f>
        <v>Aksjefond</v>
      </c>
      <c r="D236" s="146">
        <f>'Selvbetjent 0 - 19.999'!D236</f>
        <v>0.01</v>
      </c>
      <c r="E236" s="10">
        <f>'Selvbetjent 0 - 19.999'!E236</f>
        <v>7.4999999999999997E-3</v>
      </c>
      <c r="F236" s="130">
        <f>'Selvbetjent 0 - 19.999'!F236</f>
        <v>2.5000000000000001E-3</v>
      </c>
      <c r="G236" s="130"/>
      <c r="H236" s="106">
        <f t="shared" si="5"/>
        <v>0.01</v>
      </c>
    </row>
    <row r="237" spans="1:8" x14ac:dyDescent="0.25">
      <c r="A237" s="129" t="str">
        <f>'Selvbetjent 0 - 19.999'!A237</f>
        <v>Storebrand Norge N</v>
      </c>
      <c r="B237" s="129" t="str">
        <f>'Selvbetjent 0 - 19.999'!B237</f>
        <v>NO0010849169</v>
      </c>
      <c r="C237" s="145" t="str">
        <f>'Selvbetjent 0 - 19.999'!C237</f>
        <v>Aksjefond</v>
      </c>
      <c r="D237" s="146">
        <f>'Selvbetjent 0 - 19.999'!D237</f>
        <v>0.01</v>
      </c>
      <c r="E237" s="10">
        <f>'Selvbetjent 0 - 19.999'!E237</f>
        <v>0.01</v>
      </c>
      <c r="F237" s="130" t="str">
        <f>'Selvbetjent 0 - 19.999'!F237</f>
        <v>NA</v>
      </c>
      <c r="G237" s="130">
        <v>5.0000000000000001E-3</v>
      </c>
      <c r="H237" s="106">
        <f t="shared" si="5"/>
        <v>1.4999999999999999E-2</v>
      </c>
    </row>
    <row r="238" spans="1:8" x14ac:dyDescent="0.25">
      <c r="A238" s="129" t="str">
        <f>'Selvbetjent 0 - 19.999'!A238</f>
        <v>Storebrand Vekst N</v>
      </c>
      <c r="B238" s="129" t="str">
        <f>'Selvbetjent 0 - 19.999'!B238</f>
        <v>NO0010817828</v>
      </c>
      <c r="C238" s="145" t="str">
        <f>'Selvbetjent 0 - 19.999'!C238</f>
        <v>Aksjefond</v>
      </c>
      <c r="D238" s="146">
        <f>'Selvbetjent 0 - 19.999'!D238</f>
        <v>0.01</v>
      </c>
      <c r="E238" s="10">
        <f>'Selvbetjent 0 - 19.999'!E238</f>
        <v>0.01</v>
      </c>
      <c r="F238" s="130" t="str">
        <f>'Selvbetjent 0 - 19.999'!F238</f>
        <v>NA</v>
      </c>
      <c r="G238" s="130">
        <v>5.0000000000000001E-3</v>
      </c>
      <c r="H238" s="106">
        <f t="shared" si="5"/>
        <v>1.4999999999999999E-2</v>
      </c>
    </row>
    <row r="239" spans="1:8" ht="15.75" thickBot="1" x14ac:dyDescent="0.3">
      <c r="A239" s="107" t="str">
        <f>'Selvbetjent 0 - 19.999'!A239</f>
        <v>Storebrand Verdi N</v>
      </c>
      <c r="B239" s="107" t="str">
        <f>'Selvbetjent 0 - 19.999'!B239</f>
        <v>NO0010817836</v>
      </c>
      <c r="C239" s="153" t="str">
        <f>'Selvbetjent 0 - 19.999'!C239</f>
        <v>Aksjefond</v>
      </c>
      <c r="D239" s="134">
        <f>'Selvbetjent 0 - 19.999'!D239</f>
        <v>0.01</v>
      </c>
      <c r="E239" s="122">
        <f>'Selvbetjent 0 - 19.999'!E239</f>
        <v>0.01</v>
      </c>
      <c r="F239" s="123" t="str">
        <f>'Selvbetjent 0 - 19.999'!F239</f>
        <v>NA</v>
      </c>
      <c r="G239" s="123">
        <v>5.0000000000000001E-3</v>
      </c>
      <c r="H239" s="116">
        <f t="shared" si="5"/>
        <v>1.4999999999999999E-2</v>
      </c>
    </row>
    <row r="240" spans="1:8" ht="15.75" thickTop="1" x14ac:dyDescent="0.25"/>
  </sheetData>
  <phoneticPr fontId="22" type="noConversion"/>
  <conditionalFormatting sqref="G8:G22 G137:G173 G24:G133 G175:G212">
    <cfRule type="cellIs" dxfId="14" priority="5" operator="lessThan">
      <formula>0</formula>
    </cfRule>
  </conditionalFormatting>
  <conditionalFormatting sqref="G7">
    <cfRule type="cellIs" dxfId="13" priority="4" operator="lessThan">
      <formula>0</formula>
    </cfRule>
  </conditionalFormatting>
  <conditionalFormatting sqref="G134">
    <cfRule type="cellIs" dxfId="12" priority="3" operator="lessThan">
      <formula>0</formula>
    </cfRule>
  </conditionalFormatting>
  <conditionalFormatting sqref="G213">
    <cfRule type="cellIs" dxfId="11" priority="2" operator="lessThan">
      <formula>0</formula>
    </cfRule>
  </conditionalFormatting>
  <conditionalFormatting sqref="G235 G232 G226">
    <cfRule type="cellIs" dxfId="10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&amp;R&amp;"Calibri"&amp;12&amp;K008000Intern - Hallingdal Valdres&amp;1#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0"/>
  <sheetViews>
    <sheetView topLeftCell="A157" workbookViewId="0">
      <selection activeCell="A203" sqref="A203:XFD203"/>
    </sheetView>
  </sheetViews>
  <sheetFormatPr baseColWidth="10" defaultRowHeight="15" x14ac:dyDescent="0.25"/>
  <cols>
    <col min="1" max="1" width="51" customWidth="1"/>
    <col min="2" max="2" width="15.7109375" bestFit="1" customWidth="1"/>
    <col min="3" max="3" width="10.85546875" customWidth="1"/>
    <col min="4" max="4" width="11.5703125" customWidth="1"/>
    <col min="5" max="6" width="8.85546875" customWidth="1"/>
    <col min="7" max="7" width="12.42578125" style="56" customWidth="1"/>
  </cols>
  <sheetData>
    <row r="1" spans="1:8" x14ac:dyDescent="0.25">
      <c r="A1" s="12" t="s">
        <v>388</v>
      </c>
      <c r="B1" s="13"/>
      <c r="D1" s="5"/>
      <c r="E1" s="5"/>
      <c r="F1" s="5"/>
    </row>
    <row r="2" spans="1:8" x14ac:dyDescent="0.25">
      <c r="A2" s="14" t="s">
        <v>389</v>
      </c>
      <c r="B2" s="13"/>
      <c r="D2" s="5"/>
      <c r="E2" s="5"/>
      <c r="F2" s="5"/>
    </row>
    <row r="3" spans="1:8" x14ac:dyDescent="0.25">
      <c r="A3" s="13" t="s">
        <v>402</v>
      </c>
      <c r="B3" s="13"/>
      <c r="D3" s="5"/>
      <c r="E3" s="5"/>
      <c r="F3" s="5"/>
    </row>
    <row r="4" spans="1:8" x14ac:dyDescent="0.25">
      <c r="A4" s="13" t="s">
        <v>401</v>
      </c>
      <c r="B4" s="13"/>
      <c r="D4" s="5"/>
      <c r="E4" s="5"/>
      <c r="F4" s="5"/>
    </row>
    <row r="5" spans="1:8" x14ac:dyDescent="0.25">
      <c r="A5" s="85" t="s">
        <v>403</v>
      </c>
      <c r="B5" s="13"/>
      <c r="D5" s="5"/>
    </row>
    <row r="7" spans="1:8" ht="45" x14ac:dyDescent="0.25">
      <c r="A7" s="59" t="s">
        <v>0</v>
      </c>
      <c r="B7" s="59" t="s">
        <v>1</v>
      </c>
      <c r="C7" s="72" t="s">
        <v>2</v>
      </c>
      <c r="D7" s="61" t="s">
        <v>3</v>
      </c>
      <c r="E7" s="61" t="s">
        <v>4</v>
      </c>
      <c r="F7" s="63" t="s">
        <v>5</v>
      </c>
      <c r="G7" s="73" t="s">
        <v>6</v>
      </c>
      <c r="H7" s="4" t="s">
        <v>7</v>
      </c>
    </row>
    <row r="8" spans="1:8" x14ac:dyDescent="0.25">
      <c r="A8" s="129" t="str">
        <f>'Selvbetjent 0 - 19.999'!A8</f>
        <v>Alfred Berg Aktiv</v>
      </c>
      <c r="B8" s="129" t="str">
        <f>'Selvbetjent 0 - 19.999'!B8</f>
        <v>NO0010089444</v>
      </c>
      <c r="C8" s="66" t="str">
        <f>'Selvbetjent 0 - 19.999'!C8</f>
        <v>Aksjefond</v>
      </c>
      <c r="D8" s="146">
        <f>'Selvbetjent 0 - 19.999'!D8</f>
        <v>1.4999999999999999E-2</v>
      </c>
      <c r="E8" s="10">
        <f>'Selvbetjent 0 - 19.999'!E8</f>
        <v>7.4999999999999997E-3</v>
      </c>
      <c r="F8" s="130">
        <f>'Selvbetjent 0 - 19.999'!F8</f>
        <v>7.4999999999999997E-3</v>
      </c>
      <c r="G8" s="58"/>
      <c r="H8" s="152">
        <f>G8+D8</f>
        <v>1.4999999999999999E-2</v>
      </c>
    </row>
    <row r="9" spans="1:8" x14ac:dyDescent="0.25">
      <c r="A9" s="129" t="str">
        <f>'Selvbetjent 0 - 19.999'!A9</f>
        <v>Alfred Berg Gambak N</v>
      </c>
      <c r="B9" s="129" t="str">
        <f>'Selvbetjent 0 - 19.999'!B9</f>
        <v>NO0010904857</v>
      </c>
      <c r="C9" s="145" t="str">
        <f>'Selvbetjent 0 - 19.999'!C9</f>
        <v>Aksjefond</v>
      </c>
      <c r="D9" s="146">
        <f>'Selvbetjent 0 - 19.999'!D9</f>
        <v>0.01</v>
      </c>
      <c r="E9" s="10">
        <f>'Selvbetjent 0 - 19.999'!E9</f>
        <v>0.01</v>
      </c>
      <c r="F9" s="130" t="str">
        <f>'Selvbetjent 0 - 19.999'!F9</f>
        <v>NA</v>
      </c>
      <c r="G9" s="74">
        <v>4.4999999999999997E-3</v>
      </c>
      <c r="H9" s="139">
        <f t="shared" ref="H9:H73" si="0">G9+D9</f>
        <v>1.4499999999999999E-2</v>
      </c>
    </row>
    <row r="10" spans="1:8" x14ac:dyDescent="0.25">
      <c r="A10" s="129" t="str">
        <f>'Selvbetjent 0 - 19.999'!A10</f>
        <v>Alfred Berg Humanfond</v>
      </c>
      <c r="B10" s="129" t="str">
        <f>'Selvbetjent 0 - 19.999'!B10</f>
        <v>NO0010032055</v>
      </c>
      <c r="C10" s="145" t="str">
        <f>'Selvbetjent 0 - 19.999'!C10</f>
        <v>Aksjefond</v>
      </c>
      <c r="D10" s="146">
        <f>'Selvbetjent 0 - 19.999'!D10</f>
        <v>1.2E-2</v>
      </c>
      <c r="E10" s="10">
        <f>'Selvbetjent 0 - 19.999'!E10</f>
        <v>6.0000000000000001E-3</v>
      </c>
      <c r="F10" s="130">
        <f>'Selvbetjent 0 - 19.999'!F10</f>
        <v>6.0000000000000001E-3</v>
      </c>
      <c r="G10" s="74"/>
      <c r="H10" s="139">
        <f t="shared" si="0"/>
        <v>1.2E-2</v>
      </c>
    </row>
    <row r="11" spans="1:8" x14ac:dyDescent="0.25">
      <c r="A11" s="129" t="str">
        <f>'Selvbetjent 0 - 19.999'!A11</f>
        <v>Alfred Berg Nordic High Yield C</v>
      </c>
      <c r="B11" s="129" t="str">
        <f>'Selvbetjent 0 - 19.999'!B11</f>
        <v>NO0010668106</v>
      </c>
      <c r="C11" s="145" t="str">
        <f>'Selvbetjent 0 - 19.999'!C11</f>
        <v>Rentefond</v>
      </c>
      <c r="D11" s="146">
        <f>'Selvbetjent 0 - 19.999'!D11</f>
        <v>8.0000000000000002E-3</v>
      </c>
      <c r="E11" s="10">
        <f>'Selvbetjent 0 - 19.999'!E11</f>
        <v>4.0000000000000001E-3</v>
      </c>
      <c r="F11" s="130">
        <f>'Selvbetjent 0 - 19.999'!F11</f>
        <v>4.0000000000000001E-3</v>
      </c>
      <c r="G11" s="74"/>
      <c r="H11" s="139">
        <f t="shared" si="0"/>
        <v>8.0000000000000002E-3</v>
      </c>
    </row>
    <row r="12" spans="1:8" x14ac:dyDescent="0.25">
      <c r="A12" s="129" t="str">
        <f>'Selvbetjent 0 - 19.999'!A12</f>
        <v>Alfred Berg Income E</v>
      </c>
      <c r="B12" s="129" t="str">
        <f>'Selvbetjent 0 - 19.999'!B12</f>
        <v>SE0015194188</v>
      </c>
      <c r="C12" s="145" t="str">
        <f>'Selvbetjent 0 - 19.999'!C12</f>
        <v>Rentefond</v>
      </c>
      <c r="D12" s="146">
        <f>'Selvbetjent 0 - 19.999'!D12</f>
        <v>4.0000000000000001E-3</v>
      </c>
      <c r="E12" s="10">
        <f>'Selvbetjent 0 - 19.999'!E12</f>
        <v>4.0000000000000001E-3</v>
      </c>
      <c r="F12" s="130" t="str">
        <f>'Selvbetjent 0 - 19.999'!F12</f>
        <v>NA</v>
      </c>
      <c r="G12" s="74">
        <v>2E-3</v>
      </c>
      <c r="H12" s="139">
        <f t="shared" si="0"/>
        <v>6.0000000000000001E-3</v>
      </c>
    </row>
    <row r="13" spans="1:8" x14ac:dyDescent="0.25">
      <c r="A13" s="129" t="str">
        <f>'Selvbetjent 0 - 19.999'!A13</f>
        <v>Alfred Berg Indeks Classic</v>
      </c>
      <c r="B13" s="129" t="str">
        <f>'Selvbetjent 0 - 19.999'!B13</f>
        <v>NO0010700891</v>
      </c>
      <c r="C13" s="145" t="str">
        <f>'Selvbetjent 0 - 19.999'!C13</f>
        <v>Indeksfond</v>
      </c>
      <c r="D13" s="146">
        <f>'Selvbetjent 0 - 19.999'!D13</f>
        <v>1.9E-3</v>
      </c>
      <c r="E13" s="10">
        <f>'Selvbetjent 0 - 19.999'!E13</f>
        <v>1E-3</v>
      </c>
      <c r="F13" s="130">
        <f>'Selvbetjent 0 - 19.999'!F13</f>
        <v>8.9999999999999998E-4</v>
      </c>
      <c r="G13" s="74"/>
      <c r="H13" s="139">
        <f t="shared" si="0"/>
        <v>1.9E-3</v>
      </c>
    </row>
    <row r="14" spans="1:8" x14ac:dyDescent="0.25">
      <c r="A14" s="129" t="str">
        <f>'Selvbetjent 0 - 19.999'!A14</f>
        <v xml:space="preserve">Alfred Berg Likviditet Pluss </v>
      </c>
      <c r="B14" s="129" t="str">
        <f>'Selvbetjent 0 - 19.999'!B14</f>
        <v>NO0010089428</v>
      </c>
      <c r="C14" s="145" t="str">
        <f>'Selvbetjent 0 - 19.999'!C14</f>
        <v>Rentefond</v>
      </c>
      <c r="D14" s="146">
        <f>'Selvbetjent 0 - 19.999'!D14</f>
        <v>4.0000000000000001E-3</v>
      </c>
      <c r="E14" s="10">
        <f>'Selvbetjent 0 - 19.999'!E14</f>
        <v>2E-3</v>
      </c>
      <c r="F14" s="130">
        <f>'Selvbetjent 0 - 19.999'!F14</f>
        <v>2E-3</v>
      </c>
      <c r="G14" s="74"/>
      <c r="H14" s="139">
        <f t="shared" si="0"/>
        <v>4.0000000000000001E-3</v>
      </c>
    </row>
    <row r="15" spans="1:8" x14ac:dyDescent="0.25">
      <c r="A15" s="129" t="str">
        <f>'Selvbetjent 0 - 19.999'!A15</f>
        <v>Alfred Berg Nordic Gambak N</v>
      </c>
      <c r="B15" s="129" t="str">
        <f>'Selvbetjent 0 - 19.999'!B15</f>
        <v>NO0010907355</v>
      </c>
      <c r="C15" s="145" t="str">
        <f>'Selvbetjent 0 - 19.999'!C15</f>
        <v>Aksjefond</v>
      </c>
      <c r="D15" s="146">
        <f>'Selvbetjent 0 - 19.999'!D15</f>
        <v>0.01</v>
      </c>
      <c r="E15" s="10">
        <f>'Selvbetjent 0 - 19.999'!E15</f>
        <v>0.01</v>
      </c>
      <c r="F15" s="130" t="str">
        <f>'Selvbetjent 0 - 19.999'!F15</f>
        <v>NA</v>
      </c>
      <c r="G15" s="74">
        <v>4.4999999999999997E-3</v>
      </c>
      <c r="H15" s="139">
        <f t="shared" si="0"/>
        <v>1.4499999999999999E-2</v>
      </c>
    </row>
    <row r="16" spans="1:8" x14ac:dyDescent="0.25">
      <c r="A16" s="129" t="str">
        <f>'Selvbetjent 0 - 19.999'!A16</f>
        <v>Alfred Berg Nordic Investment Grade ACC N</v>
      </c>
      <c r="B16" s="129" t="str">
        <f>'Selvbetjent 0 - 19.999'!B16</f>
        <v>SE0015194162</v>
      </c>
      <c r="C16" s="145" t="str">
        <f>'Selvbetjent 0 - 19.999'!C16</f>
        <v>Rentefond</v>
      </c>
      <c r="D16" s="146">
        <f>'Selvbetjent 0 - 19.999'!D16</f>
        <v>2E-3</v>
      </c>
      <c r="E16" s="10">
        <f>'Selvbetjent 0 - 19.999'!E16</f>
        <v>2E-3</v>
      </c>
      <c r="F16" s="130" t="str">
        <f>'Selvbetjent 0 - 19.999'!F16</f>
        <v>NA</v>
      </c>
      <c r="G16" s="74">
        <v>2E-3</v>
      </c>
      <c r="H16" s="139">
        <f t="shared" si="0"/>
        <v>4.0000000000000001E-3</v>
      </c>
    </row>
    <row r="17" spans="1:8" x14ac:dyDescent="0.25">
      <c r="A17" s="129" t="str">
        <f>'Selvbetjent 0 - 19.999'!A17</f>
        <v>Alfred Berg Nordic Investment Grade Classic</v>
      </c>
      <c r="B17" s="129" t="str">
        <f>'Selvbetjent 0 - 19.999'!B17</f>
        <v>NO0010752538</v>
      </c>
      <c r="C17" s="145" t="str">
        <f>'Selvbetjent 0 - 19.999'!C17</f>
        <v>Rentefond</v>
      </c>
      <c r="D17" s="146">
        <f>'Selvbetjent 0 - 19.999'!D17</f>
        <v>4.0000000000000001E-3</v>
      </c>
      <c r="E17" s="10">
        <f>'Selvbetjent 0 - 19.999'!E17</f>
        <v>2E-3</v>
      </c>
      <c r="F17" s="130">
        <f>'Selvbetjent 0 - 19.999'!F17</f>
        <v>2E-3</v>
      </c>
      <c r="G17" s="74"/>
      <c r="H17" s="139">
        <f t="shared" si="0"/>
        <v>4.0000000000000001E-3</v>
      </c>
    </row>
    <row r="18" spans="1:8" x14ac:dyDescent="0.25">
      <c r="A18" s="129" t="str">
        <f>'Selvbetjent 0 - 19.999'!A18</f>
        <v>Alfred Berg Nordic Investment Grade Inst</v>
      </c>
      <c r="B18" s="129" t="str">
        <f>'Selvbetjent 0 - 19.999'!B18</f>
        <v>NO0010752413</v>
      </c>
      <c r="C18" s="145" t="str">
        <f>'Selvbetjent 0 - 19.999'!C18</f>
        <v>Rentefond</v>
      </c>
      <c r="D18" s="146">
        <f>'Selvbetjent 0 - 19.999'!D18</f>
        <v>3.0000000000000001E-3</v>
      </c>
      <c r="E18" s="10">
        <f>'Selvbetjent 0 - 19.999'!E18</f>
        <v>1.5E-3</v>
      </c>
      <c r="F18" s="130">
        <f>'Selvbetjent 0 - 19.999'!F18</f>
        <v>1.5E-3</v>
      </c>
      <c r="G18" s="74"/>
      <c r="H18" s="139">
        <f t="shared" si="0"/>
        <v>3.0000000000000001E-3</v>
      </c>
    </row>
    <row r="19" spans="1:8" x14ac:dyDescent="0.25">
      <c r="A19" s="129" t="str">
        <f>'Selvbetjent 0 - 19.999'!A19</f>
        <v>Alfred Berg Nordic Investment Grade Mid Duration Classic</v>
      </c>
      <c r="B19" s="129" t="str">
        <f>'Selvbetjent 0 - 19.999'!B19</f>
        <v>NO0010811920</v>
      </c>
      <c r="C19" s="145" t="str">
        <f>'Selvbetjent 0 - 19.999'!C19</f>
        <v>Rentefond</v>
      </c>
      <c r="D19" s="146">
        <f>'Selvbetjent 0 - 19.999'!D19</f>
        <v>5.0000000000000001E-3</v>
      </c>
      <c r="E19" s="10">
        <f>'Selvbetjent 0 - 19.999'!E19</f>
        <v>2.5000000000000001E-3</v>
      </c>
      <c r="F19" s="130">
        <f>'Selvbetjent 0 - 19.999'!F19</f>
        <v>2.5000000000000001E-3</v>
      </c>
      <c r="G19" s="74"/>
      <c r="H19" s="139">
        <f t="shared" si="0"/>
        <v>5.0000000000000001E-3</v>
      </c>
    </row>
    <row r="20" spans="1:8" x14ac:dyDescent="0.25">
      <c r="A20" s="129" t="str">
        <f>'Selvbetjent 0 - 19.999'!A20</f>
        <v>Alfred Berg Nordic Investment Grade Mid Duration Inst</v>
      </c>
      <c r="B20" s="129" t="str">
        <f>'Selvbetjent 0 - 19.999'!B20</f>
        <v>NO0010811938</v>
      </c>
      <c r="C20" s="145" t="str">
        <f>'Selvbetjent 0 - 19.999'!C20</f>
        <v>Rentefond</v>
      </c>
      <c r="D20" s="146">
        <f>'Selvbetjent 0 - 19.999'!D20</f>
        <v>3.0000000000000001E-3</v>
      </c>
      <c r="E20" s="10">
        <f>'Selvbetjent 0 - 19.999'!E20</f>
        <v>1.5E-3</v>
      </c>
      <c r="F20" s="130">
        <f>'Selvbetjent 0 - 19.999'!F20</f>
        <v>1.5E-3</v>
      </c>
      <c r="G20" s="74"/>
      <c r="H20" s="139">
        <f t="shared" si="0"/>
        <v>3.0000000000000001E-3</v>
      </c>
    </row>
    <row r="21" spans="1:8" x14ac:dyDescent="0.25">
      <c r="A21" s="1" t="str">
        <f>'Selvbetjent 0 - 19.999'!A21</f>
        <v>Alfred Berg Norge N</v>
      </c>
      <c r="B21" s="1" t="str">
        <f>'Selvbetjent 0 - 19.999'!B21</f>
        <v>NO0010904865</v>
      </c>
      <c r="C21" s="177" t="str">
        <f>'Selvbetjent 0 - 19.999'!C21</f>
        <v>Aksjefond</v>
      </c>
      <c r="D21" s="6">
        <f>'Selvbetjent 0 - 19.999'!D21</f>
        <v>6.0000000000000001E-3</v>
      </c>
      <c r="E21" s="7">
        <f>'Selvbetjent 0 - 19.999'!E21</f>
        <v>6.0000000000000001E-3</v>
      </c>
      <c r="F21" s="54" t="str">
        <f>'Selvbetjent 0 - 19.999'!F21</f>
        <v>NA</v>
      </c>
      <c r="G21" s="75">
        <v>4.4999999999999997E-3</v>
      </c>
      <c r="H21" s="178">
        <f t="shared" si="0"/>
        <v>1.0499999999999999E-2</v>
      </c>
    </row>
    <row r="22" spans="1:8" x14ac:dyDescent="0.25">
      <c r="A22" s="1" t="str">
        <f>'Selvbetjent 0 - 19.999'!A22</f>
        <v>Alfred Berg Obligasjon</v>
      </c>
      <c r="B22" s="1" t="str">
        <f>'Selvbetjent 0 - 19.999'!B22</f>
        <v>NO0010089410</v>
      </c>
      <c r="C22" s="190" t="str">
        <f>'Selvbetjent 0 - 19.999'!C22</f>
        <v>Rentefond</v>
      </c>
      <c r="D22" s="6">
        <f>'Selvbetjent 0 - 19.999'!D22</f>
        <v>5.0000000000000001E-3</v>
      </c>
      <c r="E22" s="7">
        <f>'Selvbetjent 0 - 19.999'!E22</f>
        <v>2.5000000000000001E-3</v>
      </c>
      <c r="F22" s="54">
        <f>'Selvbetjent 0 - 19.999'!F22</f>
        <v>2.5000000000000001E-3</v>
      </c>
      <c r="G22" s="191"/>
      <c r="H22" s="15">
        <f t="shared" si="0"/>
        <v>5.0000000000000001E-3</v>
      </c>
    </row>
    <row r="23" spans="1:8" ht="15.75" thickBot="1" x14ac:dyDescent="0.3">
      <c r="A23" s="107" t="s">
        <v>489</v>
      </c>
      <c r="B23" s="107" t="s">
        <v>490</v>
      </c>
      <c r="C23" s="153" t="s">
        <v>10</v>
      </c>
      <c r="D23" s="134">
        <v>7.4999999999999997E-3</v>
      </c>
      <c r="E23" s="122">
        <v>7.4999999999999997E-3</v>
      </c>
      <c r="F23" s="123" t="s">
        <v>13</v>
      </c>
      <c r="G23" s="123">
        <v>4.4999999999999997E-3</v>
      </c>
      <c r="H23" s="116">
        <f>G23+D23</f>
        <v>1.2E-2</v>
      </c>
    </row>
    <row r="24" spans="1:8" ht="16.5" thickTop="1" thickBot="1" x14ac:dyDescent="0.3">
      <c r="A24" s="124" t="str">
        <f>'Selvbetjent 0 - 19.999'!A24</f>
        <v>Arctic Aurora LifeScience A NOK</v>
      </c>
      <c r="B24" s="124" t="str">
        <f>'Selvbetjent 0 - 19.999'!B24</f>
        <v>IE00BYQ7ZL84</v>
      </c>
      <c r="C24" s="118" t="str">
        <f>'Selvbetjent 0 - 19.999'!C24</f>
        <v>Aksjefond</v>
      </c>
      <c r="D24" s="131">
        <f>'Selvbetjent 0 - 19.999'!D24</f>
        <v>0.02</v>
      </c>
      <c r="E24" s="119">
        <f>'Selvbetjent 0 - 19.999'!E24</f>
        <v>0.01</v>
      </c>
      <c r="F24" s="126">
        <f>'Selvbetjent 0 - 19.999'!F24</f>
        <v>0.01</v>
      </c>
      <c r="G24" s="136"/>
      <c r="H24" s="127">
        <f t="shared" si="0"/>
        <v>0.02</v>
      </c>
    </row>
    <row r="25" spans="1:8" ht="15.75" thickTop="1" x14ac:dyDescent="0.25">
      <c r="A25" s="179" t="str">
        <f>'Selvbetjent 0 - 19.999'!A25</f>
        <v xml:space="preserve">BNP Paribas Europe Small Cap cl </v>
      </c>
      <c r="B25" s="179" t="str">
        <f>'Selvbetjent 0 - 19.999'!B25</f>
        <v>LU0212178916</v>
      </c>
      <c r="C25" s="180" t="str">
        <f>'Selvbetjent 0 - 19.999'!C25</f>
        <v>Aksjefond</v>
      </c>
      <c r="D25" s="181">
        <f>'Selvbetjent 0 - 19.999'!D25</f>
        <v>1.7500000000000002E-2</v>
      </c>
      <c r="E25" s="182">
        <f>'Selvbetjent 0 - 19.999'!E25</f>
        <v>8.8000000000000005E-3</v>
      </c>
      <c r="F25" s="183">
        <f>'Selvbetjent 0 - 19.999'!F25</f>
        <v>8.6999999999999994E-3</v>
      </c>
      <c r="G25" s="184"/>
      <c r="H25" s="140">
        <f t="shared" si="0"/>
        <v>1.7500000000000002E-2</v>
      </c>
    </row>
    <row r="26" spans="1:8" ht="15.75" thickBot="1" x14ac:dyDescent="0.3">
      <c r="A26" s="108" t="str">
        <f>'Selvbetjent 0 - 19.999'!A26</f>
        <v>BNP Paribas Nordic Small Cap cl</v>
      </c>
      <c r="B26" s="108" t="str">
        <f>'Selvbetjent 0 - 19.999'!B26</f>
        <v>LU0950372838</v>
      </c>
      <c r="C26" s="109" t="str">
        <f>'Selvbetjent 0 - 19.999'!C26</f>
        <v>Aksjefond</v>
      </c>
      <c r="D26" s="110">
        <f>'Selvbetjent 0 - 19.999'!D26</f>
        <v>1.7500000000000002E-2</v>
      </c>
      <c r="E26" s="111">
        <f>'Selvbetjent 0 - 19.999'!E26</f>
        <v>8.8000000000000005E-3</v>
      </c>
      <c r="F26" s="112">
        <f>'Selvbetjent 0 - 19.999'!F26</f>
        <v>8.6999999999999994E-3</v>
      </c>
      <c r="G26" s="135"/>
      <c r="H26" s="113">
        <f t="shared" si="0"/>
        <v>1.7500000000000002E-2</v>
      </c>
    </row>
    <row r="27" spans="1:8" ht="15.75" thickTop="1" x14ac:dyDescent="0.25">
      <c r="A27" s="179" t="str">
        <f>'Selvbetjent 0 - 19.999'!A27</f>
        <v>Delphi Europe N</v>
      </c>
      <c r="B27" s="179" t="str">
        <f>'Selvbetjent 0 - 19.999'!B27</f>
        <v>NO0010817190</v>
      </c>
      <c r="C27" s="180" t="str">
        <f>'Selvbetjent 0 - 19.999'!C27</f>
        <v>Aksjefond</v>
      </c>
      <c r="D27" s="181">
        <f>'Selvbetjent 0 - 19.999'!D27</f>
        <v>0.01</v>
      </c>
      <c r="E27" s="182">
        <f>'Selvbetjent 0 - 19.999'!E27</f>
        <v>0.01</v>
      </c>
      <c r="F27" s="183" t="str">
        <f>'Selvbetjent 0 - 19.999'!F27</f>
        <v>NA</v>
      </c>
      <c r="G27" s="184">
        <v>4.4999999999999997E-3</v>
      </c>
      <c r="H27" s="140">
        <f t="shared" si="0"/>
        <v>1.4499999999999999E-2</v>
      </c>
    </row>
    <row r="28" spans="1:8" x14ac:dyDescent="0.25">
      <c r="A28" s="129" t="str">
        <f>'Selvbetjent 0 - 19.999'!A28</f>
        <v>Delphi Global N</v>
      </c>
      <c r="B28" s="129" t="str">
        <f>'Selvbetjent 0 - 19.999'!B28</f>
        <v>NO0010817372</v>
      </c>
      <c r="C28" s="145" t="str">
        <f>'Selvbetjent 0 - 19.999'!C28</f>
        <v>Aksjefond</v>
      </c>
      <c r="D28" s="146">
        <f>'Selvbetjent 0 - 19.999'!D28</f>
        <v>0.01</v>
      </c>
      <c r="E28" s="10">
        <f>'Selvbetjent 0 - 19.999'!E28</f>
        <v>0.01</v>
      </c>
      <c r="F28" s="130" t="str">
        <f>'Selvbetjent 0 - 19.999'!F28</f>
        <v>NA</v>
      </c>
      <c r="G28" s="74">
        <v>4.4999999999999997E-3</v>
      </c>
      <c r="H28" s="139">
        <f t="shared" si="0"/>
        <v>1.4499999999999999E-2</v>
      </c>
    </row>
    <row r="29" spans="1:8" x14ac:dyDescent="0.25">
      <c r="A29" s="129" t="str">
        <f>'Selvbetjent 0 - 19.999'!A29</f>
        <v>Delphi Kombinasjon N</v>
      </c>
      <c r="B29" s="129" t="str">
        <f>'Selvbetjent 0 - 19.999'!B29</f>
        <v>NO0010817745</v>
      </c>
      <c r="C29" s="145" t="str">
        <f>'Selvbetjent 0 - 19.999'!C29</f>
        <v>Kombifond</v>
      </c>
      <c r="D29" s="146">
        <f>'Selvbetjent 0 - 19.999'!D29</f>
        <v>7.0000000000000001E-3</v>
      </c>
      <c r="E29" s="10">
        <f>'Selvbetjent 0 - 19.999'!E29</f>
        <v>7.0000000000000001E-3</v>
      </c>
      <c r="F29" s="130" t="str">
        <f>'Selvbetjent 0 - 19.999'!F29</f>
        <v>NA</v>
      </c>
      <c r="G29" s="74">
        <v>4.4999999999999997E-3</v>
      </c>
      <c r="H29" s="139">
        <f t="shared" si="0"/>
        <v>1.15E-2</v>
      </c>
    </row>
    <row r="30" spans="1:8" x14ac:dyDescent="0.25">
      <c r="A30" s="129" t="str">
        <f>'Selvbetjent 0 - 19.999'!A30</f>
        <v>Delphi Nordic N</v>
      </c>
      <c r="B30" s="129" t="str">
        <f>'Selvbetjent 0 - 19.999'!B30</f>
        <v>NO0010817448</v>
      </c>
      <c r="C30" s="145" t="str">
        <f>'Selvbetjent 0 - 19.999'!C30</f>
        <v>Aksjefond</v>
      </c>
      <c r="D30" s="146">
        <f>'Selvbetjent 0 - 19.999'!D30</f>
        <v>0.01</v>
      </c>
      <c r="E30" s="10">
        <f>'Selvbetjent 0 - 19.999'!E30</f>
        <v>0.01</v>
      </c>
      <c r="F30" s="130" t="str">
        <f>'Selvbetjent 0 - 19.999'!F30</f>
        <v>NA</v>
      </c>
      <c r="G30" s="74">
        <v>4.4999999999999997E-3</v>
      </c>
      <c r="H30" s="139">
        <f t="shared" si="0"/>
        <v>1.4499999999999999E-2</v>
      </c>
    </row>
    <row r="31" spans="1:8" ht="15.75" thickBot="1" x14ac:dyDescent="0.3">
      <c r="A31" s="108" t="str">
        <f>'Selvbetjent 0 - 19.999'!A31</f>
        <v>Delphi Norge N</v>
      </c>
      <c r="B31" s="108" t="str">
        <f>'Selvbetjent 0 - 19.999'!B31</f>
        <v>NO0010817760</v>
      </c>
      <c r="C31" s="109" t="str">
        <f>'Selvbetjent 0 - 19.999'!C31</f>
        <v>Aksjefond</v>
      </c>
      <c r="D31" s="110">
        <f>'Selvbetjent 0 - 19.999'!D31</f>
        <v>0.01</v>
      </c>
      <c r="E31" s="111">
        <f>'Selvbetjent 0 - 19.999'!E31</f>
        <v>0.01</v>
      </c>
      <c r="F31" s="112" t="str">
        <f>'Selvbetjent 0 - 19.999'!F31</f>
        <v>NA</v>
      </c>
      <c r="G31" s="135">
        <v>4.4999999999999997E-3</v>
      </c>
      <c r="H31" s="113">
        <f t="shared" si="0"/>
        <v>1.4499999999999999E-2</v>
      </c>
    </row>
    <row r="32" spans="1:8" ht="15.75" thickTop="1" x14ac:dyDescent="0.25">
      <c r="A32" s="179" t="str">
        <f>'Selvbetjent 0 - 19.999'!A32</f>
        <v xml:space="preserve">DNB Aktiv 10 N </v>
      </c>
      <c r="B32" s="179" t="str">
        <f>'Selvbetjent 0 - 19.999'!B32</f>
        <v>NO0010827082</v>
      </c>
      <c r="C32" s="180" t="str">
        <f>'Selvbetjent 0 - 19.999'!C32</f>
        <v>Kombifond</v>
      </c>
      <c r="D32" s="181">
        <f>'Selvbetjent 0 - 19.999'!D32</f>
        <v>4.0000000000000001E-3</v>
      </c>
      <c r="E32" s="182">
        <f>'Selvbetjent 0 - 19.999'!E32</f>
        <v>4.0000000000000001E-3</v>
      </c>
      <c r="F32" s="183" t="str">
        <f>'Selvbetjent 0 - 19.999'!F32</f>
        <v>NA</v>
      </c>
      <c r="G32" s="184">
        <v>2E-3</v>
      </c>
      <c r="H32" s="140">
        <f t="shared" si="0"/>
        <v>6.0000000000000001E-3</v>
      </c>
    </row>
    <row r="33" spans="1:8" x14ac:dyDescent="0.25">
      <c r="A33" s="129" t="str">
        <f>'Selvbetjent 0 - 19.999'!A33</f>
        <v>DNB Aktiv 100 N</v>
      </c>
      <c r="B33" s="129" t="str">
        <f>'Selvbetjent 0 - 19.999'!B33</f>
        <v>NO0010827041</v>
      </c>
      <c r="C33" s="145" t="str">
        <f>'Selvbetjent 0 - 19.999'!C33</f>
        <v>Aksjefond</v>
      </c>
      <c r="D33" s="146">
        <f>'Selvbetjent 0 - 19.999'!D33</f>
        <v>1.0500000000000001E-2</v>
      </c>
      <c r="E33" s="10">
        <f>'Selvbetjent 0 - 19.999'!E33</f>
        <v>1.0500000000000001E-2</v>
      </c>
      <c r="F33" s="130" t="str">
        <f>'Selvbetjent 0 - 19.999'!F33</f>
        <v>NA</v>
      </c>
      <c r="G33" s="74">
        <v>4.4999999999999997E-3</v>
      </c>
      <c r="H33" s="139">
        <f t="shared" si="0"/>
        <v>1.4999999999999999E-2</v>
      </c>
    </row>
    <row r="34" spans="1:8" x14ac:dyDescent="0.25">
      <c r="A34" s="129" t="str">
        <f>'Selvbetjent 0 - 19.999'!A34</f>
        <v xml:space="preserve">DNB Aktiv 30 N </v>
      </c>
      <c r="B34" s="129" t="str">
        <f>'Selvbetjent 0 - 19.999'!B34</f>
        <v>NO0010827074</v>
      </c>
      <c r="C34" s="145" t="str">
        <f>'Selvbetjent 0 - 19.999'!C34</f>
        <v>Kombifond</v>
      </c>
      <c r="D34" s="146">
        <f>'Selvbetjent 0 - 19.999'!D34</f>
        <v>5.4999999999999997E-3</v>
      </c>
      <c r="E34" s="10">
        <f>'Selvbetjent 0 - 19.999'!E34</f>
        <v>5.4999999999999997E-3</v>
      </c>
      <c r="F34" s="130" t="str">
        <f>'Selvbetjent 0 - 19.999'!F34</f>
        <v>NA</v>
      </c>
      <c r="G34" s="74">
        <v>2E-3</v>
      </c>
      <c r="H34" s="139">
        <f t="shared" si="0"/>
        <v>7.4999999999999997E-3</v>
      </c>
    </row>
    <row r="35" spans="1:8" x14ac:dyDescent="0.25">
      <c r="A35" s="129" t="str">
        <f>'Selvbetjent 0 - 19.999'!A35</f>
        <v xml:space="preserve">DNB Aktiv 50 N </v>
      </c>
      <c r="B35" s="129" t="str">
        <f>'Selvbetjent 0 - 19.999'!B35</f>
        <v>NO0010827066</v>
      </c>
      <c r="C35" s="145" t="str">
        <f>'Selvbetjent 0 - 19.999'!C35</f>
        <v>Kombifond</v>
      </c>
      <c r="D35" s="146">
        <f>'Selvbetjent 0 - 19.999'!D35</f>
        <v>8.0000000000000002E-3</v>
      </c>
      <c r="E35" s="10">
        <f>'Selvbetjent 0 - 19.999'!E35</f>
        <v>8.0000000000000002E-3</v>
      </c>
      <c r="F35" s="130" t="str">
        <f>'Selvbetjent 0 - 19.999'!F35</f>
        <v>NA</v>
      </c>
      <c r="G35" s="74">
        <v>4.4999999999999997E-3</v>
      </c>
      <c r="H35" s="139">
        <f t="shared" si="0"/>
        <v>1.2500000000000001E-2</v>
      </c>
    </row>
    <row r="36" spans="1:8" x14ac:dyDescent="0.25">
      <c r="A36" s="129" t="str">
        <f>'Selvbetjent 0 - 19.999'!A36</f>
        <v xml:space="preserve">DNB Aktiv 80 N </v>
      </c>
      <c r="B36" s="129" t="str">
        <f>'Selvbetjent 0 - 19.999'!B36</f>
        <v>NO0010827058</v>
      </c>
      <c r="C36" s="145" t="str">
        <f>'Selvbetjent 0 - 19.999'!C36</f>
        <v>Kombifond</v>
      </c>
      <c r="D36" s="146">
        <f>'Selvbetjent 0 - 19.999'!D36</f>
        <v>9.4999999999999998E-3</v>
      </c>
      <c r="E36" s="10">
        <f>'Selvbetjent 0 - 19.999'!E36</f>
        <v>9.4999999999999998E-3</v>
      </c>
      <c r="F36" s="130" t="str">
        <f>'Selvbetjent 0 - 19.999'!F36</f>
        <v>NA</v>
      </c>
      <c r="G36" s="74">
        <v>4.4999999999999997E-3</v>
      </c>
      <c r="H36" s="139">
        <f t="shared" si="0"/>
        <v>1.3999999999999999E-2</v>
      </c>
    </row>
    <row r="37" spans="1:8" x14ac:dyDescent="0.25">
      <c r="A37" s="129" t="str">
        <f>'Selvbetjent 0 - 19.999'!A37</f>
        <v xml:space="preserve">DNB Aktiv Rente N </v>
      </c>
      <c r="B37" s="129" t="str">
        <f>'Selvbetjent 0 - 19.999'!B37</f>
        <v>NO0010827132</v>
      </c>
      <c r="C37" s="145" t="str">
        <f>'Selvbetjent 0 - 19.999'!C37</f>
        <v>Rentefond</v>
      </c>
      <c r="D37" s="146">
        <f>'Selvbetjent 0 - 19.999'!D37</f>
        <v>3.5000000000000001E-3</v>
      </c>
      <c r="E37" s="10">
        <f>'Selvbetjent 0 - 19.999'!E37</f>
        <v>3.5000000000000001E-3</v>
      </c>
      <c r="F37" s="130" t="str">
        <f>'Selvbetjent 0 - 19.999'!F37</f>
        <v>NA</v>
      </c>
      <c r="G37" s="74">
        <v>2E-3</v>
      </c>
      <c r="H37" s="139">
        <f t="shared" si="0"/>
        <v>5.4999999999999997E-3</v>
      </c>
    </row>
    <row r="38" spans="1:8" x14ac:dyDescent="0.25">
      <c r="A38" s="129" t="str">
        <f>'Selvbetjent 0 - 19.999'!A38</f>
        <v>DNB Barnefond A</v>
      </c>
      <c r="B38" s="129" t="str">
        <f>'Selvbetjent 0 - 19.999'!B38</f>
        <v>NO0010336977</v>
      </c>
      <c r="C38" s="145" t="str">
        <f>'Selvbetjent 0 - 19.999'!C38</f>
        <v>Aksjefond</v>
      </c>
      <c r="D38" s="146">
        <f>'Selvbetjent 0 - 19.999'!D38</f>
        <v>4.0000000000000001E-3</v>
      </c>
      <c r="E38" s="10">
        <f>'Selvbetjent 0 - 19.999'!E38</f>
        <v>2.8000000000000004E-3</v>
      </c>
      <c r="F38" s="130">
        <f>'Selvbetjent 0 - 19.999'!F38</f>
        <v>1.1999999999999999E-3</v>
      </c>
      <c r="G38" s="74"/>
      <c r="H38" s="139">
        <f t="shared" si="0"/>
        <v>4.0000000000000001E-3</v>
      </c>
    </row>
    <row r="39" spans="1:8" x14ac:dyDescent="0.25">
      <c r="A39" s="129" t="str">
        <f>'Selvbetjent 0 - 19.999'!A39</f>
        <v>DNB Bioteknologi N</v>
      </c>
      <c r="B39" s="129" t="str">
        <f>'Selvbetjent 0 - 19.999'!B39</f>
        <v>NO0010877715</v>
      </c>
      <c r="C39" s="145" t="str">
        <f>'Selvbetjent 0 - 19.999'!C39</f>
        <v>Aksjefond</v>
      </c>
      <c r="D39" s="146">
        <f>'Selvbetjent 0 - 19.999'!D39</f>
        <v>1.0500000000000001E-2</v>
      </c>
      <c r="E39" s="10">
        <f>'Selvbetjent 0 - 19.999'!E39</f>
        <v>1.0500000000000001E-2</v>
      </c>
      <c r="F39" s="130" t="str">
        <f>'Selvbetjent 0 - 19.999'!F39</f>
        <v>NA</v>
      </c>
      <c r="G39" s="74">
        <v>4.4999999999999997E-3</v>
      </c>
      <c r="H39" s="139">
        <f t="shared" si="0"/>
        <v>1.4999999999999999E-2</v>
      </c>
    </row>
    <row r="40" spans="1:8" x14ac:dyDescent="0.25">
      <c r="A40" s="129" t="str">
        <f>'Selvbetjent 0 - 19.999'!A40</f>
        <v>DNB Europa Indeks N</v>
      </c>
      <c r="B40" s="129" t="str">
        <f>'Selvbetjent 0 - 19.999'!B40</f>
        <v>NO0010827926</v>
      </c>
      <c r="C40" s="145" t="str">
        <f>'Selvbetjent 0 - 19.999'!C40</f>
        <v>Indeksfond</v>
      </c>
      <c r="D40" s="146">
        <f>'Selvbetjent 0 - 19.999'!D40</f>
        <v>1E-3</v>
      </c>
      <c r="E40" s="10">
        <f>'Selvbetjent 0 - 19.999'!E40</f>
        <v>1E-3</v>
      </c>
      <c r="F40" s="130" t="str">
        <f>'Selvbetjent 0 - 19.999'!F40</f>
        <v>NA</v>
      </c>
      <c r="G40" s="74">
        <v>4.4999999999999997E-3</v>
      </c>
      <c r="H40" s="139">
        <f t="shared" si="0"/>
        <v>5.4999999999999997E-3</v>
      </c>
    </row>
    <row r="41" spans="1:8" x14ac:dyDescent="0.25">
      <c r="A41" s="129" t="str">
        <f>'Selvbetjent 0 - 19.999'!A41</f>
        <v>DNB Finans N</v>
      </c>
      <c r="B41" s="129" t="str">
        <f>'Selvbetjent 0 - 19.999'!B41</f>
        <v>NO0010801814</v>
      </c>
      <c r="C41" s="145" t="str">
        <f>'Selvbetjent 0 - 19.999'!C41</f>
        <v>Aksjefond</v>
      </c>
      <c r="D41" s="146">
        <f>'Selvbetjent 0 - 19.999'!D41</f>
        <v>8.5000000000000006E-3</v>
      </c>
      <c r="E41" s="10">
        <f>'Selvbetjent 0 - 19.999'!E41</f>
        <v>8.5000000000000006E-3</v>
      </c>
      <c r="F41" s="130" t="str">
        <f>'Selvbetjent 0 - 19.999'!F41</f>
        <v>NA</v>
      </c>
      <c r="G41" s="74">
        <v>4.4999999999999997E-3</v>
      </c>
      <c r="H41" s="139">
        <f t="shared" si="0"/>
        <v>1.3000000000000001E-2</v>
      </c>
    </row>
    <row r="42" spans="1:8" x14ac:dyDescent="0.25">
      <c r="A42" s="129" t="str">
        <f>'Selvbetjent 0 - 19.999'!A42</f>
        <v xml:space="preserve">DNB Fund Asian Mid Cap N       </v>
      </c>
      <c r="B42" s="129" t="str">
        <f>'Selvbetjent 0 - 19.999'!B42</f>
        <v>LU2090050696</v>
      </c>
      <c r="C42" s="145" t="str">
        <f>'Selvbetjent 0 - 19.999'!C42</f>
        <v>Aksjefond</v>
      </c>
      <c r="D42" s="146">
        <f>'Selvbetjent 0 - 19.999'!D42</f>
        <v>8.5000000000000006E-3</v>
      </c>
      <c r="E42" s="10">
        <f>'Selvbetjent 0 - 19.999'!E42</f>
        <v>8.5000000000000006E-3</v>
      </c>
      <c r="F42" s="130" t="str">
        <f>'Selvbetjent 0 - 19.999'!F42</f>
        <v>NA</v>
      </c>
      <c r="G42" s="74">
        <v>4.4999999999999997E-3</v>
      </c>
      <c r="H42" s="139">
        <f t="shared" si="0"/>
        <v>1.3000000000000001E-2</v>
      </c>
    </row>
    <row r="43" spans="1:8" x14ac:dyDescent="0.25">
      <c r="A43" s="129" t="str">
        <f>'Selvbetjent 0 - 19.999'!A43</f>
        <v>DNB FRN 20 N</v>
      </c>
      <c r="B43" s="129" t="str">
        <f>'Selvbetjent 0 - 19.999'!B43</f>
        <v>NO0010827215</v>
      </c>
      <c r="C43" s="145" t="str">
        <f>'Selvbetjent 0 - 19.999'!C43</f>
        <v>Rentefond</v>
      </c>
      <c r="D43" s="146">
        <f>'Selvbetjent 0 - 19.999'!D43</f>
        <v>2.5000000000000001E-3</v>
      </c>
      <c r="E43" s="10">
        <f>'Selvbetjent 0 - 19.999'!E43</f>
        <v>2.5000000000000001E-3</v>
      </c>
      <c r="F43" s="130" t="str">
        <f>'Selvbetjent 0 - 19.999'!F43</f>
        <v>NA</v>
      </c>
      <c r="G43" s="74">
        <v>2E-3</v>
      </c>
      <c r="H43" s="139">
        <f t="shared" si="0"/>
        <v>4.5000000000000005E-3</v>
      </c>
    </row>
    <row r="44" spans="1:8" x14ac:dyDescent="0.25">
      <c r="A44" s="129" t="str">
        <f>'Selvbetjent 0 - 19.999'!A44</f>
        <v>DNB Fund India Retail N</v>
      </c>
      <c r="B44" s="129" t="str">
        <f>'Selvbetjent 0 - 19.999'!B44</f>
        <v>LU2090050936</v>
      </c>
      <c r="C44" s="145" t="str">
        <f>'Selvbetjent 0 - 19.999'!C44</f>
        <v>Aksjefond</v>
      </c>
      <c r="D44" s="146">
        <f>'Selvbetjent 0 - 19.999'!D44</f>
        <v>8.5000000000000006E-3</v>
      </c>
      <c r="E44" s="10">
        <f>'Selvbetjent 0 - 19.999'!E44</f>
        <v>8.5000000000000006E-3</v>
      </c>
      <c r="F44" s="130" t="str">
        <f>'Selvbetjent 0 - 19.999'!F44</f>
        <v>NA</v>
      </c>
      <c r="G44" s="74">
        <v>4.4999999999999997E-3</v>
      </c>
      <c r="H44" s="139">
        <f t="shared" si="0"/>
        <v>1.3000000000000001E-2</v>
      </c>
    </row>
    <row r="45" spans="1:8" x14ac:dyDescent="0.25">
      <c r="A45" s="129" t="str">
        <f>'Selvbetjent 0 - 19.999'!A45</f>
        <v>DNB Global C</v>
      </c>
      <c r="B45" s="129" t="str">
        <f>'Selvbetjent 0 - 19.999'!B45</f>
        <v>NO0010849524</v>
      </c>
      <c r="C45" s="145" t="str">
        <f>'Selvbetjent 0 - 19.999'!C45</f>
        <v>Aksjefond</v>
      </c>
      <c r="D45" s="146">
        <f>'Selvbetjent 0 - 19.999'!D45</f>
        <v>0.01</v>
      </c>
      <c r="E45" s="10">
        <f>'Selvbetjent 0 - 19.999'!E45</f>
        <v>0.01</v>
      </c>
      <c r="F45" s="130" t="str">
        <f>'Selvbetjent 0 - 19.999'!F45</f>
        <v>NA</v>
      </c>
      <c r="G45" s="74">
        <v>4.4999999999999997E-3</v>
      </c>
      <c r="H45" s="139">
        <f t="shared" si="0"/>
        <v>1.4499999999999999E-2</v>
      </c>
    </row>
    <row r="46" spans="1:8" x14ac:dyDescent="0.25">
      <c r="A46" s="129" t="str">
        <f>'Selvbetjent 0 - 19.999'!A46</f>
        <v>DNB Global Emerging Markets N</v>
      </c>
      <c r="B46" s="129" t="str">
        <f>'Selvbetjent 0 - 19.999'!B46</f>
        <v>NO0010801830</v>
      </c>
      <c r="C46" s="145" t="str">
        <f>'Selvbetjent 0 - 19.999'!C46</f>
        <v>Aksjefond</v>
      </c>
      <c r="D46" s="146">
        <f>'Selvbetjent 0 - 19.999'!D46</f>
        <v>8.5000000000000006E-3</v>
      </c>
      <c r="E46" s="10">
        <f>'Selvbetjent 0 - 19.999'!E46</f>
        <v>8.5000000000000006E-3</v>
      </c>
      <c r="F46" s="130" t="str">
        <f>'Selvbetjent 0 - 19.999'!F46</f>
        <v>NA</v>
      </c>
      <c r="G46" s="74">
        <v>4.4999999999999997E-3</v>
      </c>
      <c r="H46" s="139">
        <f t="shared" si="0"/>
        <v>1.3000000000000001E-2</v>
      </c>
    </row>
    <row r="47" spans="1:8" x14ac:dyDescent="0.25">
      <c r="A47" s="129" t="str">
        <f>'Selvbetjent 0 - 19.999'!A47</f>
        <v xml:space="preserve">DNB Global Indeks N </v>
      </c>
      <c r="B47" s="129" t="str">
        <f>'Selvbetjent 0 - 19.999'!B47</f>
        <v>NO0010827272</v>
      </c>
      <c r="C47" s="145" t="str">
        <f>'Selvbetjent 0 - 19.999'!C47</f>
        <v>Indeksfond</v>
      </c>
      <c r="D47" s="146">
        <f>'Selvbetjent 0 - 19.999'!D47</f>
        <v>1E-3</v>
      </c>
      <c r="E47" s="10">
        <f>'Selvbetjent 0 - 19.999'!E47</f>
        <v>1E-3</v>
      </c>
      <c r="F47" s="130" t="str">
        <f>'Selvbetjent 0 - 19.999'!F47</f>
        <v>NA</v>
      </c>
      <c r="G47" s="74">
        <v>4.4999999999999997E-3</v>
      </c>
      <c r="H47" s="139">
        <f t="shared" si="0"/>
        <v>5.4999999999999997E-3</v>
      </c>
    </row>
    <row r="48" spans="1:8" x14ac:dyDescent="0.25">
      <c r="A48" s="129" t="str">
        <f>'Selvbetjent 0 - 19.999'!A48</f>
        <v>DNB Global Marked Valutasikret</v>
      </c>
      <c r="B48" s="129" t="str">
        <f>'Selvbetjent 0 - 19.999'!B48</f>
        <v>NO0010692254</v>
      </c>
      <c r="C48" s="145" t="str">
        <f>'Selvbetjent 0 - 19.999'!C48</f>
        <v>Aksjefond</v>
      </c>
      <c r="D48" s="146">
        <f>'Selvbetjent 0 - 19.999'!D48</f>
        <v>2E-3</v>
      </c>
      <c r="E48" s="10">
        <f>'Selvbetjent 0 - 19.999'!E48</f>
        <v>1.4000000000000002E-3</v>
      </c>
      <c r="F48" s="130">
        <f>'Selvbetjent 0 - 19.999'!F48</f>
        <v>5.9999999999999995E-4</v>
      </c>
      <c r="G48" s="74"/>
      <c r="H48" s="139">
        <f t="shared" si="0"/>
        <v>2E-3</v>
      </c>
    </row>
    <row r="49" spans="1:8" x14ac:dyDescent="0.25">
      <c r="A49" s="129" t="str">
        <f>'Selvbetjent 0 - 19.999'!A49</f>
        <v>DNB Global N</v>
      </c>
      <c r="B49" s="129" t="str">
        <f>'Selvbetjent 0 - 19.999'!B49</f>
        <v>NO0010820061</v>
      </c>
      <c r="C49" s="145" t="str">
        <f>'Selvbetjent 0 - 19.999'!C49</f>
        <v>Aksjefond</v>
      </c>
      <c r="D49" s="146">
        <f>'Selvbetjent 0 - 19.999'!D49</f>
        <v>8.5000000000000006E-3</v>
      </c>
      <c r="E49" s="10">
        <f>'Selvbetjent 0 - 19.999'!E49</f>
        <v>8.5000000000000006E-3</v>
      </c>
      <c r="F49" s="130" t="str">
        <f>'Selvbetjent 0 - 19.999'!F49</f>
        <v>NA</v>
      </c>
      <c r="G49" s="74">
        <v>4.4999999999999997E-3</v>
      </c>
      <c r="H49" s="139">
        <f t="shared" si="0"/>
        <v>1.3000000000000001E-2</v>
      </c>
    </row>
    <row r="50" spans="1:8" x14ac:dyDescent="0.25">
      <c r="A50" s="129" t="str">
        <f>'Selvbetjent 0 - 19.999'!A50</f>
        <v xml:space="preserve">DNB Grønt Norden N </v>
      </c>
      <c r="B50" s="129" t="str">
        <f>'Selvbetjent 0 - 19.999'!B50</f>
        <v>NO0010827306</v>
      </c>
      <c r="C50" s="145" t="str">
        <f>'Selvbetjent 0 - 19.999'!C50</f>
        <v>Aksjefond</v>
      </c>
      <c r="D50" s="146">
        <f>'Selvbetjent 0 - 19.999'!D50</f>
        <v>8.5000000000000006E-3</v>
      </c>
      <c r="E50" s="10">
        <f>'Selvbetjent 0 - 19.999'!E50</f>
        <v>8.5000000000000006E-3</v>
      </c>
      <c r="F50" s="130" t="str">
        <f>'Selvbetjent 0 - 19.999'!F50</f>
        <v>NA</v>
      </c>
      <c r="G50" s="74">
        <v>4.4999999999999997E-3</v>
      </c>
      <c r="H50" s="139">
        <f t="shared" si="0"/>
        <v>1.3000000000000001E-2</v>
      </c>
    </row>
    <row r="51" spans="1:8" x14ac:dyDescent="0.25">
      <c r="A51" s="129" t="str">
        <f>'Selvbetjent 0 - 19.999'!A51</f>
        <v>DNB Health Care N</v>
      </c>
      <c r="B51" s="129" t="str">
        <f>'Selvbetjent 0 - 19.999'!B51</f>
        <v>NO0010801871</v>
      </c>
      <c r="C51" s="145" t="str">
        <f>'Selvbetjent 0 - 19.999'!C51</f>
        <v>Aksjefond</v>
      </c>
      <c r="D51" s="146">
        <f>'Selvbetjent 0 - 19.999'!D51</f>
        <v>8.5000000000000006E-3</v>
      </c>
      <c r="E51" s="10">
        <f>'Selvbetjent 0 - 19.999'!E51</f>
        <v>8.5000000000000006E-3</v>
      </c>
      <c r="F51" s="130" t="str">
        <f>'Selvbetjent 0 - 19.999'!F51</f>
        <v>NA</v>
      </c>
      <c r="G51" s="74">
        <v>4.4999999999999997E-3</v>
      </c>
      <c r="H51" s="139">
        <f t="shared" si="0"/>
        <v>1.3000000000000001E-2</v>
      </c>
    </row>
    <row r="52" spans="1:8" x14ac:dyDescent="0.25">
      <c r="A52" s="129" t="str">
        <f>'Selvbetjent 0 - 19.999'!A52</f>
        <v>DNB High Yield D</v>
      </c>
      <c r="B52" s="129" t="str">
        <f>'Selvbetjent 0 - 19.999'!B52</f>
        <v>NO0010663552</v>
      </c>
      <c r="C52" s="145" t="str">
        <f>'Selvbetjent 0 - 19.999'!C52</f>
        <v>Rentefond</v>
      </c>
      <c r="D52" s="146">
        <f>'Selvbetjent 0 - 19.999'!D52</f>
        <v>4.0000000000000001E-3</v>
      </c>
      <c r="E52" s="10">
        <f>'Selvbetjent 0 - 19.999'!E52</f>
        <v>3.2000000000000002E-3</v>
      </c>
      <c r="F52" s="130">
        <f>'Selvbetjent 0 - 19.999'!F52</f>
        <v>8.0000000000000004E-4</v>
      </c>
      <c r="G52" s="74"/>
      <c r="H52" s="139">
        <f t="shared" si="0"/>
        <v>4.0000000000000001E-3</v>
      </c>
    </row>
    <row r="53" spans="1:8" x14ac:dyDescent="0.25">
      <c r="A53" s="129" t="str">
        <f>'Selvbetjent 0 - 19.999'!A53</f>
        <v xml:space="preserve">DNB High Yield N </v>
      </c>
      <c r="B53" s="129" t="str">
        <f>'Selvbetjent 0 - 19.999'!B53</f>
        <v>NO0010827355</v>
      </c>
      <c r="C53" s="145" t="str">
        <f>'Selvbetjent 0 - 19.999'!C53</f>
        <v>Rentefond</v>
      </c>
      <c r="D53" s="146">
        <f>'Selvbetjent 0 - 19.999'!D53</f>
        <v>5.4999999999999997E-3</v>
      </c>
      <c r="E53" s="10">
        <f>'Selvbetjent 0 - 19.999'!E53</f>
        <v>5.4999999999999997E-3</v>
      </c>
      <c r="F53" s="130" t="str">
        <f>'Selvbetjent 0 - 19.999'!F53</f>
        <v>NA</v>
      </c>
      <c r="G53" s="74">
        <v>2E-3</v>
      </c>
      <c r="H53" s="139">
        <f t="shared" si="0"/>
        <v>7.4999999999999997E-3</v>
      </c>
    </row>
    <row r="54" spans="1:8" x14ac:dyDescent="0.25">
      <c r="A54" s="129" t="str">
        <f>'Selvbetjent 0 - 19.999'!A54</f>
        <v>DNB Likviditet D</v>
      </c>
      <c r="B54" s="129" t="str">
        <f>'Selvbetjent 0 - 19.999'!B54</f>
        <v>NO0008000403</v>
      </c>
      <c r="C54" s="145" t="str">
        <f>'Selvbetjent 0 - 19.999'!C54</f>
        <v>Rentefond</v>
      </c>
      <c r="D54" s="146">
        <f>'Selvbetjent 0 - 19.999'!D54</f>
        <v>2E-3</v>
      </c>
      <c r="E54" s="10">
        <f>'Selvbetjent 0 - 19.999'!E54</f>
        <v>1.1999999999999999E-3</v>
      </c>
      <c r="F54" s="130">
        <f>'Selvbetjent 0 - 19.999'!F54</f>
        <v>8.0000000000000004E-4</v>
      </c>
      <c r="G54" s="74"/>
      <c r="H54" s="139">
        <f t="shared" si="0"/>
        <v>2E-3</v>
      </c>
    </row>
    <row r="55" spans="1:8" x14ac:dyDescent="0.25">
      <c r="A55" s="129" t="str">
        <f>'Selvbetjent 0 - 19.999'!A55</f>
        <v xml:space="preserve">DNB Likviditet 20 N </v>
      </c>
      <c r="B55" s="129" t="str">
        <f>'Selvbetjent 0 - 19.999'!B55</f>
        <v>NO0010827603</v>
      </c>
      <c r="C55" s="145" t="str">
        <f>'Selvbetjent 0 - 19.999'!C55</f>
        <v>Rentefond</v>
      </c>
      <c r="D55" s="146">
        <f>'Selvbetjent 0 - 19.999'!D55</f>
        <v>2E-3</v>
      </c>
      <c r="E55" s="10">
        <f>'Selvbetjent 0 - 19.999'!E55</f>
        <v>2E-3</v>
      </c>
      <c r="F55" s="130" t="str">
        <f>'Selvbetjent 0 - 19.999'!F55</f>
        <v>NA</v>
      </c>
      <c r="G55" s="74">
        <v>2E-3</v>
      </c>
      <c r="H55" s="139">
        <f t="shared" si="0"/>
        <v>4.0000000000000001E-3</v>
      </c>
    </row>
    <row r="56" spans="1:8" x14ac:dyDescent="0.25">
      <c r="A56" s="129" t="str">
        <f>'Selvbetjent 0 - 19.999'!A56</f>
        <v xml:space="preserve">DNB Likviditet N </v>
      </c>
      <c r="B56" s="129" t="str">
        <f>'Selvbetjent 0 - 19.999'!B56</f>
        <v>NO0010827561</v>
      </c>
      <c r="C56" s="145" t="str">
        <f>'Selvbetjent 0 - 19.999'!C56</f>
        <v>Rentefond</v>
      </c>
      <c r="D56" s="146">
        <f>'Selvbetjent 0 - 19.999'!D56</f>
        <v>2.5000000000000001E-3</v>
      </c>
      <c r="E56" s="10">
        <f>'Selvbetjent 0 - 19.999'!E56</f>
        <v>2.5000000000000001E-3</v>
      </c>
      <c r="F56" s="130" t="str">
        <f>'Selvbetjent 0 - 19.999'!F56</f>
        <v>NA</v>
      </c>
      <c r="G56" s="74">
        <v>2E-3</v>
      </c>
      <c r="H56" s="139">
        <f t="shared" si="0"/>
        <v>4.5000000000000005E-3</v>
      </c>
    </row>
    <row r="57" spans="1:8" x14ac:dyDescent="0.25">
      <c r="A57" s="129" t="str">
        <f>'Selvbetjent 0 - 19.999'!A57</f>
        <v>DNB Miljøinvest N</v>
      </c>
      <c r="B57" s="129" t="str">
        <f>'Selvbetjent 0 - 19.999'!B57</f>
        <v>NO0010801855</v>
      </c>
      <c r="C57" s="145" t="str">
        <f>'Selvbetjent 0 - 19.999'!C57</f>
        <v>Aksjefond</v>
      </c>
      <c r="D57" s="146">
        <f>'Selvbetjent 0 - 19.999'!D57</f>
        <v>8.5000000000000006E-3</v>
      </c>
      <c r="E57" s="10">
        <f>'Selvbetjent 0 - 19.999'!E57</f>
        <v>8.5000000000000006E-3</v>
      </c>
      <c r="F57" s="130" t="str">
        <f>'Selvbetjent 0 - 19.999'!F57</f>
        <v>NA</v>
      </c>
      <c r="G57" s="74">
        <v>4.4999999999999997E-3</v>
      </c>
      <c r="H57" s="139">
        <f t="shared" si="0"/>
        <v>1.3000000000000001E-2</v>
      </c>
    </row>
    <row r="58" spans="1:8" x14ac:dyDescent="0.25">
      <c r="A58" s="129" t="str">
        <f>'Selvbetjent 0 - 19.999'!A58</f>
        <v>DNB Norden C</v>
      </c>
      <c r="B58" s="129" t="str">
        <f>'Selvbetjent 0 - 19.999'!B58</f>
        <v>NO0008000601</v>
      </c>
      <c r="C58" s="145" t="str">
        <f>'Selvbetjent 0 - 19.999'!C58</f>
        <v>Aksjefond</v>
      </c>
      <c r="D58" s="146">
        <f>'Selvbetjent 0 - 19.999'!D58</f>
        <v>1.2E-2</v>
      </c>
      <c r="E58" s="10">
        <f>'Selvbetjent 0 - 19.999'!E58</f>
        <v>1.0800000000000001E-2</v>
      </c>
      <c r="F58" s="130">
        <f>'Selvbetjent 0 - 19.999'!F58</f>
        <v>1.1999999999999999E-3</v>
      </c>
      <c r="G58" s="74"/>
      <c r="H58" s="139">
        <f t="shared" si="0"/>
        <v>1.2E-2</v>
      </c>
    </row>
    <row r="59" spans="1:8" x14ac:dyDescent="0.25">
      <c r="A59" s="129" t="str">
        <f>'Selvbetjent 0 - 19.999'!A59</f>
        <v>DNB Norden N</v>
      </c>
      <c r="B59" s="129" t="str">
        <f>'Selvbetjent 0 - 19.999'!B59</f>
        <v>NO0010820020</v>
      </c>
      <c r="C59" s="145" t="str">
        <f>'Selvbetjent 0 - 19.999'!C59</f>
        <v>Aksjefond</v>
      </c>
      <c r="D59" s="146">
        <f>'Selvbetjent 0 - 19.999'!D59</f>
        <v>8.5000000000000006E-3</v>
      </c>
      <c r="E59" s="10">
        <f>'Selvbetjent 0 - 19.999'!E59</f>
        <v>8.5000000000000006E-3</v>
      </c>
      <c r="F59" s="130" t="str">
        <f>'Selvbetjent 0 - 19.999'!F59</f>
        <v>NA</v>
      </c>
      <c r="G59" s="74">
        <v>4.4999999999999997E-3</v>
      </c>
      <c r="H59" s="139">
        <f t="shared" si="0"/>
        <v>1.3000000000000001E-2</v>
      </c>
    </row>
    <row r="60" spans="1:8" x14ac:dyDescent="0.25">
      <c r="A60" s="129" t="str">
        <f>'Selvbetjent 0 - 19.999'!A60</f>
        <v>DNB Norge C</v>
      </c>
      <c r="B60" s="129" t="str">
        <f>'Selvbetjent 0 - 19.999'!B60</f>
        <v>NO0010849607</v>
      </c>
      <c r="C60" s="145" t="str">
        <f>'Selvbetjent 0 - 19.999'!C60</f>
        <v>Aksjefond</v>
      </c>
      <c r="D60" s="146">
        <f>'Selvbetjent 0 - 19.999'!D60</f>
        <v>0.01</v>
      </c>
      <c r="E60" s="10">
        <f>'Selvbetjent 0 - 19.999'!E60</f>
        <v>8.8000000000000005E-3</v>
      </c>
      <c r="F60" s="130">
        <f>'Selvbetjent 0 - 19.999'!F60</f>
        <v>1.1999999999999999E-3</v>
      </c>
      <c r="G60" s="74">
        <v>4.4999999999999997E-3</v>
      </c>
      <c r="H60" s="139">
        <f t="shared" si="0"/>
        <v>1.4499999999999999E-2</v>
      </c>
    </row>
    <row r="61" spans="1:8" x14ac:dyDescent="0.25">
      <c r="A61" s="129" t="str">
        <f>'Selvbetjent 0 - 19.999'!A61</f>
        <v xml:space="preserve">DNB Norge Indeks N </v>
      </c>
      <c r="B61" s="129" t="str">
        <f>'Selvbetjent 0 - 19.999'!B61</f>
        <v>NO0010827678</v>
      </c>
      <c r="C61" s="145" t="str">
        <f>'Selvbetjent 0 - 19.999'!C61</f>
        <v>Indeksfond</v>
      </c>
      <c r="D61" s="146">
        <f>'Selvbetjent 0 - 19.999'!D61</f>
        <v>1E-3</v>
      </c>
      <c r="E61" s="10">
        <f>'Selvbetjent 0 - 19.999'!E61</f>
        <v>1E-3</v>
      </c>
      <c r="F61" s="130" t="str">
        <f>'Selvbetjent 0 - 19.999'!F61</f>
        <v>NA</v>
      </c>
      <c r="G61" s="74">
        <v>4.4999999999999997E-3</v>
      </c>
      <c r="H61" s="139">
        <f t="shared" si="0"/>
        <v>5.4999999999999997E-3</v>
      </c>
    </row>
    <row r="62" spans="1:8" x14ac:dyDescent="0.25">
      <c r="A62" s="129" t="str">
        <f>'Selvbetjent 0 - 19.999'!A62</f>
        <v>DNB Norge N</v>
      </c>
      <c r="B62" s="129" t="str">
        <f>'Selvbetjent 0 - 19.999'!B62</f>
        <v>NO0010819931</v>
      </c>
      <c r="C62" s="145" t="str">
        <f>'Selvbetjent 0 - 19.999'!C62</f>
        <v>Aksjefond</v>
      </c>
      <c r="D62" s="146">
        <f>'Selvbetjent 0 - 19.999'!D62</f>
        <v>8.5000000000000006E-3</v>
      </c>
      <c r="E62" s="10">
        <f>'Selvbetjent 0 - 19.999'!E62</f>
        <v>8.5000000000000006E-3</v>
      </c>
      <c r="F62" s="130" t="str">
        <f>'Selvbetjent 0 - 19.999'!F62</f>
        <v>NA</v>
      </c>
      <c r="G62" s="74">
        <v>4.4999999999999997E-3</v>
      </c>
      <c r="H62" s="139">
        <f t="shared" si="0"/>
        <v>1.3000000000000001E-2</v>
      </c>
    </row>
    <row r="63" spans="1:8" x14ac:dyDescent="0.25">
      <c r="A63" s="129" t="str">
        <f>'Selvbetjent 0 - 19.999'!A63</f>
        <v>DNB Norge Selektiv N</v>
      </c>
      <c r="B63" s="129" t="str">
        <f>'Selvbetjent 0 - 19.999'!B63</f>
        <v>NO0010819998</v>
      </c>
      <c r="C63" s="145" t="str">
        <f>'Selvbetjent 0 - 19.999'!C63</f>
        <v>Aksjefond</v>
      </c>
      <c r="D63" s="146">
        <f>'Selvbetjent 0 - 19.999'!D63</f>
        <v>8.5000000000000006E-3</v>
      </c>
      <c r="E63" s="10">
        <f>'Selvbetjent 0 - 19.999'!E63</f>
        <v>8.5000000000000006E-3</v>
      </c>
      <c r="F63" s="130" t="str">
        <f>'Selvbetjent 0 - 19.999'!F63</f>
        <v>NA</v>
      </c>
      <c r="G63" s="74">
        <v>4.4999999999999997E-3</v>
      </c>
      <c r="H63" s="139">
        <f t="shared" si="0"/>
        <v>1.3000000000000001E-2</v>
      </c>
    </row>
    <row r="64" spans="1:8" x14ac:dyDescent="0.25">
      <c r="A64" s="129" t="str">
        <f>'Selvbetjent 0 - 19.999'!A64</f>
        <v>DNB Obligasjon 20 E</v>
      </c>
      <c r="B64" s="129" t="str">
        <f>'Selvbetjent 0 - 19.999'!B64</f>
        <v>NO0010337785</v>
      </c>
      <c r="C64" s="145" t="str">
        <f>'Selvbetjent 0 - 19.999'!C64</f>
        <v>Rentefond</v>
      </c>
      <c r="D64" s="146">
        <f>'Selvbetjent 0 - 19.999'!D64</f>
        <v>1.5E-3</v>
      </c>
      <c r="E64" s="10">
        <f>'Selvbetjent 0 - 19.999'!E64</f>
        <v>1E-3</v>
      </c>
      <c r="F64" s="130">
        <f>'Selvbetjent 0 - 19.999'!F64</f>
        <v>5.0000000000000001E-4</v>
      </c>
      <c r="G64" s="74"/>
      <c r="H64" s="139">
        <f t="shared" si="0"/>
        <v>1.5E-3</v>
      </c>
    </row>
    <row r="65" spans="1:8" x14ac:dyDescent="0.25">
      <c r="A65" s="129" t="str">
        <f>'Selvbetjent 0 - 19.999'!A65</f>
        <v xml:space="preserve">DNB Obligasjon 20 N </v>
      </c>
      <c r="B65" s="129" t="str">
        <f>'Selvbetjent 0 - 19.999'!B65</f>
        <v>NO0010827751</v>
      </c>
      <c r="C65" s="145" t="str">
        <f>'Selvbetjent 0 - 19.999'!C65</f>
        <v>Rentefond</v>
      </c>
      <c r="D65" s="146">
        <f>'Selvbetjent 0 - 19.999'!D65</f>
        <v>3.5000000000000001E-3</v>
      </c>
      <c r="E65" s="10">
        <f>'Selvbetjent 0 - 19.999'!E65</f>
        <v>3.5000000000000001E-3</v>
      </c>
      <c r="F65" s="130" t="str">
        <f>'Selvbetjent 0 - 19.999'!F65</f>
        <v>NA</v>
      </c>
      <c r="G65" s="74">
        <v>2E-3</v>
      </c>
      <c r="H65" s="139">
        <f t="shared" si="0"/>
        <v>5.4999999999999997E-3</v>
      </c>
    </row>
    <row r="66" spans="1:8" x14ac:dyDescent="0.25">
      <c r="A66" s="129" t="str">
        <f>'Selvbetjent 0 - 19.999'!A66</f>
        <v>DNB Obligasjon E</v>
      </c>
      <c r="B66" s="129" t="str">
        <f>'Selvbetjent 0 - 19.999'!B66</f>
        <v>NO0008001815</v>
      </c>
      <c r="C66" s="145" t="str">
        <f>'Selvbetjent 0 - 19.999'!C66</f>
        <v>Rentefond</v>
      </c>
      <c r="D66" s="146">
        <f>'Selvbetjent 0 - 19.999'!D66</f>
        <v>2E-3</v>
      </c>
      <c r="E66" s="10">
        <f>'Selvbetjent 0 - 19.999'!E66</f>
        <v>1.5E-3</v>
      </c>
      <c r="F66" s="130">
        <f>'Selvbetjent 0 - 19.999'!F66</f>
        <v>5.0000000000000001E-4</v>
      </c>
      <c r="G66" s="74"/>
      <c r="H66" s="139">
        <f t="shared" si="0"/>
        <v>2E-3</v>
      </c>
    </row>
    <row r="67" spans="1:8" x14ac:dyDescent="0.25">
      <c r="A67" s="129" t="str">
        <f>'Selvbetjent 0 - 19.999'!A67</f>
        <v xml:space="preserve">DNB Obligasjon N </v>
      </c>
      <c r="B67" s="129" t="str">
        <f>'Selvbetjent 0 - 19.999'!B67</f>
        <v>NO0010827702</v>
      </c>
      <c r="C67" s="145" t="str">
        <f>'Selvbetjent 0 - 19.999'!C67</f>
        <v>Rentefond</v>
      </c>
      <c r="D67" s="146">
        <f>'Selvbetjent 0 - 19.999'!D67</f>
        <v>3.5000000000000001E-3</v>
      </c>
      <c r="E67" s="10">
        <f>'Selvbetjent 0 - 19.999'!E67</f>
        <v>3.5000000000000001E-3</v>
      </c>
      <c r="F67" s="130" t="str">
        <f>'Selvbetjent 0 - 19.999'!F67</f>
        <v>NA</v>
      </c>
      <c r="G67" s="74">
        <v>2E-3</v>
      </c>
      <c r="H67" s="139">
        <f t="shared" si="0"/>
        <v>5.4999999999999997E-3</v>
      </c>
    </row>
    <row r="68" spans="1:8" x14ac:dyDescent="0.25">
      <c r="A68" s="129" t="str">
        <f>'Selvbetjent 0 - 19.999'!A68</f>
        <v>DNB Kredittobligasjon D</v>
      </c>
      <c r="B68" s="129" t="str">
        <f>'Selvbetjent 0 - 19.999'!B68</f>
        <v>NO0010337629</v>
      </c>
      <c r="C68" s="145" t="str">
        <f>'Selvbetjent 0 - 19.999'!C68</f>
        <v>Rentefond</v>
      </c>
      <c r="D68" s="146">
        <f>'Selvbetjent 0 - 19.999'!D68</f>
        <v>2E-3</v>
      </c>
      <c r="E68" s="10">
        <f>'Selvbetjent 0 - 19.999'!E68</f>
        <v>1.1999999999999999E-3</v>
      </c>
      <c r="F68" s="130">
        <f>'Selvbetjent 0 - 19.999'!F68</f>
        <v>8.0000000000000004E-4</v>
      </c>
      <c r="G68" s="74">
        <v>2E-3</v>
      </c>
      <c r="H68" s="139">
        <f t="shared" si="0"/>
        <v>4.0000000000000001E-3</v>
      </c>
    </row>
    <row r="69" spans="1:8" x14ac:dyDescent="0.25">
      <c r="A69" s="129" t="str">
        <f>'Selvbetjent 0 - 19.999'!A69</f>
        <v>DNB Lividitet II C</v>
      </c>
      <c r="B69" s="129" t="str">
        <f>'Selvbetjent 0 - 19.999'!B69</f>
        <v>NO0008002037</v>
      </c>
      <c r="C69" s="145" t="str">
        <f>'Selvbetjent 0 - 19.999'!C69</f>
        <v>Rentefond</v>
      </c>
      <c r="D69" s="146">
        <f>'Selvbetjent 0 - 19.999'!D69</f>
        <v>3.0000000000000001E-3</v>
      </c>
      <c r="E69" s="10">
        <f>'Selvbetjent 0 - 19.999'!E69</f>
        <v>1.8E-3</v>
      </c>
      <c r="F69" s="130">
        <f>'Selvbetjent 0 - 19.999'!F69</f>
        <v>1.1999999999999999E-3</v>
      </c>
      <c r="G69" s="74"/>
      <c r="H69" s="139">
        <f t="shared" si="0"/>
        <v>3.0000000000000001E-3</v>
      </c>
    </row>
    <row r="70" spans="1:8" x14ac:dyDescent="0.25">
      <c r="A70" s="129" t="str">
        <f>'Selvbetjent 0 - 19.999'!A70</f>
        <v>DNB Fund Private Equity retail N</v>
      </c>
      <c r="B70" s="129" t="str">
        <f>'Selvbetjent 0 - 19.999'!B70</f>
        <v>LU2090052809</v>
      </c>
      <c r="C70" s="145" t="str">
        <f>'Selvbetjent 0 - 19.999'!C70</f>
        <v>Aksjefond</v>
      </c>
      <c r="D70" s="146">
        <f>'Selvbetjent 0 - 19.999'!D70</f>
        <v>8.5000000000000006E-3</v>
      </c>
      <c r="E70" s="10">
        <f>'Selvbetjent 0 - 19.999'!E70</f>
        <v>8.5000000000000006E-3</v>
      </c>
      <c r="F70" s="130" t="str">
        <f>'Selvbetjent 0 - 19.999'!F70</f>
        <v>NA</v>
      </c>
      <c r="G70" s="74">
        <v>4.4999999999999997E-3</v>
      </c>
      <c r="H70" s="139">
        <f t="shared" si="0"/>
        <v>1.3000000000000001E-2</v>
      </c>
    </row>
    <row r="71" spans="1:8" x14ac:dyDescent="0.25">
      <c r="A71" s="129" t="str">
        <f>'Selvbetjent 0 - 19.999'!A71</f>
        <v>DNB SMB N</v>
      </c>
      <c r="B71" s="129" t="str">
        <f>'Selvbetjent 0 - 19.999'!B71</f>
        <v>NO0010801897</v>
      </c>
      <c r="C71" s="145" t="str">
        <f>'Selvbetjent 0 - 19.999'!C71</f>
        <v>Aksjefond</v>
      </c>
      <c r="D71" s="146">
        <f>'Selvbetjent 0 - 19.999'!D71</f>
        <v>8.5000000000000006E-3</v>
      </c>
      <c r="E71" s="10">
        <f>'Selvbetjent 0 - 19.999'!E71</f>
        <v>8.5000000000000006E-3</v>
      </c>
      <c r="F71" s="130" t="str">
        <f>'Selvbetjent 0 - 19.999'!F71</f>
        <v>NA</v>
      </c>
      <c r="G71" s="74">
        <v>4.4999999999999997E-3</v>
      </c>
      <c r="H71" s="139">
        <f t="shared" si="0"/>
        <v>1.3000000000000001E-2</v>
      </c>
    </row>
    <row r="72" spans="1:8" x14ac:dyDescent="0.25">
      <c r="A72" s="129" t="str">
        <f>'Selvbetjent 0 - 19.999'!A72</f>
        <v>DNB Teknologi N</v>
      </c>
      <c r="B72" s="129" t="str">
        <f>'Selvbetjent 0 - 19.999'!B72</f>
        <v>NO0010801913</v>
      </c>
      <c r="C72" s="145" t="str">
        <f>'Selvbetjent 0 - 19.999'!C72</f>
        <v>Aksjefond</v>
      </c>
      <c r="D72" s="146">
        <f>'Selvbetjent 0 - 19.999'!D72</f>
        <v>8.5000000000000006E-3</v>
      </c>
      <c r="E72" s="10">
        <f>'Selvbetjent 0 - 19.999'!E72</f>
        <v>8.5000000000000006E-3</v>
      </c>
      <c r="F72" s="130" t="str">
        <f>'Selvbetjent 0 - 19.999'!F72</f>
        <v>NA</v>
      </c>
      <c r="G72" s="74">
        <v>4.4999999999999997E-3</v>
      </c>
      <c r="H72" s="139">
        <f t="shared" si="0"/>
        <v>1.3000000000000001E-2</v>
      </c>
    </row>
    <row r="73" spans="1:8" x14ac:dyDescent="0.25">
      <c r="A73" s="129" t="str">
        <f>'Selvbetjent 0 - 19.999'!A73</f>
        <v>DNB Telecom N</v>
      </c>
      <c r="B73" s="129" t="str">
        <f>'Selvbetjent 0 - 19.999'!B73</f>
        <v>NO0010801939</v>
      </c>
      <c r="C73" s="145" t="str">
        <f>'Selvbetjent 0 - 19.999'!C73</f>
        <v>Aksjefond</v>
      </c>
      <c r="D73" s="146">
        <f>'Selvbetjent 0 - 19.999'!D73</f>
        <v>8.5000000000000006E-3</v>
      </c>
      <c r="E73" s="10">
        <f>'Selvbetjent 0 - 19.999'!E73</f>
        <v>8.5000000000000006E-3</v>
      </c>
      <c r="F73" s="130" t="str">
        <f>'Selvbetjent 0 - 19.999'!F73</f>
        <v>NA</v>
      </c>
      <c r="G73" s="74">
        <v>4.4999999999999997E-3</v>
      </c>
      <c r="H73" s="139">
        <f t="shared" si="0"/>
        <v>1.3000000000000001E-2</v>
      </c>
    </row>
    <row r="74" spans="1:8" ht="15.75" thickBot="1" x14ac:dyDescent="0.3">
      <c r="A74" s="108" t="str">
        <f>'Selvbetjent 0 - 19.999'!A74</f>
        <v>DNB USA Indeks N</v>
      </c>
      <c r="B74" s="108" t="str">
        <f>'Selvbetjent 0 - 19.999'!B74</f>
        <v>NO0010801954</v>
      </c>
      <c r="C74" s="109" t="str">
        <f>'Selvbetjent 0 - 19.999'!C74</f>
        <v>Indeksfond</v>
      </c>
      <c r="D74" s="110">
        <f>'Selvbetjent 0 - 19.999'!D74</f>
        <v>1E-3</v>
      </c>
      <c r="E74" s="111">
        <f>'Selvbetjent 0 - 19.999'!E74</f>
        <v>1E-3</v>
      </c>
      <c r="F74" s="112" t="str">
        <f>'Selvbetjent 0 - 19.999'!F74</f>
        <v>NA</v>
      </c>
      <c r="G74" s="135">
        <v>4.4999999999999997E-3</v>
      </c>
      <c r="H74" s="113">
        <f t="shared" ref="H74:H138" si="1">G74+D74</f>
        <v>5.4999999999999997E-3</v>
      </c>
    </row>
    <row r="75" spans="1:8" ht="16.5" thickTop="1" thickBot="1" x14ac:dyDescent="0.3">
      <c r="A75" s="124" t="str">
        <f>'Selvbetjent 0 - 19.999'!A75</f>
        <v>East Capital New Europe A1 SEK</v>
      </c>
      <c r="B75" s="124" t="str">
        <f>'Selvbetjent 0 - 19.999'!B75</f>
        <v>LU243745928</v>
      </c>
      <c r="C75" s="118" t="str">
        <f>'Selvbetjent 0 - 19.999'!C75</f>
        <v>Aksjefond</v>
      </c>
      <c r="D75" s="131">
        <f>'Selvbetjent 0 - 19.999'!D75</f>
        <v>1.7500000000000002E-2</v>
      </c>
      <c r="E75" s="119">
        <f>'Selvbetjent 0 - 19.999'!E75</f>
        <v>1.0999999999999999E-2</v>
      </c>
      <c r="F75" s="126">
        <f>'Selvbetjent 0 - 19.999'!F75</f>
        <v>7.0000000000000001E-3</v>
      </c>
      <c r="G75" s="136"/>
      <c r="H75" s="127">
        <f t="shared" si="1"/>
        <v>1.7500000000000002E-2</v>
      </c>
    </row>
    <row r="76" spans="1:8" ht="15.75" thickTop="1" x14ac:dyDescent="0.25">
      <c r="A76" s="179" t="str">
        <f>'Selvbetjent 0 - 19.999'!A76</f>
        <v>Eika Balansert</v>
      </c>
      <c r="B76" s="179" t="str">
        <f>'Selvbetjent 0 - 19.999'!B76</f>
        <v>NO0010165335</v>
      </c>
      <c r="C76" s="180" t="str">
        <f>'Selvbetjent 0 - 19.999'!C76</f>
        <v>Kombifond</v>
      </c>
      <c r="D76" s="181">
        <f>'Selvbetjent 0 - 19.999'!D76</f>
        <v>1.2E-2</v>
      </c>
      <c r="E76" s="182">
        <f>'Selvbetjent 0 - 19.999'!E76</f>
        <v>6.0000000000000001E-3</v>
      </c>
      <c r="F76" s="183">
        <f>'Selvbetjent 0 - 19.999'!F76</f>
        <v>6.0000000000000001E-3</v>
      </c>
      <c r="G76" s="184"/>
      <c r="H76" s="140">
        <f t="shared" si="1"/>
        <v>1.2E-2</v>
      </c>
    </row>
    <row r="77" spans="1:8" x14ac:dyDescent="0.25">
      <c r="A77" s="129" t="str">
        <f>'Selvbetjent 0 - 19.999'!A77</f>
        <v>Eika Egenkapitalbevis</v>
      </c>
      <c r="B77" s="129" t="str">
        <f>'Selvbetjent 0 - 19.999'!B77</f>
        <v>NO0010126030</v>
      </c>
      <c r="C77" s="145" t="str">
        <f>'Selvbetjent 0 - 19.999'!C77</f>
        <v>Aksjefond</v>
      </c>
      <c r="D77" s="146">
        <f>'Selvbetjent 0 - 19.999'!D77</f>
        <v>1.4999999999999999E-2</v>
      </c>
      <c r="E77" s="10">
        <f>'Selvbetjent 0 - 19.999'!E77</f>
        <v>7.4999999999999997E-3</v>
      </c>
      <c r="F77" s="130">
        <f>'Selvbetjent 0 - 19.999'!F77</f>
        <v>7.4999999999999997E-3</v>
      </c>
      <c r="G77" s="74"/>
      <c r="H77" s="139">
        <f t="shared" si="1"/>
        <v>1.4999999999999999E-2</v>
      </c>
    </row>
    <row r="78" spans="1:8" x14ac:dyDescent="0.25">
      <c r="A78" s="129" t="str">
        <f>'Selvbetjent 0 - 19.999'!A78</f>
        <v>Eika Global</v>
      </c>
      <c r="B78" s="129" t="str">
        <f>'Selvbetjent 0 - 19.999'!B78</f>
        <v>NO0010075476</v>
      </c>
      <c r="C78" s="145" t="str">
        <f>'Selvbetjent 0 - 19.999'!C78</f>
        <v>Aksjefond</v>
      </c>
      <c r="D78" s="146">
        <f>'Selvbetjent 0 - 19.999'!D78</f>
        <v>1.4999999999999999E-2</v>
      </c>
      <c r="E78" s="10">
        <f>'Selvbetjent 0 - 19.999'!E78</f>
        <v>7.4999999999999997E-3</v>
      </c>
      <c r="F78" s="130">
        <f>'Selvbetjent 0 - 19.999'!F78</f>
        <v>7.4999999999999997E-3</v>
      </c>
      <c r="G78" s="74"/>
      <c r="H78" s="139">
        <f t="shared" si="1"/>
        <v>1.4999999999999999E-2</v>
      </c>
    </row>
    <row r="79" spans="1:8" x14ac:dyDescent="0.25">
      <c r="A79" s="129" t="str">
        <f>'Selvbetjent 0 - 19.999'!A79</f>
        <v>Eika Kreditt</v>
      </c>
      <c r="B79" s="129" t="str">
        <f>'Selvbetjent 0 - 19.999'!B79</f>
        <v>NO0010687262</v>
      </c>
      <c r="C79" s="145" t="str">
        <f>'Selvbetjent 0 - 19.999'!C79</f>
        <v>Rentefond</v>
      </c>
      <c r="D79" s="146">
        <f>'Selvbetjent 0 - 19.999'!D79</f>
        <v>8.0000000000000002E-3</v>
      </c>
      <c r="E79" s="10">
        <f>'Selvbetjent 0 - 19.999'!E79</f>
        <v>4.0000000000000001E-3</v>
      </c>
      <c r="F79" s="130">
        <f>'Selvbetjent 0 - 19.999'!F79</f>
        <v>4.0000000000000001E-3</v>
      </c>
      <c r="G79" s="74"/>
      <c r="H79" s="139">
        <f t="shared" si="1"/>
        <v>8.0000000000000002E-3</v>
      </c>
    </row>
    <row r="80" spans="1:8" x14ac:dyDescent="0.25">
      <c r="A80" s="129" t="str">
        <f>'Selvbetjent 0 - 19.999'!A80</f>
        <v>Eika Norden</v>
      </c>
      <c r="B80" s="129" t="str">
        <f>'Selvbetjent 0 - 19.999'!B80</f>
        <v>NO0008001880</v>
      </c>
      <c r="C80" s="145" t="str">
        <f>'Selvbetjent 0 - 19.999'!C80</f>
        <v>Aksjefond</v>
      </c>
      <c r="D80" s="146">
        <f>'Selvbetjent 0 - 19.999'!D80</f>
        <v>1.4999999999999999E-2</v>
      </c>
      <c r="E80" s="10">
        <f>'Selvbetjent 0 - 19.999'!E80</f>
        <v>7.4999999999999997E-3</v>
      </c>
      <c r="F80" s="130">
        <f>'Selvbetjent 0 - 19.999'!F80</f>
        <v>7.4999999999999997E-3</v>
      </c>
      <c r="G80" s="74"/>
      <c r="H80" s="139">
        <f t="shared" si="1"/>
        <v>1.4999999999999999E-2</v>
      </c>
    </row>
    <row r="81" spans="1:8" x14ac:dyDescent="0.25">
      <c r="A81" s="129" t="str">
        <f>'Selvbetjent 0 - 19.999'!A81</f>
        <v>Eika Norge</v>
      </c>
      <c r="B81" s="129" t="str">
        <f>'Selvbetjent 0 - 19.999'!B81</f>
        <v>NO0010199086</v>
      </c>
      <c r="C81" s="145" t="str">
        <f>'Selvbetjent 0 - 19.999'!C81</f>
        <v>Aksjefond</v>
      </c>
      <c r="D81" s="146">
        <f>'Selvbetjent 0 - 19.999'!D81</f>
        <v>1.4999999999999999E-2</v>
      </c>
      <c r="E81" s="10">
        <f>'Selvbetjent 0 - 19.999'!E81</f>
        <v>7.4999999999999997E-3</v>
      </c>
      <c r="F81" s="130">
        <f>'Selvbetjent 0 - 19.999'!F81</f>
        <v>7.4999999999999997E-3</v>
      </c>
      <c r="G81" s="74"/>
      <c r="H81" s="139">
        <f t="shared" si="1"/>
        <v>1.4999999999999999E-2</v>
      </c>
    </row>
    <row r="82" spans="1:8" ht="15.75" thickBot="1" x14ac:dyDescent="0.3">
      <c r="A82" s="108" t="str">
        <f>'Selvbetjent 0 - 19.999'!A82</f>
        <v>Eika Spar</v>
      </c>
      <c r="B82" s="108" t="str">
        <f>'Selvbetjent 0 - 19.999'!B82</f>
        <v>NO0010003999</v>
      </c>
      <c r="C82" s="109" t="str">
        <f>'Selvbetjent 0 - 19.999'!C82</f>
        <v>Aksjefond</v>
      </c>
      <c r="D82" s="110">
        <f>'Selvbetjent 0 - 19.999'!D82</f>
        <v>1.4999999999999999E-2</v>
      </c>
      <c r="E82" s="111">
        <f>'Selvbetjent 0 - 19.999'!E82</f>
        <v>7.4999999999999997E-3</v>
      </c>
      <c r="F82" s="112">
        <f>'Selvbetjent 0 - 19.999'!F82</f>
        <v>7.4999999999999997E-3</v>
      </c>
      <c r="G82" s="135"/>
      <c r="H82" s="113">
        <f t="shared" si="1"/>
        <v>1.4999999999999999E-2</v>
      </c>
    </row>
    <row r="83" spans="1:8" ht="15.75" thickTop="1" x14ac:dyDescent="0.25">
      <c r="A83" s="179" t="str">
        <f>'Selvbetjent 0 - 19.999'!A83</f>
        <v>FONDSFINANS AKTIV 60/40</v>
      </c>
      <c r="B83" s="179" t="str">
        <f>'Selvbetjent 0 - 19.999'!B83</f>
        <v>NO0010047186</v>
      </c>
      <c r="C83" s="180" t="str">
        <f>'Selvbetjent 0 - 19.999'!C83</f>
        <v>Kombifond</v>
      </c>
      <c r="D83" s="181">
        <f>'Selvbetjent 0 - 19.999'!D83</f>
        <v>8.5000000000000006E-3</v>
      </c>
      <c r="E83" s="182">
        <f>'Selvbetjent 0 - 19.999'!E83</f>
        <v>6.0000000000000001E-3</v>
      </c>
      <c r="F83" s="183">
        <f>'Selvbetjent 0 - 19.999'!F83</f>
        <v>2.5000000000000001E-3</v>
      </c>
      <c r="G83" s="184"/>
      <c r="H83" s="140">
        <f t="shared" si="1"/>
        <v>8.5000000000000006E-3</v>
      </c>
    </row>
    <row r="84" spans="1:8" x14ac:dyDescent="0.25">
      <c r="A84" s="129" t="str">
        <f>'Selvbetjent 0 - 19.999'!A84</f>
        <v>FONDSFINANS GLOBAL HELSE</v>
      </c>
      <c r="B84" s="129" t="str">
        <f>'Selvbetjent 0 - 19.999'!B84</f>
        <v>NO0010047194</v>
      </c>
      <c r="C84" s="145" t="str">
        <f>'Selvbetjent 0 - 19.999'!C84</f>
        <v>Aksjefond</v>
      </c>
      <c r="D84" s="146">
        <f>'Selvbetjent 0 - 19.999'!D84</f>
        <v>0.01</v>
      </c>
      <c r="E84" s="10">
        <f>'Selvbetjent 0 - 19.999'!E84</f>
        <v>5.0000000000000001E-3</v>
      </c>
      <c r="F84" s="130">
        <f>'Selvbetjent 0 - 19.999'!F84</f>
        <v>5.0000000000000001E-3</v>
      </c>
      <c r="G84" s="74"/>
      <c r="H84" s="139">
        <f t="shared" si="1"/>
        <v>0.01</v>
      </c>
    </row>
    <row r="85" spans="1:8" ht="15.75" thickBot="1" x14ac:dyDescent="0.3">
      <c r="A85" s="108" t="str">
        <f>'Selvbetjent 0 - 19.999'!A85</f>
        <v>FONDSFINANS NORGE</v>
      </c>
      <c r="B85" s="108" t="str">
        <f>'Selvbetjent 0 - 19.999'!B85</f>
        <v>NO0010165764</v>
      </c>
      <c r="C85" s="109" t="str">
        <f>'Selvbetjent 0 - 19.999'!C85</f>
        <v>Aksjefond</v>
      </c>
      <c r="D85" s="110">
        <f>'Selvbetjent 0 - 19.999'!D85</f>
        <v>0.01</v>
      </c>
      <c r="E85" s="111">
        <f>'Selvbetjent 0 - 19.999'!E85</f>
        <v>5.0000000000000001E-3</v>
      </c>
      <c r="F85" s="112">
        <f>'Selvbetjent 0 - 19.999'!F85</f>
        <v>5.0000000000000001E-3</v>
      </c>
      <c r="G85" s="135"/>
      <c r="H85" s="113">
        <f t="shared" si="1"/>
        <v>0.01</v>
      </c>
    </row>
    <row r="86" spans="1:8" ht="15.75" thickTop="1" x14ac:dyDescent="0.25">
      <c r="A86" s="179" t="str">
        <f>'Selvbetjent 0 - 19.999'!A86</f>
        <v>Forte Norge</v>
      </c>
      <c r="B86" s="179" t="str">
        <f>'Selvbetjent 0 - 19.999'!B86</f>
        <v>NO0010601271</v>
      </c>
      <c r="C86" s="180" t="str">
        <f>'Selvbetjent 0 - 19.999'!C86</f>
        <v>Aksjefond</v>
      </c>
      <c r="D86" s="181">
        <f>'Selvbetjent 0 - 19.999'!D86</f>
        <v>1.9E-2</v>
      </c>
      <c r="E86" s="182">
        <f>'Selvbetjent 0 - 19.999'!E86</f>
        <v>1.0500000000000001E-2</v>
      </c>
      <c r="F86" s="183">
        <f>'Selvbetjent 0 - 19.999'!F86</f>
        <v>8.5000000000000006E-3</v>
      </c>
      <c r="G86" s="184"/>
      <c r="H86" s="140">
        <f t="shared" si="1"/>
        <v>1.9E-2</v>
      </c>
    </row>
    <row r="87" spans="1:8" ht="15.75" thickBot="1" x14ac:dyDescent="0.3">
      <c r="A87" s="107" t="str">
        <f>'Selvbetjent 0 - 19.999'!A87</f>
        <v>Forte Trønder</v>
      </c>
      <c r="B87" s="107" t="str">
        <f>'Selvbetjent 0 - 19.999'!B87</f>
        <v>NO0010665441</v>
      </c>
      <c r="C87" s="153" t="str">
        <f>'Selvbetjent 0 - 19.999'!C87</f>
        <v>Aksjefond</v>
      </c>
      <c r="D87" s="134">
        <f>'Selvbetjent 0 - 19.999'!D87</f>
        <v>1.9E-2</v>
      </c>
      <c r="E87" s="122">
        <f>'Selvbetjent 0 - 19.999'!E87</f>
        <v>1.0500000000000001E-2</v>
      </c>
      <c r="F87" s="123">
        <f>'Selvbetjent 0 - 19.999'!F87</f>
        <v>8.5000000000000006E-3</v>
      </c>
      <c r="G87" s="176"/>
      <c r="H87" s="141">
        <f t="shared" si="1"/>
        <v>1.9E-2</v>
      </c>
    </row>
    <row r="88" spans="1:8" ht="15.75" thickTop="1" x14ac:dyDescent="0.25">
      <c r="A88" s="179" t="str">
        <f>'Selvbetjent 0 - 19.999'!A88</f>
        <v>Holberg  Norge B</v>
      </c>
      <c r="B88" s="179" t="str">
        <f>'Selvbetjent 0 - 19.999'!B88</f>
        <v>NO0010856370</v>
      </c>
      <c r="C88" s="180" t="str">
        <f>'Selvbetjent 0 - 19.999'!C88</f>
        <v>Aksjefond</v>
      </c>
      <c r="D88" s="181">
        <f>'Selvbetjent 0 - 19.999'!D88</f>
        <v>0.01</v>
      </c>
      <c r="E88" s="182">
        <f>'Selvbetjent 0 - 19.999'!E88</f>
        <v>0.01</v>
      </c>
      <c r="F88" s="183" t="str">
        <f>'Selvbetjent 0 - 19.999'!F88</f>
        <v>NA</v>
      </c>
      <c r="G88" s="184">
        <v>4.4999999999999997E-3</v>
      </c>
      <c r="H88" s="140">
        <f t="shared" si="1"/>
        <v>1.4499999999999999E-2</v>
      </c>
    </row>
    <row r="89" spans="1:8" x14ac:dyDescent="0.25">
      <c r="A89" s="129" t="str">
        <f>'Selvbetjent 0 - 19.999'!A89</f>
        <v>Holberg Global D</v>
      </c>
      <c r="B89" s="129" t="str">
        <f>'Selvbetjent 0 - 19.999'!B89</f>
        <v>NO0010752835</v>
      </c>
      <c r="C89" s="145" t="str">
        <f>'Selvbetjent 0 - 19.999'!C89</f>
        <v>Aksjefond</v>
      </c>
      <c r="D89" s="146">
        <f>'Selvbetjent 0 - 19.999'!D89</f>
        <v>8.9999999999999993E-3</v>
      </c>
      <c r="E89" s="10">
        <f>'Selvbetjent 0 - 19.999'!E89</f>
        <v>8.9999999999999993E-3</v>
      </c>
      <c r="F89" s="130" t="str">
        <f>'Selvbetjent 0 - 19.999'!F89</f>
        <v>NA</v>
      </c>
      <c r="G89" s="74">
        <v>4.4999999999999997E-3</v>
      </c>
      <c r="H89" s="139">
        <f t="shared" si="1"/>
        <v>1.3499999999999998E-2</v>
      </c>
    </row>
    <row r="90" spans="1:8" x14ac:dyDescent="0.25">
      <c r="A90" s="129" t="str">
        <f>'Selvbetjent 0 - 19.999'!A90</f>
        <v>Holberg Kreditt B</v>
      </c>
      <c r="B90" s="129" t="str">
        <f>'Selvbetjent 0 - 19.999'!B90</f>
        <v xml:space="preserve">NO0010841133 </v>
      </c>
      <c r="C90" s="145" t="str">
        <f>'Selvbetjent 0 - 19.999'!C90</f>
        <v>Rentefond</v>
      </c>
      <c r="D90" s="146">
        <f>'Selvbetjent 0 - 19.999'!D90</f>
        <v>5.0000000000000001E-3</v>
      </c>
      <c r="E90" s="10">
        <f>'Selvbetjent 0 - 19.999'!E90</f>
        <v>5.0000000000000001E-3</v>
      </c>
      <c r="F90" s="130" t="str">
        <f>'Selvbetjent 0 - 19.999'!F90</f>
        <v>NA</v>
      </c>
      <c r="G90" s="74">
        <v>2E-3</v>
      </c>
      <c r="H90" s="139">
        <f t="shared" si="1"/>
        <v>7.0000000000000001E-3</v>
      </c>
    </row>
    <row r="91" spans="1:8" x14ac:dyDescent="0.25">
      <c r="A91" s="129" t="str">
        <f>'Selvbetjent 0 - 19.999'!A91</f>
        <v>Holberg Likviditet B</v>
      </c>
      <c r="B91" s="129" t="str">
        <f>'Selvbetjent 0 - 19.999'!B91</f>
        <v xml:space="preserve">NO0010856396 </v>
      </c>
      <c r="C91" s="145" t="str">
        <f>'Selvbetjent 0 - 19.999'!C91</f>
        <v>Rentefond</v>
      </c>
      <c r="D91" s="146">
        <f>'Selvbetjent 0 - 19.999'!D91</f>
        <v>1.5E-3</v>
      </c>
      <c r="E91" s="10">
        <f>'Selvbetjent 0 - 19.999'!E91</f>
        <v>1.5E-3</v>
      </c>
      <c r="F91" s="130" t="str">
        <f>'Selvbetjent 0 - 19.999'!F91</f>
        <v>NA</v>
      </c>
      <c r="G91" s="74">
        <v>2E-3</v>
      </c>
      <c r="H91" s="139">
        <f t="shared" si="1"/>
        <v>3.5000000000000001E-3</v>
      </c>
    </row>
    <row r="92" spans="1:8" x14ac:dyDescent="0.25">
      <c r="A92" s="129" t="str">
        <f>'Selvbetjent 0 - 19.999'!A92</f>
        <v>Holberg Norden B</v>
      </c>
      <c r="B92" s="129" t="str">
        <f>'Selvbetjent 0 - 19.999'!B92</f>
        <v>NO0010856354</v>
      </c>
      <c r="C92" s="145" t="str">
        <f>'Selvbetjent 0 - 19.999'!C92</f>
        <v>Aksjefond</v>
      </c>
      <c r="D92" s="146">
        <f>'Selvbetjent 0 - 19.999'!D92</f>
        <v>0.01</v>
      </c>
      <c r="E92" s="10">
        <f>'Selvbetjent 0 - 19.999'!E92</f>
        <v>0.01</v>
      </c>
      <c r="F92" s="130" t="str">
        <f>'Selvbetjent 0 - 19.999'!F92</f>
        <v>NA</v>
      </c>
      <c r="G92" s="74">
        <v>4.4999999999999997E-3</v>
      </c>
      <c r="H92" s="139">
        <f t="shared" si="1"/>
        <v>1.4499999999999999E-2</v>
      </c>
    </row>
    <row r="93" spans="1:8" x14ac:dyDescent="0.25">
      <c r="A93" s="129" t="str">
        <f>'Selvbetjent 0 - 19.999'!A93</f>
        <v>Holberg Rurik D</v>
      </c>
      <c r="B93" s="129" t="str">
        <f>'Selvbetjent 0 - 19.999'!B93</f>
        <v xml:space="preserve">NO0010752793 </v>
      </c>
      <c r="C93" s="145" t="str">
        <f>'Selvbetjent 0 - 19.999'!C93</f>
        <v>Aksjefond</v>
      </c>
      <c r="D93" s="146">
        <f>'Selvbetjent 0 - 19.999'!D93</f>
        <v>1.2E-2</v>
      </c>
      <c r="E93" s="10">
        <f>'Selvbetjent 0 - 19.999'!E93</f>
        <v>1.2E-2</v>
      </c>
      <c r="F93" s="130" t="str">
        <f>'Selvbetjent 0 - 19.999'!F93</f>
        <v>NA</v>
      </c>
      <c r="G93" s="74">
        <v>4.4999999999999997E-3</v>
      </c>
      <c r="H93" s="139">
        <f t="shared" si="1"/>
        <v>1.6500000000000001E-2</v>
      </c>
    </row>
    <row r="94" spans="1:8" ht="15.75" thickBot="1" x14ac:dyDescent="0.3">
      <c r="A94" s="108" t="str">
        <f>'Selvbetjent 0 - 19.999'!A94</f>
        <v>Holberg Triton B</v>
      </c>
      <c r="B94" s="108" t="str">
        <f>'Selvbetjent 0 - 19.999'!B94</f>
        <v xml:space="preserve">NO0010774409 </v>
      </c>
      <c r="C94" s="109" t="str">
        <f>'Selvbetjent 0 - 19.999'!C94</f>
        <v>Aksjefond</v>
      </c>
      <c r="D94" s="110">
        <f>'Selvbetjent 0 - 19.999'!D94</f>
        <v>0.01</v>
      </c>
      <c r="E94" s="111">
        <f>'Selvbetjent 0 - 19.999'!E94</f>
        <v>0.01</v>
      </c>
      <c r="F94" s="112" t="str">
        <f>'Selvbetjent 0 - 19.999'!F94</f>
        <v>NA</v>
      </c>
      <c r="G94" s="135">
        <v>4.4999999999999997E-3</v>
      </c>
      <c r="H94" s="113">
        <f t="shared" si="1"/>
        <v>1.4499999999999999E-2</v>
      </c>
    </row>
    <row r="95" spans="1:8" ht="15.75" thickTop="1" x14ac:dyDescent="0.25">
      <c r="A95" s="179" t="str">
        <f>'Selvbetjent 0 - 19.999'!A95</f>
        <v>KLP Aksje Fremvoksende Markeder Indeks P</v>
      </c>
      <c r="B95" s="179" t="str">
        <f>'Selvbetjent 0 - 19.999'!B95</f>
        <v>NO0010611809</v>
      </c>
      <c r="C95" s="180" t="str">
        <f>'Selvbetjent 0 - 19.999'!C95</f>
        <v>Indeksfond</v>
      </c>
      <c r="D95" s="181">
        <f>'Selvbetjent 0 - 19.999'!D95</f>
        <v>2.8E-3</v>
      </c>
      <c r="E95" s="182">
        <f>'Selvbetjent 0 - 19.999'!E95</f>
        <v>1.9599999999999999E-3</v>
      </c>
      <c r="F95" s="183">
        <f>'Selvbetjent 0 - 19.999'!F95</f>
        <v>8.3999999999999993E-4</v>
      </c>
      <c r="G95" s="184"/>
      <c r="H95" s="140">
        <f t="shared" si="1"/>
        <v>2.8E-3</v>
      </c>
    </row>
    <row r="96" spans="1:8" x14ac:dyDescent="0.25">
      <c r="A96" s="129" t="str">
        <f>'Selvbetjent 0 - 19.999'!A96</f>
        <v>KLP Aksje Global Small Cap Indeks P</v>
      </c>
      <c r="B96" s="129" t="str">
        <f>'Selvbetjent 0 - 19.999'!B96</f>
        <v>NO0010801996</v>
      </c>
      <c r="C96" s="145" t="str">
        <f>'Selvbetjent 0 - 19.999'!C96</f>
        <v>Indeksfond</v>
      </c>
      <c r="D96" s="146">
        <f>'Selvbetjent 0 - 19.999'!D96</f>
        <v>3.3E-3</v>
      </c>
      <c r="E96" s="10">
        <f>'Selvbetjent 0 - 19.999'!E96</f>
        <v>2.64E-3</v>
      </c>
      <c r="F96" s="130">
        <f>'Selvbetjent 0 - 19.999'!F96</f>
        <v>6.6E-4</v>
      </c>
      <c r="G96" s="74"/>
      <c r="H96" s="139">
        <f t="shared" si="1"/>
        <v>3.3E-3</v>
      </c>
    </row>
    <row r="97" spans="1:8" x14ac:dyDescent="0.25">
      <c r="A97" s="129" t="str">
        <f>'Selvbetjent 0 - 19.999'!A97</f>
        <v>KLP AksjeAsia Indeks P</v>
      </c>
      <c r="B97" s="129" t="str">
        <f>'Selvbetjent 0 - 19.999'!B97</f>
        <v>NO0010762982</v>
      </c>
      <c r="C97" s="145" t="str">
        <f>'Selvbetjent 0 - 19.999'!C97</f>
        <v>Indeksfond</v>
      </c>
      <c r="D97" s="146">
        <f>'Selvbetjent 0 - 19.999'!D97</f>
        <v>2E-3</v>
      </c>
      <c r="E97" s="10">
        <f>'Selvbetjent 0 - 19.999'!E97</f>
        <v>1.2999999999999999E-3</v>
      </c>
      <c r="F97" s="130">
        <f>'Selvbetjent 0 - 19.999'!F97</f>
        <v>6.9999999999999999E-4</v>
      </c>
      <c r="G97" s="74"/>
      <c r="H97" s="139">
        <f t="shared" si="1"/>
        <v>2E-3</v>
      </c>
    </row>
    <row r="98" spans="1:8" x14ac:dyDescent="0.25">
      <c r="A98" s="129" t="str">
        <f>'Selvbetjent 0 - 19.999'!A98</f>
        <v>KLP AksjeEuropa Indeks P</v>
      </c>
      <c r="B98" s="129" t="str">
        <f>'Selvbetjent 0 - 19.999'!B98</f>
        <v>NO0010745862</v>
      </c>
      <c r="C98" s="145" t="str">
        <f>'Selvbetjent 0 - 19.999'!C98</f>
        <v>Indeksfond</v>
      </c>
      <c r="D98" s="146">
        <f>'Selvbetjent 0 - 19.999'!D98</f>
        <v>2E-3</v>
      </c>
      <c r="E98" s="10">
        <f>'Selvbetjent 0 - 19.999'!E98</f>
        <v>1.2999999999999999E-3</v>
      </c>
      <c r="F98" s="130">
        <f>'Selvbetjent 0 - 19.999'!F98</f>
        <v>6.9999999999999999E-4</v>
      </c>
      <c r="G98" s="74"/>
      <c r="H98" s="139">
        <f t="shared" si="1"/>
        <v>2E-3</v>
      </c>
    </row>
    <row r="99" spans="1:8" x14ac:dyDescent="0.25">
      <c r="A99" s="129" t="str">
        <f>'Selvbetjent 0 - 19.999'!A99</f>
        <v>KLP AksjeEuropa Indeks Valutasikret P</v>
      </c>
      <c r="B99" s="129" t="str">
        <f>'Selvbetjent 0 - 19.999'!B99</f>
        <v>NO0010745854</v>
      </c>
      <c r="C99" s="145" t="str">
        <f>'Selvbetjent 0 - 19.999'!C99</f>
        <v>Indeksfond</v>
      </c>
      <c r="D99" s="146">
        <f>'Selvbetjent 0 - 19.999'!D99</f>
        <v>2.3E-3</v>
      </c>
      <c r="E99" s="10">
        <f>'Selvbetjent 0 - 19.999'!E99</f>
        <v>1.499991E-3</v>
      </c>
      <c r="F99" s="130">
        <f>'Selvbetjent 0 - 19.999'!F99</f>
        <v>8.0000899999999996E-4</v>
      </c>
      <c r="G99" s="74"/>
      <c r="H99" s="139">
        <f t="shared" si="1"/>
        <v>2.3E-3</v>
      </c>
    </row>
    <row r="100" spans="1:8" x14ac:dyDescent="0.25">
      <c r="A100" s="129" t="str">
        <f>'Selvbetjent 0 - 19.999'!A100</f>
        <v>KLP AksjeGlobal Flerfaktor P</v>
      </c>
      <c r="B100" s="129" t="str">
        <f>'Selvbetjent 0 - 19.999'!B100</f>
        <v>NO0010693864</v>
      </c>
      <c r="C100" s="145" t="str">
        <f>'Selvbetjent 0 - 19.999'!C100</f>
        <v>Aksjefond</v>
      </c>
      <c r="D100" s="146">
        <f>'Selvbetjent 0 - 19.999'!D100</f>
        <v>2.7000000000000001E-3</v>
      </c>
      <c r="E100" s="10">
        <f>'Selvbetjent 0 - 19.999'!E100</f>
        <v>1.8E-3</v>
      </c>
      <c r="F100" s="130">
        <f>'Selvbetjent 0 - 19.999'!F100</f>
        <v>8.9999999999999998E-4</v>
      </c>
      <c r="G100" s="74"/>
      <c r="H100" s="139">
        <f t="shared" si="1"/>
        <v>2.7000000000000001E-3</v>
      </c>
    </row>
    <row r="101" spans="1:8" x14ac:dyDescent="0.25">
      <c r="A101" s="129" t="str">
        <f>'Selvbetjent 0 - 19.999'!A101</f>
        <v>KLP AksjeGlobal Flerfaktor Valutasikret P</v>
      </c>
      <c r="B101" s="129" t="str">
        <f>'Selvbetjent 0 - 19.999'!B101</f>
        <v>NO0010693872</v>
      </c>
      <c r="C101" s="145" t="str">
        <f>'Selvbetjent 0 - 19.999'!C101</f>
        <v>Aksjefond</v>
      </c>
      <c r="D101" s="146">
        <f>'Selvbetjent 0 - 19.999'!D101</f>
        <v>3.0000000000000001E-3</v>
      </c>
      <c r="E101" s="10">
        <f>'Selvbetjent 0 - 19.999'!E101</f>
        <v>2.0001000000000003E-3</v>
      </c>
      <c r="F101" s="130">
        <f>'Selvbetjent 0 - 19.999'!F101</f>
        <v>9.9989999999999996E-4</v>
      </c>
      <c r="G101" s="74"/>
      <c r="H101" s="139">
        <f t="shared" si="1"/>
        <v>3.0000000000000001E-3</v>
      </c>
    </row>
    <row r="102" spans="1:8" x14ac:dyDescent="0.25">
      <c r="A102" s="129" t="str">
        <f>'Selvbetjent 0 - 19.999'!A102</f>
        <v>KLP AksjeGlobal Indeks Valutasikret P</v>
      </c>
      <c r="B102" s="129" t="str">
        <f>'Selvbetjent 0 - 19.999'!B102</f>
        <v>NO0010280951</v>
      </c>
      <c r="C102" s="145" t="str">
        <f>'Selvbetjent 0 - 19.999'!C102</f>
        <v>Indeksfond</v>
      </c>
      <c r="D102" s="146">
        <f>'Selvbetjent 0 - 19.999'!D102</f>
        <v>2.5000000000000001E-3</v>
      </c>
      <c r="E102" s="10">
        <f>'Selvbetjent 0 - 19.999'!E102</f>
        <v>1.25E-3</v>
      </c>
      <c r="F102" s="130">
        <f>'Selvbetjent 0 - 19.999'!F102</f>
        <v>1.1999999999999999E-3</v>
      </c>
      <c r="G102" s="74"/>
      <c r="H102" s="139">
        <f t="shared" si="1"/>
        <v>2.5000000000000001E-3</v>
      </c>
    </row>
    <row r="103" spans="1:8" x14ac:dyDescent="0.25">
      <c r="A103" s="129" t="str">
        <f>'Selvbetjent 0 - 19.999'!A103</f>
        <v>KLP AksjeGlobal Indeks P</v>
      </c>
      <c r="B103" s="129" t="str">
        <f>'Selvbetjent 0 - 19.999'!B103</f>
        <v>NO0010776040</v>
      </c>
      <c r="C103" s="145" t="str">
        <f>'Selvbetjent 0 - 19.999'!C103</f>
        <v>Indeksfond</v>
      </c>
      <c r="D103" s="146">
        <f>'Selvbetjent 0 - 19.999'!D103</f>
        <v>1.8E-3</v>
      </c>
      <c r="E103" s="10">
        <f>'Selvbetjent 0 - 19.999'!E103</f>
        <v>1.17E-3</v>
      </c>
      <c r="F103" s="130">
        <f>'Selvbetjent 0 - 19.999'!F103</f>
        <v>6.2999999999999992E-4</v>
      </c>
      <c r="G103" s="74"/>
      <c r="H103" s="139">
        <f t="shared" si="1"/>
        <v>1.8E-3</v>
      </c>
    </row>
    <row r="104" spans="1:8" x14ac:dyDescent="0.25">
      <c r="A104" s="129" t="str">
        <f>'Selvbetjent 0 - 19.999'!A104</f>
        <v>KLP AksjeNorden Indeks P</v>
      </c>
      <c r="B104" s="129" t="str">
        <f>'Selvbetjent 0 - 19.999'!B104</f>
        <v>NO0010272396</v>
      </c>
      <c r="C104" s="145" t="str">
        <f>'Selvbetjent 0 - 19.999'!C104</f>
        <v>Indeksfond</v>
      </c>
      <c r="D104" s="146">
        <f>'Selvbetjent 0 - 19.999'!D104</f>
        <v>1.8E-3</v>
      </c>
      <c r="E104" s="10">
        <f>'Selvbetjent 0 - 19.999'!E104</f>
        <v>1.17E-3</v>
      </c>
      <c r="F104" s="130">
        <f>'Selvbetjent 0 - 19.999'!F104</f>
        <v>6.2999999999999992E-4</v>
      </c>
      <c r="G104" s="74"/>
      <c r="H104" s="139">
        <f t="shared" si="1"/>
        <v>1.8E-3</v>
      </c>
    </row>
    <row r="105" spans="1:8" x14ac:dyDescent="0.25">
      <c r="A105" s="129" t="str">
        <f>'Selvbetjent 0 - 19.999'!A105</f>
        <v>KLP AksjeNorge P</v>
      </c>
      <c r="B105" s="129" t="str">
        <f>'Selvbetjent 0 - 19.999'!B105</f>
        <v>NO0010272388</v>
      </c>
      <c r="C105" s="145" t="str">
        <f>'Selvbetjent 0 - 19.999'!C105</f>
        <v>Aksjefond</v>
      </c>
      <c r="D105" s="146">
        <f>'Selvbetjent 0 - 19.999'!D105</f>
        <v>7.4999999999999997E-3</v>
      </c>
      <c r="E105" s="10">
        <f>'Selvbetjent 0 - 19.999'!E105</f>
        <v>5.5499999999999994E-3</v>
      </c>
      <c r="F105" s="130">
        <f>'Selvbetjent 0 - 19.999'!F105</f>
        <v>1.9499999999999999E-3</v>
      </c>
      <c r="G105" s="74"/>
      <c r="H105" s="139">
        <f t="shared" si="1"/>
        <v>7.4999999999999997E-3</v>
      </c>
    </row>
    <row r="106" spans="1:8" x14ac:dyDescent="0.25">
      <c r="A106" s="129" t="str">
        <f>'Selvbetjent 0 - 19.999'!A106</f>
        <v>KLP AksjeNorge Indeks P</v>
      </c>
      <c r="B106" s="129" t="str">
        <f>'Selvbetjent 0 - 19.999'!B106</f>
        <v>NO0010455694</v>
      </c>
      <c r="C106" s="145" t="str">
        <f>'Selvbetjent 0 - 19.999'!C106</f>
        <v>Indeksfond</v>
      </c>
      <c r="D106" s="146">
        <f>'Selvbetjent 0 - 19.999'!D106</f>
        <v>1.8E-3</v>
      </c>
      <c r="E106" s="10">
        <f>'Selvbetjent 0 - 19.999'!E106</f>
        <v>1.17E-3</v>
      </c>
      <c r="F106" s="130">
        <f>'Selvbetjent 0 - 19.999'!F106</f>
        <v>6.2999999999999992E-4</v>
      </c>
      <c r="G106" s="74"/>
      <c r="H106" s="139">
        <f t="shared" si="1"/>
        <v>1.8E-3</v>
      </c>
    </row>
    <row r="107" spans="1:8" x14ac:dyDescent="0.25">
      <c r="A107" s="129" t="str">
        <f>'Selvbetjent 0 - 19.999'!A107</f>
        <v>KLP AksjeUSA Indeks P</v>
      </c>
      <c r="B107" s="129" t="str">
        <f>'Selvbetjent 0 - 19.999'!B107</f>
        <v>NO0010768708</v>
      </c>
      <c r="C107" s="145" t="str">
        <f>'Selvbetjent 0 - 19.999'!C107</f>
        <v>Indeksfond</v>
      </c>
      <c r="D107" s="146">
        <f>'Selvbetjent 0 - 19.999'!D107</f>
        <v>2E-3</v>
      </c>
      <c r="E107" s="10">
        <f>'Selvbetjent 0 - 19.999'!E107</f>
        <v>1.2999999999999999E-3</v>
      </c>
      <c r="F107" s="130">
        <f>'Selvbetjent 0 - 19.999'!F107</f>
        <v>6.9999999999999999E-4</v>
      </c>
      <c r="G107" s="74"/>
      <c r="H107" s="139">
        <f t="shared" si="1"/>
        <v>2E-3</v>
      </c>
    </row>
    <row r="108" spans="1:8" x14ac:dyDescent="0.25">
      <c r="A108" s="129" t="str">
        <f>'Selvbetjent 0 - 19.999'!A108</f>
        <v>KLP AksjeUSA Indeks Valutasikret P</v>
      </c>
      <c r="B108" s="129" t="str">
        <f>'Selvbetjent 0 - 19.999'!B108</f>
        <v>NO0010768716</v>
      </c>
      <c r="C108" s="145" t="str">
        <f>'Selvbetjent 0 - 19.999'!C108</f>
        <v>Indeksfond</v>
      </c>
      <c r="D108" s="146">
        <f>'Selvbetjent 0 - 19.999'!D108</f>
        <v>2.3E-3</v>
      </c>
      <c r="E108" s="10">
        <f>'Selvbetjent 0 - 19.999'!E108</f>
        <v>1.499991E-3</v>
      </c>
      <c r="F108" s="130">
        <f>'Selvbetjent 0 - 19.999'!F108</f>
        <v>8.0000899999999996E-4</v>
      </c>
      <c r="G108" s="74"/>
      <c r="H108" s="139">
        <f t="shared" si="1"/>
        <v>2.3E-3</v>
      </c>
    </row>
    <row r="109" spans="1:8" x14ac:dyDescent="0.25">
      <c r="A109" s="129" t="str">
        <f>'Selvbetjent 0 - 19.999'!A109</f>
        <v>KLP AksjeVerden Indeks P</v>
      </c>
      <c r="B109" s="129" t="str">
        <f>'Selvbetjent 0 - 19.999'!B109</f>
        <v>NO0010611817</v>
      </c>
      <c r="C109" s="145" t="str">
        <f>'Selvbetjent 0 - 19.999'!C109</f>
        <v>Indeksfond</v>
      </c>
      <c r="D109" s="146">
        <f>'Selvbetjent 0 - 19.999'!D109</f>
        <v>2.5000000000000001E-3</v>
      </c>
      <c r="E109" s="10">
        <f>'Selvbetjent 0 - 19.999'!E109</f>
        <v>1.25E-3</v>
      </c>
      <c r="F109" s="130">
        <f>'Selvbetjent 0 - 19.999'!F109</f>
        <v>1.1999999999999999E-3</v>
      </c>
      <c r="G109" s="74"/>
      <c r="H109" s="139">
        <f t="shared" si="1"/>
        <v>2.5000000000000001E-3</v>
      </c>
    </row>
    <row r="110" spans="1:8" x14ac:dyDescent="0.25">
      <c r="A110" s="129" t="str">
        <f>'Selvbetjent 0 - 19.999'!A110</f>
        <v>KLP Framtid P</v>
      </c>
      <c r="B110" s="129" t="str">
        <f>'Selvbetjent 0 - 19.999'!B110</f>
        <v>NO0010780521</v>
      </c>
      <c r="C110" s="145" t="str">
        <f>'Selvbetjent 0 - 19.999'!C110</f>
        <v>Aksjefond</v>
      </c>
      <c r="D110" s="146">
        <f>'Selvbetjent 0 - 19.999'!D110</f>
        <v>2.2000000000000001E-3</v>
      </c>
      <c r="E110" s="10">
        <f>'Selvbetjent 0 - 19.999'!E110</f>
        <v>1.5999940000000002E-3</v>
      </c>
      <c r="F110" s="130">
        <f>'Selvbetjent 0 - 19.999'!F110</f>
        <v>6.0000599999999993E-4</v>
      </c>
      <c r="G110" s="74"/>
      <c r="H110" s="139">
        <f t="shared" si="1"/>
        <v>2.2000000000000001E-3</v>
      </c>
    </row>
    <row r="111" spans="1:8" x14ac:dyDescent="0.25">
      <c r="A111" s="129" t="str">
        <f>'Selvbetjent 0 - 19.999'!A111</f>
        <v>KLP Obligasjon 3 år P</v>
      </c>
      <c r="B111" s="129" t="str">
        <f>'Selvbetjent 0 - 19.999'!B111</f>
        <v>NO0010272362</v>
      </c>
      <c r="C111" s="145" t="str">
        <f>'Selvbetjent 0 - 19.999'!C111</f>
        <v>Rentefond</v>
      </c>
      <c r="D111" s="146">
        <f>'Selvbetjent 0 - 19.999'!D111</f>
        <v>1E-3</v>
      </c>
      <c r="E111" s="10">
        <f>'Selvbetjent 0 - 19.999'!E111</f>
        <v>1E-3</v>
      </c>
      <c r="F111" s="130">
        <f>'Selvbetjent 0 - 19.999'!F111</f>
        <v>0</v>
      </c>
      <c r="G111" s="74"/>
      <c r="H111" s="139">
        <f t="shared" si="1"/>
        <v>1E-3</v>
      </c>
    </row>
    <row r="112" spans="1:8" ht="15.75" thickBot="1" x14ac:dyDescent="0.3">
      <c r="A112" s="108" t="str">
        <f>'Selvbetjent 0 - 19.999'!A112</f>
        <v>KLP Obligasjon 5 år P</v>
      </c>
      <c r="B112" s="108" t="str">
        <f>'Selvbetjent 0 - 19.999'!B112</f>
        <v>NO0010272370</v>
      </c>
      <c r="C112" s="109" t="str">
        <f>'Selvbetjent 0 - 19.999'!C112</f>
        <v>Rentefond</v>
      </c>
      <c r="D112" s="110">
        <f>'Selvbetjent 0 - 19.999'!D112</f>
        <v>1E-3</v>
      </c>
      <c r="E112" s="111">
        <f>'Selvbetjent 0 - 19.999'!E112</f>
        <v>1E-3</v>
      </c>
      <c r="F112" s="112">
        <f>'Selvbetjent 0 - 19.999'!F112</f>
        <v>0</v>
      </c>
      <c r="G112" s="135"/>
      <c r="H112" s="113">
        <f t="shared" si="1"/>
        <v>1E-3</v>
      </c>
    </row>
    <row r="113" spans="1:8" ht="16.5" thickTop="1" thickBot="1" x14ac:dyDescent="0.3">
      <c r="A113" s="124" t="str">
        <f>'Selvbetjent 0 - 19.999'!A113</f>
        <v>Landkreditt Utbytte A</v>
      </c>
      <c r="B113" s="124" t="str">
        <f>'Selvbetjent 0 - 19.999'!B113</f>
        <v>NO0010662836</v>
      </c>
      <c r="C113" s="118" t="str">
        <f>'Selvbetjent 0 - 19.999'!C113</f>
        <v>Aksjefond</v>
      </c>
      <c r="D113" s="131">
        <f>'Selvbetjent 0 - 19.999'!D113</f>
        <v>1.4999999999999999E-2</v>
      </c>
      <c r="E113" s="119">
        <f>'Selvbetjent 0 - 19.999'!E113</f>
        <v>7.4999999999999997E-3</v>
      </c>
      <c r="F113" s="126">
        <f>'Selvbetjent 0 - 19.999'!F113</f>
        <v>7.4999999999999997E-3</v>
      </c>
      <c r="G113" s="136"/>
      <c r="H113" s="127">
        <f t="shared" si="1"/>
        <v>1.4999999999999999E-2</v>
      </c>
    </row>
    <row r="114" spans="1:8" ht="15.75" thickTop="1" x14ac:dyDescent="0.25">
      <c r="A114" s="179" t="str">
        <f>'Selvbetjent 0 - 19.999'!A114</f>
        <v>Nordea Klima og Miljø</v>
      </c>
      <c r="B114" s="179" t="str">
        <f>'Selvbetjent 0 - 19.999'!B114</f>
        <v xml:space="preserve">LU0348926360 </v>
      </c>
      <c r="C114" s="180" t="str">
        <f>'Selvbetjent 0 - 19.999'!C114</f>
        <v>Aksjefond</v>
      </c>
      <c r="D114" s="181">
        <f>'Selvbetjent 0 - 19.999'!D114</f>
        <v>1.4999999999999999E-2</v>
      </c>
      <c r="E114" s="182">
        <f>'Selvbetjent 0 - 19.999'!E114</f>
        <v>8.2000000000000007E-3</v>
      </c>
      <c r="F114" s="183">
        <f>'Selvbetjent 0 - 19.999'!F114</f>
        <v>6.7999999999999996E-3</v>
      </c>
      <c r="G114" s="184"/>
      <c r="H114" s="140">
        <f t="shared" si="1"/>
        <v>1.4999999999999999E-2</v>
      </c>
    </row>
    <row r="115" spans="1:8" x14ac:dyDescent="0.25">
      <c r="A115" s="129" t="str">
        <f>'Selvbetjent 0 - 19.999'!A115</f>
        <v>Nordea 1 - Global Real Estate BP-NOK</v>
      </c>
      <c r="B115" s="129" t="str">
        <f>'Selvbetjent 0 - 19.999'!B115</f>
        <v>LU0705259843</v>
      </c>
      <c r="C115" s="145" t="str">
        <f>'Selvbetjent 0 - 19.999'!C115</f>
        <v>Aksjefond</v>
      </c>
      <c r="D115" s="146">
        <f>'Selvbetjent 0 - 19.999'!D115</f>
        <v>1.4999999999999999E-2</v>
      </c>
      <c r="E115" s="10">
        <f>'Selvbetjent 0 - 19.999'!E115</f>
        <v>9.7000000000000003E-3</v>
      </c>
      <c r="F115" s="130">
        <f>'Selvbetjent 0 - 19.999'!F115</f>
        <v>5.3E-3</v>
      </c>
      <c r="G115" s="74"/>
      <c r="H115" s="139">
        <f t="shared" si="1"/>
        <v>1.4999999999999999E-2</v>
      </c>
    </row>
    <row r="116" spans="1:8" x14ac:dyDescent="0.25">
      <c r="A116" s="129" t="str">
        <f>'Selvbetjent 0 - 19.999'!A116</f>
        <v>Nordea Aksjer Verden</v>
      </c>
      <c r="B116" s="129" t="str">
        <f>'Selvbetjent 0 - 19.999'!B116</f>
        <v>NO0010392640</v>
      </c>
      <c r="C116" s="145" t="str">
        <f>'Selvbetjent 0 - 19.999'!C116</f>
        <v>Aksjefond</v>
      </c>
      <c r="D116" s="146">
        <f>'Selvbetjent 0 - 19.999'!D116</f>
        <v>1.4999999999999999E-2</v>
      </c>
      <c r="E116" s="10">
        <f>'Selvbetjent 0 - 19.999'!E116</f>
        <v>1.12E-2</v>
      </c>
      <c r="F116" s="130">
        <f>'Selvbetjent 0 - 19.999'!F116</f>
        <v>3.8E-3</v>
      </c>
      <c r="G116" s="74"/>
      <c r="H116" s="139">
        <f t="shared" si="1"/>
        <v>1.4999999999999999E-2</v>
      </c>
    </row>
    <row r="117" spans="1:8" x14ac:dyDescent="0.25">
      <c r="A117" s="129" t="str">
        <f>'Selvbetjent 0 - 19.999'!A117</f>
        <v>Nordea Avskastning</v>
      </c>
      <c r="B117" s="129" t="str">
        <f>'Selvbetjent 0 - 19.999'!B117</f>
        <v>NO0010325699</v>
      </c>
      <c r="C117" s="145" t="str">
        <f>'Selvbetjent 0 - 19.999'!C117</f>
        <v>Aksjefond</v>
      </c>
      <c r="D117" s="146">
        <f>'Selvbetjent 0 - 19.999'!D117</f>
        <v>1.4999999999999999E-2</v>
      </c>
      <c r="E117" s="10">
        <f>'Selvbetjent 0 - 19.999'!E117</f>
        <v>1.12E-2</v>
      </c>
      <c r="F117" s="130">
        <f>'Selvbetjent 0 - 19.999'!F117</f>
        <v>3.7499999999999999E-3</v>
      </c>
      <c r="G117" s="74"/>
      <c r="H117" s="139">
        <f t="shared" si="1"/>
        <v>1.4999999999999999E-2</v>
      </c>
    </row>
    <row r="118" spans="1:8" x14ac:dyDescent="0.25">
      <c r="A118" s="129" t="str">
        <f>'Selvbetjent 0 - 19.999'!A118</f>
        <v>Nordea China</v>
      </c>
      <c r="B118" s="129" t="str">
        <f>'Selvbetjent 0 - 19.999'!B118</f>
        <v>FI0008813290</v>
      </c>
      <c r="C118" s="145" t="str">
        <f>'Selvbetjent 0 - 19.999'!C118</f>
        <v>Aksjefond</v>
      </c>
      <c r="D118" s="146">
        <f>'Selvbetjent 0 - 19.999'!D118</f>
        <v>1.8499999999999999E-2</v>
      </c>
      <c r="E118" s="10">
        <f>'Selvbetjent 0 - 19.999'!E118</f>
        <v>1.3874999999999998E-2</v>
      </c>
      <c r="F118" s="130">
        <f>'Selvbetjent 0 - 19.999'!F118</f>
        <v>4.6249999999999998E-3</v>
      </c>
      <c r="G118" s="74"/>
      <c r="H118" s="139">
        <f t="shared" si="1"/>
        <v>1.8499999999999999E-2</v>
      </c>
    </row>
    <row r="119" spans="1:8" x14ac:dyDescent="0.25">
      <c r="A119" s="129" t="str">
        <f>'Selvbetjent 0 - 19.999'!A119</f>
        <v>Nordea Emerging Market Equities</v>
      </c>
      <c r="B119" s="129" t="str">
        <f>'Selvbetjent 0 - 19.999'!B119</f>
        <v>FI0008813316</v>
      </c>
      <c r="C119" s="145" t="str">
        <f>'Selvbetjent 0 - 19.999'!C119</f>
        <v>Aksjefond</v>
      </c>
      <c r="D119" s="146">
        <f>'Selvbetjent 0 - 19.999'!D119</f>
        <v>1.6E-2</v>
      </c>
      <c r="E119" s="10">
        <f>'Selvbetjent 0 - 19.999'!E119</f>
        <v>1.2E-2</v>
      </c>
      <c r="F119" s="130">
        <f>'Selvbetjent 0 - 19.999'!F119</f>
        <v>4.0000000000000001E-3</v>
      </c>
      <c r="G119" s="74"/>
      <c r="H119" s="139">
        <f t="shared" si="1"/>
        <v>1.6E-2</v>
      </c>
    </row>
    <row r="120" spans="1:8" x14ac:dyDescent="0.25">
      <c r="A120" s="129" t="str">
        <f>'Selvbetjent 0 - 19.999'!A120</f>
        <v xml:space="preserve">Nordea Europeisk Kredittobligasjon </v>
      </c>
      <c r="B120" s="129" t="str">
        <f>'Selvbetjent 0 - 19.999'!B120</f>
        <v>NO0010338486</v>
      </c>
      <c r="C120" s="145" t="str">
        <f>'Selvbetjent 0 - 19.999'!C120</f>
        <v>Rentefond</v>
      </c>
      <c r="D120" s="146">
        <f>'Selvbetjent 0 - 19.999'!D120</f>
        <v>2.5000000000000001E-3</v>
      </c>
      <c r="E120" s="10">
        <f>'Selvbetjent 0 - 19.999'!E120</f>
        <v>1.8749999999999999E-3</v>
      </c>
      <c r="F120" s="130">
        <f>'Selvbetjent 0 - 19.999'!F120</f>
        <v>6.2500000000000001E-4</v>
      </c>
      <c r="G120" s="74"/>
      <c r="H120" s="139">
        <f t="shared" si="1"/>
        <v>2.5000000000000001E-3</v>
      </c>
    </row>
    <row r="121" spans="1:8" x14ac:dyDescent="0.25">
      <c r="A121" s="129" t="str">
        <f>'Selvbetjent 0 - 19.999'!A121</f>
        <v>Nordea Asian Stars</v>
      </c>
      <c r="B121" s="129" t="str">
        <f>'Selvbetjent 0 - 19.999'!B121</f>
        <v>FI0008813282</v>
      </c>
      <c r="C121" s="145" t="str">
        <f>'Selvbetjent 0 - 19.999'!C121</f>
        <v>Aksjefond</v>
      </c>
      <c r="D121" s="146">
        <f>'Selvbetjent 0 - 19.999'!D121</f>
        <v>1.6E-2</v>
      </c>
      <c r="E121" s="10">
        <f>'Selvbetjent 0 - 19.999'!E121</f>
        <v>1.2E-2</v>
      </c>
      <c r="F121" s="130">
        <f>'Selvbetjent 0 - 19.999'!F121</f>
        <v>4.0000000000000001E-3</v>
      </c>
      <c r="G121" s="74"/>
      <c r="H121" s="139">
        <f t="shared" si="1"/>
        <v>1.6E-2</v>
      </c>
    </row>
    <row r="122" spans="1:8" x14ac:dyDescent="0.25">
      <c r="A122" s="129" t="str">
        <f>'Selvbetjent 0 - 19.999'!A122</f>
        <v>Nordea Global High Yield NOK</v>
      </c>
      <c r="B122" s="129" t="str">
        <f>'Selvbetjent 0 - 19.999'!B122</f>
        <v>NO0010325988</v>
      </c>
      <c r="C122" s="145" t="str">
        <f>'Selvbetjent 0 - 19.999'!C122</f>
        <v>Rentefond</v>
      </c>
      <c r="D122" s="146">
        <f>'Selvbetjent 0 - 19.999'!D122</f>
        <v>6.0000000000000001E-3</v>
      </c>
      <c r="E122" s="10">
        <f>'Selvbetjent 0 - 19.999'!E122</f>
        <v>4.5000000000000005E-3</v>
      </c>
      <c r="F122" s="130">
        <f>'Selvbetjent 0 - 19.999'!F122</f>
        <v>1.5E-3</v>
      </c>
      <c r="G122" s="74"/>
      <c r="H122" s="139">
        <f t="shared" si="1"/>
        <v>6.0000000000000001E-3</v>
      </c>
    </row>
    <row r="123" spans="1:8" x14ac:dyDescent="0.25">
      <c r="A123" s="129" t="str">
        <f>'Selvbetjent 0 - 19.999'!A123</f>
        <v>Nordea Global Statsobligasjon II</v>
      </c>
      <c r="B123" s="129" t="str">
        <f>'Selvbetjent 0 - 19.999'!B123</f>
        <v>NO0010325970</v>
      </c>
      <c r="C123" s="145" t="str">
        <f>'Selvbetjent 0 - 19.999'!C123</f>
        <v>Rentefond</v>
      </c>
      <c r="D123" s="146">
        <f>'Selvbetjent 0 - 19.999'!D123</f>
        <v>2.5000000000000001E-3</v>
      </c>
      <c r="E123" s="10">
        <f>'Selvbetjent 0 - 19.999'!E123</f>
        <v>1.8749999999999999E-3</v>
      </c>
      <c r="F123" s="130">
        <f>'Selvbetjent 0 - 19.999'!F123</f>
        <v>6.2500000000000001E-4</v>
      </c>
      <c r="G123" s="74"/>
      <c r="H123" s="139">
        <f t="shared" si="1"/>
        <v>2.5000000000000001E-3</v>
      </c>
    </row>
    <row r="124" spans="1:8" x14ac:dyDescent="0.25">
      <c r="A124" s="129" t="str">
        <f>'Selvbetjent 0 - 19.999'!A124</f>
        <v>Nordea Norge Verdi</v>
      </c>
      <c r="B124" s="129" t="str">
        <f>'Selvbetjent 0 - 19.999'!B124</f>
        <v>NO0010325731</v>
      </c>
      <c r="C124" s="145" t="str">
        <f>'Selvbetjent 0 - 19.999'!C124</f>
        <v>Aksjefond</v>
      </c>
      <c r="D124" s="146">
        <f>'Selvbetjent 0 - 19.999'!D124</f>
        <v>1.4999999999999999E-2</v>
      </c>
      <c r="E124" s="10">
        <f>'Selvbetjent 0 - 19.999'!E124</f>
        <v>1.12E-2</v>
      </c>
      <c r="F124" s="130">
        <f>'Selvbetjent 0 - 19.999'!F124</f>
        <v>3.7499999999999999E-3</v>
      </c>
      <c r="G124" s="74"/>
      <c r="H124" s="139">
        <f t="shared" si="1"/>
        <v>1.4999999999999999E-2</v>
      </c>
    </row>
    <row r="125" spans="1:8" x14ac:dyDescent="0.25">
      <c r="A125" s="129" t="str">
        <f>'Selvbetjent 0 - 19.999'!A125</f>
        <v>Nordea Obligasjon ll</v>
      </c>
      <c r="B125" s="129" t="str">
        <f>'Selvbetjent 0 - 19.999'!B125</f>
        <v>NO0010325772</v>
      </c>
      <c r="C125" s="145" t="str">
        <f>'Selvbetjent 0 - 19.999'!C125</f>
        <v>Rentefond</v>
      </c>
      <c r="D125" s="146">
        <f>'Selvbetjent 0 - 19.999'!D125</f>
        <v>2E-3</v>
      </c>
      <c r="E125" s="10">
        <f>'Selvbetjent 0 - 19.999'!E125</f>
        <v>1.5E-3</v>
      </c>
      <c r="F125" s="130">
        <f>'Selvbetjent 0 - 19.999'!F125</f>
        <v>5.0000000000000001E-4</v>
      </c>
      <c r="G125" s="74"/>
      <c r="H125" s="139">
        <f t="shared" si="1"/>
        <v>2E-3</v>
      </c>
    </row>
    <row r="126" spans="1:8" x14ac:dyDescent="0.25">
      <c r="A126" s="129" t="str">
        <f>'Selvbetjent 0 - 19.999'!A126</f>
        <v>Nordea Plan Offensiv</v>
      </c>
      <c r="B126" s="129" t="str">
        <f>'Selvbetjent 0 - 19.999'!B126</f>
        <v>NO0010358922</v>
      </c>
      <c r="C126" s="145" t="str">
        <f>'Selvbetjent 0 - 19.999'!C126</f>
        <v>Kombifond</v>
      </c>
      <c r="D126" s="146">
        <f>'Selvbetjent 0 - 19.999'!D126</f>
        <v>1.4999999999999999E-2</v>
      </c>
      <c r="E126" s="10">
        <f>'Selvbetjent 0 - 19.999'!E126</f>
        <v>1.12E-2</v>
      </c>
      <c r="F126" s="130">
        <f>'Selvbetjent 0 - 19.999'!F126</f>
        <v>3.7499999999999999E-3</v>
      </c>
      <c r="G126" s="74"/>
      <c r="H126" s="139">
        <f t="shared" si="1"/>
        <v>1.4999999999999999E-2</v>
      </c>
    </row>
    <row r="127" spans="1:8" x14ac:dyDescent="0.25">
      <c r="A127" s="129" t="str">
        <f>'Selvbetjent 0 - 19.999'!A127</f>
        <v>Nordea Plan Vekstorientert</v>
      </c>
      <c r="B127" s="129" t="str">
        <f>'Selvbetjent 0 - 19.999'!B127</f>
        <v xml:space="preserve">NO0010358914 </v>
      </c>
      <c r="C127" s="145" t="str">
        <f>'Selvbetjent 0 - 19.999'!C127</f>
        <v>Kombifond</v>
      </c>
      <c r="D127" s="146">
        <f>'Selvbetjent 0 - 19.999'!D127</f>
        <v>1.4E-2</v>
      </c>
      <c r="E127" s="10">
        <f>'Selvbetjent 0 - 19.999'!E127</f>
        <v>1.0500000000000001E-2</v>
      </c>
      <c r="F127" s="130">
        <f>'Selvbetjent 0 - 19.999'!F127</f>
        <v>3.5000000000000001E-3</v>
      </c>
      <c r="G127" s="74"/>
      <c r="H127" s="139">
        <f t="shared" si="1"/>
        <v>1.4E-2</v>
      </c>
    </row>
    <row r="128" spans="1:8" x14ac:dyDescent="0.25">
      <c r="A128" s="129" t="str">
        <f>'Selvbetjent 0 - 19.999'!A128</f>
        <v>Nordea Russia</v>
      </c>
      <c r="B128" s="129" t="str">
        <f>'Selvbetjent 0 - 19.999'!B128</f>
        <v>FI4000020748</v>
      </c>
      <c r="C128" s="145" t="str">
        <f>'Selvbetjent 0 - 19.999'!C128</f>
        <v>Aksjefond</v>
      </c>
      <c r="D128" s="146">
        <f>'Selvbetjent 0 - 19.999'!D128</f>
        <v>1.8499999999999999E-2</v>
      </c>
      <c r="E128" s="10">
        <f>'Selvbetjent 0 - 19.999'!E128</f>
        <v>1.3874999999999998E-2</v>
      </c>
      <c r="F128" s="130">
        <f>'Selvbetjent 0 - 19.999'!F128</f>
        <v>4.6249999999999998E-3</v>
      </c>
      <c r="G128" s="74"/>
      <c r="H128" s="139">
        <f t="shared" si="1"/>
        <v>1.8499999999999999E-2</v>
      </c>
    </row>
    <row r="129" spans="1:8" x14ac:dyDescent="0.25">
      <c r="A129" s="129" t="str">
        <f>'Selvbetjent 0 - 19.999'!A129</f>
        <v>Nordea Stabil Avkastning</v>
      </c>
      <c r="B129" s="129" t="str">
        <f>'Selvbetjent 0 - 19.999'!B129</f>
        <v>NO0010325863</v>
      </c>
      <c r="C129" s="145" t="str">
        <f>'Selvbetjent 0 - 19.999'!C129</f>
        <v>Kombifond</v>
      </c>
      <c r="D129" s="146">
        <f>'Selvbetjent 0 - 19.999'!D129</f>
        <v>1.2999999999999999E-2</v>
      </c>
      <c r="E129" s="10">
        <f>'Selvbetjent 0 - 19.999'!E129</f>
        <v>9.7000000000000003E-3</v>
      </c>
      <c r="F129" s="130">
        <f>'Selvbetjent 0 - 19.999'!F129</f>
        <v>3.2499999999999999E-3</v>
      </c>
      <c r="G129" s="74"/>
      <c r="H129" s="139">
        <f t="shared" si="1"/>
        <v>1.2999999999999999E-2</v>
      </c>
    </row>
    <row r="130" spans="1:8" x14ac:dyDescent="0.25">
      <c r="A130" s="129" t="str">
        <f>'Selvbetjent 0 - 19.999'!A130</f>
        <v>Nordea Stabile Aksjer Global Etisk</v>
      </c>
      <c r="B130" s="129" t="str">
        <f>'Selvbetjent 0 - 19.999'!B130</f>
        <v>NO0010452782</v>
      </c>
      <c r="C130" s="145" t="str">
        <f>'Selvbetjent 0 - 19.999'!C130</f>
        <v>Aksjefond</v>
      </c>
      <c r="D130" s="146">
        <f>'Selvbetjent 0 - 19.999'!D130</f>
        <v>1.4999999999999999E-2</v>
      </c>
      <c r="E130" s="10">
        <f>'Selvbetjent 0 - 19.999'!E130</f>
        <v>1.12E-2</v>
      </c>
      <c r="F130" s="130">
        <f>'Selvbetjent 0 - 19.999'!F130</f>
        <v>3.7499999999999999E-3</v>
      </c>
      <c r="G130" s="74"/>
      <c r="H130" s="139">
        <f t="shared" si="1"/>
        <v>1.4999999999999999E-2</v>
      </c>
    </row>
    <row r="131" spans="1:8" ht="15.75" thickBot="1" x14ac:dyDescent="0.3">
      <c r="A131" s="108" t="str">
        <f>'Selvbetjent 0 - 19.999'!A131</f>
        <v>Nordea Øst-Europa</v>
      </c>
      <c r="B131" s="108" t="str">
        <f>'Selvbetjent 0 - 19.999'!B131</f>
        <v>FI0008813258</v>
      </c>
      <c r="C131" s="109" t="str">
        <f>'Selvbetjent 0 - 19.999'!C131</f>
        <v>Aksjefond</v>
      </c>
      <c r="D131" s="110">
        <f>'Selvbetjent 0 - 19.999'!D131</f>
        <v>1.6E-2</v>
      </c>
      <c r="E131" s="111">
        <f>'Selvbetjent 0 - 19.999'!E131</f>
        <v>1.2E-2</v>
      </c>
      <c r="F131" s="112">
        <f>'Selvbetjent 0 - 19.999'!F131</f>
        <v>4.0000000000000001E-3</v>
      </c>
      <c r="G131" s="135"/>
      <c r="H131" s="113">
        <f t="shared" si="1"/>
        <v>1.6E-2</v>
      </c>
    </row>
    <row r="132" spans="1:8" ht="15.75" thickTop="1" x14ac:dyDescent="0.25">
      <c r="A132" s="179" t="str">
        <f>'Selvbetjent 0 - 19.999'!A132</f>
        <v>ODIN Aksje A (over mnok 10,0)</v>
      </c>
      <c r="B132" s="179" t="str">
        <f>'Selvbetjent 0 - 19.999'!B132</f>
        <v>NO0010732860</v>
      </c>
      <c r="C132" s="180" t="str">
        <f>'Selvbetjent 0 - 19.999'!C132</f>
        <v>Aksjefond</v>
      </c>
      <c r="D132" s="181">
        <f>'Selvbetjent 0 - 19.999'!D132</f>
        <v>7.4999999999999997E-3</v>
      </c>
      <c r="E132" s="182">
        <f>'Selvbetjent 0 - 19.999'!E132</f>
        <v>5.0002499999999995E-3</v>
      </c>
      <c r="F132" s="183">
        <f>'Selvbetjent 0 - 19.999'!F132</f>
        <v>2.4997499999999998E-3</v>
      </c>
      <c r="G132" s="184"/>
      <c r="H132" s="140">
        <f t="shared" si="1"/>
        <v>7.4999999999999997E-3</v>
      </c>
    </row>
    <row r="133" spans="1:8" x14ac:dyDescent="0.25">
      <c r="A133" s="129" t="str">
        <f>'Selvbetjent 0 - 19.999'!A133</f>
        <v>ODIN Aksje B (mellom mnok 1,0 og 10,0)</v>
      </c>
      <c r="B133" s="129" t="str">
        <f>'Selvbetjent 0 - 19.999'!B133</f>
        <v>NO0010732878</v>
      </c>
      <c r="C133" s="145" t="str">
        <f>'Selvbetjent 0 - 19.999'!C133</f>
        <v>Aksjefond</v>
      </c>
      <c r="D133" s="146">
        <f>'Selvbetjent 0 - 19.999'!D133</f>
        <v>0.01</v>
      </c>
      <c r="E133" s="10">
        <f>'Selvbetjent 0 - 19.999'!E133</f>
        <v>5.0000000000000001E-3</v>
      </c>
      <c r="F133" s="130">
        <f>'Selvbetjent 0 - 19.999'!F133</f>
        <v>5.0000000000000001E-3</v>
      </c>
      <c r="G133" s="74"/>
      <c r="H133" s="139">
        <f t="shared" si="1"/>
        <v>0.01</v>
      </c>
    </row>
    <row r="134" spans="1:8" x14ac:dyDescent="0.25">
      <c r="A134" s="129" t="str">
        <f>'Selvbetjent 0 - 19.999'!A134</f>
        <v>ODIN Aksje D</v>
      </c>
      <c r="B134" s="129" t="str">
        <f>'Selvbetjent 0 - 19.999'!B134</f>
        <v>NO0010924913</v>
      </c>
      <c r="C134" s="145" t="str">
        <f>'Selvbetjent 0 - 19.999'!C134</f>
        <v>Aksjefond</v>
      </c>
      <c r="D134" s="146">
        <f>'Selvbetjent 0 - 19.999'!D134</f>
        <v>7.4999999999999997E-3</v>
      </c>
      <c r="E134" s="10">
        <f>'Selvbetjent 0 - 19.999'!E134</f>
        <v>7.4999999999999997E-3</v>
      </c>
      <c r="F134" s="130" t="str">
        <f>'Selvbetjent 0 - 19.999'!F134</f>
        <v>NA</v>
      </c>
      <c r="G134" s="74">
        <v>4.4999999999999997E-3</v>
      </c>
      <c r="H134" s="106">
        <f t="shared" si="1"/>
        <v>1.2E-2</v>
      </c>
    </row>
    <row r="135" spans="1:8" x14ac:dyDescent="0.25">
      <c r="A135" s="129" t="str">
        <f>'Selvbetjent 0 - 19.999'!A135</f>
        <v>Odin Bærekraft A (over mnok 10,0)</v>
      </c>
      <c r="B135" s="129" t="str">
        <f>'Selvbetjent 0 - 19.999'!B135</f>
        <v>NO0011151706</v>
      </c>
      <c r="C135" s="145" t="str">
        <f>'Selvbetjent 0 - 19.999'!C135</f>
        <v>Aksjefond</v>
      </c>
      <c r="D135" s="146">
        <f>'Selvbetjent 0 - 19.999'!D135</f>
        <v>7.4999999999999997E-3</v>
      </c>
      <c r="E135" s="10">
        <f>'Selvbetjent 0 - 19.999'!E135</f>
        <v>5.0002499999999995E-3</v>
      </c>
      <c r="F135" s="130">
        <f>'Selvbetjent 0 - 19.999'!F135</f>
        <v>2.4997499999999998E-3</v>
      </c>
      <c r="G135" s="74"/>
      <c r="H135" s="106">
        <f t="shared" si="1"/>
        <v>7.4999999999999997E-3</v>
      </c>
    </row>
    <row r="136" spans="1:8" x14ac:dyDescent="0.25">
      <c r="A136" s="129" t="str">
        <f>'Selvbetjent 0 - 19.999'!A136</f>
        <v>Odin Bærekraft B (mellom mnok 1,0 og 10,0)</v>
      </c>
      <c r="B136" s="129" t="str">
        <f>'Selvbetjent 0 - 19.999'!B136</f>
        <v>NO0011151730</v>
      </c>
      <c r="C136" s="145" t="str">
        <f>'Selvbetjent 0 - 19.999'!C136</f>
        <v>Aksjefond</v>
      </c>
      <c r="D136" s="146">
        <f>'Selvbetjent 0 - 19.999'!D136</f>
        <v>0.01</v>
      </c>
      <c r="E136" s="10">
        <f>'Selvbetjent 0 - 19.999'!E136</f>
        <v>5.0000000000000001E-3</v>
      </c>
      <c r="F136" s="130">
        <f>'Selvbetjent 0 - 19.999'!F136</f>
        <v>5.0000000000000001E-3</v>
      </c>
      <c r="G136" s="74"/>
      <c r="H136" s="106">
        <f t="shared" si="1"/>
        <v>0.01</v>
      </c>
    </row>
    <row r="137" spans="1:8" x14ac:dyDescent="0.25">
      <c r="A137" s="129" t="str">
        <f>'Selvbetjent 0 - 19.999'!A137</f>
        <v>Odin Bærekraft D</v>
      </c>
      <c r="B137" s="129" t="str">
        <f>'Selvbetjent 0 - 19.999'!B137</f>
        <v>NO0011151805</v>
      </c>
      <c r="C137" s="145" t="str">
        <f>'Selvbetjent 0 - 19.999'!C137</f>
        <v>Aksjefond</v>
      </c>
      <c r="D137" s="146">
        <f>'Selvbetjent 0 - 19.999'!D137</f>
        <v>7.4999999999999997E-3</v>
      </c>
      <c r="E137" s="10">
        <f>'Selvbetjent 0 - 19.999'!E137</f>
        <v>7.4999999999999997E-3</v>
      </c>
      <c r="F137" s="130" t="str">
        <f>'Selvbetjent 0 - 19.999'!F137</f>
        <v>NA</v>
      </c>
      <c r="G137" s="74">
        <v>4.4999999999999997E-3</v>
      </c>
      <c r="H137" s="139">
        <f t="shared" si="1"/>
        <v>1.2E-2</v>
      </c>
    </row>
    <row r="138" spans="1:8" x14ac:dyDescent="0.25">
      <c r="A138" s="129" t="str">
        <f>'Selvbetjent 0 - 19.999'!A138</f>
        <v>ODIN Eiendom A (over mnok 10,0)</v>
      </c>
      <c r="B138" s="129" t="str">
        <f>'Selvbetjent 0 - 19.999'!B138</f>
        <v>NO0010748130</v>
      </c>
      <c r="C138" s="145" t="str">
        <f>'Selvbetjent 0 - 19.999'!C138</f>
        <v>Aksjefond</v>
      </c>
      <c r="D138" s="146">
        <f>'Selvbetjent 0 - 19.999'!D138</f>
        <v>7.4999999999999997E-3</v>
      </c>
      <c r="E138" s="10">
        <f>'Selvbetjent 0 - 19.999'!E138</f>
        <v>5.0002499999999995E-3</v>
      </c>
      <c r="F138" s="130">
        <f>'Selvbetjent 0 - 19.999'!F138</f>
        <v>2.4997499999999998E-3</v>
      </c>
      <c r="G138" s="74"/>
      <c r="H138" s="139">
        <f t="shared" si="1"/>
        <v>7.4999999999999997E-3</v>
      </c>
    </row>
    <row r="139" spans="1:8" x14ac:dyDescent="0.25">
      <c r="A139" s="129" t="str">
        <f>'Selvbetjent 0 - 19.999'!A139</f>
        <v>ODIN Eiendom B (mellom mnok 1,0 og 10,0)</v>
      </c>
      <c r="B139" s="129" t="str">
        <f>'Selvbetjent 0 - 19.999'!B139</f>
        <v>NO0010748148</v>
      </c>
      <c r="C139" s="145" t="str">
        <f>'Selvbetjent 0 - 19.999'!C139</f>
        <v>Aksjefond</v>
      </c>
      <c r="D139" s="146">
        <f>'Selvbetjent 0 - 19.999'!D139</f>
        <v>0.01</v>
      </c>
      <c r="E139" s="10">
        <f>'Selvbetjent 0 - 19.999'!E139</f>
        <v>5.0000000000000001E-3</v>
      </c>
      <c r="F139" s="130">
        <f>'Selvbetjent 0 - 19.999'!F139</f>
        <v>5.0000000000000001E-3</v>
      </c>
      <c r="G139" s="74"/>
      <c r="H139" s="139">
        <f t="shared" ref="H139:H202" si="2">G139+D139</f>
        <v>0.01</v>
      </c>
    </row>
    <row r="140" spans="1:8" x14ac:dyDescent="0.25">
      <c r="A140" s="129" t="str">
        <f>'Selvbetjent 0 - 19.999'!A140</f>
        <v>ODIN Eiendom D</v>
      </c>
      <c r="B140" s="129" t="str">
        <f>'Selvbetjent 0 - 19.999'!B140</f>
        <v>NO0010748155</v>
      </c>
      <c r="C140" s="145" t="str">
        <f>'Selvbetjent 0 - 19.999'!C140</f>
        <v>Aksjefond</v>
      </c>
      <c r="D140" s="146">
        <f>'Selvbetjent 0 - 19.999'!D140</f>
        <v>7.4999999999999997E-3</v>
      </c>
      <c r="E140" s="10">
        <f>'Selvbetjent 0 - 19.999'!E140</f>
        <v>7.4999999999999997E-3</v>
      </c>
      <c r="F140" s="130" t="str">
        <f>'Selvbetjent 0 - 19.999'!F140</f>
        <v>NA</v>
      </c>
      <c r="G140" s="74">
        <v>4.4999999999999997E-3</v>
      </c>
      <c r="H140" s="139">
        <f t="shared" si="2"/>
        <v>1.2E-2</v>
      </c>
    </row>
    <row r="141" spans="1:8" x14ac:dyDescent="0.25">
      <c r="A141" s="129" t="str">
        <f>'Selvbetjent 0 - 19.999'!A141</f>
        <v>ODIN Emerging Markets A (over mnok 10,0)</v>
      </c>
      <c r="B141" s="129" t="str">
        <f>'Selvbetjent 0 - 19.999'!B141</f>
        <v>NO0010763899</v>
      </c>
      <c r="C141" s="145" t="str">
        <f>'Selvbetjent 0 - 19.999'!C141</f>
        <v>Aksjefond</v>
      </c>
      <c r="D141" s="146">
        <f>'Selvbetjent 0 - 19.999'!D141</f>
        <v>7.4999999999999997E-3</v>
      </c>
      <c r="E141" s="10">
        <f>'Selvbetjent 0 - 19.999'!E141</f>
        <v>5.0002499999999995E-3</v>
      </c>
      <c r="F141" s="130">
        <f>'Selvbetjent 0 - 19.999'!F141</f>
        <v>2.4997499999999998E-3</v>
      </c>
      <c r="G141" s="74"/>
      <c r="H141" s="139">
        <f t="shared" si="2"/>
        <v>7.4999999999999997E-3</v>
      </c>
    </row>
    <row r="142" spans="1:8" x14ac:dyDescent="0.25">
      <c r="A142" s="129" t="str">
        <f>'Selvbetjent 0 - 19.999'!A142</f>
        <v>ODIN Emerging Markets B (mellom mnok 1,0 og 10,0)</v>
      </c>
      <c r="B142" s="129" t="str">
        <f>'Selvbetjent 0 - 19.999'!B142</f>
        <v>NO0010763907</v>
      </c>
      <c r="C142" s="145" t="str">
        <f>'Selvbetjent 0 - 19.999'!C142</f>
        <v>Aksjefond</v>
      </c>
      <c r="D142" s="146">
        <f>'Selvbetjent 0 - 19.999'!D142</f>
        <v>0.01</v>
      </c>
      <c r="E142" s="10">
        <f>'Selvbetjent 0 - 19.999'!E142</f>
        <v>5.0000000000000001E-3</v>
      </c>
      <c r="F142" s="130">
        <f>'Selvbetjent 0 - 19.999'!F142</f>
        <v>5.0000000000000001E-3</v>
      </c>
      <c r="G142" s="74"/>
      <c r="H142" s="139">
        <f t="shared" si="2"/>
        <v>0.01</v>
      </c>
    </row>
    <row r="143" spans="1:8" x14ac:dyDescent="0.25">
      <c r="A143" s="129" t="str">
        <f>'Selvbetjent 0 - 19.999'!A143</f>
        <v>ODIN Emerging Markets D</v>
      </c>
      <c r="B143" s="129" t="str">
        <f>'Selvbetjent 0 - 19.999'!B143</f>
        <v>NO0010763915</v>
      </c>
      <c r="C143" s="145" t="str">
        <f>'Selvbetjent 0 - 19.999'!C143</f>
        <v>Aksjefond</v>
      </c>
      <c r="D143" s="146">
        <f>'Selvbetjent 0 - 19.999'!D143</f>
        <v>7.4999999999999997E-3</v>
      </c>
      <c r="E143" s="10">
        <f>'Selvbetjent 0 - 19.999'!E143</f>
        <v>7.4999999999999997E-3</v>
      </c>
      <c r="F143" s="130" t="str">
        <f>'Selvbetjent 0 - 19.999'!F143</f>
        <v>NA</v>
      </c>
      <c r="G143" s="74">
        <v>4.4999999999999997E-3</v>
      </c>
      <c r="H143" s="139">
        <f t="shared" si="2"/>
        <v>1.2E-2</v>
      </c>
    </row>
    <row r="144" spans="1:8" x14ac:dyDescent="0.25">
      <c r="A144" s="129" t="str">
        <f>'Selvbetjent 0 - 19.999'!A144</f>
        <v>ODIN Europa A (over mnok 10,0)</v>
      </c>
      <c r="B144" s="129" t="str">
        <f>'Selvbetjent 0 - 19.999'!B144</f>
        <v>NO0010748221</v>
      </c>
      <c r="C144" s="145" t="str">
        <f>'Selvbetjent 0 - 19.999'!C144</f>
        <v>Aksjefond</v>
      </c>
      <c r="D144" s="146">
        <f>'Selvbetjent 0 - 19.999'!D144</f>
        <v>7.4999999999999997E-3</v>
      </c>
      <c r="E144" s="10">
        <f>'Selvbetjent 0 - 19.999'!E144</f>
        <v>5.025E-3</v>
      </c>
      <c r="F144" s="130">
        <f>'Selvbetjent 0 - 19.999'!F144</f>
        <v>2.4750000000000002E-3</v>
      </c>
      <c r="G144" s="74"/>
      <c r="H144" s="139">
        <f t="shared" si="2"/>
        <v>7.4999999999999997E-3</v>
      </c>
    </row>
    <row r="145" spans="1:8" x14ac:dyDescent="0.25">
      <c r="A145" s="129" t="str">
        <f>'Selvbetjent 0 - 19.999'!A145</f>
        <v>ODIN Europa B (mellom mnok 1,0 og 10,0)</v>
      </c>
      <c r="B145" s="129" t="str">
        <f>'Selvbetjent 0 - 19.999'!B145</f>
        <v>NO0010748239</v>
      </c>
      <c r="C145" s="145" t="str">
        <f>'Selvbetjent 0 - 19.999'!C145</f>
        <v>Aksjefond</v>
      </c>
      <c r="D145" s="146">
        <f>'Selvbetjent 0 - 19.999'!D145</f>
        <v>0.01</v>
      </c>
      <c r="E145" s="10">
        <f>'Selvbetjent 0 - 19.999'!E145</f>
        <v>5.0000000000000001E-3</v>
      </c>
      <c r="F145" s="130">
        <f>'Selvbetjent 0 - 19.999'!F145</f>
        <v>5.0000000000000001E-3</v>
      </c>
      <c r="G145" s="74"/>
      <c r="H145" s="139">
        <f t="shared" si="2"/>
        <v>0.01</v>
      </c>
    </row>
    <row r="146" spans="1:8" x14ac:dyDescent="0.25">
      <c r="A146" s="129" t="str">
        <f>'Selvbetjent 0 - 19.999'!A146</f>
        <v>ODIN Europa D</v>
      </c>
      <c r="B146" s="129" t="str">
        <f>'Selvbetjent 0 - 19.999'!B146</f>
        <v>NO0010748247</v>
      </c>
      <c r="C146" s="145" t="str">
        <f>'Selvbetjent 0 - 19.999'!C146</f>
        <v>Aksjefond</v>
      </c>
      <c r="D146" s="146">
        <f>'Selvbetjent 0 - 19.999'!D146</f>
        <v>7.4999999999999997E-3</v>
      </c>
      <c r="E146" s="10">
        <f>'Selvbetjent 0 - 19.999'!E146</f>
        <v>7.4999999999999997E-3</v>
      </c>
      <c r="F146" s="130" t="str">
        <f>'Selvbetjent 0 - 19.999'!F146</f>
        <v>NA</v>
      </c>
      <c r="G146" s="74">
        <v>4.4999999999999997E-3</v>
      </c>
      <c r="H146" s="139">
        <f t="shared" si="2"/>
        <v>1.2E-2</v>
      </c>
    </row>
    <row r="147" spans="1:8" x14ac:dyDescent="0.25">
      <c r="A147" s="129" t="str">
        <f>'Selvbetjent 0 - 19.999'!A147</f>
        <v>ODIN Europeisk Obligasjon A</v>
      </c>
      <c r="B147" s="129" t="str">
        <f>'Selvbetjent 0 - 19.999'!B147</f>
        <v>NO0010823529</v>
      </c>
      <c r="C147" s="145" t="str">
        <f>'Selvbetjent 0 - 19.999'!C147</f>
        <v>Rentefond</v>
      </c>
      <c r="D147" s="146">
        <f>'Selvbetjent 0 - 19.999'!D147</f>
        <v>2E-3</v>
      </c>
      <c r="E147" s="10">
        <f>'Selvbetjent 0 - 19.999'!E147</f>
        <v>1E-3</v>
      </c>
      <c r="F147" s="130">
        <f>'Selvbetjent 0 - 19.999'!F147</f>
        <v>1E-3</v>
      </c>
      <c r="G147" s="74"/>
      <c r="H147" s="139">
        <f t="shared" si="2"/>
        <v>2E-3</v>
      </c>
    </row>
    <row r="148" spans="1:8" x14ac:dyDescent="0.25">
      <c r="A148" s="129" t="str">
        <f>'Selvbetjent 0 - 19.999'!A148</f>
        <v>ODIN Europeisk Obligasjon B</v>
      </c>
      <c r="B148" s="129" t="str">
        <f>'Selvbetjent 0 - 19.999'!B148</f>
        <v>NO0010823537</v>
      </c>
      <c r="C148" s="145" t="str">
        <f>'Selvbetjent 0 - 19.999'!C148</f>
        <v>Rentefond</v>
      </c>
      <c r="D148" s="146">
        <f>'Selvbetjent 0 - 19.999'!D148</f>
        <v>3.0000000000000001E-3</v>
      </c>
      <c r="E148" s="10">
        <f>'Selvbetjent 0 - 19.999'!E148</f>
        <v>1.5E-3</v>
      </c>
      <c r="F148" s="130">
        <f>'Selvbetjent 0 - 19.999'!F148</f>
        <v>1.5E-3</v>
      </c>
      <c r="G148" s="74"/>
      <c r="H148" s="139">
        <f t="shared" si="2"/>
        <v>3.0000000000000001E-3</v>
      </c>
    </row>
    <row r="149" spans="1:8" x14ac:dyDescent="0.25">
      <c r="A149" s="129" t="str">
        <f>'Selvbetjent 0 - 19.999'!A149</f>
        <v>Odin Europeiske Obligasjon D</v>
      </c>
      <c r="B149" s="129" t="str">
        <f>'Selvbetjent 0 - 19.999'!B149</f>
        <v>NO0010823545</v>
      </c>
      <c r="C149" s="145" t="str">
        <f>'Selvbetjent 0 - 19.999'!C149</f>
        <v>Rentefond</v>
      </c>
      <c r="D149" s="146">
        <f>'Selvbetjent 0 - 19.999'!D149</f>
        <v>2.5000000000000001E-3</v>
      </c>
      <c r="E149" s="10">
        <f>'Selvbetjent 0 - 19.999'!E149</f>
        <v>2.5000000000000001E-3</v>
      </c>
      <c r="F149" s="130" t="str">
        <f>'Selvbetjent 0 - 19.999'!F149</f>
        <v>NA</v>
      </c>
      <c r="G149" s="74">
        <v>2E-3</v>
      </c>
      <c r="H149" s="139">
        <f t="shared" si="2"/>
        <v>4.5000000000000005E-3</v>
      </c>
    </row>
    <row r="150" spans="1:8" x14ac:dyDescent="0.25">
      <c r="A150" s="129" t="str">
        <f>'Selvbetjent 0 - 19.999'!A150</f>
        <v>ODIN Global A (over mnok 10,0)</v>
      </c>
      <c r="B150" s="129" t="str">
        <f>'Selvbetjent 0 - 19.999'!B150</f>
        <v>NO0010732837</v>
      </c>
      <c r="C150" s="145" t="str">
        <f>'Selvbetjent 0 - 19.999'!C150</f>
        <v>Aksjefond</v>
      </c>
      <c r="D150" s="146">
        <f>'Selvbetjent 0 - 19.999'!D150</f>
        <v>7.4999999999999997E-3</v>
      </c>
      <c r="E150" s="10">
        <f>'Selvbetjent 0 - 19.999'!E150</f>
        <v>5.025E-3</v>
      </c>
      <c r="F150" s="130">
        <f>'Selvbetjent 0 - 19.999'!F150</f>
        <v>2.4750000000000002E-3</v>
      </c>
      <c r="G150" s="74"/>
      <c r="H150" s="139">
        <f t="shared" si="2"/>
        <v>7.4999999999999997E-3</v>
      </c>
    </row>
    <row r="151" spans="1:8" x14ac:dyDescent="0.25">
      <c r="A151" s="129" t="str">
        <f>'Selvbetjent 0 - 19.999'!A151</f>
        <v>ODIN Global B (mellom mnok 1,0 og 10,0)</v>
      </c>
      <c r="B151" s="129" t="str">
        <f>'Selvbetjent 0 - 19.999'!B151</f>
        <v>NO0010732845</v>
      </c>
      <c r="C151" s="145" t="str">
        <f>'Selvbetjent 0 - 19.999'!C151</f>
        <v>Aksjefond</v>
      </c>
      <c r="D151" s="146">
        <f>'Selvbetjent 0 - 19.999'!D151</f>
        <v>0.01</v>
      </c>
      <c r="E151" s="10">
        <f>'Selvbetjent 0 - 19.999'!E151</f>
        <v>5.0000000000000001E-3</v>
      </c>
      <c r="F151" s="130">
        <f>'Selvbetjent 0 - 19.999'!F151</f>
        <v>5.0000000000000001E-3</v>
      </c>
      <c r="G151" s="74"/>
      <c r="H151" s="139">
        <f t="shared" si="2"/>
        <v>0.01</v>
      </c>
    </row>
    <row r="152" spans="1:8" x14ac:dyDescent="0.25">
      <c r="A152" s="129" t="str">
        <f>'Selvbetjent 0 - 19.999'!A152</f>
        <v>ODIN Global D</v>
      </c>
      <c r="B152" s="129" t="str">
        <f>'Selvbetjent 0 - 19.999'!B152</f>
        <v>NO0010732852</v>
      </c>
      <c r="C152" s="145" t="str">
        <f>'Selvbetjent 0 - 19.999'!C152</f>
        <v>Aksjefond</v>
      </c>
      <c r="D152" s="146">
        <f>'Selvbetjent 0 - 19.999'!D152</f>
        <v>7.4999999999999997E-3</v>
      </c>
      <c r="E152" s="10">
        <f>'Selvbetjent 0 - 19.999'!E152</f>
        <v>7.4999999999999997E-3</v>
      </c>
      <c r="F152" s="130" t="str">
        <f>'Selvbetjent 0 - 19.999'!F152</f>
        <v>NA</v>
      </c>
      <c r="G152" s="74">
        <v>4.4999999999999997E-3</v>
      </c>
      <c r="H152" s="139">
        <f t="shared" si="2"/>
        <v>1.2E-2</v>
      </c>
    </row>
    <row r="153" spans="1:8" x14ac:dyDescent="0.25">
      <c r="A153" s="129" t="str">
        <f>'Selvbetjent 0 - 19.999'!A153</f>
        <v>ODIN Kreditt A (over mnok 10,0)</v>
      </c>
      <c r="B153" s="129" t="str">
        <f>'Selvbetjent 0 - 19.999'!B153</f>
        <v>NO0010765118</v>
      </c>
      <c r="C153" s="145" t="str">
        <f>'Selvbetjent 0 - 19.999'!C153</f>
        <v>Rentefond</v>
      </c>
      <c r="D153" s="146">
        <f>'Selvbetjent 0 - 19.999'!D153</f>
        <v>5.0000000000000001E-3</v>
      </c>
      <c r="E153" s="10">
        <f>'Selvbetjent 0 - 19.999'!E153</f>
        <v>3.0000000000000001E-3</v>
      </c>
      <c r="F153" s="130">
        <f>'Selvbetjent 0 - 19.999'!F153</f>
        <v>2E-3</v>
      </c>
      <c r="G153" s="74"/>
      <c r="H153" s="139">
        <f t="shared" si="2"/>
        <v>5.0000000000000001E-3</v>
      </c>
    </row>
    <row r="154" spans="1:8" x14ac:dyDescent="0.25">
      <c r="A154" s="129" t="str">
        <f>'Selvbetjent 0 - 19.999'!A154</f>
        <v>ODIN Kreditt B (mellom mnok 1,0 og 10,0)</v>
      </c>
      <c r="B154" s="129" t="str">
        <f>'Selvbetjent 0 - 19.999'!B154</f>
        <v>NO0010765126</v>
      </c>
      <c r="C154" s="145" t="str">
        <f>'Selvbetjent 0 - 19.999'!C154</f>
        <v>Rentefond</v>
      </c>
      <c r="D154" s="146">
        <f>'Selvbetjent 0 - 19.999'!D154</f>
        <v>6.0000000000000001E-3</v>
      </c>
      <c r="E154" s="10">
        <f>'Selvbetjent 0 - 19.999'!E154</f>
        <v>3.0000000000000001E-3</v>
      </c>
      <c r="F154" s="130">
        <f>'Selvbetjent 0 - 19.999'!F154</f>
        <v>3.0000000000000001E-3</v>
      </c>
      <c r="G154" s="74"/>
      <c r="H154" s="139">
        <f t="shared" si="2"/>
        <v>6.0000000000000001E-3</v>
      </c>
    </row>
    <row r="155" spans="1:8" x14ac:dyDescent="0.25">
      <c r="A155" s="129" t="str">
        <f>'Selvbetjent 0 - 19.999'!A155</f>
        <v>ODIN Kreditt D</v>
      </c>
      <c r="B155" s="129" t="str">
        <f>'Selvbetjent 0 - 19.999'!B155</f>
        <v>NO0010765134</v>
      </c>
      <c r="C155" s="145" t="str">
        <f>'Selvbetjent 0 - 19.999'!C155</f>
        <v>Rentefond</v>
      </c>
      <c r="D155" s="146">
        <f>'Selvbetjent 0 - 19.999'!D155</f>
        <v>4.0000000000000001E-3</v>
      </c>
      <c r="E155" s="10">
        <f>'Selvbetjent 0 - 19.999'!E155</f>
        <v>4.0000000000000001E-3</v>
      </c>
      <c r="F155" s="130" t="str">
        <f>'Selvbetjent 0 - 19.999'!F155</f>
        <v>NA</v>
      </c>
      <c r="G155" s="74">
        <v>2E-3</v>
      </c>
      <c r="H155" s="139">
        <f t="shared" si="2"/>
        <v>6.0000000000000001E-3</v>
      </c>
    </row>
    <row r="156" spans="1:8" x14ac:dyDescent="0.25">
      <c r="A156" s="129" t="str">
        <f>'Selvbetjent 0 - 19.999'!A156</f>
        <v>ODIN Likviditet A</v>
      </c>
      <c r="B156" s="129" t="str">
        <f>'Selvbetjent 0 - 19.999'!B156</f>
        <v>NO0010823552</v>
      </c>
      <c r="C156" s="145" t="str">
        <f>'Selvbetjent 0 - 19.999'!C156</f>
        <v>Rentefond</v>
      </c>
      <c r="D156" s="146">
        <f>'Selvbetjent 0 - 19.999'!D156</f>
        <v>1.5E-3</v>
      </c>
      <c r="E156" s="10">
        <f>'Selvbetjent 0 - 19.999'!E156</f>
        <v>7.5000000000000002E-4</v>
      </c>
      <c r="F156" s="130">
        <f>'Selvbetjent 0 - 19.999'!F156</f>
        <v>7.5000000000000002E-4</v>
      </c>
      <c r="G156" s="74"/>
      <c r="H156" s="139">
        <f t="shared" si="2"/>
        <v>1.5E-3</v>
      </c>
    </row>
    <row r="157" spans="1:8" x14ac:dyDescent="0.25">
      <c r="A157" s="129" t="str">
        <f>'Selvbetjent 0 - 19.999'!A157</f>
        <v>ODIN Likviditet B</v>
      </c>
      <c r="B157" s="129" t="str">
        <f>'Selvbetjent 0 - 19.999'!B157</f>
        <v>NO0010823560</v>
      </c>
      <c r="C157" s="145" t="str">
        <f>'Selvbetjent 0 - 19.999'!C157</f>
        <v>Rentefond</v>
      </c>
      <c r="D157" s="146">
        <f>'Selvbetjent 0 - 19.999'!D157</f>
        <v>2.5000000000000001E-3</v>
      </c>
      <c r="E157" s="10">
        <f>'Selvbetjent 0 - 19.999'!E157</f>
        <v>1.25E-3</v>
      </c>
      <c r="F157" s="130">
        <f>'Selvbetjent 0 - 19.999'!F157</f>
        <v>1.1999999999999999E-3</v>
      </c>
      <c r="G157" s="74"/>
      <c r="H157" s="139">
        <f t="shared" si="2"/>
        <v>2.5000000000000001E-3</v>
      </c>
    </row>
    <row r="158" spans="1:8" x14ac:dyDescent="0.25">
      <c r="A158" s="129" t="str">
        <f>'Selvbetjent 0 - 19.999'!A158</f>
        <v>ODIN Likviditet D</v>
      </c>
      <c r="B158" s="129" t="str">
        <f>'Selvbetjent 0 - 19.999'!B158</f>
        <v>NO0010823578</v>
      </c>
      <c r="C158" s="145" t="str">
        <f>'Selvbetjent 0 - 19.999'!C158</f>
        <v>Rentefond</v>
      </c>
      <c r="D158" s="146">
        <f>'Selvbetjent 0 - 19.999'!D158</f>
        <v>2E-3</v>
      </c>
      <c r="E158" s="10">
        <f>'Selvbetjent 0 - 19.999'!E158</f>
        <v>2E-3</v>
      </c>
      <c r="F158" s="130" t="str">
        <f>'Selvbetjent 0 - 19.999'!F158</f>
        <v>NA</v>
      </c>
      <c r="G158" s="74">
        <v>2E-3</v>
      </c>
      <c r="H158" s="139">
        <f t="shared" si="2"/>
        <v>4.0000000000000001E-3</v>
      </c>
    </row>
    <row r="159" spans="1:8" x14ac:dyDescent="0.25">
      <c r="A159" s="129" t="str">
        <f>'Selvbetjent 0 - 19.999'!A159</f>
        <v>ODIN Norden A (over mnok 10,0)</v>
      </c>
      <c r="B159" s="129" t="str">
        <f>'Selvbetjent 0 - 19.999'!B159</f>
        <v>NO0010763865</v>
      </c>
      <c r="C159" s="145" t="str">
        <f>'Selvbetjent 0 - 19.999'!C159</f>
        <v>Aksjefond</v>
      </c>
      <c r="D159" s="146">
        <f>'Selvbetjent 0 - 19.999'!D159</f>
        <v>7.4999999999999997E-3</v>
      </c>
      <c r="E159" s="10">
        <f>'Selvbetjent 0 - 19.999'!E159</f>
        <v>5.0002499999999995E-3</v>
      </c>
      <c r="F159" s="130">
        <f>'Selvbetjent 0 - 19.999'!F159</f>
        <v>2.4997499999999998E-3</v>
      </c>
      <c r="G159" s="74"/>
      <c r="H159" s="139">
        <f t="shared" si="2"/>
        <v>7.4999999999999997E-3</v>
      </c>
    </row>
    <row r="160" spans="1:8" x14ac:dyDescent="0.25">
      <c r="A160" s="129" t="str">
        <f>'Selvbetjent 0 - 19.999'!A160</f>
        <v>ODIN Norden B (mellom mnok 1,0 og 10,0)</v>
      </c>
      <c r="B160" s="129" t="str">
        <f>'Selvbetjent 0 - 19.999'!B160</f>
        <v>NO0010763873</v>
      </c>
      <c r="C160" s="145" t="str">
        <f>'Selvbetjent 0 - 19.999'!C160</f>
        <v>Aksjefond</v>
      </c>
      <c r="D160" s="146">
        <f>'Selvbetjent 0 - 19.999'!D160</f>
        <v>0.01</v>
      </c>
      <c r="E160" s="10">
        <f>'Selvbetjent 0 - 19.999'!E160</f>
        <v>5.0000000000000001E-3</v>
      </c>
      <c r="F160" s="130">
        <f>'Selvbetjent 0 - 19.999'!F160</f>
        <v>5.0000000000000001E-3</v>
      </c>
      <c r="G160" s="74"/>
      <c r="H160" s="139">
        <f t="shared" si="2"/>
        <v>0.01</v>
      </c>
    </row>
    <row r="161" spans="1:8" x14ac:dyDescent="0.25">
      <c r="A161" s="129" t="str">
        <f>'Selvbetjent 0 - 19.999'!A161</f>
        <v>ODIN Norden D</v>
      </c>
      <c r="B161" s="129" t="str">
        <f>'Selvbetjent 0 - 19.999'!B161</f>
        <v>NO0010763881</v>
      </c>
      <c r="C161" s="145" t="str">
        <f>'Selvbetjent 0 - 19.999'!C161</f>
        <v>Aksjefond</v>
      </c>
      <c r="D161" s="146">
        <f>'Selvbetjent 0 - 19.999'!D161</f>
        <v>7.4999999999999997E-3</v>
      </c>
      <c r="E161" s="10">
        <f>'Selvbetjent 0 - 19.999'!E161</f>
        <v>7.4999999999999997E-3</v>
      </c>
      <c r="F161" s="130" t="str">
        <f>'Selvbetjent 0 - 19.999'!F161</f>
        <v>NA</v>
      </c>
      <c r="G161" s="74">
        <v>4.4999999999999997E-3</v>
      </c>
      <c r="H161" s="139">
        <f t="shared" si="2"/>
        <v>1.2E-2</v>
      </c>
    </row>
    <row r="162" spans="1:8" x14ac:dyDescent="0.25">
      <c r="A162" s="129" t="str">
        <f>'Selvbetjent 0 - 19.999'!A162</f>
        <v>ODIN Norge A (over mnok 10,0)</v>
      </c>
      <c r="B162" s="129" t="str">
        <f>'Selvbetjent 0 - 19.999'!B162</f>
        <v>NO0010748197</v>
      </c>
      <c r="C162" s="145" t="str">
        <f>'Selvbetjent 0 - 19.999'!C162</f>
        <v>Aksjefond</v>
      </c>
      <c r="D162" s="146">
        <f>'Selvbetjent 0 - 19.999'!D162</f>
        <v>7.4999999999999997E-3</v>
      </c>
      <c r="E162" s="10">
        <f>'Selvbetjent 0 - 19.999'!E162</f>
        <v>5.0002499999999995E-3</v>
      </c>
      <c r="F162" s="130">
        <f>'Selvbetjent 0 - 19.999'!F162</f>
        <v>2.4997499999999998E-3</v>
      </c>
      <c r="G162" s="74"/>
      <c r="H162" s="139">
        <f t="shared" si="2"/>
        <v>7.4999999999999997E-3</v>
      </c>
    </row>
    <row r="163" spans="1:8" x14ac:dyDescent="0.25">
      <c r="A163" s="129" t="str">
        <f>'Selvbetjent 0 - 19.999'!A163</f>
        <v>ODIN Norge B (mellom mnok 1,0 og 10,0)</v>
      </c>
      <c r="B163" s="129" t="str">
        <f>'Selvbetjent 0 - 19.999'!B163</f>
        <v>NO0010748205</v>
      </c>
      <c r="C163" s="145" t="str">
        <f>'Selvbetjent 0 - 19.999'!C163</f>
        <v>Aksjefond</v>
      </c>
      <c r="D163" s="146">
        <f>'Selvbetjent 0 - 19.999'!D163</f>
        <v>0.01</v>
      </c>
      <c r="E163" s="10">
        <f>'Selvbetjent 0 - 19.999'!E163</f>
        <v>5.0000000000000001E-3</v>
      </c>
      <c r="F163" s="130">
        <f>'Selvbetjent 0 - 19.999'!F163</f>
        <v>5.0000000000000001E-3</v>
      </c>
      <c r="G163" s="74"/>
      <c r="H163" s="139">
        <f t="shared" si="2"/>
        <v>0.01</v>
      </c>
    </row>
    <row r="164" spans="1:8" x14ac:dyDescent="0.25">
      <c r="A164" s="129" t="str">
        <f>'Selvbetjent 0 - 19.999'!A164</f>
        <v>ODIN Norge D</v>
      </c>
      <c r="B164" s="129" t="str">
        <f>'Selvbetjent 0 - 19.999'!B164</f>
        <v>NO0010748213</v>
      </c>
      <c r="C164" s="145" t="str">
        <f>'Selvbetjent 0 - 19.999'!C164</f>
        <v>Aksjefond</v>
      </c>
      <c r="D164" s="146">
        <f>'Selvbetjent 0 - 19.999'!D164</f>
        <v>7.4999999999999997E-3</v>
      </c>
      <c r="E164" s="10">
        <f>'Selvbetjent 0 - 19.999'!E164</f>
        <v>7.4999999999999997E-3</v>
      </c>
      <c r="F164" s="130" t="str">
        <f>'Selvbetjent 0 - 19.999'!F164</f>
        <v>NA</v>
      </c>
      <c r="G164" s="74">
        <v>4.4999999999999997E-3</v>
      </c>
      <c r="H164" s="139">
        <f t="shared" si="2"/>
        <v>1.2E-2</v>
      </c>
    </row>
    <row r="165" spans="1:8" x14ac:dyDescent="0.25">
      <c r="A165" s="129" t="str">
        <f>'Selvbetjent 0 - 19.999'!A165</f>
        <v>ODIN Norsk Obligasjon A</v>
      </c>
      <c r="B165" s="129" t="str">
        <f>'Selvbetjent 0 - 19.999'!B165</f>
        <v>NO0010823495</v>
      </c>
      <c r="C165" s="145" t="str">
        <f>'Selvbetjent 0 - 19.999'!C165</f>
        <v>Rentefond</v>
      </c>
      <c r="D165" s="146">
        <f>'Selvbetjent 0 - 19.999'!D165</f>
        <v>2E-3</v>
      </c>
      <c r="E165" s="10">
        <f>'Selvbetjent 0 - 19.999'!E165</f>
        <v>1E-3</v>
      </c>
      <c r="F165" s="130">
        <f>'Selvbetjent 0 - 19.999'!F165</f>
        <v>1E-3</v>
      </c>
      <c r="G165" s="74"/>
      <c r="H165" s="139">
        <f t="shared" si="2"/>
        <v>2E-3</v>
      </c>
    </row>
    <row r="166" spans="1:8" x14ac:dyDescent="0.25">
      <c r="A166" s="129" t="str">
        <f>'Selvbetjent 0 - 19.999'!A166</f>
        <v>ODIN Norsk Obligasjon B</v>
      </c>
      <c r="B166" s="129" t="str">
        <f>'Selvbetjent 0 - 19.999'!B166</f>
        <v>NO0010823503</v>
      </c>
      <c r="C166" s="145" t="str">
        <f>'Selvbetjent 0 - 19.999'!C166</f>
        <v>Rentefond</v>
      </c>
      <c r="D166" s="146">
        <f>'Selvbetjent 0 - 19.999'!D166</f>
        <v>3.0000000000000001E-3</v>
      </c>
      <c r="E166" s="10">
        <f>'Selvbetjent 0 - 19.999'!E166</f>
        <v>1.5E-3</v>
      </c>
      <c r="F166" s="130">
        <f>'Selvbetjent 0 - 19.999'!F166</f>
        <v>1.5E-3</v>
      </c>
      <c r="G166" s="74"/>
      <c r="H166" s="139">
        <f t="shared" si="2"/>
        <v>3.0000000000000001E-3</v>
      </c>
    </row>
    <row r="167" spans="1:8" x14ac:dyDescent="0.25">
      <c r="A167" s="129" t="str">
        <f>'Selvbetjent 0 - 19.999'!A167</f>
        <v>ODIN Norsk Obligasjon D</v>
      </c>
      <c r="B167" s="129" t="str">
        <f>'Selvbetjent 0 - 19.999'!B167</f>
        <v>NO0010823511</v>
      </c>
      <c r="C167" s="145" t="str">
        <f>'Selvbetjent 0 - 19.999'!C167</f>
        <v>Rentefond</v>
      </c>
      <c r="D167" s="146">
        <f>'Selvbetjent 0 - 19.999'!D167</f>
        <v>2.5000000000000001E-3</v>
      </c>
      <c r="E167" s="10">
        <f>'Selvbetjent 0 - 19.999'!E167</f>
        <v>2.5000000000000001E-3</v>
      </c>
      <c r="F167" s="130" t="str">
        <f>'Selvbetjent 0 - 19.999'!F167</f>
        <v>NA</v>
      </c>
      <c r="G167" s="74">
        <v>2E-3</v>
      </c>
      <c r="H167" s="139">
        <f t="shared" si="2"/>
        <v>4.5000000000000005E-3</v>
      </c>
    </row>
    <row r="168" spans="1:8" x14ac:dyDescent="0.25">
      <c r="A168" s="129" t="str">
        <f>'Selvbetjent 0 - 19.999'!A168</f>
        <v>ODIN Rente A (over mnok 10,0)</v>
      </c>
      <c r="B168" s="129" t="str">
        <f>'Selvbetjent 0 - 19.999'!B168</f>
        <v>NO0010732894</v>
      </c>
      <c r="C168" s="145" t="str">
        <f>'Selvbetjent 0 - 19.999'!C168</f>
        <v>Rentefond</v>
      </c>
      <c r="D168" s="146">
        <f>'Selvbetjent 0 - 19.999'!D168</f>
        <v>2E-3</v>
      </c>
      <c r="E168" s="10">
        <f>'Selvbetjent 0 - 19.999'!E168</f>
        <v>1E-3</v>
      </c>
      <c r="F168" s="130">
        <f>'Selvbetjent 0 - 19.999'!F168</f>
        <v>1E-3</v>
      </c>
      <c r="G168" s="74"/>
      <c r="H168" s="139">
        <f t="shared" si="2"/>
        <v>2E-3</v>
      </c>
    </row>
    <row r="169" spans="1:8" x14ac:dyDescent="0.25">
      <c r="A169" s="129" t="str">
        <f>'Selvbetjent 0 - 19.999'!A169</f>
        <v>ODIN Rente B (mellom mnok 1,0 og 10,0)</v>
      </c>
      <c r="B169" s="129" t="str">
        <f>'Selvbetjent 0 - 19.999'!B169</f>
        <v>NO0010732902</v>
      </c>
      <c r="C169" s="145" t="str">
        <f>'Selvbetjent 0 - 19.999'!C169</f>
        <v>Rentefond</v>
      </c>
      <c r="D169" s="146">
        <f>'Selvbetjent 0 - 19.999'!D169</f>
        <v>3.0000000000000001E-3</v>
      </c>
      <c r="E169" s="10">
        <f>'Selvbetjent 0 - 19.999'!E169</f>
        <v>1.5E-3</v>
      </c>
      <c r="F169" s="130">
        <f>'Selvbetjent 0 - 19.999'!F169</f>
        <v>1.5E-3</v>
      </c>
      <c r="G169" s="74"/>
      <c r="H169" s="139">
        <f t="shared" si="2"/>
        <v>3.0000000000000001E-3</v>
      </c>
    </row>
    <row r="170" spans="1:8" x14ac:dyDescent="0.25">
      <c r="A170" s="129" t="str">
        <f>'Selvbetjent 0 - 19.999'!A170</f>
        <v>ODIN Rente D</v>
      </c>
      <c r="B170" s="129" t="str">
        <f>'Selvbetjent 0 - 19.999'!B170</f>
        <v>NO0010924962</v>
      </c>
      <c r="C170" s="145" t="str">
        <f>'Selvbetjent 0 - 19.999'!C170</f>
        <v>Rentefond</v>
      </c>
      <c r="D170" s="146">
        <f>'Selvbetjent 0 - 19.999'!D170</f>
        <v>2E-3</v>
      </c>
      <c r="E170" s="10">
        <f>'Selvbetjent 0 - 19.999'!E170</f>
        <v>2E-3</v>
      </c>
      <c r="F170" s="130" t="str">
        <f>'Selvbetjent 0 - 19.999'!F170</f>
        <v>NA</v>
      </c>
      <c r="G170" s="74">
        <v>2E-3</v>
      </c>
      <c r="H170" s="139">
        <f t="shared" si="2"/>
        <v>4.0000000000000001E-3</v>
      </c>
    </row>
    <row r="171" spans="1:8" x14ac:dyDescent="0.25">
      <c r="A171" s="129" t="str">
        <f>'Selvbetjent 0 - 19.999'!A171</f>
        <v>ODIN Small Cap A (over mnok 10,0)</v>
      </c>
      <c r="B171" s="129" t="str">
        <f>'Selvbetjent 0 - 19.999'!B171</f>
        <v>SE0013668142</v>
      </c>
      <c r="C171" s="145" t="str">
        <f>'Selvbetjent 0 - 19.999'!C171</f>
        <v>Aksjefond</v>
      </c>
      <c r="D171" s="146">
        <f>'Selvbetjent 0 - 19.999'!D171</f>
        <v>7.4999999999999997E-3</v>
      </c>
      <c r="E171" s="10">
        <f>'Selvbetjent 0 - 19.999'!E171</f>
        <v>5.0002499999999995E-3</v>
      </c>
      <c r="F171" s="130">
        <f>'Selvbetjent 0 - 19.999'!F171</f>
        <v>2.4997499999999998E-3</v>
      </c>
      <c r="G171" s="74"/>
      <c r="H171" s="139">
        <f t="shared" si="2"/>
        <v>7.4999999999999997E-3</v>
      </c>
    </row>
    <row r="172" spans="1:8" x14ac:dyDescent="0.25">
      <c r="A172" s="129" t="str">
        <f>'Selvbetjent 0 - 19.999'!A172</f>
        <v>ODIN Small Cap B (mellom mnok 1,0 og 10,0)</v>
      </c>
      <c r="B172" s="129" t="str">
        <f>'Selvbetjent 0 - 19.999'!B172</f>
        <v>SE0013668175</v>
      </c>
      <c r="C172" s="145" t="str">
        <f>'Selvbetjent 0 - 19.999'!C172</f>
        <v>Aksjefond</v>
      </c>
      <c r="D172" s="146">
        <f>'Selvbetjent 0 - 19.999'!D172</f>
        <v>0.01</v>
      </c>
      <c r="E172" s="10">
        <f>'Selvbetjent 0 - 19.999'!E172</f>
        <v>5.0000000000000001E-3</v>
      </c>
      <c r="F172" s="130">
        <f>'Selvbetjent 0 - 19.999'!F172</f>
        <v>5.0000000000000001E-3</v>
      </c>
      <c r="G172" s="74"/>
      <c r="H172" s="139">
        <f t="shared" si="2"/>
        <v>0.01</v>
      </c>
    </row>
    <row r="173" spans="1:8" x14ac:dyDescent="0.25">
      <c r="A173" s="129" t="str">
        <f>'Selvbetjent 0 - 19.999'!A173</f>
        <v>ODIN Small Cap D NOK</v>
      </c>
      <c r="B173" s="129" t="str">
        <f>'Selvbetjent 0 - 19.999'!B173</f>
        <v>SE0013693280</v>
      </c>
      <c r="C173" s="145" t="str">
        <f>'Selvbetjent 0 - 19.999'!C173</f>
        <v>Aksjefond</v>
      </c>
      <c r="D173" s="146">
        <f>'Selvbetjent 0 - 19.999'!D173</f>
        <v>7.4999999999999997E-3</v>
      </c>
      <c r="E173" s="10">
        <f>'Selvbetjent 0 - 19.999'!E173</f>
        <v>7.4999999999999997E-3</v>
      </c>
      <c r="F173" s="130" t="str">
        <f>'Selvbetjent 0 - 19.999'!F173</f>
        <v>NA</v>
      </c>
      <c r="G173" s="74">
        <v>4.4999999999999997E-3</v>
      </c>
      <c r="H173" s="139">
        <f t="shared" si="2"/>
        <v>1.2E-2</v>
      </c>
    </row>
    <row r="174" spans="1:8" x14ac:dyDescent="0.25">
      <c r="A174" s="161" t="s">
        <v>491</v>
      </c>
      <c r="B174" s="161" t="s">
        <v>492</v>
      </c>
      <c r="C174" s="145" t="s">
        <v>18</v>
      </c>
      <c r="D174" s="10">
        <v>2E-3</v>
      </c>
      <c r="E174" s="10">
        <v>2E-3</v>
      </c>
      <c r="F174" s="163" t="s">
        <v>13</v>
      </c>
      <c r="G174" s="130">
        <v>2E-3</v>
      </c>
      <c r="H174" s="106">
        <f t="shared" si="2"/>
        <v>4.0000000000000001E-3</v>
      </c>
    </row>
    <row r="175" spans="1:8" x14ac:dyDescent="0.25">
      <c r="A175" s="129" t="str">
        <f>'Selvbetjent 0 - 19.999'!A175</f>
        <v>ODIN Sverige A (over mnok 10,0)</v>
      </c>
      <c r="B175" s="129" t="str">
        <f>'Selvbetjent 0 - 19.999'!B175</f>
        <v>NO0010748288</v>
      </c>
      <c r="C175" s="145" t="str">
        <f>'Selvbetjent 0 - 19.999'!C175</f>
        <v>Aksjefond</v>
      </c>
      <c r="D175" s="146">
        <f>'Selvbetjent 0 - 19.999'!D175</f>
        <v>7.4999999999999997E-3</v>
      </c>
      <c r="E175" s="10">
        <f>'Selvbetjent 0 - 19.999'!E175</f>
        <v>5.0002499999999995E-3</v>
      </c>
      <c r="F175" s="130">
        <f>'Selvbetjent 0 - 19.999'!F175</f>
        <v>2.4997499999999998E-3</v>
      </c>
      <c r="G175" s="74"/>
      <c r="H175" s="139">
        <f t="shared" si="2"/>
        <v>7.4999999999999997E-3</v>
      </c>
    </row>
    <row r="176" spans="1:8" x14ac:dyDescent="0.25">
      <c r="A176" s="129" t="str">
        <f>'Selvbetjent 0 - 19.999'!A176</f>
        <v>ODIN Sverige B (mellom mnok 1,0 og 10,0)</v>
      </c>
      <c r="B176" s="129" t="str">
        <f>'Selvbetjent 0 - 19.999'!B176</f>
        <v>NO0010748296</v>
      </c>
      <c r="C176" s="145" t="str">
        <f>'Selvbetjent 0 - 19.999'!C176</f>
        <v>Aksjefond</v>
      </c>
      <c r="D176" s="146">
        <f>'Selvbetjent 0 - 19.999'!D176</f>
        <v>0.01</v>
      </c>
      <c r="E176" s="10">
        <f>'Selvbetjent 0 - 19.999'!E176</f>
        <v>5.0000000000000001E-3</v>
      </c>
      <c r="F176" s="130">
        <f>'Selvbetjent 0 - 19.999'!F176</f>
        <v>5.0000000000000001E-3</v>
      </c>
      <c r="G176" s="74"/>
      <c r="H176" s="139">
        <f t="shared" si="2"/>
        <v>0.01</v>
      </c>
    </row>
    <row r="177" spans="1:8" x14ac:dyDescent="0.25">
      <c r="A177" s="129" t="str">
        <f>'Selvbetjent 0 - 19.999'!A177</f>
        <v>ODIN Sverige D</v>
      </c>
      <c r="B177" s="129" t="str">
        <f>'Selvbetjent 0 - 19.999'!B177</f>
        <v>NO0010748304</v>
      </c>
      <c r="C177" s="145" t="str">
        <f>'Selvbetjent 0 - 19.999'!C177</f>
        <v>Aksjefond</v>
      </c>
      <c r="D177" s="146">
        <f>'Selvbetjent 0 - 19.999'!D177</f>
        <v>6.4999999999999997E-3</v>
      </c>
      <c r="E177" s="10">
        <f>'Selvbetjent 0 - 19.999'!E177</f>
        <v>6.4999999999999997E-3</v>
      </c>
      <c r="F177" s="130" t="str">
        <f>'Selvbetjent 0 - 19.999'!F177</f>
        <v>NA</v>
      </c>
      <c r="G177" s="74">
        <v>4.4999999999999997E-3</v>
      </c>
      <c r="H177" s="139">
        <f t="shared" si="2"/>
        <v>1.0999999999999999E-2</v>
      </c>
    </row>
    <row r="178" spans="1:8" x14ac:dyDescent="0.25">
      <c r="A178" s="129" t="str">
        <f>'Selvbetjent 0 - 19.999'!A178</f>
        <v>ODIN USA A (over mnok 10,0)</v>
      </c>
      <c r="B178" s="129" t="str">
        <f>'Selvbetjent 0 - 19.999'!B178</f>
        <v>NO0010775695</v>
      </c>
      <c r="C178" s="145" t="str">
        <f>'Selvbetjent 0 - 19.999'!C178</f>
        <v>Aksjefond</v>
      </c>
      <c r="D178" s="146">
        <f>'Selvbetjent 0 - 19.999'!D178</f>
        <v>7.4999999999999997E-3</v>
      </c>
      <c r="E178" s="10">
        <f>'Selvbetjent 0 - 19.999'!E178</f>
        <v>5.0002499999999995E-3</v>
      </c>
      <c r="F178" s="130">
        <f>'Selvbetjent 0 - 19.999'!F178</f>
        <v>2.4997499999999998E-3</v>
      </c>
      <c r="G178" s="74"/>
      <c r="H178" s="139">
        <f t="shared" si="2"/>
        <v>7.4999999999999997E-3</v>
      </c>
    </row>
    <row r="179" spans="1:8" x14ac:dyDescent="0.25">
      <c r="A179" s="129" t="str">
        <f>'Selvbetjent 0 - 19.999'!A179</f>
        <v>ODIN USA B (mellom mnok 1,0 og 10,0)</v>
      </c>
      <c r="B179" s="129" t="str">
        <f>'Selvbetjent 0 - 19.999'!B179</f>
        <v>NO0010775703</v>
      </c>
      <c r="C179" s="145" t="str">
        <f>'Selvbetjent 0 - 19.999'!C179</f>
        <v>Aksjefond</v>
      </c>
      <c r="D179" s="146">
        <f>'Selvbetjent 0 - 19.999'!D179</f>
        <v>0.01</v>
      </c>
      <c r="E179" s="10">
        <f>'Selvbetjent 0 - 19.999'!E179</f>
        <v>5.0000000000000001E-3</v>
      </c>
      <c r="F179" s="130">
        <f>'Selvbetjent 0 - 19.999'!F179</f>
        <v>5.0000000000000001E-3</v>
      </c>
      <c r="G179" s="74"/>
      <c r="H179" s="139">
        <f t="shared" si="2"/>
        <v>0.01</v>
      </c>
    </row>
    <row r="180" spans="1:8" ht="15.75" thickBot="1" x14ac:dyDescent="0.3">
      <c r="A180" s="108" t="str">
        <f>'Selvbetjent 0 - 19.999'!A180</f>
        <v>ODIN USA D</v>
      </c>
      <c r="B180" s="108" t="str">
        <f>'Selvbetjent 0 - 19.999'!B180</f>
        <v>NO0010775729</v>
      </c>
      <c r="C180" s="109" t="str">
        <f>'Selvbetjent 0 - 19.999'!C180</f>
        <v>Aksjefond</v>
      </c>
      <c r="D180" s="110">
        <f>'Selvbetjent 0 - 19.999'!D180</f>
        <v>7.4999999999999997E-3</v>
      </c>
      <c r="E180" s="111">
        <f>'Selvbetjent 0 - 19.999'!E180</f>
        <v>7.4999999999999997E-3</v>
      </c>
      <c r="F180" s="112" t="str">
        <f>'Selvbetjent 0 - 19.999'!F180</f>
        <v>NA</v>
      </c>
      <c r="G180" s="135">
        <v>4.4999999999999997E-3</v>
      </c>
      <c r="H180" s="113">
        <f t="shared" si="2"/>
        <v>1.2E-2</v>
      </c>
    </row>
    <row r="181" spans="1:8" ht="15.75" thickTop="1" x14ac:dyDescent="0.25">
      <c r="A181" s="179" t="str">
        <f>'Selvbetjent 0 - 19.999'!A181</f>
        <v>Pareto Investment Fund A</v>
      </c>
      <c r="B181" s="179" t="str">
        <f>'Selvbetjent 0 - 19.999'!B181</f>
        <v>NO0010040496</v>
      </c>
      <c r="C181" s="180" t="str">
        <f>'Selvbetjent 0 - 19.999'!C181</f>
        <v>Aksjefond</v>
      </c>
      <c r="D181" s="181">
        <f>'Selvbetjent 0 - 19.999'!D181</f>
        <v>1.7999999999999999E-2</v>
      </c>
      <c r="E181" s="182">
        <f>'Selvbetjent 0 - 19.999'!E181</f>
        <v>1.0799999999999999E-2</v>
      </c>
      <c r="F181" s="183">
        <f>'Selvbetjent 0 - 19.999'!F181</f>
        <v>7.1999999999999998E-3</v>
      </c>
      <c r="G181" s="184"/>
      <c r="H181" s="140">
        <f t="shared" si="2"/>
        <v>1.7999999999999999E-2</v>
      </c>
    </row>
    <row r="182" spans="1:8" x14ac:dyDescent="0.25">
      <c r="A182" s="129" t="str">
        <f>'Selvbetjent 0 - 19.999'!A182</f>
        <v>Pareto Nordic Corp Bond A NOK</v>
      </c>
      <c r="B182" s="129" t="str">
        <f>'Selvbetjent 0 - 19.999'!B182</f>
        <v>LU0922130215</v>
      </c>
      <c r="C182" s="145" t="str">
        <f>'Selvbetjent 0 - 19.999'!C182</f>
        <v>Aksjefond</v>
      </c>
      <c r="D182" s="146">
        <f>'Selvbetjent 0 - 19.999'!D182</f>
        <v>0.01</v>
      </c>
      <c r="E182" s="10">
        <f>'Selvbetjent 0 - 19.999'!E182</f>
        <v>6.0000000000000001E-3</v>
      </c>
      <c r="F182" s="130">
        <f>'Selvbetjent 0 - 19.999'!F182</f>
        <v>4.0000000000000001E-3</v>
      </c>
      <c r="G182" s="74"/>
      <c r="H182" s="139">
        <f t="shared" si="2"/>
        <v>0.01</v>
      </c>
    </row>
    <row r="183" spans="1:8" x14ac:dyDescent="0.25">
      <c r="A183" s="129" t="str">
        <f>'Selvbetjent 0 - 19.999'!A183</f>
        <v>Pareto Nordic Cross Credit A NOK</v>
      </c>
      <c r="B183" s="129" t="str">
        <f>'Selvbetjent 0 - 19.999'!B183</f>
        <v>LU2023199396</v>
      </c>
      <c r="C183" s="145" t="str">
        <f>'Selvbetjent 0 - 19.999'!C183</f>
        <v>Rentefond</v>
      </c>
      <c r="D183" s="146">
        <f>'Selvbetjent 0 - 19.999'!D183</f>
        <v>7.0000000000000001E-3</v>
      </c>
      <c r="E183" s="10">
        <f>'Selvbetjent 0 - 19.999'!E183</f>
        <v>4.1999999999999997E-3</v>
      </c>
      <c r="F183" s="130">
        <f>'Selvbetjent 0 - 19.999'!F183</f>
        <v>2.8000000000000004E-3</v>
      </c>
      <c r="G183" s="74"/>
      <c r="H183" s="139">
        <f t="shared" si="2"/>
        <v>7.0000000000000001E-3</v>
      </c>
    </row>
    <row r="184" spans="1:8" ht="15.75" thickBot="1" x14ac:dyDescent="0.3">
      <c r="A184" s="108" t="str">
        <f>'Selvbetjent 0 - 19.999'!A184</f>
        <v>Pareto Nordic Return A</v>
      </c>
      <c r="B184" s="108" t="str">
        <f>'Selvbetjent 0 - 19.999'!B184</f>
        <v>NO0010040504</v>
      </c>
      <c r="C184" s="109" t="str">
        <f>'Selvbetjent 0 - 19.999'!C184</f>
        <v>Kombifond</v>
      </c>
      <c r="D184" s="110">
        <f>'Selvbetjent 0 - 19.999'!D184</f>
        <v>1.2E-2</v>
      </c>
      <c r="E184" s="111">
        <f>'Selvbetjent 0 - 19.999'!E184</f>
        <v>7.1999999999999998E-3</v>
      </c>
      <c r="F184" s="112">
        <f>'Selvbetjent 0 - 19.999'!F184</f>
        <v>4.8000000000000004E-3</v>
      </c>
      <c r="G184" s="135"/>
      <c r="H184" s="113">
        <f t="shared" si="2"/>
        <v>1.2E-2</v>
      </c>
    </row>
    <row r="185" spans="1:8" ht="15.75" thickTop="1" x14ac:dyDescent="0.25">
      <c r="A185" s="179" t="str">
        <f>'Selvbetjent 0 - 19.999'!A185</f>
        <v>Schroder ISF Asian Opportunities C EUR</v>
      </c>
      <c r="B185" s="179" t="str">
        <f>'Selvbetjent 0 - 19.999'!B185</f>
        <v>LU0248183658</v>
      </c>
      <c r="C185" s="180" t="str">
        <f>'Selvbetjent 0 - 19.999'!C185</f>
        <v>Aksjefond</v>
      </c>
      <c r="D185" s="181">
        <f>'Selvbetjent 0 - 19.999'!D185</f>
        <v>7.4999999999999997E-3</v>
      </c>
      <c r="E185" s="182">
        <f>'Selvbetjent 0 - 19.999'!E185</f>
        <v>7.4999999999999997E-3</v>
      </c>
      <c r="F185" s="183" t="str">
        <f>'Selvbetjent 0 - 19.999'!F185</f>
        <v>NA</v>
      </c>
      <c r="G185" s="184">
        <v>4.4999999999999997E-3</v>
      </c>
      <c r="H185" s="140">
        <f t="shared" si="2"/>
        <v>1.2E-2</v>
      </c>
    </row>
    <row r="186" spans="1:8" x14ac:dyDescent="0.25">
      <c r="A186" s="129" t="str">
        <f>'Selvbetjent 0 - 19.999'!A186</f>
        <v>Schroder ISF Emerging Europe C</v>
      </c>
      <c r="B186" s="129" t="str">
        <f>'Selvbetjent 0 - 19.999'!B186</f>
        <v>LU0106820292</v>
      </c>
      <c r="C186" s="145" t="str">
        <f>'Selvbetjent 0 - 19.999'!C186</f>
        <v>Aksjefond</v>
      </c>
      <c r="D186" s="146">
        <f>'Selvbetjent 0 - 19.999'!D186</f>
        <v>0.01</v>
      </c>
      <c r="E186" s="10">
        <f>'Selvbetjent 0 - 19.999'!E186</f>
        <v>0.01</v>
      </c>
      <c r="F186" s="130" t="str">
        <f>'Selvbetjent 0 - 19.999'!F186</f>
        <v>NA</v>
      </c>
      <c r="G186" s="74">
        <v>4.4999999999999997E-3</v>
      </c>
      <c r="H186" s="139">
        <f t="shared" si="2"/>
        <v>1.4499999999999999E-2</v>
      </c>
    </row>
    <row r="187" spans="1:8" x14ac:dyDescent="0.25">
      <c r="A187" s="129" t="str">
        <f>'Selvbetjent 0 - 19.999'!A187</f>
        <v>Schroder ISF Frontier Markets Equity C EUR</v>
      </c>
      <c r="B187" s="129" t="str">
        <f>'Selvbetjent 0 - 19.999'!B187</f>
        <v>LU0968301142</v>
      </c>
      <c r="C187" s="145" t="str">
        <f>'Selvbetjent 0 - 19.999'!C187</f>
        <v>Aksjefond</v>
      </c>
      <c r="D187" s="146">
        <f>'Selvbetjent 0 - 19.999'!D187</f>
        <v>0.01</v>
      </c>
      <c r="E187" s="10">
        <f>'Selvbetjent 0 - 19.999'!E187</f>
        <v>0.01</v>
      </c>
      <c r="F187" s="130" t="str">
        <f>'Selvbetjent 0 - 19.999'!F187</f>
        <v>NA</v>
      </c>
      <c r="G187" s="74">
        <v>4.4999999999999997E-3</v>
      </c>
      <c r="H187" s="139">
        <f t="shared" si="2"/>
        <v>1.4499999999999999E-2</v>
      </c>
    </row>
    <row r="188" spans="1:8" x14ac:dyDescent="0.25">
      <c r="A188" s="129" t="str">
        <f>'Selvbetjent 0 - 19.999'!A188</f>
        <v>Schroder ISF Japanese Opportunities C EUR</v>
      </c>
      <c r="B188" s="129" t="str">
        <f>'Selvbetjent 0 - 19.999'!B188</f>
        <v>LU1799645038</v>
      </c>
      <c r="C188" s="145" t="str">
        <f>'Selvbetjent 0 - 19.999'!C188</f>
        <v>Aksjefond</v>
      </c>
      <c r="D188" s="146">
        <f>'Selvbetjent 0 - 19.999'!D188</f>
        <v>0.01</v>
      </c>
      <c r="E188" s="10">
        <f>'Selvbetjent 0 - 19.999'!E188</f>
        <v>0.01</v>
      </c>
      <c r="F188" s="130" t="str">
        <f>'Selvbetjent 0 - 19.999'!F188</f>
        <v>NA</v>
      </c>
      <c r="G188" s="74">
        <v>4.4999999999999997E-3</v>
      </c>
      <c r="H188" s="139">
        <f t="shared" si="2"/>
        <v>1.4499999999999999E-2</v>
      </c>
    </row>
    <row r="189" spans="1:8" x14ac:dyDescent="0.25">
      <c r="A189" s="129" t="str">
        <f>'Selvbetjent 0 - 19.999'!A189</f>
        <v>Schroder ISF QEP Global Quality C EUR</v>
      </c>
      <c r="B189" s="129" t="str">
        <f>'Selvbetjent 0 - 19.999'!B189</f>
        <v>LU0323592138</v>
      </c>
      <c r="C189" s="145" t="str">
        <f>'Selvbetjent 0 - 19.999'!C189</f>
        <v>Aksjefond</v>
      </c>
      <c r="D189" s="146">
        <f>'Selvbetjent 0 - 19.999'!D189</f>
        <v>6.4999999999999997E-3</v>
      </c>
      <c r="E189" s="10">
        <f>'Selvbetjent 0 - 19.999'!E189</f>
        <v>6.4999999999999997E-3</v>
      </c>
      <c r="F189" s="130" t="str">
        <f>'Selvbetjent 0 - 19.999'!F189</f>
        <v>NA</v>
      </c>
      <c r="G189" s="74">
        <v>4.4999999999999997E-3</v>
      </c>
      <c r="H189" s="139">
        <f t="shared" si="2"/>
        <v>1.0999999999999999E-2</v>
      </c>
    </row>
    <row r="190" spans="1:8" ht="15.75" thickBot="1" x14ac:dyDescent="0.3">
      <c r="A190" s="108" t="str">
        <f>'Selvbetjent 0 - 19.999'!A190</f>
        <v>Schroder ISF US Large Cap C EUR</v>
      </c>
      <c r="B190" s="108" t="str">
        <f>'Selvbetjent 0 - 19.999'!B190</f>
        <v>LU0248185604</v>
      </c>
      <c r="C190" s="109" t="str">
        <f>'Selvbetjent 0 - 19.999'!C190</f>
        <v>Aksjefond</v>
      </c>
      <c r="D190" s="110">
        <f>'Selvbetjent 0 - 19.999'!D190</f>
        <v>5.4999999999999997E-3</v>
      </c>
      <c r="E190" s="111">
        <f>'Selvbetjent 0 - 19.999'!E190</f>
        <v>5.4999999999999997E-3</v>
      </c>
      <c r="F190" s="112" t="str">
        <f>'Selvbetjent 0 - 19.999'!F190</f>
        <v>NA</v>
      </c>
      <c r="G190" s="135">
        <v>4.4999999999999997E-3</v>
      </c>
      <c r="H190" s="113">
        <f t="shared" si="2"/>
        <v>9.9999999999999985E-3</v>
      </c>
    </row>
    <row r="191" spans="1:8" ht="16.5" thickTop="1" thickBot="1" x14ac:dyDescent="0.3">
      <c r="A191" s="124" t="str">
        <f>'Selvbetjent 0 - 19.999'!A191</f>
        <v>Sector Healthcare Value Fund B NOK</v>
      </c>
      <c r="B191" s="124" t="str">
        <f>'Selvbetjent 0 - 19.999'!B191</f>
        <v>IE00BD4TR802</v>
      </c>
      <c r="C191" s="118" t="str">
        <f>'Selvbetjent 0 - 19.999'!C191</f>
        <v>Aksjefond</v>
      </c>
      <c r="D191" s="131">
        <f>'Selvbetjent 0 - 19.999'!D191</f>
        <v>0.02</v>
      </c>
      <c r="E191" s="119">
        <f>'Selvbetjent 0 - 19.999'!E191</f>
        <v>1.44E-2</v>
      </c>
      <c r="F191" s="126">
        <f>'Selvbetjent 0 - 19.999'!F191</f>
        <v>5.5999999999999999E-3</v>
      </c>
      <c r="G191" s="136"/>
      <c r="H191" s="127">
        <f t="shared" si="2"/>
        <v>0.02</v>
      </c>
    </row>
    <row r="192" spans="1:8" ht="15.75" thickTop="1" x14ac:dyDescent="0.25">
      <c r="A192" s="179" t="str">
        <f>'Selvbetjent 0 - 19.999'!A192</f>
        <v>SKAGEN Avkastning</v>
      </c>
      <c r="B192" s="179" t="str">
        <f>'Selvbetjent 0 - 19.999'!B192</f>
        <v>NO0008000452</v>
      </c>
      <c r="C192" s="180" t="str">
        <f>'Selvbetjent 0 - 19.999'!C192</f>
        <v>Rentefond</v>
      </c>
      <c r="D192" s="181">
        <f>'Selvbetjent 0 - 19.999'!D192</f>
        <v>5.0000000000000001E-3</v>
      </c>
      <c r="E192" s="182">
        <f>'Selvbetjent 0 - 19.999'!E192</f>
        <v>2.5000000000000001E-3</v>
      </c>
      <c r="F192" s="183">
        <f>'Selvbetjent 0 - 19.999'!F192</f>
        <v>2.5000000000000001E-3</v>
      </c>
      <c r="G192" s="184"/>
      <c r="H192" s="140">
        <f t="shared" si="2"/>
        <v>5.0000000000000001E-3</v>
      </c>
    </row>
    <row r="193" spans="1:8" x14ac:dyDescent="0.25">
      <c r="A193" s="129" t="str">
        <f>'Selvbetjent 0 - 19.999'!A193</f>
        <v>SKAGEN Focus B</v>
      </c>
      <c r="B193" s="129" t="str">
        <f>'Selvbetjent 0 - 19.999'!B193</f>
        <v>NO0010735137</v>
      </c>
      <c r="C193" s="145" t="str">
        <f>'Selvbetjent 0 - 19.999'!C193</f>
        <v>Aksjefond</v>
      </c>
      <c r="D193" s="146">
        <f>'Selvbetjent 0 - 19.999'!D193</f>
        <v>1.2999999999999999E-2</v>
      </c>
      <c r="E193" s="10">
        <f>'Selvbetjent 0 - 19.999'!E193</f>
        <v>1.2999999999999999E-2</v>
      </c>
      <c r="F193" s="130" t="str">
        <f>'Selvbetjent 0 - 19.999'!F193</f>
        <v>NA</v>
      </c>
      <c r="G193" s="74">
        <v>4.4999999999999997E-3</v>
      </c>
      <c r="H193" s="139">
        <f t="shared" si="2"/>
        <v>1.7499999999999998E-2</v>
      </c>
    </row>
    <row r="194" spans="1:8" x14ac:dyDescent="0.25">
      <c r="A194" s="129" t="str">
        <f>'Selvbetjent 0 - 19.999'!A194</f>
        <v>SKAGEN Global B</v>
      </c>
      <c r="B194" s="129" t="str">
        <f>'Selvbetjent 0 - 19.999'!B194</f>
        <v>NO0010679012</v>
      </c>
      <c r="C194" s="145" t="str">
        <f>'Selvbetjent 0 - 19.999'!C194</f>
        <v>Aksjefond</v>
      </c>
      <c r="D194" s="146">
        <f>'Selvbetjent 0 - 19.999'!D194</f>
        <v>8.0000000000000002E-3</v>
      </c>
      <c r="E194" s="10">
        <f>'Selvbetjent 0 - 19.999'!E194</f>
        <v>8.0000000000000002E-3</v>
      </c>
      <c r="F194" s="130" t="str">
        <f>'Selvbetjent 0 - 19.999'!F194</f>
        <v>NA</v>
      </c>
      <c r="G194" s="74">
        <v>4.4999999999999997E-3</v>
      </c>
      <c r="H194" s="139">
        <f t="shared" si="2"/>
        <v>1.2500000000000001E-2</v>
      </c>
    </row>
    <row r="195" spans="1:8" x14ac:dyDescent="0.25">
      <c r="A195" s="129" t="str">
        <f>'Selvbetjent 0 - 19.999'!A195</f>
        <v>SKAGEN Høyrente</v>
      </c>
      <c r="B195" s="129" t="str">
        <f>'Selvbetjent 0 - 19.999'!B195</f>
        <v>NO0008004017</v>
      </c>
      <c r="C195" s="145" t="str">
        <f>'Selvbetjent 0 - 19.999'!C195</f>
        <v>Rentefond</v>
      </c>
      <c r="D195" s="146">
        <f>'Selvbetjent 0 - 19.999'!D195</f>
        <v>2.5000000000000001E-3</v>
      </c>
      <c r="E195" s="10">
        <f>'Selvbetjent 0 - 19.999'!E195</f>
        <v>1.25E-3</v>
      </c>
      <c r="F195" s="130">
        <f>'Selvbetjent 0 - 19.999'!F195</f>
        <v>1.1999999999999999E-3</v>
      </c>
      <c r="G195" s="74"/>
      <c r="H195" s="139">
        <f t="shared" si="2"/>
        <v>2.5000000000000001E-3</v>
      </c>
    </row>
    <row r="196" spans="1:8" x14ac:dyDescent="0.25">
      <c r="A196" s="129" t="str">
        <f>'Selvbetjent 0 - 19.999'!A196</f>
        <v>SKAGEN Kon-Tiki B</v>
      </c>
      <c r="B196" s="129" t="str">
        <f>'Selvbetjent 0 - 19.999'!B196</f>
        <v>NO0010679038</v>
      </c>
      <c r="C196" s="145" t="str">
        <f>'Selvbetjent 0 - 19.999'!C196</f>
        <v>Aksjefond</v>
      </c>
      <c r="D196" s="146">
        <f>'Selvbetjent 0 - 19.999'!D196</f>
        <v>1.4999999999999999E-2</v>
      </c>
      <c r="E196" s="10">
        <f>'Selvbetjent 0 - 19.999'!E196</f>
        <v>1.4999999999999999E-2</v>
      </c>
      <c r="F196" s="130" t="str">
        <f>'Selvbetjent 0 - 19.999'!F196</f>
        <v>NA</v>
      </c>
      <c r="G196" s="74">
        <v>4.4999999999999997E-3</v>
      </c>
      <c r="H196" s="139">
        <f t="shared" si="2"/>
        <v>1.95E-2</v>
      </c>
    </row>
    <row r="197" spans="1:8" x14ac:dyDescent="0.25">
      <c r="A197" s="129" t="str">
        <f>'Selvbetjent 0 - 19.999'!A197</f>
        <v>SKAGEN m2 B</v>
      </c>
      <c r="B197" s="129" t="str">
        <f>'Selvbetjent 0 - 19.999'!B197</f>
        <v>NO0010708712</v>
      </c>
      <c r="C197" s="145" t="str">
        <f>'Selvbetjent 0 - 19.999'!C197</f>
        <v>Aksjefond</v>
      </c>
      <c r="D197" s="146">
        <f>'Selvbetjent 0 - 19.999'!D197</f>
        <v>1.2E-2</v>
      </c>
      <c r="E197" s="10">
        <f>'Selvbetjent 0 - 19.999'!E197</f>
        <v>1.2E-2</v>
      </c>
      <c r="F197" s="130" t="str">
        <f>'Selvbetjent 0 - 19.999'!F197</f>
        <v>NA</v>
      </c>
      <c r="G197" s="74">
        <v>4.4999999999999997E-3</v>
      </c>
      <c r="H197" s="139">
        <f t="shared" si="2"/>
        <v>1.6500000000000001E-2</v>
      </c>
    </row>
    <row r="198" spans="1:8" x14ac:dyDescent="0.25">
      <c r="A198" s="129" t="str">
        <f>'Selvbetjent 0 - 19.999'!A198</f>
        <v>Skagen Select 100</v>
      </c>
      <c r="B198" s="129" t="str">
        <f>'Selvbetjent 0 - 19.999'!B198</f>
        <v>NO0010786445</v>
      </c>
      <c r="C198" s="145" t="str">
        <f>'Selvbetjent 0 - 19.999'!C198</f>
        <v>Aksjefond</v>
      </c>
      <c r="D198" s="146">
        <f>'Selvbetjent 0 - 19.999'!D198</f>
        <v>1.44E-2</v>
      </c>
      <c r="E198" s="10">
        <f>'Selvbetjent 0 - 19.999'!E198</f>
        <v>8.2000000000000007E-3</v>
      </c>
      <c r="F198" s="130">
        <f>'Selvbetjent 0 - 19.999'!F198</f>
        <v>6.1999999999999998E-3</v>
      </c>
      <c r="G198" s="74"/>
      <c r="H198" s="139">
        <f t="shared" si="2"/>
        <v>1.44E-2</v>
      </c>
    </row>
    <row r="199" spans="1:8" x14ac:dyDescent="0.25">
      <c r="A199" s="129" t="str">
        <f>'Selvbetjent 0 - 19.999'!A199</f>
        <v>Skagen Select 15</v>
      </c>
      <c r="B199" s="129" t="str">
        <f>'Selvbetjent 0 - 19.999'!B199</f>
        <v>NO0010786403</v>
      </c>
      <c r="C199" s="145" t="str">
        <f>'Selvbetjent 0 - 19.999'!C199</f>
        <v>Kombifond</v>
      </c>
      <c r="D199" s="146">
        <f>'Selvbetjent 0 - 19.999'!D199</f>
        <v>5.7000000000000002E-3</v>
      </c>
      <c r="E199" s="10">
        <f>'Selvbetjent 0 - 19.999'!E199</f>
        <v>4.0000000000000001E-3</v>
      </c>
      <c r="F199" s="130">
        <f>'Selvbetjent 0 - 19.999'!F199</f>
        <v>1.6999999999999999E-3</v>
      </c>
      <c r="G199" s="74"/>
      <c r="H199" s="139">
        <f t="shared" si="2"/>
        <v>5.7000000000000002E-3</v>
      </c>
    </row>
    <row r="200" spans="1:8" x14ac:dyDescent="0.25">
      <c r="A200" s="129" t="str">
        <f>'Selvbetjent 0 - 19.999'!A200</f>
        <v>Skagen Select 30</v>
      </c>
      <c r="B200" s="129" t="str">
        <f>'Selvbetjent 0 - 19.999'!B200</f>
        <v>NO0010786411</v>
      </c>
      <c r="C200" s="145" t="str">
        <f>'Selvbetjent 0 - 19.999'!C200</f>
        <v>Kombifond</v>
      </c>
      <c r="D200" s="146">
        <f>'Selvbetjent 0 - 19.999'!D200</f>
        <v>7.1000000000000004E-3</v>
      </c>
      <c r="E200" s="10">
        <f>'Selvbetjent 0 - 19.999'!E200</f>
        <v>4.3E-3</v>
      </c>
      <c r="F200" s="130">
        <f>'Selvbetjent 0 - 19.999'!F200</f>
        <v>2.8E-3</v>
      </c>
      <c r="G200" s="74"/>
      <c r="H200" s="139">
        <f t="shared" si="2"/>
        <v>7.1000000000000004E-3</v>
      </c>
    </row>
    <row r="201" spans="1:8" x14ac:dyDescent="0.25">
      <c r="A201" s="129" t="str">
        <f>'Selvbetjent 0 - 19.999'!A201</f>
        <v>Skagen Select 60</v>
      </c>
      <c r="B201" s="129" t="str">
        <f>'Selvbetjent 0 - 19.999'!B201</f>
        <v>NO0010786429</v>
      </c>
      <c r="C201" s="145" t="str">
        <f>'Selvbetjent 0 - 19.999'!C201</f>
        <v>Kombifond</v>
      </c>
      <c r="D201" s="146">
        <f>'Selvbetjent 0 - 19.999'!D201</f>
        <v>9.7000000000000003E-3</v>
      </c>
      <c r="E201" s="10">
        <f>'Selvbetjent 0 - 19.999'!E201</f>
        <v>5.7000000000000002E-3</v>
      </c>
      <c r="F201" s="130">
        <f>'Selvbetjent 0 - 19.999'!F201</f>
        <v>4.0179999999999999E-3</v>
      </c>
      <c r="G201" s="74"/>
      <c r="H201" s="139">
        <f t="shared" si="2"/>
        <v>9.7000000000000003E-3</v>
      </c>
    </row>
    <row r="202" spans="1:8" x14ac:dyDescent="0.25">
      <c r="A202" s="129" t="str">
        <f>'Selvbetjent 0 - 19.999'!A202</f>
        <v>Skagen Select 80</v>
      </c>
      <c r="B202" s="129" t="str">
        <f>'Selvbetjent 0 - 19.999'!B202</f>
        <v>NO0010786437</v>
      </c>
      <c r="C202" s="145" t="str">
        <f>'Selvbetjent 0 - 19.999'!C202</f>
        <v>Kombifond</v>
      </c>
      <c r="D202" s="146">
        <f>'Selvbetjent 0 - 19.999'!D202</f>
        <v>1.2500000000000001E-2</v>
      </c>
      <c r="E202" s="10">
        <f>'Selvbetjent 0 - 19.999'!E202</f>
        <v>7.4000000000000003E-3</v>
      </c>
      <c r="F202" s="130">
        <f>'Selvbetjent 0 - 19.999'!F202</f>
        <v>5.1000000000000004E-3</v>
      </c>
      <c r="G202" s="74"/>
      <c r="H202" s="139">
        <f t="shared" si="2"/>
        <v>1.2500000000000001E-2</v>
      </c>
    </row>
    <row r="203" spans="1:8" ht="15.75" thickBot="1" x14ac:dyDescent="0.3">
      <c r="A203" s="108" t="str">
        <f>'Selvbetjent 0 - 19.999'!A203</f>
        <v>SKAGEN Vekst B</v>
      </c>
      <c r="B203" s="108" t="str">
        <f>'Selvbetjent 0 - 19.999'!B203</f>
        <v>NO0010678998</v>
      </c>
      <c r="C203" s="109" t="str">
        <f>'Selvbetjent 0 - 19.999'!C203</f>
        <v>Aksjefond</v>
      </c>
      <c r="D203" s="110">
        <f>'Selvbetjent 0 - 19.999'!D203</f>
        <v>8.0000000000000002E-3</v>
      </c>
      <c r="E203" s="111">
        <f>'Selvbetjent 0 - 19.999'!E203</f>
        <v>8.0000000000000002E-3</v>
      </c>
      <c r="F203" s="112" t="str">
        <f>'Selvbetjent 0 - 19.999'!F203</f>
        <v>NA</v>
      </c>
      <c r="G203" s="135">
        <v>4.4999999999999997E-3</v>
      </c>
      <c r="H203" s="113">
        <f t="shared" ref="H203:H239" si="3">G203+D203</f>
        <v>1.2500000000000001E-2</v>
      </c>
    </row>
    <row r="204" spans="1:8" ht="15.75" thickTop="1" x14ac:dyDescent="0.25">
      <c r="A204" s="179" t="str">
        <f>'Selvbetjent 0 - 19.999'!A204</f>
        <v>SpareBank 1  Horisont 80 A</v>
      </c>
      <c r="B204" s="179" t="str">
        <f>'Selvbetjent 0 - 19.999'!B204</f>
        <v>NO0010841059</v>
      </c>
      <c r="C204" s="180" t="str">
        <f>'Selvbetjent 0 - 19.999'!C204</f>
        <v>Kombifond</v>
      </c>
      <c r="D204" s="181">
        <f>'Selvbetjent 0 - 19.999'!D204</f>
        <v>6.0000000000000001E-3</v>
      </c>
      <c r="E204" s="182">
        <f>'Selvbetjent 0 - 19.999'!E204</f>
        <v>4.0200000000000001E-3</v>
      </c>
      <c r="F204" s="183">
        <f>'Selvbetjent 0 - 19.999'!F204</f>
        <v>1.98E-3</v>
      </c>
      <c r="G204" s="184"/>
      <c r="H204" s="140">
        <f t="shared" si="3"/>
        <v>6.0000000000000001E-3</v>
      </c>
    </row>
    <row r="205" spans="1:8" x14ac:dyDescent="0.25">
      <c r="A205" s="129" t="str">
        <f>'Selvbetjent 0 - 19.999'!A205</f>
        <v>SpareBank 1  Horisont 80 B</v>
      </c>
      <c r="B205" s="129" t="str">
        <f>'Selvbetjent 0 - 19.999'!B205</f>
        <v>NO0010841067</v>
      </c>
      <c r="C205" s="145" t="str">
        <f>'Selvbetjent 0 - 19.999'!C205</f>
        <v>Kombifond</v>
      </c>
      <c r="D205" s="146">
        <f>'Selvbetjent 0 - 19.999'!D205</f>
        <v>8.5000000000000006E-3</v>
      </c>
      <c r="E205" s="10">
        <f>'Selvbetjent 0 - 19.999'!E205</f>
        <v>4.2500000000000003E-3</v>
      </c>
      <c r="F205" s="130">
        <f>'Selvbetjent 0 - 19.999'!F205</f>
        <v>4.1999999999999997E-3</v>
      </c>
      <c r="G205" s="74"/>
      <c r="H205" s="139">
        <f t="shared" si="3"/>
        <v>8.5000000000000006E-3</v>
      </c>
    </row>
    <row r="206" spans="1:8" x14ac:dyDescent="0.25">
      <c r="A206" s="129" t="str">
        <f>'Selvbetjent 0 - 19.999'!A206</f>
        <v>SpareBank 1 Horisont 80 N</v>
      </c>
      <c r="B206" s="129" t="str">
        <f>'Selvbetjent 0 - 19.999'!B206</f>
        <v>NO0010841075</v>
      </c>
      <c r="C206" s="145" t="str">
        <f>'Selvbetjent 0 - 19.999'!C206</f>
        <v>Kombifond</v>
      </c>
      <c r="D206" s="146">
        <f>'Selvbetjent 0 - 19.999'!D206</f>
        <v>6.4999999999999997E-3</v>
      </c>
      <c r="E206" s="10">
        <f>'Selvbetjent 0 - 19.999'!E206</f>
        <v>6.4999999999999997E-3</v>
      </c>
      <c r="F206" s="130" t="str">
        <f>'Selvbetjent 0 - 19.999'!F206</f>
        <v>NA</v>
      </c>
      <c r="G206" s="74">
        <v>4.4999999999999997E-3</v>
      </c>
      <c r="H206" s="139">
        <f t="shared" si="3"/>
        <v>1.0999999999999999E-2</v>
      </c>
    </row>
    <row r="207" spans="1:8" x14ac:dyDescent="0.25">
      <c r="A207" s="129" t="str">
        <f>'Selvbetjent 0 - 19.999'!A207</f>
        <v>SpareBank 1 Konservativ 20 A</v>
      </c>
      <c r="B207" s="129" t="str">
        <f>'Selvbetjent 0 - 19.999'!B207</f>
        <v>NO0010840986</v>
      </c>
      <c r="C207" s="145" t="str">
        <f>'Selvbetjent 0 - 19.999'!C207</f>
        <v>Kombifond</v>
      </c>
      <c r="D207" s="146">
        <f>'Selvbetjent 0 - 19.999'!D207</f>
        <v>3.5000000000000001E-3</v>
      </c>
      <c r="E207" s="10">
        <f>'Selvbetjent 0 - 19.999'!E207</f>
        <v>2.3334499999999999E-3</v>
      </c>
      <c r="F207" s="130">
        <f>'Selvbetjent 0 - 19.999'!F207</f>
        <v>1.1665499999999999E-3</v>
      </c>
      <c r="G207" s="74"/>
      <c r="H207" s="139">
        <f t="shared" si="3"/>
        <v>3.5000000000000001E-3</v>
      </c>
    </row>
    <row r="208" spans="1:8" x14ac:dyDescent="0.25">
      <c r="A208" s="129" t="str">
        <f>'Selvbetjent 0 - 19.999'!A208</f>
        <v>SpareBank 1 Konservativ 20 B</v>
      </c>
      <c r="B208" s="129" t="str">
        <f>'Selvbetjent 0 - 19.999'!B208</f>
        <v>NO0010840994</v>
      </c>
      <c r="C208" s="145" t="str">
        <f>'Selvbetjent 0 - 19.999'!C208</f>
        <v>Kombifond</v>
      </c>
      <c r="D208" s="146">
        <f>'Selvbetjent 0 - 19.999'!D208</f>
        <v>5.0000000000000001E-3</v>
      </c>
      <c r="E208" s="10">
        <f>'Selvbetjent 0 - 19.999'!E208</f>
        <v>2.5000000000000001E-3</v>
      </c>
      <c r="F208" s="130">
        <f>'Selvbetjent 0 - 19.999'!F208</f>
        <v>2.5000000000000001E-3</v>
      </c>
      <c r="G208" s="74"/>
      <c r="H208" s="139">
        <f t="shared" si="3"/>
        <v>5.0000000000000001E-3</v>
      </c>
    </row>
    <row r="209" spans="1:8" x14ac:dyDescent="0.25">
      <c r="A209" s="129" t="str">
        <f>'Selvbetjent 0 - 19.999'!A209</f>
        <v>SpareBank 1 Konservativ 20 N</v>
      </c>
      <c r="B209" s="129" t="str">
        <f>'Selvbetjent 0 - 19.999'!B209</f>
        <v>NO0010841000</v>
      </c>
      <c r="C209" s="145" t="str">
        <f>'Selvbetjent 0 - 19.999'!C209</f>
        <v>Kombifond</v>
      </c>
      <c r="D209" s="146">
        <f>'Selvbetjent 0 - 19.999'!D209</f>
        <v>3.5000000000000001E-3</v>
      </c>
      <c r="E209" s="10">
        <f>'Selvbetjent 0 - 19.999'!E209</f>
        <v>3.5000000000000001E-3</v>
      </c>
      <c r="F209" s="130" t="str">
        <f>'Selvbetjent 0 - 19.999'!F209</f>
        <v>NA</v>
      </c>
      <c r="G209" s="74">
        <v>2E-3</v>
      </c>
      <c r="H209" s="139">
        <f t="shared" si="3"/>
        <v>5.4999999999999997E-3</v>
      </c>
    </row>
    <row r="210" spans="1:8" x14ac:dyDescent="0.25">
      <c r="A210" s="129" t="str">
        <f>'Selvbetjent 0 - 19.999'!A210</f>
        <v>SpareBank 1 Flex 50 A</v>
      </c>
      <c r="B210" s="129" t="str">
        <f>'Selvbetjent 0 - 19.999'!B210</f>
        <v>NO0010841018</v>
      </c>
      <c r="C210" s="145" t="str">
        <f>'Selvbetjent 0 - 19.999'!C210</f>
        <v>Kombifond</v>
      </c>
      <c r="D210" s="146">
        <f>'Selvbetjent 0 - 19.999'!D210</f>
        <v>5.0000000000000001E-3</v>
      </c>
      <c r="E210" s="10">
        <f>'Selvbetjent 0 - 19.999'!E210</f>
        <v>3.3499999999999997E-3</v>
      </c>
      <c r="F210" s="130">
        <f>'Selvbetjent 0 - 19.999'!F210</f>
        <v>1.6500000000000002E-3</v>
      </c>
      <c r="G210" s="74"/>
      <c r="H210" s="139">
        <f t="shared" si="3"/>
        <v>5.0000000000000001E-3</v>
      </c>
    </row>
    <row r="211" spans="1:8" x14ac:dyDescent="0.25">
      <c r="A211" s="129" t="str">
        <f>'Selvbetjent 0 - 19.999'!A211</f>
        <v>SpareBank 1 Flex 50 B</v>
      </c>
      <c r="B211" s="129" t="str">
        <f>'Selvbetjent 0 - 19.999'!B211</f>
        <v>NO0010841026</v>
      </c>
      <c r="C211" s="145" t="str">
        <f>'Selvbetjent 0 - 19.999'!C211</f>
        <v>Kombifond</v>
      </c>
      <c r="D211" s="146">
        <f>'Selvbetjent 0 - 19.999'!D211</f>
        <v>6.4999999999999997E-3</v>
      </c>
      <c r="E211" s="10">
        <f>'Selvbetjent 0 - 19.999'!E211</f>
        <v>3.2499999999999999E-3</v>
      </c>
      <c r="F211" s="130">
        <f>'Selvbetjent 0 - 19.999'!F211</f>
        <v>3.2499999999999999E-3</v>
      </c>
      <c r="G211" s="74"/>
      <c r="H211" s="139">
        <f t="shared" si="3"/>
        <v>6.4999999999999997E-3</v>
      </c>
    </row>
    <row r="212" spans="1:8" x14ac:dyDescent="0.25">
      <c r="A212" s="129" t="str">
        <f>'Selvbetjent 0 - 19.999'!A212</f>
        <v>SpareBank 1 Flex 50 N</v>
      </c>
      <c r="B212" s="129" t="str">
        <f>'Selvbetjent 0 - 19.999'!B212</f>
        <v>NO0010841042</v>
      </c>
      <c r="C212" s="145" t="str">
        <f>'Selvbetjent 0 - 19.999'!C212</f>
        <v>Kombifond</v>
      </c>
      <c r="D212" s="146">
        <f>'Selvbetjent 0 - 19.999'!D212</f>
        <v>5.0000000000000001E-3</v>
      </c>
      <c r="E212" s="10">
        <f>'Selvbetjent 0 - 19.999'!E212</f>
        <v>5.0000000000000001E-3</v>
      </c>
      <c r="F212" s="130" t="str">
        <f>'Selvbetjent 0 - 19.999'!F212</f>
        <v>NA</v>
      </c>
      <c r="G212" s="74">
        <v>4.4999999999999997E-3</v>
      </c>
      <c r="H212" s="139">
        <f t="shared" si="3"/>
        <v>9.4999999999999998E-3</v>
      </c>
    </row>
    <row r="213" spans="1:8" x14ac:dyDescent="0.25">
      <c r="A213" s="129" t="str">
        <f>'Selvbetjent 0 - 19.999'!A213</f>
        <v>SpareBank 1 Aksje N</v>
      </c>
      <c r="B213" s="129" t="str">
        <f>'Selvbetjent 0 - 19.999'!B213</f>
        <v>NO0012619024</v>
      </c>
      <c r="C213" s="145" t="str">
        <f>'Selvbetjent 0 - 19.999'!C213</f>
        <v>Aksjefond</v>
      </c>
      <c r="D213" s="146">
        <f>'Selvbetjent 0 - 19.999'!D213</f>
        <v>7.4999999999999997E-3</v>
      </c>
      <c r="E213" s="10">
        <f>'Selvbetjent 0 - 19.999'!E213</f>
        <v>7.4999999999999997E-3</v>
      </c>
      <c r="F213" s="130" t="str">
        <f>'Selvbetjent 0 - 19.999'!F213</f>
        <v>NA</v>
      </c>
      <c r="G213" s="74">
        <v>4.4999999999999997E-3</v>
      </c>
      <c r="H213" s="106">
        <f t="shared" si="3"/>
        <v>1.2E-2</v>
      </c>
    </row>
    <row r="214" spans="1:8" x14ac:dyDescent="0.25">
      <c r="A214" s="129" t="str">
        <f>'Selvbetjent 0 - 19.999'!A214</f>
        <v>SpareBank 1 Indeks Global N</v>
      </c>
      <c r="B214" s="129" t="str">
        <f>'Selvbetjent 0 - 19.999'!B214</f>
        <v>NO0012619040</v>
      </c>
      <c r="C214" s="145" t="str">
        <f>'Selvbetjent 0 - 19.999'!C214</f>
        <v>Indeksfond</v>
      </c>
      <c r="D214" s="146">
        <f>'Selvbetjent 0 - 19.999'!D214</f>
        <v>1E-3</v>
      </c>
      <c r="E214" s="10">
        <f>'Selvbetjent 0 - 19.999'!E214</f>
        <v>1E-3</v>
      </c>
      <c r="F214" s="130" t="str">
        <f>'Selvbetjent 0 - 19.999'!F214</f>
        <v>NA</v>
      </c>
      <c r="G214" s="74">
        <v>4.4999999999999997E-3</v>
      </c>
      <c r="H214" s="106">
        <f t="shared" si="3"/>
        <v>5.4999999999999997E-3</v>
      </c>
    </row>
    <row r="215" spans="1:8" x14ac:dyDescent="0.25">
      <c r="A215" s="129" t="str">
        <f>'Selvbetjent 0 - 19.999'!A215</f>
        <v>SpareBank 1 Norge Verdi N</v>
      </c>
      <c r="B215" s="129" t="str">
        <f>'Selvbetjent 0 - 19.999'!B215</f>
        <v>NO0010921349</v>
      </c>
      <c r="C215" s="145" t="str">
        <f>'Selvbetjent 0 - 19.999'!C215</f>
        <v>Aksjefond</v>
      </c>
      <c r="D215" s="146">
        <f>'Selvbetjent 0 - 19.999'!D215</f>
        <v>7.4999999999999997E-3</v>
      </c>
      <c r="E215" s="10">
        <f>'Selvbetjent 0 - 19.999'!E215</f>
        <v>7.4999999999999997E-3</v>
      </c>
      <c r="F215" s="130" t="str">
        <f>'Selvbetjent 0 - 19.999'!F215</f>
        <v>NA</v>
      </c>
      <c r="G215" s="74">
        <v>4.4999999999999997E-3</v>
      </c>
      <c r="H215" s="106">
        <f t="shared" si="3"/>
        <v>1.2E-2</v>
      </c>
    </row>
    <row r="216" spans="1:8" x14ac:dyDescent="0.25">
      <c r="A216" s="129" t="str">
        <f>'Selvbetjent 0 - 19.999'!A216</f>
        <v>SpareBank 1 Norge Verdi U</v>
      </c>
      <c r="B216" s="129" t="str">
        <f>'Selvbetjent 0 - 19.999'!B216</f>
        <v>NO0010921356</v>
      </c>
      <c r="C216" s="145" t="str">
        <f>'Selvbetjent 0 - 19.999'!C216</f>
        <v>Aksjefond</v>
      </c>
      <c r="D216" s="146">
        <f>'Selvbetjent 0 - 19.999'!D216</f>
        <v>7.4999999999999997E-3</v>
      </c>
      <c r="E216" s="10">
        <f>'Selvbetjent 0 - 19.999'!E216</f>
        <v>7.4999999999999997E-3</v>
      </c>
      <c r="F216" s="130" t="str">
        <f>'Selvbetjent 0 - 19.999'!F216</f>
        <v>NA</v>
      </c>
      <c r="G216" s="74">
        <v>4.4999999999999997E-3</v>
      </c>
      <c r="H216" s="106">
        <f t="shared" si="3"/>
        <v>1.2E-2</v>
      </c>
    </row>
    <row r="217" spans="1:8" x14ac:dyDescent="0.25">
      <c r="A217" s="129" t="str">
        <f>'Selvbetjent 0 - 19.999'!A217</f>
        <v>SpareBank 1 Verden Verdi N</v>
      </c>
      <c r="B217" s="129" t="str">
        <f>'Selvbetjent 0 - 19.999'!B217</f>
        <v>NO0010921307</v>
      </c>
      <c r="C217" s="145" t="str">
        <f>'Selvbetjent 0 - 19.999'!C217</f>
        <v>Aksjefond</v>
      </c>
      <c r="D217" s="146">
        <f>'Selvbetjent 0 - 19.999'!D217</f>
        <v>7.4999999999999997E-3</v>
      </c>
      <c r="E217" s="10">
        <f>'Selvbetjent 0 - 19.999'!E217</f>
        <v>7.4999999999999997E-3</v>
      </c>
      <c r="F217" s="130" t="str">
        <f>'Selvbetjent 0 - 19.999'!F217</f>
        <v>NA</v>
      </c>
      <c r="G217" s="74">
        <v>4.4999999999999997E-3</v>
      </c>
      <c r="H217" s="106">
        <f t="shared" si="3"/>
        <v>1.2E-2</v>
      </c>
    </row>
    <row r="218" spans="1:8" x14ac:dyDescent="0.25">
      <c r="A218" s="129" t="str">
        <f>'Selvbetjent 0 - 19.999'!A218</f>
        <v>SpareBank 1 Verden Verdi U</v>
      </c>
      <c r="B218" s="129" t="str">
        <f>'Selvbetjent 0 - 19.999'!B218</f>
        <v>NO0010921315</v>
      </c>
      <c r="C218" s="145" t="str">
        <f>'Selvbetjent 0 - 19.999'!C218</f>
        <v>Aksjefond</v>
      </c>
      <c r="D218" s="146">
        <f>'Selvbetjent 0 - 19.999'!D218</f>
        <v>7.4999999999999997E-3</v>
      </c>
      <c r="E218" s="10">
        <f>'Selvbetjent 0 - 19.999'!E218</f>
        <v>7.4999999999999997E-3</v>
      </c>
      <c r="F218" s="130" t="str">
        <f>'Selvbetjent 0 - 19.999'!F218</f>
        <v>NA</v>
      </c>
      <c r="G218" s="74">
        <v>4.4999999999999997E-3</v>
      </c>
      <c r="H218" s="106">
        <f t="shared" si="3"/>
        <v>1.2E-2</v>
      </c>
    </row>
    <row r="219" spans="1:8" x14ac:dyDescent="0.25">
      <c r="A219" s="129" t="str">
        <f>'Selvbetjent 0 - 19.999'!A219</f>
        <v>SpareBank 1 Utbytte N</v>
      </c>
      <c r="B219" s="129" t="str">
        <f>'Selvbetjent 0 - 19.999'!B219</f>
        <v>NO0010921323</v>
      </c>
      <c r="C219" s="145" t="str">
        <f>'Selvbetjent 0 - 19.999'!C219</f>
        <v>Aksjefond</v>
      </c>
      <c r="D219" s="146">
        <f>'Selvbetjent 0 - 19.999'!D219</f>
        <v>7.4999999999999997E-3</v>
      </c>
      <c r="E219" s="10">
        <f>'Selvbetjent 0 - 19.999'!E219</f>
        <v>7.4999999999999997E-3</v>
      </c>
      <c r="F219" s="130" t="str">
        <f>'Selvbetjent 0 - 19.999'!F219</f>
        <v>NA</v>
      </c>
      <c r="G219" s="74">
        <v>4.4999999999999997E-3</v>
      </c>
      <c r="H219" s="106">
        <f t="shared" si="3"/>
        <v>1.2E-2</v>
      </c>
    </row>
    <row r="220" spans="1:8" ht="15.75" thickBot="1" x14ac:dyDescent="0.3">
      <c r="A220" s="108" t="str">
        <f>'Selvbetjent 0 - 19.999'!A220</f>
        <v>SpareBank 1 Utbytte U</v>
      </c>
      <c r="B220" s="108" t="str">
        <f>'Selvbetjent 0 - 19.999'!B220</f>
        <v>NO0010921331</v>
      </c>
      <c r="C220" s="109" t="str">
        <f>'Selvbetjent 0 - 19.999'!C220</f>
        <v>Aksjefond</v>
      </c>
      <c r="D220" s="110">
        <f>'Selvbetjent 0 - 19.999'!D220</f>
        <v>7.4999999999999997E-3</v>
      </c>
      <c r="E220" s="111">
        <f>'Selvbetjent 0 - 19.999'!E220</f>
        <v>7.4999999999999997E-3</v>
      </c>
      <c r="F220" s="112" t="str">
        <f>'Selvbetjent 0 - 19.999'!F220</f>
        <v>NA</v>
      </c>
      <c r="G220" s="135">
        <v>4.4999999999999997E-3</v>
      </c>
      <c r="H220" s="185">
        <f t="shared" si="3"/>
        <v>1.2E-2</v>
      </c>
    </row>
    <row r="221" spans="1:8" ht="15.75" thickTop="1" x14ac:dyDescent="0.25">
      <c r="A221" s="179" t="str">
        <f>'Selvbetjent 0 - 19.999'!A221</f>
        <v>Storebrand Fremtid 100 N</v>
      </c>
      <c r="B221" s="179" t="str">
        <f>'Selvbetjent 0 - 19.999'!B221</f>
        <v>NO0010894827</v>
      </c>
      <c r="C221" s="180" t="str">
        <f>'Selvbetjent 0 - 19.999'!C221</f>
        <v>Aksjefond</v>
      </c>
      <c r="D221" s="181">
        <f>'Selvbetjent 0 - 19.999'!D221</f>
        <v>0.01</v>
      </c>
      <c r="E221" s="182">
        <f>'Selvbetjent 0 - 19.999'!E221</f>
        <v>0.01</v>
      </c>
      <c r="F221" s="183" t="str">
        <f>'Selvbetjent 0 - 19.999'!F221</f>
        <v>NA</v>
      </c>
      <c r="G221" s="184">
        <v>4.4999999999999997E-3</v>
      </c>
      <c r="H221" s="186">
        <f t="shared" si="3"/>
        <v>1.4499999999999999E-2</v>
      </c>
    </row>
    <row r="222" spans="1:8" x14ac:dyDescent="0.25">
      <c r="A222" s="129" t="str">
        <f>'Selvbetjent 0 - 19.999'!A222</f>
        <v>Storebrand Fremtid 100 S</v>
      </c>
      <c r="B222" s="129" t="str">
        <f>'Selvbetjent 0 - 19.999'!B222</f>
        <v>NO0008000767</v>
      </c>
      <c r="C222" s="145" t="str">
        <f>'Selvbetjent 0 - 19.999'!C222</f>
        <v>Aksjefond</v>
      </c>
      <c r="D222" s="146">
        <f>'Selvbetjent 0 - 19.999'!D222</f>
        <v>0.01</v>
      </c>
      <c r="E222" s="10">
        <f>'Selvbetjent 0 - 19.999'!E222</f>
        <v>5.0000000000000001E-3</v>
      </c>
      <c r="F222" s="130">
        <f>'Selvbetjent 0 - 19.999'!F222</f>
        <v>5.0000000000000001E-3</v>
      </c>
      <c r="G222" s="74"/>
      <c r="H222" s="106">
        <f t="shared" si="3"/>
        <v>0.01</v>
      </c>
    </row>
    <row r="223" spans="1:8" x14ac:dyDescent="0.25">
      <c r="A223" s="129" t="str">
        <f>'Selvbetjent 0 - 19.999'!A223</f>
        <v>Storebrand Renewable Energy N</v>
      </c>
      <c r="B223" s="129" t="str">
        <f>'Selvbetjent 0 - 19.999'!B223</f>
        <v>NO0011110256</v>
      </c>
      <c r="C223" s="145" t="str">
        <f>'Selvbetjent 0 - 19.999'!C223</f>
        <v>Aksjefond</v>
      </c>
      <c r="D223" s="146">
        <f>'Selvbetjent 0 - 19.999'!D223</f>
        <v>7.4999999999999997E-3</v>
      </c>
      <c r="E223" s="10">
        <f>'Selvbetjent 0 - 19.999'!E223</f>
        <v>7.4999999999999997E-3</v>
      </c>
      <c r="F223" s="130" t="str">
        <f>'Selvbetjent 0 - 19.999'!F223</f>
        <v>NA</v>
      </c>
      <c r="G223" s="74">
        <v>4.4999999999999997E-3</v>
      </c>
      <c r="H223" s="106">
        <f t="shared" si="3"/>
        <v>1.2E-2</v>
      </c>
    </row>
    <row r="224" spans="1:8" x14ac:dyDescent="0.25">
      <c r="A224" s="129" t="str">
        <f>'Selvbetjent 0 - 19.999'!A224</f>
        <v>Storebrand Renewable Energy A</v>
      </c>
      <c r="B224" s="129" t="str">
        <f>'Selvbetjent 0 - 19.999'!B224</f>
        <v>NO0011110249</v>
      </c>
      <c r="C224" s="145" t="str">
        <f>'Selvbetjent 0 - 19.999'!C224</f>
        <v>Aksjefond</v>
      </c>
      <c r="D224" s="146">
        <f>'Selvbetjent 0 - 19.999'!D224</f>
        <v>1.0500000000000001E-2</v>
      </c>
      <c r="E224" s="10">
        <f>'Selvbetjent 0 - 19.999'!E224</f>
        <v>7.9000000000000008E-3</v>
      </c>
      <c r="F224" s="130">
        <f>'Selvbetjent 0 - 19.999'!F224</f>
        <v>2.5999999999999999E-3</v>
      </c>
      <c r="G224" s="74"/>
      <c r="H224" s="106">
        <f t="shared" si="3"/>
        <v>1.0500000000000001E-2</v>
      </c>
    </row>
    <row r="225" spans="1:8" x14ac:dyDescent="0.25">
      <c r="A225" s="129" t="str">
        <f>'Selvbetjent 0 - 19.999'!A225</f>
        <v>Storebrand Global ESG Plus N</v>
      </c>
      <c r="B225" s="129" t="str">
        <f>'Selvbetjent 0 - 19.999'!B225</f>
        <v>NO0010817661</v>
      </c>
      <c r="C225" s="145" t="str">
        <f>'Selvbetjent 0 - 19.999'!C225</f>
        <v>Aksjefond</v>
      </c>
      <c r="D225" s="146">
        <f>'Selvbetjent 0 - 19.999'!D225</f>
        <v>3.0000000000000001E-3</v>
      </c>
      <c r="E225" s="10">
        <f>'Selvbetjent 0 - 19.999'!E225</f>
        <v>3.0000000000000001E-3</v>
      </c>
      <c r="F225" s="130" t="str">
        <f>'Selvbetjent 0 - 19.999'!F225</f>
        <v>NA</v>
      </c>
      <c r="G225" s="74">
        <v>4.4999999999999997E-3</v>
      </c>
      <c r="H225" s="106">
        <f t="shared" si="3"/>
        <v>7.4999999999999997E-3</v>
      </c>
    </row>
    <row r="226" spans="1:8" x14ac:dyDescent="0.25">
      <c r="A226" s="129" t="str">
        <f>'Selvbetjent 0 - 19.999'!A226</f>
        <v>Storebrand Global Kreditt IG N</v>
      </c>
      <c r="B226" s="129" t="str">
        <f>'Selvbetjent 0 - 19.999'!B226</f>
        <v>NO0010817943</v>
      </c>
      <c r="C226" s="145" t="str">
        <f>'Selvbetjent 0 - 19.999'!C226</f>
        <v>Rentefond</v>
      </c>
      <c r="D226" s="146">
        <f>'Selvbetjent 0 - 19.999'!D226</f>
        <v>3.0000000000000001E-3</v>
      </c>
      <c r="E226" s="10">
        <f>'Selvbetjent 0 - 19.999'!E226</f>
        <v>3.0000000000000001E-3</v>
      </c>
      <c r="F226" s="130" t="str">
        <f>'Selvbetjent 0 - 19.999'!F226</f>
        <v>NA</v>
      </c>
      <c r="G226" s="74">
        <v>2E-3</v>
      </c>
      <c r="H226" s="106">
        <f t="shared" si="3"/>
        <v>5.0000000000000001E-3</v>
      </c>
    </row>
    <row r="227" spans="1:8" x14ac:dyDescent="0.25">
      <c r="A227" s="129" t="str">
        <f>'Selvbetjent 0 - 19.999'!A227</f>
        <v>Storebrand Global Multifactor N</v>
      </c>
      <c r="B227" s="129" t="str">
        <f>'Selvbetjent 0 - 19.999'!B227</f>
        <v>NO0010817505</v>
      </c>
      <c r="C227" s="145" t="str">
        <f>'Selvbetjent 0 - 19.999'!C227</f>
        <v>Aksjefond</v>
      </c>
      <c r="D227" s="146">
        <f>'Selvbetjent 0 - 19.999'!D227</f>
        <v>6.0000000000000001E-3</v>
      </c>
      <c r="E227" s="10">
        <f>'Selvbetjent 0 - 19.999'!E227</f>
        <v>6.0000000000000001E-3</v>
      </c>
      <c r="F227" s="130" t="str">
        <f>'Selvbetjent 0 - 19.999'!F227</f>
        <v>NA</v>
      </c>
      <c r="G227" s="74">
        <v>4.4999999999999997E-3</v>
      </c>
      <c r="H227" s="106">
        <f t="shared" si="3"/>
        <v>1.0499999999999999E-2</v>
      </c>
    </row>
    <row r="228" spans="1:8" x14ac:dyDescent="0.25">
      <c r="A228" s="129" t="str">
        <f>'Selvbetjent 0 - 19.999'!A228</f>
        <v>Storebrand Global Multifaktor Valutasikret N</v>
      </c>
      <c r="B228" s="129" t="str">
        <f>'Selvbetjent 0 - 19.999'!B228</f>
        <v>NO0010817885</v>
      </c>
      <c r="C228" s="145" t="str">
        <f>'Selvbetjent 0 - 19.999'!C228</f>
        <v>Aksjefond</v>
      </c>
      <c r="D228" s="146">
        <f>'Selvbetjent 0 - 19.999'!D228</f>
        <v>6.4999999999999997E-3</v>
      </c>
      <c r="E228" s="10">
        <f>'Selvbetjent 0 - 19.999'!E228</f>
        <v>6.4999999999999997E-3</v>
      </c>
      <c r="F228" s="130" t="str">
        <f>'Selvbetjent 0 - 19.999'!F228</f>
        <v>NA</v>
      </c>
      <c r="G228" s="74">
        <v>4.4999999999999997E-3</v>
      </c>
      <c r="H228" s="106">
        <f t="shared" si="3"/>
        <v>1.0999999999999999E-2</v>
      </c>
    </row>
    <row r="229" spans="1:8" x14ac:dyDescent="0.25">
      <c r="A229" s="129" t="str">
        <f>'Selvbetjent 0 - 19.999'!A229</f>
        <v>Storebrand Global Solutions N</v>
      </c>
      <c r="B229" s="129" t="str">
        <f>'Selvbetjent 0 - 19.999'!B229</f>
        <v>NO0010817703</v>
      </c>
      <c r="C229" s="145" t="str">
        <f>'Selvbetjent 0 - 19.999'!C229</f>
        <v>Aksjefond</v>
      </c>
      <c r="D229" s="146">
        <f>'Selvbetjent 0 - 19.999'!D229</f>
        <v>6.0000000000000001E-3</v>
      </c>
      <c r="E229" s="10">
        <f>'Selvbetjent 0 - 19.999'!E229</f>
        <v>6.0000000000000001E-3</v>
      </c>
      <c r="F229" s="130" t="str">
        <f>'Selvbetjent 0 - 19.999'!F229</f>
        <v>NA</v>
      </c>
      <c r="G229" s="74">
        <v>4.4999999999999997E-3</v>
      </c>
      <c r="H229" s="106">
        <f t="shared" si="3"/>
        <v>1.0499999999999999E-2</v>
      </c>
    </row>
    <row r="230" spans="1:8" x14ac:dyDescent="0.25">
      <c r="A230" s="129" t="str">
        <f>'Selvbetjent 0 - 19.999'!A230</f>
        <v>Storebrand Global Value N</v>
      </c>
      <c r="B230" s="129" t="str">
        <f>'Selvbetjent 0 - 19.999'!B230</f>
        <v>NO0010817562</v>
      </c>
      <c r="C230" s="145" t="str">
        <f>'Selvbetjent 0 - 19.999'!C230</f>
        <v>Aksjefond</v>
      </c>
      <c r="D230" s="146">
        <f>'Selvbetjent 0 - 19.999'!D230</f>
        <v>6.0000000000000001E-3</v>
      </c>
      <c r="E230" s="10">
        <f>'Selvbetjent 0 - 19.999'!E230</f>
        <v>6.0000000000000001E-3</v>
      </c>
      <c r="F230" s="130" t="str">
        <f>'Selvbetjent 0 - 19.999'!F230</f>
        <v>NA</v>
      </c>
      <c r="G230" s="74">
        <v>4.4999999999999997E-3</v>
      </c>
      <c r="H230" s="106">
        <f t="shared" si="3"/>
        <v>1.0499999999999999E-2</v>
      </c>
    </row>
    <row r="231" spans="1:8" x14ac:dyDescent="0.25">
      <c r="A231" s="129" t="str">
        <f>'Selvbetjent 0 - 19.999'!A231</f>
        <v>Storebrand Indeks - Alle Markeder N</v>
      </c>
      <c r="B231" s="129" t="str">
        <f>'Selvbetjent 0 - 19.999'!B231</f>
        <v>NO0010817893</v>
      </c>
      <c r="C231" s="145" t="str">
        <f>'Selvbetjent 0 - 19.999'!C231</f>
        <v>Indeksfond</v>
      </c>
      <c r="D231" s="146">
        <f>'Selvbetjent 0 - 19.999'!D231</f>
        <v>1E-3</v>
      </c>
      <c r="E231" s="10">
        <f>'Selvbetjent 0 - 19.999'!E231</f>
        <v>1E-3</v>
      </c>
      <c r="F231" s="130" t="str">
        <f>'Selvbetjent 0 - 19.999'!F231</f>
        <v>NA</v>
      </c>
      <c r="G231" s="74">
        <v>4.4999999999999997E-3</v>
      </c>
      <c r="H231" s="106">
        <f t="shared" si="3"/>
        <v>5.4999999999999997E-3</v>
      </c>
    </row>
    <row r="232" spans="1:8" x14ac:dyDescent="0.25">
      <c r="A232" s="129" t="str">
        <f>'Selvbetjent 0 - 19.999'!A232</f>
        <v>Storebrand Kreditt N</v>
      </c>
      <c r="B232" s="129" t="str">
        <f>'Selvbetjent 0 - 19.999'!B232</f>
        <v>NO0010818057</v>
      </c>
      <c r="C232" s="145" t="str">
        <f>'Selvbetjent 0 - 19.999'!C232</f>
        <v>Rentefond</v>
      </c>
      <c r="D232" s="146">
        <f>'Selvbetjent 0 - 19.999'!D232</f>
        <v>3.0000000000000001E-3</v>
      </c>
      <c r="E232" s="10">
        <f>'Selvbetjent 0 - 19.999'!E232</f>
        <v>3.0000000000000001E-3</v>
      </c>
      <c r="F232" s="130" t="str">
        <f>'Selvbetjent 0 - 19.999'!F232</f>
        <v>NA</v>
      </c>
      <c r="G232" s="74">
        <v>2E-3</v>
      </c>
      <c r="H232" s="106">
        <f t="shared" si="3"/>
        <v>5.0000000000000001E-3</v>
      </c>
    </row>
    <row r="233" spans="1:8" x14ac:dyDescent="0.25">
      <c r="A233" s="129" t="str">
        <f>'Selvbetjent 0 - 19.999'!A233</f>
        <v>Storebrand Norsk Kreditt IG B</v>
      </c>
      <c r="B233" s="129" t="str">
        <f>'Selvbetjent 0 - 19.999'!B233</f>
        <v>NO0010625734</v>
      </c>
      <c r="C233" s="145" t="str">
        <f>'Selvbetjent 0 - 19.999'!C233</f>
        <v>Rentefond</v>
      </c>
      <c r="D233" s="146">
        <f>'Selvbetjent 0 - 19.999'!D233</f>
        <v>2E-3</v>
      </c>
      <c r="E233" s="10">
        <f>'Selvbetjent 0 - 19.999'!E233</f>
        <v>1.5E-3</v>
      </c>
      <c r="F233" s="130">
        <f>'Selvbetjent 0 - 19.999'!F233</f>
        <v>5.0000000000000001E-4</v>
      </c>
      <c r="G233" s="74"/>
      <c r="H233" s="106">
        <f t="shared" si="3"/>
        <v>2E-3</v>
      </c>
    </row>
    <row r="234" spans="1:8" x14ac:dyDescent="0.25">
      <c r="A234" s="129" t="str">
        <f>'Selvbetjent 0 - 19.999'!A234</f>
        <v>Storebrand Norsk Kreditt IG 20 B</v>
      </c>
      <c r="B234" s="129" t="str">
        <f>'Selvbetjent 0 - 19.999'!B234</f>
        <v>NO0010625742</v>
      </c>
      <c r="C234" s="145" t="str">
        <f>'Selvbetjent 0 - 19.999'!C234</f>
        <v>Rentefond</v>
      </c>
      <c r="D234" s="146">
        <f>'Selvbetjent 0 - 19.999'!D234</f>
        <v>1.5E-3</v>
      </c>
      <c r="E234" s="10">
        <f>'Selvbetjent 0 - 19.999'!E234</f>
        <v>1.1000000000000001E-3</v>
      </c>
      <c r="F234" s="130">
        <f>'Selvbetjent 0 - 19.999'!F234</f>
        <v>4.0000000000000002E-4</v>
      </c>
      <c r="G234" s="74"/>
      <c r="H234" s="106">
        <f t="shared" si="3"/>
        <v>1.5E-3</v>
      </c>
    </row>
    <row r="235" spans="1:8" x14ac:dyDescent="0.25">
      <c r="A235" s="129" t="str">
        <f>'Selvbetjent 0 - 19.999'!A235</f>
        <v>Storebrand Kort Kreditt IG N</v>
      </c>
      <c r="B235" s="129" t="str">
        <f>'Selvbetjent 0 - 19.999'!B235</f>
        <v>NO0010817984</v>
      </c>
      <c r="C235" s="145" t="str">
        <f>'Selvbetjent 0 - 19.999'!C235</f>
        <v>Rentefond</v>
      </c>
      <c r="D235" s="146">
        <f>'Selvbetjent 0 - 19.999'!D235</f>
        <v>2E-3</v>
      </c>
      <c r="E235" s="10">
        <f>'Selvbetjent 0 - 19.999'!E235</f>
        <v>2E-3</v>
      </c>
      <c r="F235" s="130" t="str">
        <f>'Selvbetjent 0 - 19.999'!F235</f>
        <v>NA</v>
      </c>
      <c r="G235" s="74">
        <v>2E-3</v>
      </c>
      <c r="H235" s="106">
        <f t="shared" si="3"/>
        <v>4.0000000000000001E-3</v>
      </c>
    </row>
    <row r="236" spans="1:8" x14ac:dyDescent="0.25">
      <c r="A236" s="129" t="str">
        <f>'Selvbetjent 0 - 19.999'!A236</f>
        <v>Storebrand Norge B</v>
      </c>
      <c r="B236" s="129" t="str">
        <f>'Selvbetjent 0 - 19.999'!B236</f>
        <v>NO0010849151</v>
      </c>
      <c r="C236" s="145" t="str">
        <f>'Selvbetjent 0 - 19.999'!C236</f>
        <v>Aksjefond</v>
      </c>
      <c r="D236" s="146">
        <f>'Selvbetjent 0 - 19.999'!D236</f>
        <v>0.01</v>
      </c>
      <c r="E236" s="10">
        <f>'Selvbetjent 0 - 19.999'!E236</f>
        <v>7.4999999999999997E-3</v>
      </c>
      <c r="F236" s="130">
        <f>'Selvbetjent 0 - 19.999'!F236</f>
        <v>2.5000000000000001E-3</v>
      </c>
      <c r="G236" s="74"/>
      <c r="H236" s="106">
        <f t="shared" si="3"/>
        <v>0.01</v>
      </c>
    </row>
    <row r="237" spans="1:8" x14ac:dyDescent="0.25">
      <c r="A237" s="129" t="str">
        <f>'Selvbetjent 0 - 19.999'!A237</f>
        <v>Storebrand Norge N</v>
      </c>
      <c r="B237" s="129" t="str">
        <f>'Selvbetjent 0 - 19.999'!B237</f>
        <v>NO0010849169</v>
      </c>
      <c r="C237" s="145" t="str">
        <f>'Selvbetjent 0 - 19.999'!C237</f>
        <v>Aksjefond</v>
      </c>
      <c r="D237" s="146">
        <f>'Selvbetjent 0 - 19.999'!D237</f>
        <v>0.01</v>
      </c>
      <c r="E237" s="10">
        <f>'Selvbetjent 0 - 19.999'!E237</f>
        <v>0.01</v>
      </c>
      <c r="F237" s="130" t="str">
        <f>'Selvbetjent 0 - 19.999'!F237</f>
        <v>NA</v>
      </c>
      <c r="G237" s="74">
        <v>4.4999999999999997E-3</v>
      </c>
      <c r="H237" s="106">
        <f t="shared" si="3"/>
        <v>1.4499999999999999E-2</v>
      </c>
    </row>
    <row r="238" spans="1:8" x14ac:dyDescent="0.25">
      <c r="A238" s="129" t="str">
        <f>'Selvbetjent 0 - 19.999'!A238</f>
        <v>Storebrand Vekst N</v>
      </c>
      <c r="B238" s="129" t="str">
        <f>'Selvbetjent 0 - 19.999'!B238</f>
        <v>NO0010817828</v>
      </c>
      <c r="C238" s="145" t="str">
        <f>'Selvbetjent 0 - 19.999'!C238</f>
        <v>Aksjefond</v>
      </c>
      <c r="D238" s="146">
        <f>'Selvbetjent 0 - 19.999'!D238</f>
        <v>0.01</v>
      </c>
      <c r="E238" s="10">
        <f>'Selvbetjent 0 - 19.999'!E238</f>
        <v>0.01</v>
      </c>
      <c r="F238" s="130" t="str">
        <f>'Selvbetjent 0 - 19.999'!F238</f>
        <v>NA</v>
      </c>
      <c r="G238" s="74">
        <v>4.4999999999999997E-3</v>
      </c>
      <c r="H238" s="106">
        <f t="shared" si="3"/>
        <v>1.4499999999999999E-2</v>
      </c>
    </row>
    <row r="239" spans="1:8" ht="15.75" thickBot="1" x14ac:dyDescent="0.3">
      <c r="A239" s="108" t="str">
        <f>'Selvbetjent 0 - 19.999'!A239</f>
        <v>Storebrand Verdi N</v>
      </c>
      <c r="B239" s="108" t="str">
        <f>'Selvbetjent 0 - 19.999'!B239</f>
        <v>NO0010817836</v>
      </c>
      <c r="C239" s="109" t="str">
        <f>'Selvbetjent 0 - 19.999'!C239</f>
        <v>Aksjefond</v>
      </c>
      <c r="D239" s="110">
        <f>'Selvbetjent 0 - 19.999'!D239</f>
        <v>0.01</v>
      </c>
      <c r="E239" s="111">
        <f>'Selvbetjent 0 - 19.999'!E239</f>
        <v>0.01</v>
      </c>
      <c r="F239" s="112" t="str">
        <f>'Selvbetjent 0 - 19.999'!F239</f>
        <v>NA</v>
      </c>
      <c r="G239" s="135">
        <v>4.4999999999999997E-3</v>
      </c>
      <c r="H239" s="185">
        <f t="shared" si="3"/>
        <v>1.4499999999999999E-2</v>
      </c>
    </row>
    <row r="240" spans="1:8" ht="15.75" thickTop="1" x14ac:dyDescent="0.25">
      <c r="A240" s="2"/>
    </row>
  </sheetData>
  <phoneticPr fontId="22" type="noConversion"/>
  <conditionalFormatting sqref="G8:G22 G24:G173 G175:G239">
    <cfRule type="cellIs" dxfId="9" priority="2" operator="lessThan">
      <formula>0</formula>
    </cfRule>
  </conditionalFormatting>
  <conditionalFormatting sqref="G7">
    <cfRule type="cellIs" dxfId="8" priority="1" operator="lessThan">
      <formula>0</formula>
    </cfRule>
  </conditionalFormatting>
  <pageMargins left="0.7" right="0.7" top="0.75" bottom="0.75" header="0.3" footer="0.3"/>
  <pageSetup paperSize="9" orientation="landscape" horizontalDpi="144" verticalDpi="144" r:id="rId1"/>
  <headerFooter>
    <oddHeader>&amp;R&amp;"Calibri"&amp;12&amp;K008000Intern - Hallingdal Valdres&amp;1#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0"/>
  <sheetViews>
    <sheetView topLeftCell="A156" workbookViewId="0">
      <selection activeCell="A203" sqref="A203:XFD203"/>
    </sheetView>
  </sheetViews>
  <sheetFormatPr baseColWidth="10" defaultRowHeight="15" x14ac:dyDescent="0.25"/>
  <cols>
    <col min="1" max="1" width="41.5703125" customWidth="1"/>
    <col min="2" max="2" width="15.7109375" bestFit="1" customWidth="1"/>
    <col min="3" max="3" width="10.7109375" customWidth="1"/>
    <col min="4" max="4" width="11.28515625" customWidth="1"/>
    <col min="5" max="5" width="10" customWidth="1"/>
    <col min="6" max="6" width="10.28515625" customWidth="1"/>
    <col min="7" max="7" width="12.5703125" style="56" customWidth="1"/>
    <col min="8" max="8" width="12.7109375" customWidth="1"/>
  </cols>
  <sheetData>
    <row r="1" spans="1:8" x14ac:dyDescent="0.25">
      <c r="A1" s="12" t="s">
        <v>388</v>
      </c>
      <c r="B1" s="13"/>
      <c r="D1" s="5"/>
      <c r="E1" s="5"/>
      <c r="F1" s="5"/>
    </row>
    <row r="2" spans="1:8" x14ac:dyDescent="0.25">
      <c r="A2" s="14" t="s">
        <v>389</v>
      </c>
      <c r="B2" s="13"/>
      <c r="D2" s="5"/>
      <c r="E2" s="5"/>
      <c r="F2" s="5"/>
    </row>
    <row r="3" spans="1:8" x14ac:dyDescent="0.25">
      <c r="A3" s="13" t="s">
        <v>402</v>
      </c>
      <c r="B3" s="13"/>
      <c r="D3" s="5"/>
      <c r="E3" s="5"/>
      <c r="F3" s="5"/>
    </row>
    <row r="4" spans="1:8" x14ac:dyDescent="0.25">
      <c r="A4" s="13" t="s">
        <v>401</v>
      </c>
      <c r="B4" s="13"/>
      <c r="D4" s="5"/>
      <c r="E4" s="5"/>
      <c r="F4" s="5"/>
    </row>
    <row r="5" spans="1:8" x14ac:dyDescent="0.25">
      <c r="A5" s="85" t="s">
        <v>403</v>
      </c>
      <c r="B5" s="13"/>
      <c r="D5" s="5"/>
      <c r="E5" s="5"/>
      <c r="F5" s="5"/>
    </row>
    <row r="6" spans="1:8" x14ac:dyDescent="0.25">
      <c r="D6" s="5"/>
      <c r="E6" s="5"/>
      <c r="F6" s="5"/>
    </row>
    <row r="7" spans="1:8" ht="60" x14ac:dyDescent="0.25">
      <c r="A7" s="59" t="s">
        <v>0</v>
      </c>
      <c r="B7" s="59" t="s">
        <v>1</v>
      </c>
      <c r="C7" s="60" t="s">
        <v>2</v>
      </c>
      <c r="D7" s="61" t="s">
        <v>3</v>
      </c>
      <c r="E7" s="61" t="s">
        <v>4</v>
      </c>
      <c r="F7" s="63" t="s">
        <v>5</v>
      </c>
      <c r="G7" s="73" t="s">
        <v>6</v>
      </c>
      <c r="H7" s="4" t="s">
        <v>7</v>
      </c>
    </row>
    <row r="8" spans="1:8" x14ac:dyDescent="0.25">
      <c r="A8" s="129" t="str">
        <f>'Selvbetjent 0 - 19.999'!A8</f>
        <v>Alfred Berg Aktiv</v>
      </c>
      <c r="B8" s="129" t="str">
        <f>'Selvbetjent 0 - 19.999'!B8</f>
        <v>NO0010089444</v>
      </c>
      <c r="C8" s="66" t="str">
        <f>'Selvbetjent 0 - 19.999'!C8</f>
        <v>Aksjefond</v>
      </c>
      <c r="D8" s="146">
        <f>'Selvbetjent 0 - 19.999'!D8</f>
        <v>1.4999999999999999E-2</v>
      </c>
      <c r="E8" s="10">
        <f>'Selvbetjent 0 - 19.999'!E8</f>
        <v>7.4999999999999997E-3</v>
      </c>
      <c r="F8" s="130">
        <f>'Selvbetjent 0 - 19.999'!F8</f>
        <v>7.4999999999999997E-3</v>
      </c>
      <c r="G8" s="58"/>
      <c r="H8" s="152">
        <f>G8+D8</f>
        <v>1.4999999999999999E-2</v>
      </c>
    </row>
    <row r="9" spans="1:8" x14ac:dyDescent="0.25">
      <c r="A9" s="129" t="str">
        <f>'Selvbetjent 0 - 19.999'!A9</f>
        <v>Alfred Berg Gambak N</v>
      </c>
      <c r="B9" s="129" t="str">
        <f>'Selvbetjent 0 - 19.999'!B9</f>
        <v>NO0010904857</v>
      </c>
      <c r="C9" s="145" t="str">
        <f>'Selvbetjent 0 - 19.999'!C9</f>
        <v>Aksjefond</v>
      </c>
      <c r="D9" s="146">
        <f>'Selvbetjent 0 - 19.999'!D9</f>
        <v>0.01</v>
      </c>
      <c r="E9" s="10">
        <f>'Selvbetjent 0 - 19.999'!E9</f>
        <v>0.01</v>
      </c>
      <c r="F9" s="130" t="str">
        <f>'Selvbetjent 0 - 19.999'!F9</f>
        <v>NA</v>
      </c>
      <c r="G9" s="10">
        <v>4.0000000000000001E-3</v>
      </c>
      <c r="H9" s="139">
        <f t="shared" ref="H9:H73" si="0">G9+D9</f>
        <v>1.4E-2</v>
      </c>
    </row>
    <row r="10" spans="1:8" x14ac:dyDescent="0.25">
      <c r="A10" s="129" t="str">
        <f>'Selvbetjent 0 - 19.999'!A10</f>
        <v>Alfred Berg Humanfond</v>
      </c>
      <c r="B10" s="129" t="str">
        <f>'Selvbetjent 0 - 19.999'!B10</f>
        <v>NO0010032055</v>
      </c>
      <c r="C10" s="145" t="str">
        <f>'Selvbetjent 0 - 19.999'!C10</f>
        <v>Aksjefond</v>
      </c>
      <c r="D10" s="146">
        <f>'Selvbetjent 0 - 19.999'!D10</f>
        <v>1.2E-2</v>
      </c>
      <c r="E10" s="10">
        <f>'Selvbetjent 0 - 19.999'!E10</f>
        <v>6.0000000000000001E-3</v>
      </c>
      <c r="F10" s="130">
        <f>'Selvbetjent 0 - 19.999'!F10</f>
        <v>6.0000000000000001E-3</v>
      </c>
      <c r="G10" s="74"/>
      <c r="H10" s="139">
        <f t="shared" si="0"/>
        <v>1.2E-2</v>
      </c>
    </row>
    <row r="11" spans="1:8" x14ac:dyDescent="0.25">
      <c r="A11" s="129" t="str">
        <f>'Selvbetjent 0 - 19.999'!A11</f>
        <v>Alfred Berg Nordic High Yield C</v>
      </c>
      <c r="B11" s="129" t="str">
        <f>'Selvbetjent 0 - 19.999'!B11</f>
        <v>NO0010668106</v>
      </c>
      <c r="C11" s="145" t="str">
        <f>'Selvbetjent 0 - 19.999'!C11</f>
        <v>Rentefond</v>
      </c>
      <c r="D11" s="146">
        <f>'Selvbetjent 0 - 19.999'!D11</f>
        <v>8.0000000000000002E-3</v>
      </c>
      <c r="E11" s="10">
        <f>'Selvbetjent 0 - 19.999'!E11</f>
        <v>4.0000000000000001E-3</v>
      </c>
      <c r="F11" s="130">
        <f>'Selvbetjent 0 - 19.999'!F11</f>
        <v>4.0000000000000001E-3</v>
      </c>
      <c r="G11" s="10"/>
      <c r="H11" s="139">
        <f t="shared" si="0"/>
        <v>8.0000000000000002E-3</v>
      </c>
    </row>
    <row r="12" spans="1:8" x14ac:dyDescent="0.25">
      <c r="A12" s="129" t="str">
        <f>'Selvbetjent 0 - 19.999'!A12</f>
        <v>Alfred Berg Income E</v>
      </c>
      <c r="B12" s="129" t="str">
        <f>'Selvbetjent 0 - 19.999'!B12</f>
        <v>SE0015194188</v>
      </c>
      <c r="C12" s="145" t="str">
        <f>'Selvbetjent 0 - 19.999'!C12</f>
        <v>Rentefond</v>
      </c>
      <c r="D12" s="146">
        <f>'Selvbetjent 0 - 19.999'!D12</f>
        <v>4.0000000000000001E-3</v>
      </c>
      <c r="E12" s="10">
        <f>'Selvbetjent 0 - 19.999'!E12</f>
        <v>4.0000000000000001E-3</v>
      </c>
      <c r="F12" s="130" t="str">
        <f>'Selvbetjent 0 - 19.999'!F12</f>
        <v>NA</v>
      </c>
      <c r="G12" s="10">
        <v>1.5E-3</v>
      </c>
      <c r="H12" s="139">
        <f t="shared" si="0"/>
        <v>5.4999999999999997E-3</v>
      </c>
    </row>
    <row r="13" spans="1:8" x14ac:dyDescent="0.25">
      <c r="A13" s="129" t="str">
        <f>'Selvbetjent 0 - 19.999'!A13</f>
        <v>Alfred Berg Indeks Classic</v>
      </c>
      <c r="B13" s="129" t="str">
        <f>'Selvbetjent 0 - 19.999'!B13</f>
        <v>NO0010700891</v>
      </c>
      <c r="C13" s="145" t="str">
        <f>'Selvbetjent 0 - 19.999'!C13</f>
        <v>Indeksfond</v>
      </c>
      <c r="D13" s="146">
        <f>'Selvbetjent 0 - 19.999'!D13</f>
        <v>1.9E-3</v>
      </c>
      <c r="E13" s="10">
        <f>'Selvbetjent 0 - 19.999'!E13</f>
        <v>1E-3</v>
      </c>
      <c r="F13" s="130">
        <f>'Selvbetjent 0 - 19.999'!F13</f>
        <v>8.9999999999999998E-4</v>
      </c>
      <c r="G13" s="10"/>
      <c r="H13" s="139">
        <f t="shared" si="0"/>
        <v>1.9E-3</v>
      </c>
    </row>
    <row r="14" spans="1:8" x14ac:dyDescent="0.25">
      <c r="A14" s="129" t="str">
        <f>'Selvbetjent 0 - 19.999'!A14</f>
        <v xml:space="preserve">Alfred Berg Likviditet Pluss </v>
      </c>
      <c r="B14" s="129" t="str">
        <f>'Selvbetjent 0 - 19.999'!B14</f>
        <v>NO0010089428</v>
      </c>
      <c r="C14" s="145" t="str">
        <f>'Selvbetjent 0 - 19.999'!C14</f>
        <v>Rentefond</v>
      </c>
      <c r="D14" s="146">
        <f>'Selvbetjent 0 - 19.999'!D14</f>
        <v>4.0000000000000001E-3</v>
      </c>
      <c r="E14" s="10">
        <f>'Selvbetjent 0 - 19.999'!E14</f>
        <v>2E-3</v>
      </c>
      <c r="F14" s="130">
        <f>'Selvbetjent 0 - 19.999'!F14</f>
        <v>2E-3</v>
      </c>
      <c r="G14" s="10"/>
      <c r="H14" s="139">
        <f t="shared" si="0"/>
        <v>4.0000000000000001E-3</v>
      </c>
    </row>
    <row r="15" spans="1:8" x14ac:dyDescent="0.25">
      <c r="A15" s="129" t="str">
        <f>'Selvbetjent 0 - 19.999'!A15</f>
        <v>Alfred Berg Nordic Gambak N</v>
      </c>
      <c r="B15" s="129" t="str">
        <f>'Selvbetjent 0 - 19.999'!B15</f>
        <v>NO0010907355</v>
      </c>
      <c r="C15" s="145" t="str">
        <f>'Selvbetjent 0 - 19.999'!C15</f>
        <v>Aksjefond</v>
      </c>
      <c r="D15" s="146">
        <f>'Selvbetjent 0 - 19.999'!D15</f>
        <v>0.01</v>
      </c>
      <c r="E15" s="10">
        <f>'Selvbetjent 0 - 19.999'!E15</f>
        <v>0.01</v>
      </c>
      <c r="F15" s="130" t="str">
        <f>'Selvbetjent 0 - 19.999'!F15</f>
        <v>NA</v>
      </c>
      <c r="G15" s="10">
        <v>4.0000000000000001E-3</v>
      </c>
      <c r="H15" s="139">
        <f t="shared" si="0"/>
        <v>1.4E-2</v>
      </c>
    </row>
    <row r="16" spans="1:8" x14ac:dyDescent="0.25">
      <c r="A16" s="129" t="str">
        <f>'Selvbetjent 0 - 19.999'!A16</f>
        <v>Alfred Berg Nordic Investment Grade ACC N</v>
      </c>
      <c r="B16" s="129" t="str">
        <f>'Selvbetjent 0 - 19.999'!B16</f>
        <v>SE0015194162</v>
      </c>
      <c r="C16" s="145" t="str">
        <f>'Selvbetjent 0 - 19.999'!C16</f>
        <v>Rentefond</v>
      </c>
      <c r="D16" s="146">
        <f>'Selvbetjent 0 - 19.999'!D16</f>
        <v>2E-3</v>
      </c>
      <c r="E16" s="10">
        <f>'Selvbetjent 0 - 19.999'!E16</f>
        <v>2E-3</v>
      </c>
      <c r="F16" s="130" t="str">
        <f>'Selvbetjent 0 - 19.999'!F16</f>
        <v>NA</v>
      </c>
      <c r="G16" s="10">
        <v>1.5E-3</v>
      </c>
      <c r="H16" s="139">
        <f t="shared" si="0"/>
        <v>3.5000000000000001E-3</v>
      </c>
    </row>
    <row r="17" spans="1:8" x14ac:dyDescent="0.25">
      <c r="A17" s="129" t="str">
        <f>'Selvbetjent 0 - 19.999'!A17</f>
        <v>Alfred Berg Nordic Investment Grade Classic</v>
      </c>
      <c r="B17" s="129" t="str">
        <f>'Selvbetjent 0 - 19.999'!B17</f>
        <v>NO0010752538</v>
      </c>
      <c r="C17" s="145" t="str">
        <f>'Selvbetjent 0 - 19.999'!C17</f>
        <v>Rentefond</v>
      </c>
      <c r="D17" s="146">
        <f>'Selvbetjent 0 - 19.999'!D17</f>
        <v>4.0000000000000001E-3</v>
      </c>
      <c r="E17" s="10">
        <f>'Selvbetjent 0 - 19.999'!E17</f>
        <v>2E-3</v>
      </c>
      <c r="F17" s="130">
        <f>'Selvbetjent 0 - 19.999'!F17</f>
        <v>2E-3</v>
      </c>
      <c r="G17" s="10"/>
      <c r="H17" s="139">
        <f t="shared" si="0"/>
        <v>4.0000000000000001E-3</v>
      </c>
    </row>
    <row r="18" spans="1:8" x14ac:dyDescent="0.25">
      <c r="A18" s="129" t="str">
        <f>'Selvbetjent 0 - 19.999'!A18</f>
        <v>Alfred Berg Nordic Investment Grade Inst</v>
      </c>
      <c r="B18" s="129" t="str">
        <f>'Selvbetjent 0 - 19.999'!B18</f>
        <v>NO0010752413</v>
      </c>
      <c r="C18" s="145" t="str">
        <f>'Selvbetjent 0 - 19.999'!C18</f>
        <v>Rentefond</v>
      </c>
      <c r="D18" s="146">
        <f>'Selvbetjent 0 - 19.999'!D18</f>
        <v>3.0000000000000001E-3</v>
      </c>
      <c r="E18" s="10">
        <f>'Selvbetjent 0 - 19.999'!E18</f>
        <v>1.5E-3</v>
      </c>
      <c r="F18" s="130">
        <f>'Selvbetjent 0 - 19.999'!F18</f>
        <v>1.5E-3</v>
      </c>
      <c r="G18" s="10"/>
      <c r="H18" s="139">
        <f t="shared" si="0"/>
        <v>3.0000000000000001E-3</v>
      </c>
    </row>
    <row r="19" spans="1:8" x14ac:dyDescent="0.25">
      <c r="A19" s="129" t="str">
        <f>'Selvbetjent 0 - 19.999'!A19</f>
        <v>Alfred Berg Nordic Investment Grade Mid Duration Classic</v>
      </c>
      <c r="B19" s="129" t="str">
        <f>'Selvbetjent 0 - 19.999'!B19</f>
        <v>NO0010811920</v>
      </c>
      <c r="C19" s="145" t="str">
        <f>'Selvbetjent 0 - 19.999'!C19</f>
        <v>Rentefond</v>
      </c>
      <c r="D19" s="146">
        <f>'Selvbetjent 0 - 19.999'!D19</f>
        <v>5.0000000000000001E-3</v>
      </c>
      <c r="E19" s="10">
        <f>'Selvbetjent 0 - 19.999'!E19</f>
        <v>2.5000000000000001E-3</v>
      </c>
      <c r="F19" s="130">
        <f>'Selvbetjent 0 - 19.999'!F19</f>
        <v>2.5000000000000001E-3</v>
      </c>
      <c r="G19" s="10"/>
      <c r="H19" s="139">
        <f t="shared" si="0"/>
        <v>5.0000000000000001E-3</v>
      </c>
    </row>
    <row r="20" spans="1:8" x14ac:dyDescent="0.25">
      <c r="A20" s="129" t="str">
        <f>'Selvbetjent 0 - 19.999'!A20</f>
        <v>Alfred Berg Nordic Investment Grade Mid Duration Inst</v>
      </c>
      <c r="B20" s="129" t="str">
        <f>'Selvbetjent 0 - 19.999'!B20</f>
        <v>NO0010811938</v>
      </c>
      <c r="C20" s="145" t="str">
        <f>'Selvbetjent 0 - 19.999'!C20</f>
        <v>Rentefond</v>
      </c>
      <c r="D20" s="146">
        <f>'Selvbetjent 0 - 19.999'!D20</f>
        <v>3.0000000000000001E-3</v>
      </c>
      <c r="E20" s="10">
        <f>'Selvbetjent 0 - 19.999'!E20</f>
        <v>1.5E-3</v>
      </c>
      <c r="F20" s="130">
        <f>'Selvbetjent 0 - 19.999'!F20</f>
        <v>1.5E-3</v>
      </c>
      <c r="G20" s="10"/>
      <c r="H20" s="139">
        <f t="shared" si="0"/>
        <v>3.0000000000000001E-3</v>
      </c>
    </row>
    <row r="21" spans="1:8" x14ac:dyDescent="0.25">
      <c r="A21" s="129" t="str">
        <f>'Selvbetjent 0 - 19.999'!A21</f>
        <v>Alfred Berg Norge N</v>
      </c>
      <c r="B21" s="129" t="str">
        <f>'Selvbetjent 0 - 19.999'!B21</f>
        <v>NO0010904865</v>
      </c>
      <c r="C21" s="145" t="str">
        <f>'Selvbetjent 0 - 19.999'!C21</f>
        <v>Aksjefond</v>
      </c>
      <c r="D21" s="146">
        <f>'Selvbetjent 0 - 19.999'!D21</f>
        <v>6.0000000000000001E-3</v>
      </c>
      <c r="E21" s="10">
        <f>'Selvbetjent 0 - 19.999'!E21</f>
        <v>6.0000000000000001E-3</v>
      </c>
      <c r="F21" s="130" t="str">
        <f>'Selvbetjent 0 - 19.999'!F21</f>
        <v>NA</v>
      </c>
      <c r="G21" s="10">
        <v>4.0000000000000001E-3</v>
      </c>
      <c r="H21" s="139">
        <f t="shared" si="0"/>
        <v>0.01</v>
      </c>
    </row>
    <row r="22" spans="1:8" x14ac:dyDescent="0.25">
      <c r="A22" s="2" t="str">
        <f>'Selvbetjent 0 - 19.999'!A22</f>
        <v>Alfred Berg Obligasjon</v>
      </c>
      <c r="B22" s="2" t="str">
        <f>'Selvbetjent 0 - 19.999'!B22</f>
        <v>NO0010089410</v>
      </c>
      <c r="C22" s="189" t="str">
        <f>'Selvbetjent 0 - 19.999'!C22</f>
        <v>Rentefond</v>
      </c>
      <c r="D22" s="8">
        <f>'Selvbetjent 0 - 19.999'!D22</f>
        <v>5.0000000000000001E-3</v>
      </c>
      <c r="E22" s="9">
        <f>'Selvbetjent 0 - 19.999'!E22</f>
        <v>2.5000000000000001E-3</v>
      </c>
      <c r="F22" s="55">
        <f>'Selvbetjent 0 - 19.999'!F22</f>
        <v>2.5000000000000001E-3</v>
      </c>
      <c r="G22" s="9"/>
      <c r="H22" s="15">
        <f t="shared" si="0"/>
        <v>5.0000000000000001E-3</v>
      </c>
    </row>
    <row r="23" spans="1:8" ht="15.75" thickBot="1" x14ac:dyDescent="0.3">
      <c r="A23" s="107" t="s">
        <v>489</v>
      </c>
      <c r="B23" s="107" t="s">
        <v>490</v>
      </c>
      <c r="C23" s="153" t="s">
        <v>10</v>
      </c>
      <c r="D23" s="134">
        <v>7.4999999999999997E-3</v>
      </c>
      <c r="E23" s="122">
        <v>7.4999999999999997E-3</v>
      </c>
      <c r="F23" s="123" t="s">
        <v>13</v>
      </c>
      <c r="G23" s="123">
        <v>4.0000000000000001E-3</v>
      </c>
      <c r="H23" s="116">
        <f>G23+D23</f>
        <v>1.15E-2</v>
      </c>
    </row>
    <row r="24" spans="1:8" ht="16.5" thickTop="1" thickBot="1" x14ac:dyDescent="0.3">
      <c r="A24" s="124" t="str">
        <f>'Selvbetjent 0 - 19.999'!A24</f>
        <v>Arctic Aurora LifeScience A NOK</v>
      </c>
      <c r="B24" s="124" t="str">
        <f>'Selvbetjent 0 - 19.999'!B24</f>
        <v>IE00BYQ7ZL84</v>
      </c>
      <c r="C24" s="125" t="str">
        <f>'Selvbetjent 0 - 19.999'!C24</f>
        <v>Aksjefond</v>
      </c>
      <c r="D24" s="131">
        <f>'Selvbetjent 0 - 19.999'!D24</f>
        <v>0.02</v>
      </c>
      <c r="E24" s="119">
        <f>'Selvbetjent 0 - 19.999'!E24</f>
        <v>0.01</v>
      </c>
      <c r="F24" s="126">
        <f>'Selvbetjent 0 - 19.999'!F24</f>
        <v>0.01</v>
      </c>
      <c r="G24" s="119"/>
      <c r="H24" s="127">
        <f t="shared" si="0"/>
        <v>0.02</v>
      </c>
    </row>
    <row r="25" spans="1:8" ht="15.75" thickTop="1" x14ac:dyDescent="0.25">
      <c r="A25" s="179" t="str">
        <f>'Selvbetjent 0 - 19.999'!A25</f>
        <v xml:space="preserve">BNP Paribas Europe Small Cap cl </v>
      </c>
      <c r="B25" s="179" t="str">
        <f>'Selvbetjent 0 - 19.999'!B25</f>
        <v>LU0212178916</v>
      </c>
      <c r="C25" s="180" t="str">
        <f>'Selvbetjent 0 - 19.999'!C25</f>
        <v>Aksjefond</v>
      </c>
      <c r="D25" s="181">
        <f>'Selvbetjent 0 - 19.999'!D25</f>
        <v>1.7500000000000002E-2</v>
      </c>
      <c r="E25" s="182">
        <f>'Selvbetjent 0 - 19.999'!E25</f>
        <v>8.8000000000000005E-3</v>
      </c>
      <c r="F25" s="183">
        <f>'Selvbetjent 0 - 19.999'!F25</f>
        <v>8.6999999999999994E-3</v>
      </c>
      <c r="G25" s="184"/>
      <c r="H25" s="140">
        <f t="shared" si="0"/>
        <v>1.7500000000000002E-2</v>
      </c>
    </row>
    <row r="26" spans="1:8" ht="15.75" thickBot="1" x14ac:dyDescent="0.3">
      <c r="A26" s="108" t="str">
        <f>'Selvbetjent 0 - 19.999'!A26</f>
        <v>BNP Paribas Nordic Small Cap cl</v>
      </c>
      <c r="B26" s="108" t="str">
        <f>'Selvbetjent 0 - 19.999'!B26</f>
        <v>LU0950372838</v>
      </c>
      <c r="C26" s="128" t="str">
        <f>'Selvbetjent 0 - 19.999'!C26</f>
        <v>Aksjefond</v>
      </c>
      <c r="D26" s="110">
        <f>'Selvbetjent 0 - 19.999'!D26</f>
        <v>1.7500000000000002E-2</v>
      </c>
      <c r="E26" s="111">
        <f>'Selvbetjent 0 - 19.999'!E26</f>
        <v>8.8000000000000005E-3</v>
      </c>
      <c r="F26" s="112">
        <f>'Selvbetjent 0 - 19.999'!F26</f>
        <v>8.6999999999999994E-3</v>
      </c>
      <c r="G26" s="111"/>
      <c r="H26" s="113">
        <f t="shared" si="0"/>
        <v>1.7500000000000002E-2</v>
      </c>
    </row>
    <row r="27" spans="1:8" ht="15.75" thickTop="1" x14ac:dyDescent="0.25">
      <c r="A27" s="179" t="str">
        <f>'Selvbetjent 0 - 19.999'!A27</f>
        <v>Delphi Europe N</v>
      </c>
      <c r="B27" s="179" t="str">
        <f>'Selvbetjent 0 - 19.999'!B27</f>
        <v>NO0010817190</v>
      </c>
      <c r="C27" s="180" t="str">
        <f>'Selvbetjent 0 - 19.999'!C27</f>
        <v>Aksjefond</v>
      </c>
      <c r="D27" s="181">
        <f>'Selvbetjent 0 - 19.999'!D27</f>
        <v>0.01</v>
      </c>
      <c r="E27" s="182">
        <f>'Selvbetjent 0 - 19.999'!E27</f>
        <v>0.01</v>
      </c>
      <c r="F27" s="183" t="str">
        <f>'Selvbetjent 0 - 19.999'!F27</f>
        <v>NA</v>
      </c>
      <c r="G27" s="182">
        <v>4.0000000000000001E-3</v>
      </c>
      <c r="H27" s="140">
        <f t="shared" si="0"/>
        <v>1.4E-2</v>
      </c>
    </row>
    <row r="28" spans="1:8" x14ac:dyDescent="0.25">
      <c r="A28" s="129" t="str">
        <f>'Selvbetjent 0 - 19.999'!A28</f>
        <v>Delphi Global N</v>
      </c>
      <c r="B28" s="129" t="str">
        <f>'Selvbetjent 0 - 19.999'!B28</f>
        <v>NO0010817372</v>
      </c>
      <c r="C28" s="145" t="str">
        <f>'Selvbetjent 0 - 19.999'!C28</f>
        <v>Aksjefond</v>
      </c>
      <c r="D28" s="146">
        <f>'Selvbetjent 0 - 19.999'!D28</f>
        <v>0.01</v>
      </c>
      <c r="E28" s="10">
        <f>'Selvbetjent 0 - 19.999'!E28</f>
        <v>0.01</v>
      </c>
      <c r="F28" s="130" t="str">
        <f>'Selvbetjent 0 - 19.999'!F28</f>
        <v>NA</v>
      </c>
      <c r="G28" s="10">
        <v>4.0000000000000001E-3</v>
      </c>
      <c r="H28" s="139">
        <f t="shared" si="0"/>
        <v>1.4E-2</v>
      </c>
    </row>
    <row r="29" spans="1:8" x14ac:dyDescent="0.25">
      <c r="A29" s="129" t="str">
        <f>'Selvbetjent 0 - 19.999'!A29</f>
        <v>Delphi Kombinasjon N</v>
      </c>
      <c r="B29" s="129" t="str">
        <f>'Selvbetjent 0 - 19.999'!B29</f>
        <v>NO0010817745</v>
      </c>
      <c r="C29" s="145" t="str">
        <f>'Selvbetjent 0 - 19.999'!C29</f>
        <v>Kombifond</v>
      </c>
      <c r="D29" s="146">
        <f>'Selvbetjent 0 - 19.999'!D29</f>
        <v>7.0000000000000001E-3</v>
      </c>
      <c r="E29" s="10">
        <f>'Selvbetjent 0 - 19.999'!E29</f>
        <v>7.0000000000000001E-3</v>
      </c>
      <c r="F29" s="130" t="str">
        <f>'Selvbetjent 0 - 19.999'!F29</f>
        <v>NA</v>
      </c>
      <c r="G29" s="74">
        <v>4.0000000000000001E-3</v>
      </c>
      <c r="H29" s="139">
        <f t="shared" si="0"/>
        <v>1.0999999999999999E-2</v>
      </c>
    </row>
    <row r="30" spans="1:8" x14ac:dyDescent="0.25">
      <c r="A30" s="129" t="str">
        <f>'Selvbetjent 0 - 19.999'!A30</f>
        <v>Delphi Nordic N</v>
      </c>
      <c r="B30" s="129" t="str">
        <f>'Selvbetjent 0 - 19.999'!B30</f>
        <v>NO0010817448</v>
      </c>
      <c r="C30" s="145" t="str">
        <f>'Selvbetjent 0 - 19.999'!C30</f>
        <v>Aksjefond</v>
      </c>
      <c r="D30" s="146">
        <f>'Selvbetjent 0 - 19.999'!D30</f>
        <v>0.01</v>
      </c>
      <c r="E30" s="10">
        <f>'Selvbetjent 0 - 19.999'!E30</f>
        <v>0.01</v>
      </c>
      <c r="F30" s="130" t="str">
        <f>'Selvbetjent 0 - 19.999'!F30</f>
        <v>NA</v>
      </c>
      <c r="G30" s="10">
        <v>4.0000000000000001E-3</v>
      </c>
      <c r="H30" s="139">
        <f t="shared" si="0"/>
        <v>1.4E-2</v>
      </c>
    </row>
    <row r="31" spans="1:8" ht="15.75" thickBot="1" x14ac:dyDescent="0.3">
      <c r="A31" s="108" t="str">
        <f>'Selvbetjent 0 - 19.999'!A31</f>
        <v>Delphi Norge N</v>
      </c>
      <c r="B31" s="108" t="str">
        <f>'Selvbetjent 0 - 19.999'!B31</f>
        <v>NO0010817760</v>
      </c>
      <c r="C31" s="128" t="str">
        <f>'Selvbetjent 0 - 19.999'!C31</f>
        <v>Aksjefond</v>
      </c>
      <c r="D31" s="110">
        <f>'Selvbetjent 0 - 19.999'!D31</f>
        <v>0.01</v>
      </c>
      <c r="E31" s="111">
        <f>'Selvbetjent 0 - 19.999'!E31</f>
        <v>0.01</v>
      </c>
      <c r="F31" s="112" t="str">
        <f>'Selvbetjent 0 - 19.999'!F31</f>
        <v>NA</v>
      </c>
      <c r="G31" s="111">
        <v>4.0000000000000001E-3</v>
      </c>
      <c r="H31" s="113">
        <f t="shared" si="0"/>
        <v>1.4E-2</v>
      </c>
    </row>
    <row r="32" spans="1:8" ht="15.75" thickTop="1" x14ac:dyDescent="0.25">
      <c r="A32" s="179" t="str">
        <f>'Selvbetjent 0 - 19.999'!A32</f>
        <v xml:space="preserve">DNB Aktiv 10 N </v>
      </c>
      <c r="B32" s="179" t="str">
        <f>'Selvbetjent 0 - 19.999'!B32</f>
        <v>NO0010827082</v>
      </c>
      <c r="C32" s="180" t="str">
        <f>'Selvbetjent 0 - 19.999'!C32</f>
        <v>Kombifond</v>
      </c>
      <c r="D32" s="181">
        <f>'Selvbetjent 0 - 19.999'!D32</f>
        <v>4.0000000000000001E-3</v>
      </c>
      <c r="E32" s="182">
        <f>'Selvbetjent 0 - 19.999'!E32</f>
        <v>4.0000000000000001E-3</v>
      </c>
      <c r="F32" s="183" t="str">
        <f>'Selvbetjent 0 - 19.999'!F32</f>
        <v>NA</v>
      </c>
      <c r="G32" s="182">
        <v>1.5E-3</v>
      </c>
      <c r="H32" s="140">
        <f t="shared" si="0"/>
        <v>5.4999999999999997E-3</v>
      </c>
    </row>
    <row r="33" spans="1:8" x14ac:dyDescent="0.25">
      <c r="A33" s="129" t="str">
        <f>'Selvbetjent 0 - 19.999'!A33</f>
        <v>DNB Aktiv 100 N</v>
      </c>
      <c r="B33" s="129" t="str">
        <f>'Selvbetjent 0 - 19.999'!B33</f>
        <v>NO0010827041</v>
      </c>
      <c r="C33" s="145" t="str">
        <f>'Selvbetjent 0 - 19.999'!C33</f>
        <v>Aksjefond</v>
      </c>
      <c r="D33" s="146">
        <f>'Selvbetjent 0 - 19.999'!D33</f>
        <v>1.0500000000000001E-2</v>
      </c>
      <c r="E33" s="10">
        <f>'Selvbetjent 0 - 19.999'!E33</f>
        <v>1.0500000000000001E-2</v>
      </c>
      <c r="F33" s="130" t="str">
        <f>'Selvbetjent 0 - 19.999'!F33</f>
        <v>NA</v>
      </c>
      <c r="G33" s="10">
        <v>4.0000000000000001E-3</v>
      </c>
      <c r="H33" s="139">
        <f t="shared" si="0"/>
        <v>1.4500000000000001E-2</v>
      </c>
    </row>
    <row r="34" spans="1:8" x14ac:dyDescent="0.25">
      <c r="A34" s="129" t="str">
        <f>'Selvbetjent 0 - 19.999'!A34</f>
        <v xml:space="preserve">DNB Aktiv 30 N </v>
      </c>
      <c r="B34" s="129" t="str">
        <f>'Selvbetjent 0 - 19.999'!B34</f>
        <v>NO0010827074</v>
      </c>
      <c r="C34" s="145" t="str">
        <f>'Selvbetjent 0 - 19.999'!C34</f>
        <v>Kombifond</v>
      </c>
      <c r="D34" s="146">
        <f>'Selvbetjent 0 - 19.999'!D34</f>
        <v>5.4999999999999997E-3</v>
      </c>
      <c r="E34" s="10">
        <f>'Selvbetjent 0 - 19.999'!E34</f>
        <v>5.4999999999999997E-3</v>
      </c>
      <c r="F34" s="130" t="str">
        <f>'Selvbetjent 0 - 19.999'!F34</f>
        <v>NA</v>
      </c>
      <c r="G34" s="10">
        <v>1.5E-3</v>
      </c>
      <c r="H34" s="139">
        <f t="shared" si="0"/>
        <v>6.9999999999999993E-3</v>
      </c>
    </row>
    <row r="35" spans="1:8" x14ac:dyDescent="0.25">
      <c r="A35" s="129" t="str">
        <f>'Selvbetjent 0 - 19.999'!A35</f>
        <v xml:space="preserve">DNB Aktiv 50 N </v>
      </c>
      <c r="B35" s="129" t="str">
        <f>'Selvbetjent 0 - 19.999'!B35</f>
        <v>NO0010827066</v>
      </c>
      <c r="C35" s="145" t="str">
        <f>'Selvbetjent 0 - 19.999'!C35</f>
        <v>Kombifond</v>
      </c>
      <c r="D35" s="146">
        <f>'Selvbetjent 0 - 19.999'!D35</f>
        <v>8.0000000000000002E-3</v>
      </c>
      <c r="E35" s="10">
        <f>'Selvbetjent 0 - 19.999'!E35</f>
        <v>8.0000000000000002E-3</v>
      </c>
      <c r="F35" s="130" t="str">
        <f>'Selvbetjent 0 - 19.999'!F35</f>
        <v>NA</v>
      </c>
      <c r="G35" s="74">
        <v>4.0000000000000001E-3</v>
      </c>
      <c r="H35" s="139">
        <f t="shared" si="0"/>
        <v>1.2E-2</v>
      </c>
    </row>
    <row r="36" spans="1:8" x14ac:dyDescent="0.25">
      <c r="A36" s="129" t="str">
        <f>'Selvbetjent 0 - 19.999'!A36</f>
        <v xml:space="preserve">DNB Aktiv 80 N </v>
      </c>
      <c r="B36" s="129" t="str">
        <f>'Selvbetjent 0 - 19.999'!B36</f>
        <v>NO0010827058</v>
      </c>
      <c r="C36" s="145" t="str">
        <f>'Selvbetjent 0 - 19.999'!C36</f>
        <v>Kombifond</v>
      </c>
      <c r="D36" s="146">
        <f>'Selvbetjent 0 - 19.999'!D36</f>
        <v>9.4999999999999998E-3</v>
      </c>
      <c r="E36" s="10">
        <f>'Selvbetjent 0 - 19.999'!E36</f>
        <v>9.4999999999999998E-3</v>
      </c>
      <c r="F36" s="130" t="str">
        <f>'Selvbetjent 0 - 19.999'!F36</f>
        <v>NA</v>
      </c>
      <c r="G36" s="10">
        <v>4.0000000000000001E-3</v>
      </c>
      <c r="H36" s="139">
        <f t="shared" si="0"/>
        <v>1.35E-2</v>
      </c>
    </row>
    <row r="37" spans="1:8" x14ac:dyDescent="0.25">
      <c r="A37" s="129" t="str">
        <f>'Selvbetjent 0 - 19.999'!A37</f>
        <v xml:space="preserve">DNB Aktiv Rente N </v>
      </c>
      <c r="B37" s="129" t="str">
        <f>'Selvbetjent 0 - 19.999'!B37</f>
        <v>NO0010827132</v>
      </c>
      <c r="C37" s="145" t="str">
        <f>'Selvbetjent 0 - 19.999'!C37</f>
        <v>Rentefond</v>
      </c>
      <c r="D37" s="146">
        <f>'Selvbetjent 0 - 19.999'!D37</f>
        <v>3.5000000000000001E-3</v>
      </c>
      <c r="E37" s="10">
        <f>'Selvbetjent 0 - 19.999'!E37</f>
        <v>3.5000000000000001E-3</v>
      </c>
      <c r="F37" s="130" t="str">
        <f>'Selvbetjent 0 - 19.999'!F37</f>
        <v>NA</v>
      </c>
      <c r="G37" s="10">
        <v>1.5E-3</v>
      </c>
      <c r="H37" s="139">
        <f t="shared" si="0"/>
        <v>5.0000000000000001E-3</v>
      </c>
    </row>
    <row r="38" spans="1:8" x14ac:dyDescent="0.25">
      <c r="A38" s="129" t="str">
        <f>'Selvbetjent 0 - 19.999'!A38</f>
        <v>DNB Barnefond A</v>
      </c>
      <c r="B38" s="129" t="str">
        <f>'Selvbetjent 0 - 19.999'!B38</f>
        <v>NO0010336977</v>
      </c>
      <c r="C38" s="145" t="str">
        <f>'Selvbetjent 0 - 19.999'!C38</f>
        <v>Aksjefond</v>
      </c>
      <c r="D38" s="146">
        <f>'Selvbetjent 0 - 19.999'!D38</f>
        <v>4.0000000000000001E-3</v>
      </c>
      <c r="E38" s="10">
        <f>'Selvbetjent 0 - 19.999'!E38</f>
        <v>2.8000000000000004E-3</v>
      </c>
      <c r="F38" s="130">
        <f>'Selvbetjent 0 - 19.999'!F38</f>
        <v>1.1999999999999999E-3</v>
      </c>
      <c r="G38" s="10"/>
      <c r="H38" s="139">
        <f t="shared" si="0"/>
        <v>4.0000000000000001E-3</v>
      </c>
    </row>
    <row r="39" spans="1:8" x14ac:dyDescent="0.25">
      <c r="A39" s="129" t="str">
        <f>'Selvbetjent 0 - 19.999'!A39</f>
        <v>DNB Bioteknologi N</v>
      </c>
      <c r="B39" s="129" t="str">
        <f>'Selvbetjent 0 - 19.999'!B39</f>
        <v>NO0010877715</v>
      </c>
      <c r="C39" s="145" t="str">
        <f>'Selvbetjent 0 - 19.999'!C39</f>
        <v>Aksjefond</v>
      </c>
      <c r="D39" s="146">
        <f>'Selvbetjent 0 - 19.999'!D39</f>
        <v>1.0500000000000001E-2</v>
      </c>
      <c r="E39" s="10">
        <f>'Selvbetjent 0 - 19.999'!E39</f>
        <v>1.0500000000000001E-2</v>
      </c>
      <c r="F39" s="130" t="str">
        <f>'Selvbetjent 0 - 19.999'!F39</f>
        <v>NA</v>
      </c>
      <c r="G39" s="10">
        <v>4.0000000000000001E-3</v>
      </c>
      <c r="H39" s="139">
        <f t="shared" si="0"/>
        <v>1.4500000000000001E-2</v>
      </c>
    </row>
    <row r="40" spans="1:8" x14ac:dyDescent="0.25">
      <c r="A40" s="129" t="str">
        <f>'Selvbetjent 0 - 19.999'!A40</f>
        <v>DNB Europa Indeks N</v>
      </c>
      <c r="B40" s="129" t="str">
        <f>'Selvbetjent 0 - 19.999'!B40</f>
        <v>NO0010827926</v>
      </c>
      <c r="C40" s="145" t="str">
        <f>'Selvbetjent 0 - 19.999'!C40</f>
        <v>Indeksfond</v>
      </c>
      <c r="D40" s="146">
        <f>'Selvbetjent 0 - 19.999'!D40</f>
        <v>1E-3</v>
      </c>
      <c r="E40" s="10">
        <f>'Selvbetjent 0 - 19.999'!E40</f>
        <v>1E-3</v>
      </c>
      <c r="F40" s="130" t="str">
        <f>'Selvbetjent 0 - 19.999'!F40</f>
        <v>NA</v>
      </c>
      <c r="G40" s="10">
        <v>4.0000000000000001E-3</v>
      </c>
      <c r="H40" s="139">
        <f t="shared" si="0"/>
        <v>5.0000000000000001E-3</v>
      </c>
    </row>
    <row r="41" spans="1:8" x14ac:dyDescent="0.25">
      <c r="A41" s="129" t="str">
        <f>'Selvbetjent 0 - 19.999'!A41</f>
        <v>DNB Finans N</v>
      </c>
      <c r="B41" s="129" t="str">
        <f>'Selvbetjent 0 - 19.999'!B41</f>
        <v>NO0010801814</v>
      </c>
      <c r="C41" s="145" t="str">
        <f>'Selvbetjent 0 - 19.999'!C41</f>
        <v>Aksjefond</v>
      </c>
      <c r="D41" s="146">
        <f>'Selvbetjent 0 - 19.999'!D41</f>
        <v>8.5000000000000006E-3</v>
      </c>
      <c r="E41" s="10">
        <f>'Selvbetjent 0 - 19.999'!E41</f>
        <v>8.5000000000000006E-3</v>
      </c>
      <c r="F41" s="130" t="str">
        <f>'Selvbetjent 0 - 19.999'!F41</f>
        <v>NA</v>
      </c>
      <c r="G41" s="10">
        <v>4.0000000000000001E-3</v>
      </c>
      <c r="H41" s="139">
        <f t="shared" si="0"/>
        <v>1.2500000000000001E-2</v>
      </c>
    </row>
    <row r="42" spans="1:8" x14ac:dyDescent="0.25">
      <c r="A42" s="129" t="str">
        <f>'Selvbetjent 0 - 19.999'!A42</f>
        <v xml:space="preserve">DNB Fund Asian Mid Cap N       </v>
      </c>
      <c r="B42" s="129" t="str">
        <f>'Selvbetjent 0 - 19.999'!B42</f>
        <v>LU2090050696</v>
      </c>
      <c r="C42" s="145" t="str">
        <f>'Selvbetjent 0 - 19.999'!C42</f>
        <v>Aksjefond</v>
      </c>
      <c r="D42" s="146">
        <f>'Selvbetjent 0 - 19.999'!D42</f>
        <v>8.5000000000000006E-3</v>
      </c>
      <c r="E42" s="10">
        <f>'Selvbetjent 0 - 19.999'!E42</f>
        <v>8.5000000000000006E-3</v>
      </c>
      <c r="F42" s="130" t="str">
        <f>'Selvbetjent 0 - 19.999'!F42</f>
        <v>NA</v>
      </c>
      <c r="G42" s="10">
        <v>4.0000000000000001E-3</v>
      </c>
      <c r="H42" s="139">
        <f t="shared" si="0"/>
        <v>1.2500000000000001E-2</v>
      </c>
    </row>
    <row r="43" spans="1:8" x14ac:dyDescent="0.25">
      <c r="A43" s="129" t="str">
        <f>'Selvbetjent 0 - 19.999'!A43</f>
        <v>DNB FRN 20 N</v>
      </c>
      <c r="B43" s="129" t="str">
        <f>'Selvbetjent 0 - 19.999'!B43</f>
        <v>NO0010827215</v>
      </c>
      <c r="C43" s="145" t="str">
        <f>'Selvbetjent 0 - 19.999'!C43</f>
        <v>Rentefond</v>
      </c>
      <c r="D43" s="146">
        <f>'Selvbetjent 0 - 19.999'!D43</f>
        <v>2.5000000000000001E-3</v>
      </c>
      <c r="E43" s="10">
        <f>'Selvbetjent 0 - 19.999'!E43</f>
        <v>2.5000000000000001E-3</v>
      </c>
      <c r="F43" s="130" t="str">
        <f>'Selvbetjent 0 - 19.999'!F43</f>
        <v>NA</v>
      </c>
      <c r="G43" s="10">
        <v>1.5E-3</v>
      </c>
      <c r="H43" s="139">
        <f t="shared" si="0"/>
        <v>4.0000000000000001E-3</v>
      </c>
    </row>
    <row r="44" spans="1:8" x14ac:dyDescent="0.25">
      <c r="A44" s="129" t="str">
        <f>'Selvbetjent 0 - 19.999'!A44</f>
        <v>DNB Fund India Retail N</v>
      </c>
      <c r="B44" s="129" t="str">
        <f>'Selvbetjent 0 - 19.999'!B44</f>
        <v>LU2090050936</v>
      </c>
      <c r="C44" s="145" t="str">
        <f>'Selvbetjent 0 - 19.999'!C44</f>
        <v>Aksjefond</v>
      </c>
      <c r="D44" s="146">
        <f>'Selvbetjent 0 - 19.999'!D44</f>
        <v>8.5000000000000006E-3</v>
      </c>
      <c r="E44" s="10">
        <f>'Selvbetjent 0 - 19.999'!E44</f>
        <v>8.5000000000000006E-3</v>
      </c>
      <c r="F44" s="130" t="str">
        <f>'Selvbetjent 0 - 19.999'!F44</f>
        <v>NA</v>
      </c>
      <c r="G44" s="10">
        <v>4.0000000000000001E-3</v>
      </c>
      <c r="H44" s="139">
        <f t="shared" si="0"/>
        <v>1.2500000000000001E-2</v>
      </c>
    </row>
    <row r="45" spans="1:8" x14ac:dyDescent="0.25">
      <c r="A45" s="129" t="str">
        <f>'Selvbetjent 0 - 19.999'!A45</f>
        <v>DNB Global C</v>
      </c>
      <c r="B45" s="129" t="str">
        <f>'Selvbetjent 0 - 19.999'!B45</f>
        <v>NO0010849524</v>
      </c>
      <c r="C45" s="145" t="str">
        <f>'Selvbetjent 0 - 19.999'!C45</f>
        <v>Aksjefond</v>
      </c>
      <c r="D45" s="146">
        <f>'Selvbetjent 0 - 19.999'!D45</f>
        <v>0.01</v>
      </c>
      <c r="E45" s="10">
        <f>'Selvbetjent 0 - 19.999'!E45</f>
        <v>0.01</v>
      </c>
      <c r="F45" s="130" t="str">
        <f>'Selvbetjent 0 - 19.999'!F45</f>
        <v>NA</v>
      </c>
      <c r="G45" s="10">
        <v>4.0000000000000001E-3</v>
      </c>
      <c r="H45" s="139">
        <f t="shared" si="0"/>
        <v>1.4E-2</v>
      </c>
    </row>
    <row r="46" spans="1:8" x14ac:dyDescent="0.25">
      <c r="A46" s="129" t="str">
        <f>'Selvbetjent 0 - 19.999'!A46</f>
        <v>DNB Global Emerging Markets N</v>
      </c>
      <c r="B46" s="129" t="str">
        <f>'Selvbetjent 0 - 19.999'!B46</f>
        <v>NO0010801830</v>
      </c>
      <c r="C46" s="145" t="str">
        <f>'Selvbetjent 0 - 19.999'!C46</f>
        <v>Aksjefond</v>
      </c>
      <c r="D46" s="146">
        <f>'Selvbetjent 0 - 19.999'!D46</f>
        <v>8.5000000000000006E-3</v>
      </c>
      <c r="E46" s="10">
        <f>'Selvbetjent 0 - 19.999'!E46</f>
        <v>8.5000000000000006E-3</v>
      </c>
      <c r="F46" s="130" t="str">
        <f>'Selvbetjent 0 - 19.999'!F46</f>
        <v>NA</v>
      </c>
      <c r="G46" s="10">
        <v>4.0000000000000001E-3</v>
      </c>
      <c r="H46" s="139">
        <f t="shared" si="0"/>
        <v>1.2500000000000001E-2</v>
      </c>
    </row>
    <row r="47" spans="1:8" x14ac:dyDescent="0.25">
      <c r="A47" s="129" t="str">
        <f>'Selvbetjent 0 - 19.999'!A47</f>
        <v xml:space="preserve">DNB Global Indeks N </v>
      </c>
      <c r="B47" s="129" t="str">
        <f>'Selvbetjent 0 - 19.999'!B47</f>
        <v>NO0010827272</v>
      </c>
      <c r="C47" s="145" t="str">
        <f>'Selvbetjent 0 - 19.999'!C47</f>
        <v>Indeksfond</v>
      </c>
      <c r="D47" s="146">
        <f>'Selvbetjent 0 - 19.999'!D47</f>
        <v>1E-3</v>
      </c>
      <c r="E47" s="10">
        <f>'Selvbetjent 0 - 19.999'!E47</f>
        <v>1E-3</v>
      </c>
      <c r="F47" s="130" t="str">
        <f>'Selvbetjent 0 - 19.999'!F47</f>
        <v>NA</v>
      </c>
      <c r="G47" s="10">
        <v>4.0000000000000001E-3</v>
      </c>
      <c r="H47" s="139">
        <f t="shared" si="0"/>
        <v>5.0000000000000001E-3</v>
      </c>
    </row>
    <row r="48" spans="1:8" x14ac:dyDescent="0.25">
      <c r="A48" s="129" t="str">
        <f>'Selvbetjent 0 - 19.999'!A48</f>
        <v>DNB Global Marked Valutasikret</v>
      </c>
      <c r="B48" s="129" t="str">
        <f>'Selvbetjent 0 - 19.999'!B48</f>
        <v>NO0010692254</v>
      </c>
      <c r="C48" s="145" t="str">
        <f>'Selvbetjent 0 - 19.999'!C48</f>
        <v>Aksjefond</v>
      </c>
      <c r="D48" s="146">
        <f>'Selvbetjent 0 - 19.999'!D48</f>
        <v>2E-3</v>
      </c>
      <c r="E48" s="10">
        <f>'Selvbetjent 0 - 19.999'!E48</f>
        <v>1.4000000000000002E-3</v>
      </c>
      <c r="F48" s="130">
        <f>'Selvbetjent 0 - 19.999'!F48</f>
        <v>5.9999999999999995E-4</v>
      </c>
      <c r="G48" s="74"/>
      <c r="H48" s="139">
        <f t="shared" si="0"/>
        <v>2E-3</v>
      </c>
    </row>
    <row r="49" spans="1:8" x14ac:dyDescent="0.25">
      <c r="A49" s="129" t="str">
        <f>'Selvbetjent 0 - 19.999'!A49</f>
        <v>DNB Global N</v>
      </c>
      <c r="B49" s="129" t="str">
        <f>'Selvbetjent 0 - 19.999'!B49</f>
        <v>NO0010820061</v>
      </c>
      <c r="C49" s="145" t="str">
        <f>'Selvbetjent 0 - 19.999'!C49</f>
        <v>Aksjefond</v>
      </c>
      <c r="D49" s="146">
        <f>'Selvbetjent 0 - 19.999'!D49</f>
        <v>8.5000000000000006E-3</v>
      </c>
      <c r="E49" s="10">
        <f>'Selvbetjent 0 - 19.999'!E49</f>
        <v>8.5000000000000006E-3</v>
      </c>
      <c r="F49" s="130" t="str">
        <f>'Selvbetjent 0 - 19.999'!F49</f>
        <v>NA</v>
      </c>
      <c r="G49" s="10">
        <v>4.0000000000000001E-3</v>
      </c>
      <c r="H49" s="139">
        <f t="shared" si="0"/>
        <v>1.2500000000000001E-2</v>
      </c>
    </row>
    <row r="50" spans="1:8" x14ac:dyDescent="0.25">
      <c r="A50" s="129" t="str">
        <f>'Selvbetjent 0 - 19.999'!A50</f>
        <v xml:space="preserve">DNB Grønt Norden N </v>
      </c>
      <c r="B50" s="129" t="str">
        <f>'Selvbetjent 0 - 19.999'!B50</f>
        <v>NO0010827306</v>
      </c>
      <c r="C50" s="145" t="str">
        <f>'Selvbetjent 0 - 19.999'!C50</f>
        <v>Aksjefond</v>
      </c>
      <c r="D50" s="146">
        <f>'Selvbetjent 0 - 19.999'!D50</f>
        <v>8.5000000000000006E-3</v>
      </c>
      <c r="E50" s="10">
        <f>'Selvbetjent 0 - 19.999'!E50</f>
        <v>8.5000000000000006E-3</v>
      </c>
      <c r="F50" s="130" t="str">
        <f>'Selvbetjent 0 - 19.999'!F50</f>
        <v>NA</v>
      </c>
      <c r="G50" s="10">
        <v>4.0000000000000001E-3</v>
      </c>
      <c r="H50" s="139">
        <f t="shared" si="0"/>
        <v>1.2500000000000001E-2</v>
      </c>
    </row>
    <row r="51" spans="1:8" x14ac:dyDescent="0.25">
      <c r="A51" s="129" t="str">
        <f>'Selvbetjent 0 - 19.999'!A51</f>
        <v>DNB Health Care N</v>
      </c>
      <c r="B51" s="129" t="str">
        <f>'Selvbetjent 0 - 19.999'!B51</f>
        <v>NO0010801871</v>
      </c>
      <c r="C51" s="145" t="str">
        <f>'Selvbetjent 0 - 19.999'!C51</f>
        <v>Aksjefond</v>
      </c>
      <c r="D51" s="146">
        <f>'Selvbetjent 0 - 19.999'!D51</f>
        <v>8.5000000000000006E-3</v>
      </c>
      <c r="E51" s="10">
        <f>'Selvbetjent 0 - 19.999'!E51</f>
        <v>8.5000000000000006E-3</v>
      </c>
      <c r="F51" s="130" t="str">
        <f>'Selvbetjent 0 - 19.999'!F51</f>
        <v>NA</v>
      </c>
      <c r="G51" s="10">
        <v>4.0000000000000001E-3</v>
      </c>
      <c r="H51" s="139">
        <f t="shared" si="0"/>
        <v>1.2500000000000001E-2</v>
      </c>
    </row>
    <row r="52" spans="1:8" x14ac:dyDescent="0.25">
      <c r="A52" s="129" t="str">
        <f>'Selvbetjent 0 - 19.999'!A52</f>
        <v>DNB High Yield D</v>
      </c>
      <c r="B52" s="129" t="str">
        <f>'Selvbetjent 0 - 19.999'!B52</f>
        <v>NO0010663552</v>
      </c>
      <c r="C52" s="145" t="str">
        <f>'Selvbetjent 0 - 19.999'!C52</f>
        <v>Rentefond</v>
      </c>
      <c r="D52" s="146">
        <f>'Selvbetjent 0 - 19.999'!D52</f>
        <v>4.0000000000000001E-3</v>
      </c>
      <c r="E52" s="10">
        <f>'Selvbetjent 0 - 19.999'!E52</f>
        <v>3.2000000000000002E-3</v>
      </c>
      <c r="F52" s="130">
        <f>'Selvbetjent 0 - 19.999'!F52</f>
        <v>8.0000000000000004E-4</v>
      </c>
      <c r="G52" s="74"/>
      <c r="H52" s="139">
        <f t="shared" si="0"/>
        <v>4.0000000000000001E-3</v>
      </c>
    </row>
    <row r="53" spans="1:8" x14ac:dyDescent="0.25">
      <c r="A53" s="129" t="str">
        <f>'Selvbetjent 0 - 19.999'!A53</f>
        <v xml:space="preserve">DNB High Yield N </v>
      </c>
      <c r="B53" s="129" t="str">
        <f>'Selvbetjent 0 - 19.999'!B53</f>
        <v>NO0010827355</v>
      </c>
      <c r="C53" s="145" t="str">
        <f>'Selvbetjent 0 - 19.999'!C53</f>
        <v>Rentefond</v>
      </c>
      <c r="D53" s="146">
        <f>'Selvbetjent 0 - 19.999'!D53</f>
        <v>5.4999999999999997E-3</v>
      </c>
      <c r="E53" s="10">
        <f>'Selvbetjent 0 - 19.999'!E53</f>
        <v>5.4999999999999997E-3</v>
      </c>
      <c r="F53" s="130" t="str">
        <f>'Selvbetjent 0 - 19.999'!F53</f>
        <v>NA</v>
      </c>
      <c r="G53" s="10">
        <v>1.5E-3</v>
      </c>
      <c r="H53" s="139">
        <f t="shared" si="0"/>
        <v>6.9999999999999993E-3</v>
      </c>
    </row>
    <row r="54" spans="1:8" x14ac:dyDescent="0.25">
      <c r="A54" s="129" t="str">
        <f>'Selvbetjent 0 - 19.999'!A54</f>
        <v>DNB Likviditet D</v>
      </c>
      <c r="B54" s="129" t="str">
        <f>'Selvbetjent 0 - 19.999'!B54</f>
        <v>NO0008000403</v>
      </c>
      <c r="C54" s="145" t="str">
        <f>'Selvbetjent 0 - 19.999'!C54</f>
        <v>Rentefond</v>
      </c>
      <c r="D54" s="146">
        <f>'Selvbetjent 0 - 19.999'!D54</f>
        <v>2E-3</v>
      </c>
      <c r="E54" s="10">
        <f>'Selvbetjent 0 - 19.999'!E54</f>
        <v>1.1999999999999999E-3</v>
      </c>
      <c r="F54" s="130">
        <f>'Selvbetjent 0 - 19.999'!F54</f>
        <v>8.0000000000000004E-4</v>
      </c>
      <c r="G54" s="74"/>
      <c r="H54" s="139">
        <f t="shared" si="0"/>
        <v>2E-3</v>
      </c>
    </row>
    <row r="55" spans="1:8" x14ac:dyDescent="0.25">
      <c r="A55" s="129" t="str">
        <f>'Selvbetjent 0 - 19.999'!A55</f>
        <v xml:space="preserve">DNB Likviditet 20 N </v>
      </c>
      <c r="B55" s="129" t="str">
        <f>'Selvbetjent 0 - 19.999'!B55</f>
        <v>NO0010827603</v>
      </c>
      <c r="C55" s="145" t="str">
        <f>'Selvbetjent 0 - 19.999'!C55</f>
        <v>Rentefond</v>
      </c>
      <c r="D55" s="146">
        <f>'Selvbetjent 0 - 19.999'!D55</f>
        <v>2E-3</v>
      </c>
      <c r="E55" s="10">
        <f>'Selvbetjent 0 - 19.999'!E55</f>
        <v>2E-3</v>
      </c>
      <c r="F55" s="130" t="str">
        <f>'Selvbetjent 0 - 19.999'!F55</f>
        <v>NA</v>
      </c>
      <c r="G55" s="10">
        <v>1.5E-3</v>
      </c>
      <c r="H55" s="139">
        <f t="shared" si="0"/>
        <v>3.5000000000000001E-3</v>
      </c>
    </row>
    <row r="56" spans="1:8" x14ac:dyDescent="0.25">
      <c r="A56" s="129" t="str">
        <f>'Selvbetjent 0 - 19.999'!A56</f>
        <v xml:space="preserve">DNB Likviditet N </v>
      </c>
      <c r="B56" s="129" t="str">
        <f>'Selvbetjent 0 - 19.999'!B56</f>
        <v>NO0010827561</v>
      </c>
      <c r="C56" s="145" t="str">
        <f>'Selvbetjent 0 - 19.999'!C56</f>
        <v>Rentefond</v>
      </c>
      <c r="D56" s="146">
        <f>'Selvbetjent 0 - 19.999'!D56</f>
        <v>2.5000000000000001E-3</v>
      </c>
      <c r="E56" s="10">
        <f>'Selvbetjent 0 - 19.999'!E56</f>
        <v>2.5000000000000001E-3</v>
      </c>
      <c r="F56" s="130" t="str">
        <f>'Selvbetjent 0 - 19.999'!F56</f>
        <v>NA</v>
      </c>
      <c r="G56" s="10">
        <v>1.5E-3</v>
      </c>
      <c r="H56" s="139">
        <f t="shared" si="0"/>
        <v>4.0000000000000001E-3</v>
      </c>
    </row>
    <row r="57" spans="1:8" x14ac:dyDescent="0.25">
      <c r="A57" s="129" t="str">
        <f>'Selvbetjent 0 - 19.999'!A57</f>
        <v>DNB Miljøinvest N</v>
      </c>
      <c r="B57" s="129" t="str">
        <f>'Selvbetjent 0 - 19.999'!B57</f>
        <v>NO0010801855</v>
      </c>
      <c r="C57" s="145" t="str">
        <f>'Selvbetjent 0 - 19.999'!C57</f>
        <v>Aksjefond</v>
      </c>
      <c r="D57" s="146">
        <f>'Selvbetjent 0 - 19.999'!D57</f>
        <v>8.5000000000000006E-3</v>
      </c>
      <c r="E57" s="10">
        <f>'Selvbetjent 0 - 19.999'!E57</f>
        <v>8.5000000000000006E-3</v>
      </c>
      <c r="F57" s="130" t="str">
        <f>'Selvbetjent 0 - 19.999'!F57</f>
        <v>NA</v>
      </c>
      <c r="G57" s="10">
        <v>4.0000000000000001E-3</v>
      </c>
      <c r="H57" s="139">
        <f t="shared" si="0"/>
        <v>1.2500000000000001E-2</v>
      </c>
    </row>
    <row r="58" spans="1:8" x14ac:dyDescent="0.25">
      <c r="A58" s="129" t="str">
        <f>'Selvbetjent 0 - 19.999'!A58</f>
        <v>DNB Norden C</v>
      </c>
      <c r="B58" s="129" t="str">
        <f>'Selvbetjent 0 - 19.999'!B58</f>
        <v>NO0008000601</v>
      </c>
      <c r="C58" s="145" t="str">
        <f>'Selvbetjent 0 - 19.999'!C58</f>
        <v>Aksjefond</v>
      </c>
      <c r="D58" s="146">
        <f>'Selvbetjent 0 - 19.999'!D58</f>
        <v>1.2E-2</v>
      </c>
      <c r="E58" s="10">
        <f>'Selvbetjent 0 - 19.999'!E58</f>
        <v>1.0800000000000001E-2</v>
      </c>
      <c r="F58" s="130">
        <f>'Selvbetjent 0 - 19.999'!F58</f>
        <v>1.1999999999999999E-3</v>
      </c>
      <c r="G58" s="74"/>
      <c r="H58" s="139">
        <f t="shared" si="0"/>
        <v>1.2E-2</v>
      </c>
    </row>
    <row r="59" spans="1:8" x14ac:dyDescent="0.25">
      <c r="A59" s="129" t="str">
        <f>'Selvbetjent 0 - 19.999'!A59</f>
        <v>DNB Norden N</v>
      </c>
      <c r="B59" s="129" t="str">
        <f>'Selvbetjent 0 - 19.999'!B59</f>
        <v>NO0010820020</v>
      </c>
      <c r="C59" s="145" t="str">
        <f>'Selvbetjent 0 - 19.999'!C59</f>
        <v>Aksjefond</v>
      </c>
      <c r="D59" s="146">
        <f>'Selvbetjent 0 - 19.999'!D59</f>
        <v>8.5000000000000006E-3</v>
      </c>
      <c r="E59" s="10">
        <f>'Selvbetjent 0 - 19.999'!E59</f>
        <v>8.5000000000000006E-3</v>
      </c>
      <c r="F59" s="130" t="str">
        <f>'Selvbetjent 0 - 19.999'!F59</f>
        <v>NA</v>
      </c>
      <c r="G59" s="10">
        <v>4.0000000000000001E-3</v>
      </c>
      <c r="H59" s="139">
        <f t="shared" si="0"/>
        <v>1.2500000000000001E-2</v>
      </c>
    </row>
    <row r="60" spans="1:8" x14ac:dyDescent="0.25">
      <c r="A60" s="129" t="str">
        <f>'Selvbetjent 0 - 19.999'!A60</f>
        <v>DNB Norge C</v>
      </c>
      <c r="B60" s="129" t="str">
        <f>'Selvbetjent 0 - 19.999'!B60</f>
        <v>NO0010849607</v>
      </c>
      <c r="C60" s="145" t="str">
        <f>'Selvbetjent 0 - 19.999'!C60</f>
        <v>Aksjefond</v>
      </c>
      <c r="D60" s="146">
        <f>'Selvbetjent 0 - 19.999'!D60</f>
        <v>0.01</v>
      </c>
      <c r="E60" s="10">
        <f>'Selvbetjent 0 - 19.999'!E60</f>
        <v>8.8000000000000005E-3</v>
      </c>
      <c r="F60" s="130">
        <f>'Selvbetjent 0 - 19.999'!F60</f>
        <v>1.1999999999999999E-3</v>
      </c>
      <c r="G60" s="10">
        <v>4.0000000000000001E-3</v>
      </c>
      <c r="H60" s="139">
        <f t="shared" si="0"/>
        <v>1.4E-2</v>
      </c>
    </row>
    <row r="61" spans="1:8" x14ac:dyDescent="0.25">
      <c r="A61" s="129" t="str">
        <f>'Selvbetjent 0 - 19.999'!A61</f>
        <v xml:space="preserve">DNB Norge Indeks N </v>
      </c>
      <c r="B61" s="129" t="str">
        <f>'Selvbetjent 0 - 19.999'!B61</f>
        <v>NO0010827678</v>
      </c>
      <c r="C61" s="145" t="str">
        <f>'Selvbetjent 0 - 19.999'!C61</f>
        <v>Indeksfond</v>
      </c>
      <c r="D61" s="146">
        <f>'Selvbetjent 0 - 19.999'!D61</f>
        <v>1E-3</v>
      </c>
      <c r="E61" s="10">
        <f>'Selvbetjent 0 - 19.999'!E61</f>
        <v>1E-3</v>
      </c>
      <c r="F61" s="130" t="str">
        <f>'Selvbetjent 0 - 19.999'!F61</f>
        <v>NA</v>
      </c>
      <c r="G61" s="10">
        <v>4.0000000000000001E-3</v>
      </c>
      <c r="H61" s="139">
        <f t="shared" si="0"/>
        <v>5.0000000000000001E-3</v>
      </c>
    </row>
    <row r="62" spans="1:8" x14ac:dyDescent="0.25">
      <c r="A62" s="129" t="str">
        <f>'Selvbetjent 0 - 19.999'!A62</f>
        <v>DNB Norge N</v>
      </c>
      <c r="B62" s="129" t="str">
        <f>'Selvbetjent 0 - 19.999'!B62</f>
        <v>NO0010819931</v>
      </c>
      <c r="C62" s="145" t="str">
        <f>'Selvbetjent 0 - 19.999'!C62</f>
        <v>Aksjefond</v>
      </c>
      <c r="D62" s="146">
        <f>'Selvbetjent 0 - 19.999'!D62</f>
        <v>8.5000000000000006E-3</v>
      </c>
      <c r="E62" s="10">
        <f>'Selvbetjent 0 - 19.999'!E62</f>
        <v>8.5000000000000006E-3</v>
      </c>
      <c r="F62" s="130" t="str">
        <f>'Selvbetjent 0 - 19.999'!F62</f>
        <v>NA</v>
      </c>
      <c r="G62" s="10">
        <v>4.0000000000000001E-3</v>
      </c>
      <c r="H62" s="139">
        <f t="shared" si="0"/>
        <v>1.2500000000000001E-2</v>
      </c>
    </row>
    <row r="63" spans="1:8" x14ac:dyDescent="0.25">
      <c r="A63" s="129" t="str">
        <f>'Selvbetjent 0 - 19.999'!A63</f>
        <v>DNB Norge Selektiv N</v>
      </c>
      <c r="B63" s="129" t="str">
        <f>'Selvbetjent 0 - 19.999'!B63</f>
        <v>NO0010819998</v>
      </c>
      <c r="C63" s="145" t="str">
        <f>'Selvbetjent 0 - 19.999'!C63</f>
        <v>Aksjefond</v>
      </c>
      <c r="D63" s="146">
        <f>'Selvbetjent 0 - 19.999'!D63</f>
        <v>8.5000000000000006E-3</v>
      </c>
      <c r="E63" s="10">
        <f>'Selvbetjent 0 - 19.999'!E63</f>
        <v>8.5000000000000006E-3</v>
      </c>
      <c r="F63" s="130" t="str">
        <f>'Selvbetjent 0 - 19.999'!F63</f>
        <v>NA</v>
      </c>
      <c r="G63" s="10">
        <v>4.0000000000000001E-3</v>
      </c>
      <c r="H63" s="139">
        <f t="shared" si="0"/>
        <v>1.2500000000000001E-2</v>
      </c>
    </row>
    <row r="64" spans="1:8" x14ac:dyDescent="0.25">
      <c r="A64" s="129" t="str">
        <f>'Selvbetjent 0 - 19.999'!A64</f>
        <v>DNB Obligasjon 20 E</v>
      </c>
      <c r="B64" s="129" t="str">
        <f>'Selvbetjent 0 - 19.999'!B64</f>
        <v>NO0010337785</v>
      </c>
      <c r="C64" s="145" t="str">
        <f>'Selvbetjent 0 - 19.999'!C64</f>
        <v>Rentefond</v>
      </c>
      <c r="D64" s="146">
        <f>'Selvbetjent 0 - 19.999'!D64</f>
        <v>1.5E-3</v>
      </c>
      <c r="E64" s="10">
        <f>'Selvbetjent 0 - 19.999'!E64</f>
        <v>1E-3</v>
      </c>
      <c r="F64" s="130">
        <f>'Selvbetjent 0 - 19.999'!F64</f>
        <v>5.0000000000000001E-4</v>
      </c>
      <c r="G64" s="74"/>
      <c r="H64" s="139">
        <f t="shared" si="0"/>
        <v>1.5E-3</v>
      </c>
    </row>
    <row r="65" spans="1:8" x14ac:dyDescent="0.25">
      <c r="A65" s="129" t="str">
        <f>'Selvbetjent 0 - 19.999'!A65</f>
        <v xml:space="preserve">DNB Obligasjon 20 N </v>
      </c>
      <c r="B65" s="129" t="str">
        <f>'Selvbetjent 0 - 19.999'!B65</f>
        <v>NO0010827751</v>
      </c>
      <c r="C65" s="145" t="str">
        <f>'Selvbetjent 0 - 19.999'!C65</f>
        <v>Rentefond</v>
      </c>
      <c r="D65" s="146">
        <f>'Selvbetjent 0 - 19.999'!D65</f>
        <v>3.5000000000000001E-3</v>
      </c>
      <c r="E65" s="10">
        <f>'Selvbetjent 0 - 19.999'!E65</f>
        <v>3.5000000000000001E-3</v>
      </c>
      <c r="F65" s="130" t="str">
        <f>'Selvbetjent 0 - 19.999'!F65</f>
        <v>NA</v>
      </c>
      <c r="G65" s="10">
        <v>1.5E-3</v>
      </c>
      <c r="H65" s="139">
        <f t="shared" si="0"/>
        <v>5.0000000000000001E-3</v>
      </c>
    </row>
    <row r="66" spans="1:8" x14ac:dyDescent="0.25">
      <c r="A66" s="129" t="str">
        <f>'Selvbetjent 0 - 19.999'!A66</f>
        <v>DNB Obligasjon E</v>
      </c>
      <c r="B66" s="129" t="str">
        <f>'Selvbetjent 0 - 19.999'!B66</f>
        <v>NO0008001815</v>
      </c>
      <c r="C66" s="145" t="str">
        <f>'Selvbetjent 0 - 19.999'!C66</f>
        <v>Rentefond</v>
      </c>
      <c r="D66" s="146">
        <f>'Selvbetjent 0 - 19.999'!D66</f>
        <v>2E-3</v>
      </c>
      <c r="E66" s="10">
        <f>'Selvbetjent 0 - 19.999'!E66</f>
        <v>1.5E-3</v>
      </c>
      <c r="F66" s="130">
        <f>'Selvbetjent 0 - 19.999'!F66</f>
        <v>5.0000000000000001E-4</v>
      </c>
      <c r="G66" s="74"/>
      <c r="H66" s="139">
        <f t="shared" si="0"/>
        <v>2E-3</v>
      </c>
    </row>
    <row r="67" spans="1:8" x14ac:dyDescent="0.25">
      <c r="A67" s="129" t="str">
        <f>'Selvbetjent 0 - 19.999'!A67</f>
        <v xml:space="preserve">DNB Obligasjon N </v>
      </c>
      <c r="B67" s="129" t="str">
        <f>'Selvbetjent 0 - 19.999'!B67</f>
        <v>NO0010827702</v>
      </c>
      <c r="C67" s="145" t="str">
        <f>'Selvbetjent 0 - 19.999'!C67</f>
        <v>Rentefond</v>
      </c>
      <c r="D67" s="146">
        <f>'Selvbetjent 0 - 19.999'!D67</f>
        <v>3.5000000000000001E-3</v>
      </c>
      <c r="E67" s="10">
        <f>'Selvbetjent 0 - 19.999'!E67</f>
        <v>3.5000000000000001E-3</v>
      </c>
      <c r="F67" s="130" t="str">
        <f>'Selvbetjent 0 - 19.999'!F67</f>
        <v>NA</v>
      </c>
      <c r="G67" s="10">
        <v>1.5E-3</v>
      </c>
      <c r="H67" s="139">
        <f t="shared" si="0"/>
        <v>5.0000000000000001E-3</v>
      </c>
    </row>
    <row r="68" spans="1:8" x14ac:dyDescent="0.25">
      <c r="A68" s="129" t="str">
        <f>'Selvbetjent 0 - 19.999'!A68</f>
        <v>DNB Kredittobligasjon D</v>
      </c>
      <c r="B68" s="129" t="str">
        <f>'Selvbetjent 0 - 19.999'!B68</f>
        <v>NO0010337629</v>
      </c>
      <c r="C68" s="145" t="str">
        <f>'Selvbetjent 0 - 19.999'!C68</f>
        <v>Rentefond</v>
      </c>
      <c r="D68" s="146">
        <f>'Selvbetjent 0 - 19.999'!D68</f>
        <v>2E-3</v>
      </c>
      <c r="E68" s="10">
        <f>'Selvbetjent 0 - 19.999'!E68</f>
        <v>1.1999999999999999E-3</v>
      </c>
      <c r="F68" s="130">
        <f>'Selvbetjent 0 - 19.999'!F68</f>
        <v>8.0000000000000004E-4</v>
      </c>
      <c r="G68" s="10">
        <v>1.5E-3</v>
      </c>
      <c r="H68" s="139">
        <f t="shared" si="0"/>
        <v>3.5000000000000001E-3</v>
      </c>
    </row>
    <row r="69" spans="1:8" x14ac:dyDescent="0.25">
      <c r="A69" s="129" t="str">
        <f>'Selvbetjent 0 - 19.999'!A69</f>
        <v>DNB Lividitet II C</v>
      </c>
      <c r="B69" s="129" t="str">
        <f>'Selvbetjent 0 - 19.999'!B69</f>
        <v>NO0008002037</v>
      </c>
      <c r="C69" s="145" t="str">
        <f>'Selvbetjent 0 - 19.999'!C69</f>
        <v>Rentefond</v>
      </c>
      <c r="D69" s="146">
        <f>'Selvbetjent 0 - 19.999'!D69</f>
        <v>3.0000000000000001E-3</v>
      </c>
      <c r="E69" s="10">
        <f>'Selvbetjent 0 - 19.999'!E69</f>
        <v>1.8E-3</v>
      </c>
      <c r="F69" s="130">
        <f>'Selvbetjent 0 - 19.999'!F69</f>
        <v>1.1999999999999999E-3</v>
      </c>
      <c r="G69" s="74"/>
      <c r="H69" s="139">
        <f t="shared" si="0"/>
        <v>3.0000000000000001E-3</v>
      </c>
    </row>
    <row r="70" spans="1:8" x14ac:dyDescent="0.25">
      <c r="A70" s="129" t="str">
        <f>'Selvbetjent 0 - 19.999'!A70</f>
        <v>DNB Fund Private Equity retail N</v>
      </c>
      <c r="B70" s="129" t="str">
        <f>'Selvbetjent 0 - 19.999'!B70</f>
        <v>LU2090052809</v>
      </c>
      <c r="C70" s="145" t="str">
        <f>'Selvbetjent 0 - 19.999'!C70</f>
        <v>Aksjefond</v>
      </c>
      <c r="D70" s="146">
        <f>'Selvbetjent 0 - 19.999'!D70</f>
        <v>8.5000000000000006E-3</v>
      </c>
      <c r="E70" s="10">
        <f>'Selvbetjent 0 - 19.999'!E70</f>
        <v>8.5000000000000006E-3</v>
      </c>
      <c r="F70" s="130" t="str">
        <f>'Selvbetjent 0 - 19.999'!F70</f>
        <v>NA</v>
      </c>
      <c r="G70" s="10">
        <v>4.0000000000000001E-3</v>
      </c>
      <c r="H70" s="139">
        <f t="shared" si="0"/>
        <v>1.2500000000000001E-2</v>
      </c>
    </row>
    <row r="71" spans="1:8" x14ac:dyDescent="0.25">
      <c r="A71" s="129" t="str">
        <f>'Selvbetjent 0 - 19.999'!A71</f>
        <v>DNB SMB N</v>
      </c>
      <c r="B71" s="129" t="str">
        <f>'Selvbetjent 0 - 19.999'!B71</f>
        <v>NO0010801897</v>
      </c>
      <c r="C71" s="145" t="str">
        <f>'Selvbetjent 0 - 19.999'!C71</f>
        <v>Aksjefond</v>
      </c>
      <c r="D71" s="146">
        <f>'Selvbetjent 0 - 19.999'!D71</f>
        <v>8.5000000000000006E-3</v>
      </c>
      <c r="E71" s="10">
        <f>'Selvbetjent 0 - 19.999'!E71</f>
        <v>8.5000000000000006E-3</v>
      </c>
      <c r="F71" s="130" t="str">
        <f>'Selvbetjent 0 - 19.999'!F71</f>
        <v>NA</v>
      </c>
      <c r="G71" s="10">
        <v>4.0000000000000001E-3</v>
      </c>
      <c r="H71" s="139">
        <f t="shared" si="0"/>
        <v>1.2500000000000001E-2</v>
      </c>
    </row>
    <row r="72" spans="1:8" x14ac:dyDescent="0.25">
      <c r="A72" s="129" t="str">
        <f>'Selvbetjent 0 - 19.999'!A72</f>
        <v>DNB Teknologi N</v>
      </c>
      <c r="B72" s="129" t="str">
        <f>'Selvbetjent 0 - 19.999'!B72</f>
        <v>NO0010801913</v>
      </c>
      <c r="C72" s="145" t="str">
        <f>'Selvbetjent 0 - 19.999'!C72</f>
        <v>Aksjefond</v>
      </c>
      <c r="D72" s="146">
        <f>'Selvbetjent 0 - 19.999'!D72</f>
        <v>8.5000000000000006E-3</v>
      </c>
      <c r="E72" s="10">
        <f>'Selvbetjent 0 - 19.999'!E72</f>
        <v>8.5000000000000006E-3</v>
      </c>
      <c r="F72" s="130" t="str">
        <f>'Selvbetjent 0 - 19.999'!F72</f>
        <v>NA</v>
      </c>
      <c r="G72" s="10">
        <v>4.0000000000000001E-3</v>
      </c>
      <c r="H72" s="139">
        <f t="shared" si="0"/>
        <v>1.2500000000000001E-2</v>
      </c>
    </row>
    <row r="73" spans="1:8" x14ac:dyDescent="0.25">
      <c r="A73" s="129" t="str">
        <f>'Selvbetjent 0 - 19.999'!A73</f>
        <v>DNB Telecom N</v>
      </c>
      <c r="B73" s="129" t="str">
        <f>'Selvbetjent 0 - 19.999'!B73</f>
        <v>NO0010801939</v>
      </c>
      <c r="C73" s="145" t="str">
        <f>'Selvbetjent 0 - 19.999'!C73</f>
        <v>Aksjefond</v>
      </c>
      <c r="D73" s="146">
        <f>'Selvbetjent 0 - 19.999'!D73</f>
        <v>8.5000000000000006E-3</v>
      </c>
      <c r="E73" s="10">
        <f>'Selvbetjent 0 - 19.999'!E73</f>
        <v>8.5000000000000006E-3</v>
      </c>
      <c r="F73" s="130" t="str">
        <f>'Selvbetjent 0 - 19.999'!F73</f>
        <v>NA</v>
      </c>
      <c r="G73" s="10">
        <v>4.0000000000000001E-3</v>
      </c>
      <c r="H73" s="139">
        <f t="shared" si="0"/>
        <v>1.2500000000000001E-2</v>
      </c>
    </row>
    <row r="74" spans="1:8" ht="15.75" thickBot="1" x14ac:dyDescent="0.3">
      <c r="A74" s="108" t="str">
        <f>'Selvbetjent 0 - 19.999'!A74</f>
        <v>DNB USA Indeks N</v>
      </c>
      <c r="B74" s="108" t="str">
        <f>'Selvbetjent 0 - 19.999'!B74</f>
        <v>NO0010801954</v>
      </c>
      <c r="C74" s="128" t="str">
        <f>'Selvbetjent 0 - 19.999'!C74</f>
        <v>Indeksfond</v>
      </c>
      <c r="D74" s="110">
        <f>'Selvbetjent 0 - 19.999'!D74</f>
        <v>1E-3</v>
      </c>
      <c r="E74" s="111">
        <f>'Selvbetjent 0 - 19.999'!E74</f>
        <v>1E-3</v>
      </c>
      <c r="F74" s="112" t="str">
        <f>'Selvbetjent 0 - 19.999'!F74</f>
        <v>NA</v>
      </c>
      <c r="G74" s="9">
        <v>4.0000000000000001E-3</v>
      </c>
      <c r="H74" s="113">
        <f t="shared" ref="H74:H138" si="1">G74+D74</f>
        <v>5.0000000000000001E-3</v>
      </c>
    </row>
    <row r="75" spans="1:8" ht="16.5" thickTop="1" thickBot="1" x14ac:dyDescent="0.3">
      <c r="A75" s="124" t="str">
        <f>'Selvbetjent 0 - 19.999'!A75</f>
        <v>East Capital New Europe A1 SEK</v>
      </c>
      <c r="B75" s="124" t="str">
        <f>'Selvbetjent 0 - 19.999'!B75</f>
        <v>LU243745928</v>
      </c>
      <c r="C75" s="125" t="str">
        <f>'Selvbetjent 0 - 19.999'!C75</f>
        <v>Aksjefond</v>
      </c>
      <c r="D75" s="131">
        <f>'Selvbetjent 0 - 19.999'!D75</f>
        <v>1.7500000000000002E-2</v>
      </c>
      <c r="E75" s="119">
        <f>'Selvbetjent 0 - 19.999'!E75</f>
        <v>1.0999999999999999E-2</v>
      </c>
      <c r="F75" s="126">
        <f>'Selvbetjent 0 - 19.999'!F75</f>
        <v>7.0000000000000001E-3</v>
      </c>
      <c r="G75" s="136"/>
      <c r="H75" s="127">
        <f t="shared" si="1"/>
        <v>1.7500000000000002E-2</v>
      </c>
    </row>
    <row r="76" spans="1:8" ht="15.75" thickTop="1" x14ac:dyDescent="0.25">
      <c r="A76" s="179" t="str">
        <f>'Selvbetjent 0 - 19.999'!A76</f>
        <v>Eika Balansert</v>
      </c>
      <c r="B76" s="179" t="str">
        <f>'Selvbetjent 0 - 19.999'!B76</f>
        <v>NO0010165335</v>
      </c>
      <c r="C76" s="180" t="str">
        <f>'Selvbetjent 0 - 19.999'!C76</f>
        <v>Kombifond</v>
      </c>
      <c r="D76" s="181">
        <f>'Selvbetjent 0 - 19.999'!D76</f>
        <v>1.2E-2</v>
      </c>
      <c r="E76" s="182">
        <f>'Selvbetjent 0 - 19.999'!E76</f>
        <v>6.0000000000000001E-3</v>
      </c>
      <c r="F76" s="183">
        <f>'Selvbetjent 0 - 19.999'!F76</f>
        <v>6.0000000000000001E-3</v>
      </c>
      <c r="G76" s="182"/>
      <c r="H76" s="140">
        <f t="shared" si="1"/>
        <v>1.2E-2</v>
      </c>
    </row>
    <row r="77" spans="1:8" x14ac:dyDescent="0.25">
      <c r="A77" s="129" t="str">
        <f>'Selvbetjent 0 - 19.999'!A77</f>
        <v>Eika Egenkapitalbevis</v>
      </c>
      <c r="B77" s="129" t="str">
        <f>'Selvbetjent 0 - 19.999'!B77</f>
        <v>NO0010126030</v>
      </c>
      <c r="C77" s="145" t="str">
        <f>'Selvbetjent 0 - 19.999'!C77</f>
        <v>Aksjefond</v>
      </c>
      <c r="D77" s="146">
        <f>'Selvbetjent 0 - 19.999'!D77</f>
        <v>1.4999999999999999E-2</v>
      </c>
      <c r="E77" s="10">
        <f>'Selvbetjent 0 - 19.999'!E77</f>
        <v>7.4999999999999997E-3</v>
      </c>
      <c r="F77" s="130">
        <f>'Selvbetjent 0 - 19.999'!F77</f>
        <v>7.4999999999999997E-3</v>
      </c>
      <c r="G77" s="74"/>
      <c r="H77" s="139">
        <f t="shared" si="1"/>
        <v>1.4999999999999999E-2</v>
      </c>
    </row>
    <row r="78" spans="1:8" x14ac:dyDescent="0.25">
      <c r="A78" s="129" t="str">
        <f>'Selvbetjent 0 - 19.999'!A78</f>
        <v>Eika Global</v>
      </c>
      <c r="B78" s="129" t="str">
        <f>'Selvbetjent 0 - 19.999'!B78</f>
        <v>NO0010075476</v>
      </c>
      <c r="C78" s="145" t="str">
        <f>'Selvbetjent 0 - 19.999'!C78</f>
        <v>Aksjefond</v>
      </c>
      <c r="D78" s="146">
        <f>'Selvbetjent 0 - 19.999'!D78</f>
        <v>1.4999999999999999E-2</v>
      </c>
      <c r="E78" s="10">
        <f>'Selvbetjent 0 - 19.999'!E78</f>
        <v>7.4999999999999997E-3</v>
      </c>
      <c r="F78" s="130">
        <f>'Selvbetjent 0 - 19.999'!F78</f>
        <v>7.4999999999999997E-3</v>
      </c>
      <c r="G78" s="10"/>
      <c r="H78" s="139">
        <f t="shared" si="1"/>
        <v>1.4999999999999999E-2</v>
      </c>
    </row>
    <row r="79" spans="1:8" x14ac:dyDescent="0.25">
      <c r="A79" s="129" t="str">
        <f>'Selvbetjent 0 - 19.999'!A79</f>
        <v>Eika Kreditt</v>
      </c>
      <c r="B79" s="129" t="str">
        <f>'Selvbetjent 0 - 19.999'!B79</f>
        <v>NO0010687262</v>
      </c>
      <c r="C79" s="145" t="str">
        <f>'Selvbetjent 0 - 19.999'!C79</f>
        <v>Rentefond</v>
      </c>
      <c r="D79" s="146">
        <f>'Selvbetjent 0 - 19.999'!D79</f>
        <v>8.0000000000000002E-3</v>
      </c>
      <c r="E79" s="10">
        <f>'Selvbetjent 0 - 19.999'!E79</f>
        <v>4.0000000000000001E-3</v>
      </c>
      <c r="F79" s="130">
        <f>'Selvbetjent 0 - 19.999'!F79</f>
        <v>4.0000000000000001E-3</v>
      </c>
      <c r="G79" s="74"/>
      <c r="H79" s="139">
        <f t="shared" si="1"/>
        <v>8.0000000000000002E-3</v>
      </c>
    </row>
    <row r="80" spans="1:8" x14ac:dyDescent="0.25">
      <c r="A80" s="129" t="str">
        <f>'Selvbetjent 0 - 19.999'!A80</f>
        <v>Eika Norden</v>
      </c>
      <c r="B80" s="129" t="str">
        <f>'Selvbetjent 0 - 19.999'!B80</f>
        <v>NO0008001880</v>
      </c>
      <c r="C80" s="145" t="str">
        <f>'Selvbetjent 0 - 19.999'!C80</f>
        <v>Aksjefond</v>
      </c>
      <c r="D80" s="146">
        <f>'Selvbetjent 0 - 19.999'!D80</f>
        <v>1.4999999999999999E-2</v>
      </c>
      <c r="E80" s="10">
        <f>'Selvbetjent 0 - 19.999'!E80</f>
        <v>7.4999999999999997E-3</v>
      </c>
      <c r="F80" s="130">
        <f>'Selvbetjent 0 - 19.999'!F80</f>
        <v>7.4999999999999997E-3</v>
      </c>
      <c r="G80" s="10"/>
      <c r="H80" s="139">
        <f t="shared" si="1"/>
        <v>1.4999999999999999E-2</v>
      </c>
    </row>
    <row r="81" spans="1:8" x14ac:dyDescent="0.25">
      <c r="A81" s="129" t="str">
        <f>'Selvbetjent 0 - 19.999'!A81</f>
        <v>Eika Norge</v>
      </c>
      <c r="B81" s="129" t="str">
        <f>'Selvbetjent 0 - 19.999'!B81</f>
        <v>NO0010199086</v>
      </c>
      <c r="C81" s="145" t="str">
        <f>'Selvbetjent 0 - 19.999'!C81</f>
        <v>Aksjefond</v>
      </c>
      <c r="D81" s="146">
        <f>'Selvbetjent 0 - 19.999'!D81</f>
        <v>1.4999999999999999E-2</v>
      </c>
      <c r="E81" s="10">
        <f>'Selvbetjent 0 - 19.999'!E81</f>
        <v>7.4999999999999997E-3</v>
      </c>
      <c r="F81" s="130">
        <f>'Selvbetjent 0 - 19.999'!F81</f>
        <v>7.4999999999999997E-3</v>
      </c>
      <c r="G81" s="74"/>
      <c r="H81" s="139">
        <f t="shared" si="1"/>
        <v>1.4999999999999999E-2</v>
      </c>
    </row>
    <row r="82" spans="1:8" ht="15.75" thickBot="1" x14ac:dyDescent="0.3">
      <c r="A82" s="108" t="str">
        <f>'Selvbetjent 0 - 19.999'!A82</f>
        <v>Eika Spar</v>
      </c>
      <c r="B82" s="108" t="str">
        <f>'Selvbetjent 0 - 19.999'!B82</f>
        <v>NO0010003999</v>
      </c>
      <c r="C82" s="128" t="str">
        <f>'Selvbetjent 0 - 19.999'!C82</f>
        <v>Aksjefond</v>
      </c>
      <c r="D82" s="110">
        <f>'Selvbetjent 0 - 19.999'!D82</f>
        <v>1.4999999999999999E-2</v>
      </c>
      <c r="E82" s="111">
        <f>'Selvbetjent 0 - 19.999'!E82</f>
        <v>7.4999999999999997E-3</v>
      </c>
      <c r="F82" s="112">
        <f>'Selvbetjent 0 - 19.999'!F82</f>
        <v>7.4999999999999997E-3</v>
      </c>
      <c r="G82" s="111"/>
      <c r="H82" s="113">
        <f t="shared" si="1"/>
        <v>1.4999999999999999E-2</v>
      </c>
    </row>
    <row r="83" spans="1:8" ht="15.75" thickTop="1" x14ac:dyDescent="0.25">
      <c r="A83" s="179" t="str">
        <f>'Selvbetjent 0 - 19.999'!A83</f>
        <v>FONDSFINANS AKTIV 60/40</v>
      </c>
      <c r="B83" s="179" t="str">
        <f>'Selvbetjent 0 - 19.999'!B83</f>
        <v>NO0010047186</v>
      </c>
      <c r="C83" s="180" t="str">
        <f>'Selvbetjent 0 - 19.999'!C83</f>
        <v>Kombifond</v>
      </c>
      <c r="D83" s="181">
        <f>'Selvbetjent 0 - 19.999'!D83</f>
        <v>8.5000000000000006E-3</v>
      </c>
      <c r="E83" s="182">
        <f>'Selvbetjent 0 - 19.999'!E83</f>
        <v>6.0000000000000001E-3</v>
      </c>
      <c r="F83" s="183">
        <f>'Selvbetjent 0 - 19.999'!F83</f>
        <v>2.5000000000000001E-3</v>
      </c>
      <c r="G83" s="184"/>
      <c r="H83" s="140">
        <f t="shared" si="1"/>
        <v>8.5000000000000006E-3</v>
      </c>
    </row>
    <row r="84" spans="1:8" x14ac:dyDescent="0.25">
      <c r="A84" s="129" t="str">
        <f>'Selvbetjent 0 - 19.999'!A84</f>
        <v>FONDSFINANS GLOBAL HELSE</v>
      </c>
      <c r="B84" s="129" t="str">
        <f>'Selvbetjent 0 - 19.999'!B84</f>
        <v>NO0010047194</v>
      </c>
      <c r="C84" s="145" t="str">
        <f>'Selvbetjent 0 - 19.999'!C84</f>
        <v>Aksjefond</v>
      </c>
      <c r="D84" s="146">
        <f>'Selvbetjent 0 - 19.999'!D84</f>
        <v>0.01</v>
      </c>
      <c r="E84" s="10">
        <f>'Selvbetjent 0 - 19.999'!E84</f>
        <v>5.0000000000000001E-3</v>
      </c>
      <c r="F84" s="130">
        <f>'Selvbetjent 0 - 19.999'!F84</f>
        <v>5.0000000000000001E-3</v>
      </c>
      <c r="G84" s="10"/>
      <c r="H84" s="139">
        <f t="shared" si="1"/>
        <v>0.01</v>
      </c>
    </row>
    <row r="85" spans="1:8" ht="15.75" thickBot="1" x14ac:dyDescent="0.3">
      <c r="A85" s="108" t="str">
        <f>'Selvbetjent 0 - 19.999'!A85</f>
        <v>FONDSFINANS NORGE</v>
      </c>
      <c r="B85" s="108" t="str">
        <f>'Selvbetjent 0 - 19.999'!B85</f>
        <v>NO0010165764</v>
      </c>
      <c r="C85" s="128" t="str">
        <f>'Selvbetjent 0 - 19.999'!C85</f>
        <v>Aksjefond</v>
      </c>
      <c r="D85" s="110">
        <f>'Selvbetjent 0 - 19.999'!D85</f>
        <v>0.01</v>
      </c>
      <c r="E85" s="111">
        <f>'Selvbetjent 0 - 19.999'!E85</f>
        <v>5.0000000000000001E-3</v>
      </c>
      <c r="F85" s="112">
        <f>'Selvbetjent 0 - 19.999'!F85</f>
        <v>5.0000000000000001E-3</v>
      </c>
      <c r="G85" s="135"/>
      <c r="H85" s="113">
        <f t="shared" si="1"/>
        <v>0.01</v>
      </c>
    </row>
    <row r="86" spans="1:8" ht="15.75" thickTop="1" x14ac:dyDescent="0.25">
      <c r="A86" s="179" t="str">
        <f>'Selvbetjent 0 - 19.999'!A86</f>
        <v>Forte Norge</v>
      </c>
      <c r="B86" s="179" t="str">
        <f>'Selvbetjent 0 - 19.999'!B86</f>
        <v>NO0010601271</v>
      </c>
      <c r="C86" s="180" t="str">
        <f>'Selvbetjent 0 - 19.999'!C86</f>
        <v>Aksjefond</v>
      </c>
      <c r="D86" s="181">
        <f>'Selvbetjent 0 - 19.999'!D86</f>
        <v>1.9E-2</v>
      </c>
      <c r="E86" s="182">
        <f>'Selvbetjent 0 - 19.999'!E86</f>
        <v>1.0500000000000001E-2</v>
      </c>
      <c r="F86" s="183">
        <f>'Selvbetjent 0 - 19.999'!F86</f>
        <v>8.5000000000000006E-3</v>
      </c>
      <c r="G86" s="182"/>
      <c r="H86" s="140">
        <f t="shared" si="1"/>
        <v>1.9E-2</v>
      </c>
    </row>
    <row r="87" spans="1:8" ht="15.75" thickBot="1" x14ac:dyDescent="0.3">
      <c r="A87" s="107" t="str">
        <f>'Selvbetjent 0 - 19.999'!A87</f>
        <v>Forte Trønder</v>
      </c>
      <c r="B87" s="107" t="str">
        <f>'Selvbetjent 0 - 19.999'!B87</f>
        <v>NO0010665441</v>
      </c>
      <c r="C87" s="153" t="str">
        <f>'Selvbetjent 0 - 19.999'!C87</f>
        <v>Aksjefond</v>
      </c>
      <c r="D87" s="134">
        <f>'Selvbetjent 0 - 19.999'!D87</f>
        <v>1.9E-2</v>
      </c>
      <c r="E87" s="122">
        <f>'Selvbetjent 0 - 19.999'!E87</f>
        <v>1.0500000000000001E-2</v>
      </c>
      <c r="F87" s="123">
        <f>'Selvbetjent 0 - 19.999'!F87</f>
        <v>8.5000000000000006E-3</v>
      </c>
      <c r="G87" s="176"/>
      <c r="H87" s="141">
        <f t="shared" si="1"/>
        <v>1.9E-2</v>
      </c>
    </row>
    <row r="88" spans="1:8" ht="15.75" thickTop="1" x14ac:dyDescent="0.25">
      <c r="A88" s="179" t="str">
        <f>'Selvbetjent 0 - 19.999'!A88</f>
        <v>Holberg  Norge B</v>
      </c>
      <c r="B88" s="179" t="str">
        <f>'Selvbetjent 0 - 19.999'!B88</f>
        <v>NO0010856370</v>
      </c>
      <c r="C88" s="180" t="str">
        <f>'Selvbetjent 0 - 19.999'!C88</f>
        <v>Aksjefond</v>
      </c>
      <c r="D88" s="181">
        <f>'Selvbetjent 0 - 19.999'!D88</f>
        <v>0.01</v>
      </c>
      <c r="E88" s="182">
        <f>'Selvbetjent 0 - 19.999'!E88</f>
        <v>0.01</v>
      </c>
      <c r="F88" s="183" t="str">
        <f>'Selvbetjent 0 - 19.999'!F88</f>
        <v>NA</v>
      </c>
      <c r="G88" s="182">
        <v>4.0000000000000001E-3</v>
      </c>
      <c r="H88" s="140">
        <f t="shared" si="1"/>
        <v>1.4E-2</v>
      </c>
    </row>
    <row r="89" spans="1:8" x14ac:dyDescent="0.25">
      <c r="A89" s="129" t="str">
        <f>'Selvbetjent 0 - 19.999'!A89</f>
        <v>Holberg Global D</v>
      </c>
      <c r="B89" s="129" t="str">
        <f>'Selvbetjent 0 - 19.999'!B89</f>
        <v>NO0010752835</v>
      </c>
      <c r="C89" s="145" t="str">
        <f>'Selvbetjent 0 - 19.999'!C89</f>
        <v>Aksjefond</v>
      </c>
      <c r="D89" s="146">
        <f>'Selvbetjent 0 - 19.999'!D89</f>
        <v>8.9999999999999993E-3</v>
      </c>
      <c r="E89" s="10">
        <f>'Selvbetjent 0 - 19.999'!E89</f>
        <v>8.9999999999999993E-3</v>
      </c>
      <c r="F89" s="130" t="str">
        <f>'Selvbetjent 0 - 19.999'!F89</f>
        <v>NA</v>
      </c>
      <c r="G89" s="10">
        <v>4.0000000000000001E-3</v>
      </c>
      <c r="H89" s="139">
        <f t="shared" si="1"/>
        <v>1.2999999999999999E-2</v>
      </c>
    </row>
    <row r="90" spans="1:8" x14ac:dyDescent="0.25">
      <c r="A90" s="129" t="str">
        <f>'Selvbetjent 0 - 19.999'!A90</f>
        <v>Holberg Kreditt B</v>
      </c>
      <c r="B90" s="129" t="str">
        <f>'Selvbetjent 0 - 19.999'!B90</f>
        <v xml:space="preserve">NO0010841133 </v>
      </c>
      <c r="C90" s="145" t="str">
        <f>'Selvbetjent 0 - 19.999'!C90</f>
        <v>Rentefond</v>
      </c>
      <c r="D90" s="146">
        <f>'Selvbetjent 0 - 19.999'!D90</f>
        <v>5.0000000000000001E-3</v>
      </c>
      <c r="E90" s="10">
        <f>'Selvbetjent 0 - 19.999'!E90</f>
        <v>5.0000000000000001E-3</v>
      </c>
      <c r="F90" s="130" t="str">
        <f>'Selvbetjent 0 - 19.999'!F90</f>
        <v>NA</v>
      </c>
      <c r="G90" s="10">
        <v>1.5E-3</v>
      </c>
      <c r="H90" s="139">
        <f t="shared" si="1"/>
        <v>6.5000000000000006E-3</v>
      </c>
    </row>
    <row r="91" spans="1:8" x14ac:dyDescent="0.25">
      <c r="A91" s="129" t="str">
        <f>'Selvbetjent 0 - 19.999'!A91</f>
        <v>Holberg Likviditet B</v>
      </c>
      <c r="B91" s="129" t="str">
        <f>'Selvbetjent 0 - 19.999'!B91</f>
        <v xml:space="preserve">NO0010856396 </v>
      </c>
      <c r="C91" s="145" t="str">
        <f>'Selvbetjent 0 - 19.999'!C91</f>
        <v>Rentefond</v>
      </c>
      <c r="D91" s="146">
        <f>'Selvbetjent 0 - 19.999'!D91</f>
        <v>1.5E-3</v>
      </c>
      <c r="E91" s="10">
        <f>'Selvbetjent 0 - 19.999'!E91</f>
        <v>1.5E-3</v>
      </c>
      <c r="F91" s="130" t="str">
        <f>'Selvbetjent 0 - 19.999'!F91</f>
        <v>NA</v>
      </c>
      <c r="G91" s="10">
        <v>1.5E-3</v>
      </c>
      <c r="H91" s="139">
        <f t="shared" si="1"/>
        <v>3.0000000000000001E-3</v>
      </c>
    </row>
    <row r="92" spans="1:8" x14ac:dyDescent="0.25">
      <c r="A92" s="129" t="str">
        <f>'Selvbetjent 0 - 19.999'!A92</f>
        <v>Holberg Norden B</v>
      </c>
      <c r="B92" s="129" t="str">
        <f>'Selvbetjent 0 - 19.999'!B92</f>
        <v>NO0010856354</v>
      </c>
      <c r="C92" s="145" t="str">
        <f>'Selvbetjent 0 - 19.999'!C92</f>
        <v>Aksjefond</v>
      </c>
      <c r="D92" s="146">
        <f>'Selvbetjent 0 - 19.999'!D92</f>
        <v>0.01</v>
      </c>
      <c r="E92" s="10">
        <f>'Selvbetjent 0 - 19.999'!E92</f>
        <v>0.01</v>
      </c>
      <c r="F92" s="130" t="str">
        <f>'Selvbetjent 0 - 19.999'!F92</f>
        <v>NA</v>
      </c>
      <c r="G92" s="10">
        <v>4.0000000000000001E-3</v>
      </c>
      <c r="H92" s="139">
        <f t="shared" si="1"/>
        <v>1.4E-2</v>
      </c>
    </row>
    <row r="93" spans="1:8" x14ac:dyDescent="0.25">
      <c r="A93" s="129" t="str">
        <f>'Selvbetjent 0 - 19.999'!A93</f>
        <v>Holberg Rurik D</v>
      </c>
      <c r="B93" s="129" t="str">
        <f>'Selvbetjent 0 - 19.999'!B93</f>
        <v xml:space="preserve">NO0010752793 </v>
      </c>
      <c r="C93" s="145" t="str">
        <f>'Selvbetjent 0 - 19.999'!C93</f>
        <v>Aksjefond</v>
      </c>
      <c r="D93" s="146">
        <f>'Selvbetjent 0 - 19.999'!D93</f>
        <v>1.2E-2</v>
      </c>
      <c r="E93" s="10">
        <f>'Selvbetjent 0 - 19.999'!E93</f>
        <v>1.2E-2</v>
      </c>
      <c r="F93" s="130" t="str">
        <f>'Selvbetjent 0 - 19.999'!F93</f>
        <v>NA</v>
      </c>
      <c r="G93" s="10">
        <v>4.0000000000000001E-3</v>
      </c>
      <c r="H93" s="139">
        <f t="shared" si="1"/>
        <v>1.6E-2</v>
      </c>
    </row>
    <row r="94" spans="1:8" ht="15.75" thickBot="1" x14ac:dyDescent="0.3">
      <c r="A94" s="108" t="str">
        <f>'Selvbetjent 0 - 19.999'!A94</f>
        <v>Holberg Triton B</v>
      </c>
      <c r="B94" s="108" t="str">
        <f>'Selvbetjent 0 - 19.999'!B94</f>
        <v xml:space="preserve">NO0010774409 </v>
      </c>
      <c r="C94" s="128" t="str">
        <f>'Selvbetjent 0 - 19.999'!C94</f>
        <v>Aksjefond</v>
      </c>
      <c r="D94" s="110">
        <f>'Selvbetjent 0 - 19.999'!D94</f>
        <v>0.01</v>
      </c>
      <c r="E94" s="111">
        <f>'Selvbetjent 0 - 19.999'!E94</f>
        <v>0.01</v>
      </c>
      <c r="F94" s="112" t="str">
        <f>'Selvbetjent 0 - 19.999'!F94</f>
        <v>NA</v>
      </c>
      <c r="G94" s="111">
        <v>4.0000000000000001E-3</v>
      </c>
      <c r="H94" s="113">
        <f t="shared" si="1"/>
        <v>1.4E-2</v>
      </c>
    </row>
    <row r="95" spans="1:8" ht="15.75" thickTop="1" x14ac:dyDescent="0.25">
      <c r="A95" s="179" t="str">
        <f>'Selvbetjent 0 - 19.999'!A95</f>
        <v>KLP Aksje Fremvoksende Markeder Indeks P</v>
      </c>
      <c r="B95" s="179" t="str">
        <f>'Selvbetjent 0 - 19.999'!B95</f>
        <v>NO0010611809</v>
      </c>
      <c r="C95" s="180" t="str">
        <f>'Selvbetjent 0 - 19.999'!C95</f>
        <v>Indeksfond</v>
      </c>
      <c r="D95" s="181">
        <f>'Selvbetjent 0 - 19.999'!D95</f>
        <v>2.8E-3</v>
      </c>
      <c r="E95" s="182">
        <f>'Selvbetjent 0 - 19.999'!E95</f>
        <v>1.9599999999999999E-3</v>
      </c>
      <c r="F95" s="183">
        <f>'Selvbetjent 0 - 19.999'!F95</f>
        <v>8.3999999999999993E-4</v>
      </c>
      <c r="G95" s="182"/>
      <c r="H95" s="140">
        <f t="shared" si="1"/>
        <v>2.8E-3</v>
      </c>
    </row>
    <row r="96" spans="1:8" x14ac:dyDescent="0.25">
      <c r="A96" s="129" t="str">
        <f>'Selvbetjent 0 - 19.999'!A96</f>
        <v>KLP Aksje Global Small Cap Indeks P</v>
      </c>
      <c r="B96" s="129" t="str">
        <f>'Selvbetjent 0 - 19.999'!B96</f>
        <v>NO0010801996</v>
      </c>
      <c r="C96" s="145" t="str">
        <f>'Selvbetjent 0 - 19.999'!C96</f>
        <v>Indeksfond</v>
      </c>
      <c r="D96" s="146">
        <f>'Selvbetjent 0 - 19.999'!D96</f>
        <v>3.3E-3</v>
      </c>
      <c r="E96" s="10">
        <f>'Selvbetjent 0 - 19.999'!E96</f>
        <v>2.64E-3</v>
      </c>
      <c r="F96" s="130">
        <f>'Selvbetjent 0 - 19.999'!F96</f>
        <v>6.6E-4</v>
      </c>
      <c r="G96" s="74"/>
      <c r="H96" s="139">
        <f t="shared" si="1"/>
        <v>3.3E-3</v>
      </c>
    </row>
    <row r="97" spans="1:8" x14ac:dyDescent="0.25">
      <c r="A97" s="129" t="str">
        <f>'Selvbetjent 0 - 19.999'!A97</f>
        <v>KLP AksjeAsia Indeks P</v>
      </c>
      <c r="B97" s="129" t="str">
        <f>'Selvbetjent 0 - 19.999'!B97</f>
        <v>NO0010762982</v>
      </c>
      <c r="C97" s="145" t="str">
        <f>'Selvbetjent 0 - 19.999'!C97</f>
        <v>Indeksfond</v>
      </c>
      <c r="D97" s="146">
        <f>'Selvbetjent 0 - 19.999'!D97</f>
        <v>2E-3</v>
      </c>
      <c r="E97" s="10">
        <f>'Selvbetjent 0 - 19.999'!E97</f>
        <v>1.2999999999999999E-3</v>
      </c>
      <c r="F97" s="130">
        <f>'Selvbetjent 0 - 19.999'!F97</f>
        <v>6.9999999999999999E-4</v>
      </c>
      <c r="G97" s="10"/>
      <c r="H97" s="139">
        <f t="shared" si="1"/>
        <v>2E-3</v>
      </c>
    </row>
    <row r="98" spans="1:8" x14ac:dyDescent="0.25">
      <c r="A98" s="129" t="str">
        <f>'Selvbetjent 0 - 19.999'!A98</f>
        <v>KLP AksjeEuropa Indeks P</v>
      </c>
      <c r="B98" s="129" t="str">
        <f>'Selvbetjent 0 - 19.999'!B98</f>
        <v>NO0010745862</v>
      </c>
      <c r="C98" s="145" t="str">
        <f>'Selvbetjent 0 - 19.999'!C98</f>
        <v>Indeksfond</v>
      </c>
      <c r="D98" s="146">
        <f>'Selvbetjent 0 - 19.999'!D98</f>
        <v>2E-3</v>
      </c>
      <c r="E98" s="10">
        <f>'Selvbetjent 0 - 19.999'!E98</f>
        <v>1.2999999999999999E-3</v>
      </c>
      <c r="F98" s="130">
        <f>'Selvbetjent 0 - 19.999'!F98</f>
        <v>6.9999999999999999E-4</v>
      </c>
      <c r="G98" s="74"/>
      <c r="H98" s="139">
        <f t="shared" si="1"/>
        <v>2E-3</v>
      </c>
    </row>
    <row r="99" spans="1:8" x14ac:dyDescent="0.25">
      <c r="A99" s="129" t="str">
        <f>'Selvbetjent 0 - 19.999'!A99</f>
        <v>KLP AksjeEuropa Indeks Valutasikret P</v>
      </c>
      <c r="B99" s="129" t="str">
        <f>'Selvbetjent 0 - 19.999'!B99</f>
        <v>NO0010745854</v>
      </c>
      <c r="C99" s="145" t="str">
        <f>'Selvbetjent 0 - 19.999'!C99</f>
        <v>Indeksfond</v>
      </c>
      <c r="D99" s="146">
        <f>'Selvbetjent 0 - 19.999'!D99</f>
        <v>2.3E-3</v>
      </c>
      <c r="E99" s="10">
        <f>'Selvbetjent 0 - 19.999'!E99</f>
        <v>1.499991E-3</v>
      </c>
      <c r="F99" s="130">
        <f>'Selvbetjent 0 - 19.999'!F99</f>
        <v>8.0000899999999996E-4</v>
      </c>
      <c r="G99" s="10"/>
      <c r="H99" s="139">
        <f t="shared" si="1"/>
        <v>2.3E-3</v>
      </c>
    </row>
    <row r="100" spans="1:8" x14ac:dyDescent="0.25">
      <c r="A100" s="129" t="str">
        <f>'Selvbetjent 0 - 19.999'!A100</f>
        <v>KLP AksjeGlobal Flerfaktor P</v>
      </c>
      <c r="B100" s="129" t="str">
        <f>'Selvbetjent 0 - 19.999'!B100</f>
        <v>NO0010693864</v>
      </c>
      <c r="C100" s="145" t="str">
        <f>'Selvbetjent 0 - 19.999'!C100</f>
        <v>Aksjefond</v>
      </c>
      <c r="D100" s="146">
        <f>'Selvbetjent 0 - 19.999'!D100</f>
        <v>2.7000000000000001E-3</v>
      </c>
      <c r="E100" s="10">
        <f>'Selvbetjent 0 - 19.999'!E100</f>
        <v>1.8E-3</v>
      </c>
      <c r="F100" s="130">
        <f>'Selvbetjent 0 - 19.999'!F100</f>
        <v>8.9999999999999998E-4</v>
      </c>
      <c r="G100" s="74"/>
      <c r="H100" s="139">
        <f t="shared" si="1"/>
        <v>2.7000000000000001E-3</v>
      </c>
    </row>
    <row r="101" spans="1:8" x14ac:dyDescent="0.25">
      <c r="A101" s="129" t="str">
        <f>'Selvbetjent 0 - 19.999'!A101</f>
        <v>KLP AksjeGlobal Flerfaktor Valutasikret P</v>
      </c>
      <c r="B101" s="129" t="str">
        <f>'Selvbetjent 0 - 19.999'!B101</f>
        <v>NO0010693872</v>
      </c>
      <c r="C101" s="145" t="str">
        <f>'Selvbetjent 0 - 19.999'!C101</f>
        <v>Aksjefond</v>
      </c>
      <c r="D101" s="146">
        <f>'Selvbetjent 0 - 19.999'!D101</f>
        <v>3.0000000000000001E-3</v>
      </c>
      <c r="E101" s="10">
        <f>'Selvbetjent 0 - 19.999'!E101</f>
        <v>2.0001000000000003E-3</v>
      </c>
      <c r="F101" s="130">
        <f>'Selvbetjent 0 - 19.999'!F101</f>
        <v>9.9989999999999996E-4</v>
      </c>
      <c r="G101" s="10"/>
      <c r="H101" s="139">
        <f t="shared" si="1"/>
        <v>3.0000000000000001E-3</v>
      </c>
    </row>
    <row r="102" spans="1:8" x14ac:dyDescent="0.25">
      <c r="A102" s="129" t="str">
        <f>'Selvbetjent 0 - 19.999'!A102</f>
        <v>KLP AksjeGlobal Indeks Valutasikret P</v>
      </c>
      <c r="B102" s="129" t="str">
        <f>'Selvbetjent 0 - 19.999'!B102</f>
        <v>NO0010280951</v>
      </c>
      <c r="C102" s="145" t="str">
        <f>'Selvbetjent 0 - 19.999'!C102</f>
        <v>Indeksfond</v>
      </c>
      <c r="D102" s="146">
        <f>'Selvbetjent 0 - 19.999'!D102</f>
        <v>2.5000000000000001E-3</v>
      </c>
      <c r="E102" s="10">
        <f>'Selvbetjent 0 - 19.999'!E102</f>
        <v>1.25E-3</v>
      </c>
      <c r="F102" s="130">
        <f>'Selvbetjent 0 - 19.999'!F102</f>
        <v>1.1999999999999999E-3</v>
      </c>
      <c r="G102" s="74"/>
      <c r="H102" s="139">
        <f t="shared" si="1"/>
        <v>2.5000000000000001E-3</v>
      </c>
    </row>
    <row r="103" spans="1:8" x14ac:dyDescent="0.25">
      <c r="A103" s="129" t="str">
        <f>'Selvbetjent 0 - 19.999'!A103</f>
        <v>KLP AksjeGlobal Indeks P</v>
      </c>
      <c r="B103" s="129" t="str">
        <f>'Selvbetjent 0 - 19.999'!B103</f>
        <v>NO0010776040</v>
      </c>
      <c r="C103" s="145" t="str">
        <f>'Selvbetjent 0 - 19.999'!C103</f>
        <v>Indeksfond</v>
      </c>
      <c r="D103" s="146">
        <f>'Selvbetjent 0 - 19.999'!D103</f>
        <v>1.8E-3</v>
      </c>
      <c r="E103" s="10">
        <f>'Selvbetjent 0 - 19.999'!E103</f>
        <v>1.17E-3</v>
      </c>
      <c r="F103" s="130">
        <f>'Selvbetjent 0 - 19.999'!F103</f>
        <v>6.2999999999999992E-4</v>
      </c>
      <c r="G103" s="10"/>
      <c r="H103" s="139">
        <f t="shared" si="1"/>
        <v>1.8E-3</v>
      </c>
    </row>
    <row r="104" spans="1:8" x14ac:dyDescent="0.25">
      <c r="A104" s="129" t="str">
        <f>'Selvbetjent 0 - 19.999'!A104</f>
        <v>KLP AksjeNorden Indeks P</v>
      </c>
      <c r="B104" s="129" t="str">
        <f>'Selvbetjent 0 - 19.999'!B104</f>
        <v>NO0010272396</v>
      </c>
      <c r="C104" s="145" t="str">
        <f>'Selvbetjent 0 - 19.999'!C104</f>
        <v>Indeksfond</v>
      </c>
      <c r="D104" s="146">
        <f>'Selvbetjent 0 - 19.999'!D104</f>
        <v>1.8E-3</v>
      </c>
      <c r="E104" s="10">
        <f>'Selvbetjent 0 - 19.999'!E104</f>
        <v>1.17E-3</v>
      </c>
      <c r="F104" s="130">
        <f>'Selvbetjent 0 - 19.999'!F104</f>
        <v>6.2999999999999992E-4</v>
      </c>
      <c r="G104" s="74"/>
      <c r="H104" s="139">
        <f t="shared" si="1"/>
        <v>1.8E-3</v>
      </c>
    </row>
    <row r="105" spans="1:8" x14ac:dyDescent="0.25">
      <c r="A105" s="129" t="str">
        <f>'Selvbetjent 0 - 19.999'!A105</f>
        <v>KLP AksjeNorge P</v>
      </c>
      <c r="B105" s="129" t="str">
        <f>'Selvbetjent 0 - 19.999'!B105</f>
        <v>NO0010272388</v>
      </c>
      <c r="C105" s="145" t="str">
        <f>'Selvbetjent 0 - 19.999'!C105</f>
        <v>Aksjefond</v>
      </c>
      <c r="D105" s="146">
        <f>'Selvbetjent 0 - 19.999'!D105</f>
        <v>7.4999999999999997E-3</v>
      </c>
      <c r="E105" s="10">
        <f>'Selvbetjent 0 - 19.999'!E105</f>
        <v>5.5499999999999994E-3</v>
      </c>
      <c r="F105" s="130">
        <f>'Selvbetjent 0 - 19.999'!F105</f>
        <v>1.9499999999999999E-3</v>
      </c>
      <c r="G105" s="10"/>
      <c r="H105" s="139">
        <f t="shared" si="1"/>
        <v>7.4999999999999997E-3</v>
      </c>
    </row>
    <row r="106" spans="1:8" x14ac:dyDescent="0.25">
      <c r="A106" s="129" t="str">
        <f>'Selvbetjent 0 - 19.999'!A106</f>
        <v>KLP AksjeNorge Indeks P</v>
      </c>
      <c r="B106" s="129" t="str">
        <f>'Selvbetjent 0 - 19.999'!B106</f>
        <v>NO0010455694</v>
      </c>
      <c r="C106" s="145" t="str">
        <f>'Selvbetjent 0 - 19.999'!C106</f>
        <v>Indeksfond</v>
      </c>
      <c r="D106" s="146">
        <f>'Selvbetjent 0 - 19.999'!D106</f>
        <v>1.8E-3</v>
      </c>
      <c r="E106" s="10">
        <f>'Selvbetjent 0 - 19.999'!E106</f>
        <v>1.17E-3</v>
      </c>
      <c r="F106" s="130">
        <f>'Selvbetjent 0 - 19.999'!F106</f>
        <v>6.2999999999999992E-4</v>
      </c>
      <c r="G106" s="74"/>
      <c r="H106" s="139">
        <f t="shared" si="1"/>
        <v>1.8E-3</v>
      </c>
    </row>
    <row r="107" spans="1:8" x14ac:dyDescent="0.25">
      <c r="A107" s="129" t="str">
        <f>'Selvbetjent 0 - 19.999'!A107</f>
        <v>KLP AksjeUSA Indeks P</v>
      </c>
      <c r="B107" s="129" t="str">
        <f>'Selvbetjent 0 - 19.999'!B107</f>
        <v>NO0010768708</v>
      </c>
      <c r="C107" s="145" t="str">
        <f>'Selvbetjent 0 - 19.999'!C107</f>
        <v>Indeksfond</v>
      </c>
      <c r="D107" s="146">
        <f>'Selvbetjent 0 - 19.999'!D107</f>
        <v>2E-3</v>
      </c>
      <c r="E107" s="10">
        <f>'Selvbetjent 0 - 19.999'!E107</f>
        <v>1.2999999999999999E-3</v>
      </c>
      <c r="F107" s="130">
        <f>'Selvbetjent 0 - 19.999'!F107</f>
        <v>6.9999999999999999E-4</v>
      </c>
      <c r="G107" s="10"/>
      <c r="H107" s="139">
        <f t="shared" si="1"/>
        <v>2E-3</v>
      </c>
    </row>
    <row r="108" spans="1:8" x14ac:dyDescent="0.25">
      <c r="A108" s="129" t="str">
        <f>'Selvbetjent 0 - 19.999'!A108</f>
        <v>KLP AksjeUSA Indeks Valutasikret P</v>
      </c>
      <c r="B108" s="129" t="str">
        <f>'Selvbetjent 0 - 19.999'!B108</f>
        <v>NO0010768716</v>
      </c>
      <c r="C108" s="145" t="str">
        <f>'Selvbetjent 0 - 19.999'!C108</f>
        <v>Indeksfond</v>
      </c>
      <c r="D108" s="146">
        <f>'Selvbetjent 0 - 19.999'!D108</f>
        <v>2.3E-3</v>
      </c>
      <c r="E108" s="10">
        <f>'Selvbetjent 0 - 19.999'!E108</f>
        <v>1.499991E-3</v>
      </c>
      <c r="F108" s="130">
        <f>'Selvbetjent 0 - 19.999'!F108</f>
        <v>8.0000899999999996E-4</v>
      </c>
      <c r="G108" s="74"/>
      <c r="H108" s="139">
        <f t="shared" si="1"/>
        <v>2.3E-3</v>
      </c>
    </row>
    <row r="109" spans="1:8" x14ac:dyDescent="0.25">
      <c r="A109" s="129" t="str">
        <f>'Selvbetjent 0 - 19.999'!A109</f>
        <v>KLP AksjeVerden Indeks P</v>
      </c>
      <c r="B109" s="129" t="str">
        <f>'Selvbetjent 0 - 19.999'!B109</f>
        <v>NO0010611817</v>
      </c>
      <c r="C109" s="145" t="str">
        <f>'Selvbetjent 0 - 19.999'!C109</f>
        <v>Indeksfond</v>
      </c>
      <c r="D109" s="146">
        <f>'Selvbetjent 0 - 19.999'!D109</f>
        <v>2.5000000000000001E-3</v>
      </c>
      <c r="E109" s="10">
        <f>'Selvbetjent 0 - 19.999'!E109</f>
        <v>1.25E-3</v>
      </c>
      <c r="F109" s="130">
        <f>'Selvbetjent 0 - 19.999'!F109</f>
        <v>1.1999999999999999E-3</v>
      </c>
      <c r="G109" s="10"/>
      <c r="H109" s="139">
        <f t="shared" si="1"/>
        <v>2.5000000000000001E-3</v>
      </c>
    </row>
    <row r="110" spans="1:8" x14ac:dyDescent="0.25">
      <c r="A110" s="129" t="str">
        <f>'Selvbetjent 0 - 19.999'!A110</f>
        <v>KLP Framtid P</v>
      </c>
      <c r="B110" s="129" t="str">
        <f>'Selvbetjent 0 - 19.999'!B110</f>
        <v>NO0010780521</v>
      </c>
      <c r="C110" s="145" t="str">
        <f>'Selvbetjent 0 - 19.999'!C110</f>
        <v>Aksjefond</v>
      </c>
      <c r="D110" s="146">
        <f>'Selvbetjent 0 - 19.999'!D110</f>
        <v>2.2000000000000001E-3</v>
      </c>
      <c r="E110" s="10">
        <f>'Selvbetjent 0 - 19.999'!E110</f>
        <v>1.5999940000000002E-3</v>
      </c>
      <c r="F110" s="130">
        <f>'Selvbetjent 0 - 19.999'!F110</f>
        <v>6.0000599999999993E-4</v>
      </c>
      <c r="G110" s="74"/>
      <c r="H110" s="139">
        <f t="shared" si="1"/>
        <v>2.2000000000000001E-3</v>
      </c>
    </row>
    <row r="111" spans="1:8" x14ac:dyDescent="0.25">
      <c r="A111" s="129" t="str">
        <f>'Selvbetjent 0 - 19.999'!A111</f>
        <v>KLP Obligasjon 3 år P</v>
      </c>
      <c r="B111" s="129" t="str">
        <f>'Selvbetjent 0 - 19.999'!B111</f>
        <v>NO0010272362</v>
      </c>
      <c r="C111" s="145" t="str">
        <f>'Selvbetjent 0 - 19.999'!C111</f>
        <v>Rentefond</v>
      </c>
      <c r="D111" s="146">
        <f>'Selvbetjent 0 - 19.999'!D111</f>
        <v>1E-3</v>
      </c>
      <c r="E111" s="10">
        <f>'Selvbetjent 0 - 19.999'!E111</f>
        <v>1E-3</v>
      </c>
      <c r="F111" s="130">
        <f>'Selvbetjent 0 - 19.999'!F111</f>
        <v>0</v>
      </c>
      <c r="G111" s="10"/>
      <c r="H111" s="139">
        <f t="shared" si="1"/>
        <v>1E-3</v>
      </c>
    </row>
    <row r="112" spans="1:8" ht="15.75" thickBot="1" x14ac:dyDescent="0.3">
      <c r="A112" s="108" t="str">
        <f>'Selvbetjent 0 - 19.999'!A112</f>
        <v>KLP Obligasjon 5 år P</v>
      </c>
      <c r="B112" s="187" t="str">
        <f>'Selvbetjent 0 - 19.999'!B112</f>
        <v>NO0010272370</v>
      </c>
      <c r="C112" s="109" t="str">
        <f>'Selvbetjent 0 - 19.999'!C112</f>
        <v>Rentefond</v>
      </c>
      <c r="D112" s="110">
        <f>'Selvbetjent 0 - 19.999'!D112</f>
        <v>1E-3</v>
      </c>
      <c r="E112" s="133">
        <f>'Selvbetjent 0 - 19.999'!E112</f>
        <v>1E-3</v>
      </c>
      <c r="F112" s="115">
        <f>'Selvbetjent 0 - 19.999'!F112</f>
        <v>0</v>
      </c>
      <c r="G112" s="132"/>
      <c r="H112" s="137">
        <f t="shared" si="1"/>
        <v>1E-3</v>
      </c>
    </row>
    <row r="113" spans="1:8" ht="16.5" thickTop="1" thickBot="1" x14ac:dyDescent="0.3">
      <c r="A113" s="124" t="str">
        <f>'Selvbetjent 0 - 19.999'!A113</f>
        <v>Landkreditt Utbytte A</v>
      </c>
      <c r="B113" s="124" t="str">
        <f>'Selvbetjent 0 - 19.999'!B113</f>
        <v>NO0010662836</v>
      </c>
      <c r="C113" s="125" t="str">
        <f>'Selvbetjent 0 - 19.999'!C113</f>
        <v>Aksjefond</v>
      </c>
      <c r="D113" s="131">
        <f>'Selvbetjent 0 - 19.999'!D113</f>
        <v>1.4999999999999999E-2</v>
      </c>
      <c r="E113" s="119">
        <f>'Selvbetjent 0 - 19.999'!E113</f>
        <v>7.4999999999999997E-3</v>
      </c>
      <c r="F113" s="126">
        <f>'Selvbetjent 0 - 19.999'!F113</f>
        <v>7.4999999999999997E-3</v>
      </c>
      <c r="G113" s="119"/>
      <c r="H113" s="127">
        <f t="shared" si="1"/>
        <v>1.4999999999999999E-2</v>
      </c>
    </row>
    <row r="114" spans="1:8" ht="15.75" thickTop="1" x14ac:dyDescent="0.25">
      <c r="A114" s="179" t="str">
        <f>'Selvbetjent 0 - 19.999'!A114</f>
        <v>Nordea Klima og Miljø</v>
      </c>
      <c r="B114" s="179" t="str">
        <f>'Selvbetjent 0 - 19.999'!B114</f>
        <v xml:space="preserve">LU0348926360 </v>
      </c>
      <c r="C114" s="180" t="str">
        <f>'Selvbetjent 0 - 19.999'!C114</f>
        <v>Aksjefond</v>
      </c>
      <c r="D114" s="181">
        <f>'Selvbetjent 0 - 19.999'!D114</f>
        <v>1.4999999999999999E-2</v>
      </c>
      <c r="E114" s="182">
        <f>'Selvbetjent 0 - 19.999'!E114</f>
        <v>8.2000000000000007E-3</v>
      </c>
      <c r="F114" s="183">
        <f>'Selvbetjent 0 - 19.999'!F114</f>
        <v>6.7999999999999996E-3</v>
      </c>
      <c r="G114" s="184"/>
      <c r="H114" s="140">
        <f t="shared" si="1"/>
        <v>1.4999999999999999E-2</v>
      </c>
    </row>
    <row r="115" spans="1:8" x14ac:dyDescent="0.25">
      <c r="A115" s="129" t="str">
        <f>'Selvbetjent 0 - 19.999'!A115</f>
        <v>Nordea 1 - Global Real Estate BP-NOK</v>
      </c>
      <c r="B115" s="129" t="str">
        <f>'Selvbetjent 0 - 19.999'!B115</f>
        <v>LU0705259843</v>
      </c>
      <c r="C115" s="145" t="str">
        <f>'Selvbetjent 0 - 19.999'!C115</f>
        <v>Aksjefond</v>
      </c>
      <c r="D115" s="146">
        <f>'Selvbetjent 0 - 19.999'!D115</f>
        <v>1.4999999999999999E-2</v>
      </c>
      <c r="E115" s="10">
        <f>'Selvbetjent 0 - 19.999'!E115</f>
        <v>9.7000000000000003E-3</v>
      </c>
      <c r="F115" s="130">
        <f>'Selvbetjent 0 - 19.999'!F115</f>
        <v>5.3E-3</v>
      </c>
      <c r="G115" s="10"/>
      <c r="H115" s="139">
        <f t="shared" si="1"/>
        <v>1.4999999999999999E-2</v>
      </c>
    </row>
    <row r="116" spans="1:8" x14ac:dyDescent="0.25">
      <c r="A116" s="129" t="str">
        <f>'Selvbetjent 0 - 19.999'!A116</f>
        <v>Nordea Aksjer Verden</v>
      </c>
      <c r="B116" s="129" t="str">
        <f>'Selvbetjent 0 - 19.999'!B116</f>
        <v>NO0010392640</v>
      </c>
      <c r="C116" s="145" t="str">
        <f>'Selvbetjent 0 - 19.999'!C116</f>
        <v>Aksjefond</v>
      </c>
      <c r="D116" s="146">
        <f>'Selvbetjent 0 - 19.999'!D116</f>
        <v>1.4999999999999999E-2</v>
      </c>
      <c r="E116" s="10">
        <f>'Selvbetjent 0 - 19.999'!E116</f>
        <v>1.12E-2</v>
      </c>
      <c r="F116" s="130">
        <f>'Selvbetjent 0 - 19.999'!F116</f>
        <v>3.8E-3</v>
      </c>
      <c r="G116" s="74"/>
      <c r="H116" s="139">
        <f t="shared" si="1"/>
        <v>1.4999999999999999E-2</v>
      </c>
    </row>
    <row r="117" spans="1:8" x14ac:dyDescent="0.25">
      <c r="A117" s="129" t="str">
        <f>'Selvbetjent 0 - 19.999'!A117</f>
        <v>Nordea Avskastning</v>
      </c>
      <c r="B117" s="129" t="str">
        <f>'Selvbetjent 0 - 19.999'!B117</f>
        <v>NO0010325699</v>
      </c>
      <c r="C117" s="145" t="str">
        <f>'Selvbetjent 0 - 19.999'!C117</f>
        <v>Aksjefond</v>
      </c>
      <c r="D117" s="146">
        <f>'Selvbetjent 0 - 19.999'!D117</f>
        <v>1.4999999999999999E-2</v>
      </c>
      <c r="E117" s="10">
        <f>'Selvbetjent 0 - 19.999'!E117</f>
        <v>1.12E-2</v>
      </c>
      <c r="F117" s="130">
        <f>'Selvbetjent 0 - 19.999'!F117</f>
        <v>3.7499999999999999E-3</v>
      </c>
      <c r="G117" s="10"/>
      <c r="H117" s="139">
        <f t="shared" si="1"/>
        <v>1.4999999999999999E-2</v>
      </c>
    </row>
    <row r="118" spans="1:8" x14ac:dyDescent="0.25">
      <c r="A118" s="129" t="str">
        <f>'Selvbetjent 0 - 19.999'!A118</f>
        <v>Nordea China</v>
      </c>
      <c r="B118" s="129" t="str">
        <f>'Selvbetjent 0 - 19.999'!B118</f>
        <v>FI0008813290</v>
      </c>
      <c r="C118" s="145" t="str">
        <f>'Selvbetjent 0 - 19.999'!C118</f>
        <v>Aksjefond</v>
      </c>
      <c r="D118" s="146">
        <f>'Selvbetjent 0 - 19.999'!D118</f>
        <v>1.8499999999999999E-2</v>
      </c>
      <c r="E118" s="10">
        <f>'Selvbetjent 0 - 19.999'!E118</f>
        <v>1.3874999999999998E-2</v>
      </c>
      <c r="F118" s="130">
        <f>'Selvbetjent 0 - 19.999'!F118</f>
        <v>4.6249999999999998E-3</v>
      </c>
      <c r="G118" s="74"/>
      <c r="H118" s="139">
        <f t="shared" si="1"/>
        <v>1.8499999999999999E-2</v>
      </c>
    </row>
    <row r="119" spans="1:8" x14ac:dyDescent="0.25">
      <c r="A119" s="129" t="str">
        <f>'Selvbetjent 0 - 19.999'!A119</f>
        <v>Nordea Emerging Market Equities</v>
      </c>
      <c r="B119" s="129" t="str">
        <f>'Selvbetjent 0 - 19.999'!B119</f>
        <v>FI0008813316</v>
      </c>
      <c r="C119" s="145" t="str">
        <f>'Selvbetjent 0 - 19.999'!C119</f>
        <v>Aksjefond</v>
      </c>
      <c r="D119" s="146">
        <f>'Selvbetjent 0 - 19.999'!D119</f>
        <v>1.6E-2</v>
      </c>
      <c r="E119" s="10">
        <f>'Selvbetjent 0 - 19.999'!E119</f>
        <v>1.2E-2</v>
      </c>
      <c r="F119" s="130">
        <f>'Selvbetjent 0 - 19.999'!F119</f>
        <v>4.0000000000000001E-3</v>
      </c>
      <c r="G119" s="10"/>
      <c r="H119" s="139">
        <f t="shared" si="1"/>
        <v>1.6E-2</v>
      </c>
    </row>
    <row r="120" spans="1:8" x14ac:dyDescent="0.25">
      <c r="A120" s="129" t="str">
        <f>'Selvbetjent 0 - 19.999'!A120</f>
        <v xml:space="preserve">Nordea Europeisk Kredittobligasjon </v>
      </c>
      <c r="B120" s="129" t="str">
        <f>'Selvbetjent 0 - 19.999'!B120</f>
        <v>NO0010338486</v>
      </c>
      <c r="C120" s="145" t="str">
        <f>'Selvbetjent 0 - 19.999'!C120</f>
        <v>Rentefond</v>
      </c>
      <c r="D120" s="146">
        <f>'Selvbetjent 0 - 19.999'!D120</f>
        <v>2.5000000000000001E-3</v>
      </c>
      <c r="E120" s="10">
        <f>'Selvbetjent 0 - 19.999'!E120</f>
        <v>1.8749999999999999E-3</v>
      </c>
      <c r="F120" s="130">
        <f>'Selvbetjent 0 - 19.999'!F120</f>
        <v>6.2500000000000001E-4</v>
      </c>
      <c r="G120" s="10"/>
      <c r="H120" s="139">
        <f t="shared" si="1"/>
        <v>2.5000000000000001E-3</v>
      </c>
    </row>
    <row r="121" spans="1:8" x14ac:dyDescent="0.25">
      <c r="A121" s="129" t="str">
        <f>'Selvbetjent 0 - 19.999'!A121</f>
        <v>Nordea Asian Stars</v>
      </c>
      <c r="B121" s="129" t="str">
        <f>'Selvbetjent 0 - 19.999'!B121</f>
        <v>FI0008813282</v>
      </c>
      <c r="C121" s="145" t="str">
        <f>'Selvbetjent 0 - 19.999'!C121</f>
        <v>Aksjefond</v>
      </c>
      <c r="D121" s="146">
        <f>'Selvbetjent 0 - 19.999'!D121</f>
        <v>1.6E-2</v>
      </c>
      <c r="E121" s="10">
        <f>'Selvbetjent 0 - 19.999'!E121</f>
        <v>1.2E-2</v>
      </c>
      <c r="F121" s="130">
        <f>'Selvbetjent 0 - 19.999'!F121</f>
        <v>4.0000000000000001E-3</v>
      </c>
      <c r="G121" s="10"/>
      <c r="H121" s="139">
        <f t="shared" si="1"/>
        <v>1.6E-2</v>
      </c>
    </row>
    <row r="122" spans="1:8" x14ac:dyDescent="0.25">
      <c r="A122" s="129" t="str">
        <f>'Selvbetjent 0 - 19.999'!A122</f>
        <v>Nordea Global High Yield NOK</v>
      </c>
      <c r="B122" s="129" t="str">
        <f>'Selvbetjent 0 - 19.999'!B122</f>
        <v>NO0010325988</v>
      </c>
      <c r="C122" s="145" t="str">
        <f>'Selvbetjent 0 - 19.999'!C122</f>
        <v>Rentefond</v>
      </c>
      <c r="D122" s="146">
        <f>'Selvbetjent 0 - 19.999'!D122</f>
        <v>6.0000000000000001E-3</v>
      </c>
      <c r="E122" s="10">
        <f>'Selvbetjent 0 - 19.999'!E122</f>
        <v>4.5000000000000005E-3</v>
      </c>
      <c r="F122" s="130">
        <f>'Selvbetjent 0 - 19.999'!F122</f>
        <v>1.5E-3</v>
      </c>
      <c r="G122" s="74"/>
      <c r="H122" s="139">
        <f t="shared" si="1"/>
        <v>6.0000000000000001E-3</v>
      </c>
    </row>
    <row r="123" spans="1:8" x14ac:dyDescent="0.25">
      <c r="A123" s="129" t="str">
        <f>'Selvbetjent 0 - 19.999'!A123</f>
        <v>Nordea Global Statsobligasjon II</v>
      </c>
      <c r="B123" s="129" t="str">
        <f>'Selvbetjent 0 - 19.999'!B123</f>
        <v>NO0010325970</v>
      </c>
      <c r="C123" s="145" t="str">
        <f>'Selvbetjent 0 - 19.999'!C123</f>
        <v>Rentefond</v>
      </c>
      <c r="D123" s="146">
        <f>'Selvbetjent 0 - 19.999'!D123</f>
        <v>2.5000000000000001E-3</v>
      </c>
      <c r="E123" s="10">
        <f>'Selvbetjent 0 - 19.999'!E123</f>
        <v>1.8749999999999999E-3</v>
      </c>
      <c r="F123" s="130">
        <f>'Selvbetjent 0 - 19.999'!F123</f>
        <v>6.2500000000000001E-4</v>
      </c>
      <c r="G123" s="10"/>
      <c r="H123" s="139">
        <f t="shared" si="1"/>
        <v>2.5000000000000001E-3</v>
      </c>
    </row>
    <row r="124" spans="1:8" x14ac:dyDescent="0.25">
      <c r="A124" s="129" t="str">
        <f>'Selvbetjent 0 - 19.999'!A124</f>
        <v>Nordea Norge Verdi</v>
      </c>
      <c r="B124" s="129" t="str">
        <f>'Selvbetjent 0 - 19.999'!B124</f>
        <v>NO0010325731</v>
      </c>
      <c r="C124" s="145" t="str">
        <f>'Selvbetjent 0 - 19.999'!C124</f>
        <v>Aksjefond</v>
      </c>
      <c r="D124" s="146">
        <f>'Selvbetjent 0 - 19.999'!D124</f>
        <v>1.4999999999999999E-2</v>
      </c>
      <c r="E124" s="10">
        <f>'Selvbetjent 0 - 19.999'!E124</f>
        <v>1.12E-2</v>
      </c>
      <c r="F124" s="130">
        <f>'Selvbetjent 0 - 19.999'!F124</f>
        <v>3.7499999999999999E-3</v>
      </c>
      <c r="G124" s="74"/>
      <c r="H124" s="139">
        <f t="shared" si="1"/>
        <v>1.4999999999999999E-2</v>
      </c>
    </row>
    <row r="125" spans="1:8" x14ac:dyDescent="0.25">
      <c r="A125" s="129" t="str">
        <f>'Selvbetjent 0 - 19.999'!A125</f>
        <v>Nordea Obligasjon ll</v>
      </c>
      <c r="B125" s="129" t="str">
        <f>'Selvbetjent 0 - 19.999'!B125</f>
        <v>NO0010325772</v>
      </c>
      <c r="C125" s="145" t="str">
        <f>'Selvbetjent 0 - 19.999'!C125</f>
        <v>Rentefond</v>
      </c>
      <c r="D125" s="146">
        <f>'Selvbetjent 0 - 19.999'!D125</f>
        <v>2E-3</v>
      </c>
      <c r="E125" s="10">
        <f>'Selvbetjent 0 - 19.999'!E125</f>
        <v>1.5E-3</v>
      </c>
      <c r="F125" s="130">
        <f>'Selvbetjent 0 - 19.999'!F125</f>
        <v>5.0000000000000001E-4</v>
      </c>
      <c r="G125" s="10"/>
      <c r="H125" s="139">
        <f t="shared" si="1"/>
        <v>2E-3</v>
      </c>
    </row>
    <row r="126" spans="1:8" x14ac:dyDescent="0.25">
      <c r="A126" s="129" t="str">
        <f>'Selvbetjent 0 - 19.999'!A126</f>
        <v>Nordea Plan Offensiv</v>
      </c>
      <c r="B126" s="129" t="str">
        <f>'Selvbetjent 0 - 19.999'!B126</f>
        <v>NO0010358922</v>
      </c>
      <c r="C126" s="145" t="str">
        <f>'Selvbetjent 0 - 19.999'!C126</f>
        <v>Kombifond</v>
      </c>
      <c r="D126" s="146">
        <f>'Selvbetjent 0 - 19.999'!D126</f>
        <v>1.4999999999999999E-2</v>
      </c>
      <c r="E126" s="10">
        <f>'Selvbetjent 0 - 19.999'!E126</f>
        <v>1.12E-2</v>
      </c>
      <c r="F126" s="130">
        <f>'Selvbetjent 0 - 19.999'!F126</f>
        <v>3.7499999999999999E-3</v>
      </c>
      <c r="G126" s="74"/>
      <c r="H126" s="139">
        <f t="shared" si="1"/>
        <v>1.4999999999999999E-2</v>
      </c>
    </row>
    <row r="127" spans="1:8" x14ac:dyDescent="0.25">
      <c r="A127" s="129" t="str">
        <f>'Selvbetjent 0 - 19.999'!A127</f>
        <v>Nordea Plan Vekstorientert</v>
      </c>
      <c r="B127" s="129" t="str">
        <f>'Selvbetjent 0 - 19.999'!B127</f>
        <v xml:space="preserve">NO0010358914 </v>
      </c>
      <c r="C127" s="145" t="str">
        <f>'Selvbetjent 0 - 19.999'!C127</f>
        <v>Kombifond</v>
      </c>
      <c r="D127" s="146">
        <f>'Selvbetjent 0 - 19.999'!D127</f>
        <v>1.4E-2</v>
      </c>
      <c r="E127" s="10">
        <f>'Selvbetjent 0 - 19.999'!E127</f>
        <v>1.0500000000000001E-2</v>
      </c>
      <c r="F127" s="130">
        <f>'Selvbetjent 0 - 19.999'!F127</f>
        <v>3.5000000000000001E-3</v>
      </c>
      <c r="G127" s="10"/>
      <c r="H127" s="139">
        <f t="shared" si="1"/>
        <v>1.4E-2</v>
      </c>
    </row>
    <row r="128" spans="1:8" x14ac:dyDescent="0.25">
      <c r="A128" s="129" t="str">
        <f>'Selvbetjent 0 - 19.999'!A128</f>
        <v>Nordea Russia</v>
      </c>
      <c r="B128" s="129" t="str">
        <f>'Selvbetjent 0 - 19.999'!B128</f>
        <v>FI4000020748</v>
      </c>
      <c r="C128" s="145" t="str">
        <f>'Selvbetjent 0 - 19.999'!C128</f>
        <v>Aksjefond</v>
      </c>
      <c r="D128" s="146">
        <f>'Selvbetjent 0 - 19.999'!D128</f>
        <v>1.8499999999999999E-2</v>
      </c>
      <c r="E128" s="10">
        <f>'Selvbetjent 0 - 19.999'!E128</f>
        <v>1.3874999999999998E-2</v>
      </c>
      <c r="F128" s="130">
        <f>'Selvbetjent 0 - 19.999'!F128</f>
        <v>4.6249999999999998E-3</v>
      </c>
      <c r="G128" s="74"/>
      <c r="H128" s="139">
        <f t="shared" si="1"/>
        <v>1.8499999999999999E-2</v>
      </c>
    </row>
    <row r="129" spans="1:8" x14ac:dyDescent="0.25">
      <c r="A129" s="129" t="str">
        <f>'Selvbetjent 0 - 19.999'!A129</f>
        <v>Nordea Stabil Avkastning</v>
      </c>
      <c r="B129" s="129" t="str">
        <f>'Selvbetjent 0 - 19.999'!B129</f>
        <v>NO0010325863</v>
      </c>
      <c r="C129" s="145" t="str">
        <f>'Selvbetjent 0 - 19.999'!C129</f>
        <v>Kombifond</v>
      </c>
      <c r="D129" s="146">
        <f>'Selvbetjent 0 - 19.999'!D129</f>
        <v>1.2999999999999999E-2</v>
      </c>
      <c r="E129" s="10">
        <f>'Selvbetjent 0 - 19.999'!E129</f>
        <v>9.7000000000000003E-3</v>
      </c>
      <c r="F129" s="130">
        <f>'Selvbetjent 0 - 19.999'!F129</f>
        <v>3.2499999999999999E-3</v>
      </c>
      <c r="G129" s="10"/>
      <c r="H129" s="139">
        <f t="shared" si="1"/>
        <v>1.2999999999999999E-2</v>
      </c>
    </row>
    <row r="130" spans="1:8" x14ac:dyDescent="0.25">
      <c r="A130" s="129" t="str">
        <f>'Selvbetjent 0 - 19.999'!A130</f>
        <v>Nordea Stabile Aksjer Global Etisk</v>
      </c>
      <c r="B130" s="129" t="str">
        <f>'Selvbetjent 0 - 19.999'!B130</f>
        <v>NO0010452782</v>
      </c>
      <c r="C130" s="145" t="str">
        <f>'Selvbetjent 0 - 19.999'!C130</f>
        <v>Aksjefond</v>
      </c>
      <c r="D130" s="146">
        <f>'Selvbetjent 0 - 19.999'!D130</f>
        <v>1.4999999999999999E-2</v>
      </c>
      <c r="E130" s="10">
        <f>'Selvbetjent 0 - 19.999'!E130</f>
        <v>1.12E-2</v>
      </c>
      <c r="F130" s="130">
        <f>'Selvbetjent 0 - 19.999'!F130</f>
        <v>3.7499999999999999E-3</v>
      </c>
      <c r="G130" s="74"/>
      <c r="H130" s="139">
        <f t="shared" si="1"/>
        <v>1.4999999999999999E-2</v>
      </c>
    </row>
    <row r="131" spans="1:8" ht="15.75" thickBot="1" x14ac:dyDescent="0.3">
      <c r="A131" s="108" t="str">
        <f>'Selvbetjent 0 - 19.999'!A131</f>
        <v>Nordea Øst-Europa</v>
      </c>
      <c r="B131" s="108" t="str">
        <f>'Selvbetjent 0 - 19.999'!B131</f>
        <v>FI0008813258</v>
      </c>
      <c r="C131" s="128" t="str">
        <f>'Selvbetjent 0 - 19.999'!C131</f>
        <v>Aksjefond</v>
      </c>
      <c r="D131" s="110">
        <f>'Selvbetjent 0 - 19.999'!D131</f>
        <v>1.6E-2</v>
      </c>
      <c r="E131" s="111">
        <f>'Selvbetjent 0 - 19.999'!E131</f>
        <v>1.2E-2</v>
      </c>
      <c r="F131" s="112">
        <f>'Selvbetjent 0 - 19.999'!F131</f>
        <v>4.0000000000000001E-3</v>
      </c>
      <c r="G131" s="111"/>
      <c r="H131" s="113">
        <f t="shared" si="1"/>
        <v>1.6E-2</v>
      </c>
    </row>
    <row r="132" spans="1:8" ht="15.75" thickTop="1" x14ac:dyDescent="0.25">
      <c r="A132" s="179" t="str">
        <f>'Selvbetjent 0 - 19.999'!A132</f>
        <v>ODIN Aksje A (over mnok 10,0)</v>
      </c>
      <c r="B132" s="179" t="str">
        <f>'Selvbetjent 0 - 19.999'!B132</f>
        <v>NO0010732860</v>
      </c>
      <c r="C132" s="180" t="str">
        <f>'Selvbetjent 0 - 19.999'!C132</f>
        <v>Aksjefond</v>
      </c>
      <c r="D132" s="181">
        <f>'Selvbetjent 0 - 19.999'!D132</f>
        <v>7.4999999999999997E-3</v>
      </c>
      <c r="E132" s="182">
        <f>'Selvbetjent 0 - 19.999'!E132</f>
        <v>5.0002499999999995E-3</v>
      </c>
      <c r="F132" s="183">
        <f>'Selvbetjent 0 - 19.999'!F132</f>
        <v>2.4997499999999998E-3</v>
      </c>
      <c r="G132" s="184"/>
      <c r="H132" s="140">
        <f t="shared" si="1"/>
        <v>7.4999999999999997E-3</v>
      </c>
    </row>
    <row r="133" spans="1:8" x14ac:dyDescent="0.25">
      <c r="A133" s="129" t="str">
        <f>'Selvbetjent 0 - 19.999'!A133</f>
        <v>ODIN Aksje B (mellom mnok 1,0 og 10,0)</v>
      </c>
      <c r="B133" s="129" t="str">
        <f>'Selvbetjent 0 - 19.999'!B133</f>
        <v>NO0010732878</v>
      </c>
      <c r="C133" s="145" t="str">
        <f>'Selvbetjent 0 - 19.999'!C133</f>
        <v>Aksjefond</v>
      </c>
      <c r="D133" s="146">
        <f>'Selvbetjent 0 - 19.999'!D133</f>
        <v>0.01</v>
      </c>
      <c r="E133" s="10">
        <f>'Selvbetjent 0 - 19.999'!E133</f>
        <v>5.0000000000000001E-3</v>
      </c>
      <c r="F133" s="130">
        <f>'Selvbetjent 0 - 19.999'!F133</f>
        <v>5.0000000000000001E-3</v>
      </c>
      <c r="G133" s="74"/>
      <c r="H133" s="139">
        <f t="shared" si="1"/>
        <v>0.01</v>
      </c>
    </row>
    <row r="134" spans="1:8" x14ac:dyDescent="0.25">
      <c r="A134" s="129" t="str">
        <f>'Selvbetjent 0 - 19.999'!A134</f>
        <v>ODIN Aksje D</v>
      </c>
      <c r="B134" s="129" t="str">
        <f>'Selvbetjent 0 - 19.999'!B134</f>
        <v>NO0010924913</v>
      </c>
      <c r="C134" s="145" t="str">
        <f>'Selvbetjent 0 - 19.999'!C134</f>
        <v>Aksjefond</v>
      </c>
      <c r="D134" s="146">
        <f>'Selvbetjent 0 - 19.999'!D134</f>
        <v>7.4999999999999997E-3</v>
      </c>
      <c r="E134" s="10">
        <f>'Selvbetjent 0 - 19.999'!E134</f>
        <v>7.4999999999999997E-3</v>
      </c>
      <c r="F134" s="130" t="str">
        <f>'Selvbetjent 0 - 19.999'!F134</f>
        <v>NA</v>
      </c>
      <c r="G134" s="10">
        <v>4.0000000000000001E-3</v>
      </c>
      <c r="H134" s="106">
        <f t="shared" si="1"/>
        <v>1.15E-2</v>
      </c>
    </row>
    <row r="135" spans="1:8" x14ac:dyDescent="0.25">
      <c r="A135" s="129" t="str">
        <f>'Selvbetjent 0 - 19.999'!A135</f>
        <v>Odin Bærekraft A (over mnok 10,0)</v>
      </c>
      <c r="B135" s="129" t="str">
        <f>'Selvbetjent 0 - 19.999'!B135</f>
        <v>NO0011151706</v>
      </c>
      <c r="C135" s="145" t="str">
        <f>'Selvbetjent 0 - 19.999'!C135</f>
        <v>Aksjefond</v>
      </c>
      <c r="D135" s="146">
        <f>'Selvbetjent 0 - 19.999'!D135</f>
        <v>7.4999999999999997E-3</v>
      </c>
      <c r="E135" s="10">
        <f>'Selvbetjent 0 - 19.999'!E135</f>
        <v>5.0002499999999995E-3</v>
      </c>
      <c r="F135" s="130">
        <f>'Selvbetjent 0 - 19.999'!F135</f>
        <v>2.4997499999999998E-3</v>
      </c>
      <c r="G135" s="74"/>
      <c r="H135" s="106">
        <f t="shared" si="1"/>
        <v>7.4999999999999997E-3</v>
      </c>
    </row>
    <row r="136" spans="1:8" x14ac:dyDescent="0.25">
      <c r="A136" s="129" t="str">
        <f>'Selvbetjent 0 - 19.999'!A136</f>
        <v>Odin Bærekraft B (mellom mnok 1,0 og 10,0)</v>
      </c>
      <c r="B136" s="129" t="str">
        <f>'Selvbetjent 0 - 19.999'!B136</f>
        <v>NO0011151730</v>
      </c>
      <c r="C136" s="145" t="str">
        <f>'Selvbetjent 0 - 19.999'!C136</f>
        <v>Aksjefond</v>
      </c>
      <c r="D136" s="146">
        <f>'Selvbetjent 0 - 19.999'!D136</f>
        <v>0.01</v>
      </c>
      <c r="E136" s="10">
        <f>'Selvbetjent 0 - 19.999'!E136</f>
        <v>5.0000000000000001E-3</v>
      </c>
      <c r="F136" s="130">
        <f>'Selvbetjent 0 - 19.999'!F136</f>
        <v>5.0000000000000001E-3</v>
      </c>
      <c r="G136" s="74"/>
      <c r="H136" s="106">
        <f t="shared" si="1"/>
        <v>0.01</v>
      </c>
    </row>
    <row r="137" spans="1:8" x14ac:dyDescent="0.25">
      <c r="A137" s="129" t="str">
        <f>'Selvbetjent 0 - 19.999'!A137</f>
        <v>Odin Bærekraft D</v>
      </c>
      <c r="B137" s="129" t="str">
        <f>'Selvbetjent 0 - 19.999'!B137</f>
        <v>NO0011151805</v>
      </c>
      <c r="C137" s="145" t="str">
        <f>'Selvbetjent 0 - 19.999'!C137</f>
        <v>Aksjefond</v>
      </c>
      <c r="D137" s="146">
        <f>'Selvbetjent 0 - 19.999'!D137</f>
        <v>7.4999999999999997E-3</v>
      </c>
      <c r="E137" s="10">
        <f>'Selvbetjent 0 - 19.999'!E137</f>
        <v>7.4999999999999997E-3</v>
      </c>
      <c r="F137" s="130" t="str">
        <f>'Selvbetjent 0 - 19.999'!F137</f>
        <v>NA</v>
      </c>
      <c r="G137" s="10">
        <v>4.0000000000000001E-3</v>
      </c>
      <c r="H137" s="139">
        <f t="shared" si="1"/>
        <v>1.15E-2</v>
      </c>
    </row>
    <row r="138" spans="1:8" x14ac:dyDescent="0.25">
      <c r="A138" s="129" t="str">
        <f>'Selvbetjent 0 - 19.999'!A138</f>
        <v>ODIN Eiendom A (over mnok 10,0)</v>
      </c>
      <c r="B138" s="129" t="str">
        <f>'Selvbetjent 0 - 19.999'!B138</f>
        <v>NO0010748130</v>
      </c>
      <c r="C138" s="145" t="str">
        <f>'Selvbetjent 0 - 19.999'!C138</f>
        <v>Aksjefond</v>
      </c>
      <c r="D138" s="146">
        <f>'Selvbetjent 0 - 19.999'!D138</f>
        <v>7.4999999999999997E-3</v>
      </c>
      <c r="E138" s="10">
        <f>'Selvbetjent 0 - 19.999'!E138</f>
        <v>5.0002499999999995E-3</v>
      </c>
      <c r="F138" s="130">
        <f>'Selvbetjent 0 - 19.999'!F138</f>
        <v>2.4997499999999998E-3</v>
      </c>
      <c r="G138" s="74"/>
      <c r="H138" s="139">
        <f t="shared" si="1"/>
        <v>7.4999999999999997E-3</v>
      </c>
    </row>
    <row r="139" spans="1:8" x14ac:dyDescent="0.25">
      <c r="A139" s="129" t="str">
        <f>'Selvbetjent 0 - 19.999'!A139</f>
        <v>ODIN Eiendom B (mellom mnok 1,0 og 10,0)</v>
      </c>
      <c r="B139" s="129" t="str">
        <f>'Selvbetjent 0 - 19.999'!B139</f>
        <v>NO0010748148</v>
      </c>
      <c r="C139" s="145" t="str">
        <f>'Selvbetjent 0 - 19.999'!C139</f>
        <v>Aksjefond</v>
      </c>
      <c r="D139" s="146">
        <f>'Selvbetjent 0 - 19.999'!D139</f>
        <v>0.01</v>
      </c>
      <c r="E139" s="10">
        <f>'Selvbetjent 0 - 19.999'!E139</f>
        <v>5.0000000000000001E-3</v>
      </c>
      <c r="F139" s="130">
        <f>'Selvbetjent 0 - 19.999'!F139</f>
        <v>5.0000000000000001E-3</v>
      </c>
      <c r="G139" s="74"/>
      <c r="H139" s="139">
        <f t="shared" ref="H139:H202" si="2">G139+D139</f>
        <v>0.01</v>
      </c>
    </row>
    <row r="140" spans="1:8" x14ac:dyDescent="0.25">
      <c r="A140" s="129" t="str">
        <f>'Selvbetjent 0 - 19.999'!A140</f>
        <v>ODIN Eiendom D</v>
      </c>
      <c r="B140" s="129" t="str">
        <f>'Selvbetjent 0 - 19.999'!B140</f>
        <v>NO0010748155</v>
      </c>
      <c r="C140" s="145" t="str">
        <f>'Selvbetjent 0 - 19.999'!C140</f>
        <v>Aksjefond</v>
      </c>
      <c r="D140" s="146">
        <f>'Selvbetjent 0 - 19.999'!D140</f>
        <v>7.4999999999999997E-3</v>
      </c>
      <c r="E140" s="10">
        <f>'Selvbetjent 0 - 19.999'!E140</f>
        <v>7.4999999999999997E-3</v>
      </c>
      <c r="F140" s="130" t="str">
        <f>'Selvbetjent 0 - 19.999'!F140</f>
        <v>NA</v>
      </c>
      <c r="G140" s="10">
        <v>4.0000000000000001E-3</v>
      </c>
      <c r="H140" s="139">
        <f t="shared" si="2"/>
        <v>1.15E-2</v>
      </c>
    </row>
    <row r="141" spans="1:8" x14ac:dyDescent="0.25">
      <c r="A141" s="129" t="str">
        <f>'Selvbetjent 0 - 19.999'!A141</f>
        <v>ODIN Emerging Markets A (over mnok 10,0)</v>
      </c>
      <c r="B141" s="129" t="str">
        <f>'Selvbetjent 0 - 19.999'!B141</f>
        <v>NO0010763899</v>
      </c>
      <c r="C141" s="145" t="str">
        <f>'Selvbetjent 0 - 19.999'!C141</f>
        <v>Aksjefond</v>
      </c>
      <c r="D141" s="146">
        <f>'Selvbetjent 0 - 19.999'!D141</f>
        <v>7.4999999999999997E-3</v>
      </c>
      <c r="E141" s="10">
        <f>'Selvbetjent 0 - 19.999'!E141</f>
        <v>5.0002499999999995E-3</v>
      </c>
      <c r="F141" s="130">
        <f>'Selvbetjent 0 - 19.999'!F141</f>
        <v>2.4997499999999998E-3</v>
      </c>
      <c r="G141" s="74"/>
      <c r="H141" s="139">
        <f t="shared" si="2"/>
        <v>7.4999999999999997E-3</v>
      </c>
    </row>
    <row r="142" spans="1:8" x14ac:dyDescent="0.25">
      <c r="A142" s="129" t="str">
        <f>'Selvbetjent 0 - 19.999'!A142</f>
        <v>ODIN Emerging Markets B (mellom mnok 1,0 og 10,0)</v>
      </c>
      <c r="B142" s="129" t="str">
        <f>'Selvbetjent 0 - 19.999'!B142</f>
        <v>NO0010763907</v>
      </c>
      <c r="C142" s="145" t="str">
        <f>'Selvbetjent 0 - 19.999'!C142</f>
        <v>Aksjefond</v>
      </c>
      <c r="D142" s="146">
        <f>'Selvbetjent 0 - 19.999'!D142</f>
        <v>0.01</v>
      </c>
      <c r="E142" s="10">
        <f>'Selvbetjent 0 - 19.999'!E142</f>
        <v>5.0000000000000001E-3</v>
      </c>
      <c r="F142" s="130">
        <f>'Selvbetjent 0 - 19.999'!F142</f>
        <v>5.0000000000000001E-3</v>
      </c>
      <c r="G142" s="74"/>
      <c r="H142" s="139">
        <f t="shared" si="2"/>
        <v>0.01</v>
      </c>
    </row>
    <row r="143" spans="1:8" x14ac:dyDescent="0.25">
      <c r="A143" s="129" t="str">
        <f>'Selvbetjent 0 - 19.999'!A143</f>
        <v>ODIN Emerging Markets D</v>
      </c>
      <c r="B143" s="129" t="str">
        <f>'Selvbetjent 0 - 19.999'!B143</f>
        <v>NO0010763915</v>
      </c>
      <c r="C143" s="145" t="str">
        <f>'Selvbetjent 0 - 19.999'!C143</f>
        <v>Aksjefond</v>
      </c>
      <c r="D143" s="146">
        <f>'Selvbetjent 0 - 19.999'!D143</f>
        <v>7.4999999999999997E-3</v>
      </c>
      <c r="E143" s="10">
        <f>'Selvbetjent 0 - 19.999'!E143</f>
        <v>7.4999999999999997E-3</v>
      </c>
      <c r="F143" s="130" t="str">
        <f>'Selvbetjent 0 - 19.999'!F143</f>
        <v>NA</v>
      </c>
      <c r="G143" s="10">
        <v>4.0000000000000001E-3</v>
      </c>
      <c r="H143" s="139">
        <f t="shared" si="2"/>
        <v>1.15E-2</v>
      </c>
    </row>
    <row r="144" spans="1:8" x14ac:dyDescent="0.25">
      <c r="A144" s="129" t="str">
        <f>'Selvbetjent 0 - 19.999'!A144</f>
        <v>ODIN Europa A (over mnok 10,0)</v>
      </c>
      <c r="B144" s="129" t="str">
        <f>'Selvbetjent 0 - 19.999'!B144</f>
        <v>NO0010748221</v>
      </c>
      <c r="C144" s="145" t="str">
        <f>'Selvbetjent 0 - 19.999'!C144</f>
        <v>Aksjefond</v>
      </c>
      <c r="D144" s="146">
        <f>'Selvbetjent 0 - 19.999'!D144</f>
        <v>7.4999999999999997E-3</v>
      </c>
      <c r="E144" s="10">
        <f>'Selvbetjent 0 - 19.999'!E144</f>
        <v>5.025E-3</v>
      </c>
      <c r="F144" s="130">
        <f>'Selvbetjent 0 - 19.999'!F144</f>
        <v>2.4750000000000002E-3</v>
      </c>
      <c r="G144" s="74"/>
      <c r="H144" s="139">
        <f t="shared" si="2"/>
        <v>7.4999999999999997E-3</v>
      </c>
    </row>
    <row r="145" spans="1:8" x14ac:dyDescent="0.25">
      <c r="A145" s="129" t="str">
        <f>'Selvbetjent 0 - 19.999'!A145</f>
        <v>ODIN Europa B (mellom mnok 1,0 og 10,0)</v>
      </c>
      <c r="B145" s="129" t="str">
        <f>'Selvbetjent 0 - 19.999'!B145</f>
        <v>NO0010748239</v>
      </c>
      <c r="C145" s="145" t="str">
        <f>'Selvbetjent 0 - 19.999'!C145</f>
        <v>Aksjefond</v>
      </c>
      <c r="D145" s="146">
        <f>'Selvbetjent 0 - 19.999'!D145</f>
        <v>0.01</v>
      </c>
      <c r="E145" s="10">
        <f>'Selvbetjent 0 - 19.999'!E145</f>
        <v>5.0000000000000001E-3</v>
      </c>
      <c r="F145" s="130">
        <f>'Selvbetjent 0 - 19.999'!F145</f>
        <v>5.0000000000000001E-3</v>
      </c>
      <c r="G145" s="74"/>
      <c r="H145" s="139">
        <f t="shared" si="2"/>
        <v>0.01</v>
      </c>
    </row>
    <row r="146" spans="1:8" x14ac:dyDescent="0.25">
      <c r="A146" s="129" t="str">
        <f>'Selvbetjent 0 - 19.999'!A146</f>
        <v>ODIN Europa D</v>
      </c>
      <c r="B146" s="129" t="str">
        <f>'Selvbetjent 0 - 19.999'!B146</f>
        <v>NO0010748247</v>
      </c>
      <c r="C146" s="145" t="str">
        <f>'Selvbetjent 0 - 19.999'!C146</f>
        <v>Aksjefond</v>
      </c>
      <c r="D146" s="146">
        <f>'Selvbetjent 0 - 19.999'!D146</f>
        <v>7.4999999999999997E-3</v>
      </c>
      <c r="E146" s="10">
        <f>'Selvbetjent 0 - 19.999'!E146</f>
        <v>7.4999999999999997E-3</v>
      </c>
      <c r="F146" s="130" t="str">
        <f>'Selvbetjent 0 - 19.999'!F146</f>
        <v>NA</v>
      </c>
      <c r="G146" s="10">
        <v>4.0000000000000001E-3</v>
      </c>
      <c r="H146" s="139">
        <f t="shared" si="2"/>
        <v>1.15E-2</v>
      </c>
    </row>
    <row r="147" spans="1:8" x14ac:dyDescent="0.25">
      <c r="A147" s="129" t="str">
        <f>'Selvbetjent 0 - 19.999'!A147</f>
        <v>ODIN Europeisk Obligasjon A</v>
      </c>
      <c r="B147" s="129" t="str">
        <f>'Selvbetjent 0 - 19.999'!B147</f>
        <v>NO0010823529</v>
      </c>
      <c r="C147" s="145" t="str">
        <f>'Selvbetjent 0 - 19.999'!C147</f>
        <v>Rentefond</v>
      </c>
      <c r="D147" s="146">
        <f>'Selvbetjent 0 - 19.999'!D147</f>
        <v>2E-3</v>
      </c>
      <c r="E147" s="10">
        <f>'Selvbetjent 0 - 19.999'!E147</f>
        <v>1E-3</v>
      </c>
      <c r="F147" s="130">
        <f>'Selvbetjent 0 - 19.999'!F147</f>
        <v>1E-3</v>
      </c>
      <c r="G147" s="74"/>
      <c r="H147" s="139">
        <f t="shared" si="2"/>
        <v>2E-3</v>
      </c>
    </row>
    <row r="148" spans="1:8" x14ac:dyDescent="0.25">
      <c r="A148" s="129" t="str">
        <f>'Selvbetjent 0 - 19.999'!A148</f>
        <v>ODIN Europeisk Obligasjon B</v>
      </c>
      <c r="B148" s="129" t="str">
        <f>'Selvbetjent 0 - 19.999'!B148</f>
        <v>NO0010823537</v>
      </c>
      <c r="C148" s="145" t="str">
        <f>'Selvbetjent 0 - 19.999'!C148</f>
        <v>Rentefond</v>
      </c>
      <c r="D148" s="146">
        <f>'Selvbetjent 0 - 19.999'!D148</f>
        <v>3.0000000000000001E-3</v>
      </c>
      <c r="E148" s="10">
        <f>'Selvbetjent 0 - 19.999'!E148</f>
        <v>1.5E-3</v>
      </c>
      <c r="F148" s="130">
        <f>'Selvbetjent 0 - 19.999'!F148</f>
        <v>1.5E-3</v>
      </c>
      <c r="G148" s="74"/>
      <c r="H148" s="139">
        <f t="shared" si="2"/>
        <v>3.0000000000000001E-3</v>
      </c>
    </row>
    <row r="149" spans="1:8" x14ac:dyDescent="0.25">
      <c r="A149" s="129" t="str">
        <f>'Selvbetjent 0 - 19.999'!A149</f>
        <v>Odin Europeiske Obligasjon D</v>
      </c>
      <c r="B149" s="129" t="str">
        <f>'Selvbetjent 0 - 19.999'!B149</f>
        <v>NO0010823545</v>
      </c>
      <c r="C149" s="145" t="str">
        <f>'Selvbetjent 0 - 19.999'!C149</f>
        <v>Rentefond</v>
      </c>
      <c r="D149" s="146">
        <f>'Selvbetjent 0 - 19.999'!D149</f>
        <v>2.5000000000000001E-3</v>
      </c>
      <c r="E149" s="10">
        <f>'Selvbetjent 0 - 19.999'!E149</f>
        <v>2.5000000000000001E-3</v>
      </c>
      <c r="F149" s="130" t="str">
        <f>'Selvbetjent 0 - 19.999'!F149</f>
        <v>NA</v>
      </c>
      <c r="G149" s="10">
        <v>1.5E-3</v>
      </c>
      <c r="H149" s="139">
        <f t="shared" si="2"/>
        <v>4.0000000000000001E-3</v>
      </c>
    </row>
    <row r="150" spans="1:8" x14ac:dyDescent="0.25">
      <c r="A150" s="129" t="str">
        <f>'Selvbetjent 0 - 19.999'!A150</f>
        <v>ODIN Global A (over mnok 10,0)</v>
      </c>
      <c r="B150" s="129" t="str">
        <f>'Selvbetjent 0 - 19.999'!B150</f>
        <v>NO0010732837</v>
      </c>
      <c r="C150" s="145" t="str">
        <f>'Selvbetjent 0 - 19.999'!C150</f>
        <v>Aksjefond</v>
      </c>
      <c r="D150" s="146">
        <f>'Selvbetjent 0 - 19.999'!D150</f>
        <v>7.4999999999999997E-3</v>
      </c>
      <c r="E150" s="10">
        <f>'Selvbetjent 0 - 19.999'!E150</f>
        <v>5.025E-3</v>
      </c>
      <c r="F150" s="130">
        <f>'Selvbetjent 0 - 19.999'!F150</f>
        <v>2.4750000000000002E-3</v>
      </c>
      <c r="G150" s="74"/>
      <c r="H150" s="139">
        <f t="shared" si="2"/>
        <v>7.4999999999999997E-3</v>
      </c>
    </row>
    <row r="151" spans="1:8" x14ac:dyDescent="0.25">
      <c r="A151" s="129" t="str">
        <f>'Selvbetjent 0 - 19.999'!A151</f>
        <v>ODIN Global B (mellom mnok 1,0 og 10,0)</v>
      </c>
      <c r="B151" s="129" t="str">
        <f>'Selvbetjent 0 - 19.999'!B151</f>
        <v>NO0010732845</v>
      </c>
      <c r="C151" s="145" t="str">
        <f>'Selvbetjent 0 - 19.999'!C151</f>
        <v>Aksjefond</v>
      </c>
      <c r="D151" s="146">
        <f>'Selvbetjent 0 - 19.999'!D151</f>
        <v>0.01</v>
      </c>
      <c r="E151" s="10">
        <f>'Selvbetjent 0 - 19.999'!E151</f>
        <v>5.0000000000000001E-3</v>
      </c>
      <c r="F151" s="130">
        <f>'Selvbetjent 0 - 19.999'!F151</f>
        <v>5.0000000000000001E-3</v>
      </c>
      <c r="G151" s="74"/>
      <c r="H151" s="139">
        <f t="shared" si="2"/>
        <v>0.01</v>
      </c>
    </row>
    <row r="152" spans="1:8" x14ac:dyDescent="0.25">
      <c r="A152" s="129" t="str">
        <f>'Selvbetjent 0 - 19.999'!A152</f>
        <v>ODIN Global D</v>
      </c>
      <c r="B152" s="129" t="str">
        <f>'Selvbetjent 0 - 19.999'!B152</f>
        <v>NO0010732852</v>
      </c>
      <c r="C152" s="145" t="str">
        <f>'Selvbetjent 0 - 19.999'!C152</f>
        <v>Aksjefond</v>
      </c>
      <c r="D152" s="146">
        <f>'Selvbetjent 0 - 19.999'!D152</f>
        <v>7.4999999999999997E-3</v>
      </c>
      <c r="E152" s="10">
        <f>'Selvbetjent 0 - 19.999'!E152</f>
        <v>7.4999999999999997E-3</v>
      </c>
      <c r="F152" s="130" t="str">
        <f>'Selvbetjent 0 - 19.999'!F152</f>
        <v>NA</v>
      </c>
      <c r="G152" s="10">
        <v>4.0000000000000001E-3</v>
      </c>
      <c r="H152" s="139">
        <f t="shared" si="2"/>
        <v>1.15E-2</v>
      </c>
    </row>
    <row r="153" spans="1:8" x14ac:dyDescent="0.25">
      <c r="A153" s="129" t="str">
        <f>'Selvbetjent 0 - 19.999'!A153</f>
        <v>ODIN Kreditt A (over mnok 10,0)</v>
      </c>
      <c r="B153" s="129" t="str">
        <f>'Selvbetjent 0 - 19.999'!B153</f>
        <v>NO0010765118</v>
      </c>
      <c r="C153" s="145" t="str">
        <f>'Selvbetjent 0 - 19.999'!C153</f>
        <v>Rentefond</v>
      </c>
      <c r="D153" s="146">
        <f>'Selvbetjent 0 - 19.999'!D153</f>
        <v>5.0000000000000001E-3</v>
      </c>
      <c r="E153" s="10">
        <f>'Selvbetjent 0 - 19.999'!E153</f>
        <v>3.0000000000000001E-3</v>
      </c>
      <c r="F153" s="130">
        <f>'Selvbetjent 0 - 19.999'!F153</f>
        <v>2E-3</v>
      </c>
      <c r="G153" s="74"/>
      <c r="H153" s="139">
        <f t="shared" si="2"/>
        <v>5.0000000000000001E-3</v>
      </c>
    </row>
    <row r="154" spans="1:8" x14ac:dyDescent="0.25">
      <c r="A154" s="129" t="str">
        <f>'Selvbetjent 0 - 19.999'!A154</f>
        <v>ODIN Kreditt B (mellom mnok 1,0 og 10,0)</v>
      </c>
      <c r="B154" s="129" t="str">
        <f>'Selvbetjent 0 - 19.999'!B154</f>
        <v>NO0010765126</v>
      </c>
      <c r="C154" s="145" t="str">
        <f>'Selvbetjent 0 - 19.999'!C154</f>
        <v>Rentefond</v>
      </c>
      <c r="D154" s="146">
        <f>'Selvbetjent 0 - 19.999'!D154</f>
        <v>6.0000000000000001E-3</v>
      </c>
      <c r="E154" s="10">
        <f>'Selvbetjent 0 - 19.999'!E154</f>
        <v>3.0000000000000001E-3</v>
      </c>
      <c r="F154" s="130">
        <f>'Selvbetjent 0 - 19.999'!F154</f>
        <v>3.0000000000000001E-3</v>
      </c>
      <c r="G154" s="74"/>
      <c r="H154" s="139">
        <f t="shared" si="2"/>
        <v>6.0000000000000001E-3</v>
      </c>
    </row>
    <row r="155" spans="1:8" x14ac:dyDescent="0.25">
      <c r="A155" s="129" t="str">
        <f>'Selvbetjent 0 - 19.999'!A155</f>
        <v>ODIN Kreditt D</v>
      </c>
      <c r="B155" s="129" t="str">
        <f>'Selvbetjent 0 - 19.999'!B155</f>
        <v>NO0010765134</v>
      </c>
      <c r="C155" s="145" t="str">
        <f>'Selvbetjent 0 - 19.999'!C155</f>
        <v>Rentefond</v>
      </c>
      <c r="D155" s="146">
        <f>'Selvbetjent 0 - 19.999'!D155</f>
        <v>4.0000000000000001E-3</v>
      </c>
      <c r="E155" s="10">
        <f>'Selvbetjent 0 - 19.999'!E155</f>
        <v>4.0000000000000001E-3</v>
      </c>
      <c r="F155" s="130" t="str">
        <f>'Selvbetjent 0 - 19.999'!F155</f>
        <v>NA</v>
      </c>
      <c r="G155" s="10">
        <v>1.5E-3</v>
      </c>
      <c r="H155" s="139">
        <f t="shared" si="2"/>
        <v>5.4999999999999997E-3</v>
      </c>
    </row>
    <row r="156" spans="1:8" x14ac:dyDescent="0.25">
      <c r="A156" s="129" t="str">
        <f>'Selvbetjent 0 - 19.999'!A156</f>
        <v>ODIN Likviditet A</v>
      </c>
      <c r="B156" s="129" t="str">
        <f>'Selvbetjent 0 - 19.999'!B156</f>
        <v>NO0010823552</v>
      </c>
      <c r="C156" s="145" t="str">
        <f>'Selvbetjent 0 - 19.999'!C156</f>
        <v>Rentefond</v>
      </c>
      <c r="D156" s="146">
        <f>'Selvbetjent 0 - 19.999'!D156</f>
        <v>1.5E-3</v>
      </c>
      <c r="E156" s="10">
        <f>'Selvbetjent 0 - 19.999'!E156</f>
        <v>7.5000000000000002E-4</v>
      </c>
      <c r="F156" s="130">
        <f>'Selvbetjent 0 - 19.999'!F156</f>
        <v>7.5000000000000002E-4</v>
      </c>
      <c r="G156" s="74"/>
      <c r="H156" s="139">
        <f t="shared" si="2"/>
        <v>1.5E-3</v>
      </c>
    </row>
    <row r="157" spans="1:8" x14ac:dyDescent="0.25">
      <c r="A157" s="129" t="str">
        <f>'Selvbetjent 0 - 19.999'!A157</f>
        <v>ODIN Likviditet B</v>
      </c>
      <c r="B157" s="129" t="str">
        <f>'Selvbetjent 0 - 19.999'!B157</f>
        <v>NO0010823560</v>
      </c>
      <c r="C157" s="145" t="str">
        <f>'Selvbetjent 0 - 19.999'!C157</f>
        <v>Rentefond</v>
      </c>
      <c r="D157" s="146">
        <f>'Selvbetjent 0 - 19.999'!D157</f>
        <v>2.5000000000000001E-3</v>
      </c>
      <c r="E157" s="10">
        <f>'Selvbetjent 0 - 19.999'!E157</f>
        <v>1.25E-3</v>
      </c>
      <c r="F157" s="130">
        <f>'Selvbetjent 0 - 19.999'!F157</f>
        <v>1.1999999999999999E-3</v>
      </c>
      <c r="G157" s="74"/>
      <c r="H157" s="139">
        <f t="shared" si="2"/>
        <v>2.5000000000000001E-3</v>
      </c>
    </row>
    <row r="158" spans="1:8" x14ac:dyDescent="0.25">
      <c r="A158" s="129" t="str">
        <f>'Selvbetjent 0 - 19.999'!A158</f>
        <v>ODIN Likviditet D</v>
      </c>
      <c r="B158" s="129" t="str">
        <f>'Selvbetjent 0 - 19.999'!B158</f>
        <v>NO0010823578</v>
      </c>
      <c r="C158" s="145" t="str">
        <f>'Selvbetjent 0 - 19.999'!C158</f>
        <v>Rentefond</v>
      </c>
      <c r="D158" s="146">
        <f>'Selvbetjent 0 - 19.999'!D158</f>
        <v>2E-3</v>
      </c>
      <c r="E158" s="10">
        <f>'Selvbetjent 0 - 19.999'!E158</f>
        <v>2E-3</v>
      </c>
      <c r="F158" s="130" t="str">
        <f>'Selvbetjent 0 - 19.999'!F158</f>
        <v>NA</v>
      </c>
      <c r="G158" s="10">
        <v>1.5E-3</v>
      </c>
      <c r="H158" s="139">
        <f t="shared" si="2"/>
        <v>3.5000000000000001E-3</v>
      </c>
    </row>
    <row r="159" spans="1:8" x14ac:dyDescent="0.25">
      <c r="A159" s="129" t="str">
        <f>'Selvbetjent 0 - 19.999'!A159</f>
        <v>ODIN Norden A (over mnok 10,0)</v>
      </c>
      <c r="B159" s="129" t="str">
        <f>'Selvbetjent 0 - 19.999'!B159</f>
        <v>NO0010763865</v>
      </c>
      <c r="C159" s="145" t="str">
        <f>'Selvbetjent 0 - 19.999'!C159</f>
        <v>Aksjefond</v>
      </c>
      <c r="D159" s="146">
        <f>'Selvbetjent 0 - 19.999'!D159</f>
        <v>7.4999999999999997E-3</v>
      </c>
      <c r="E159" s="10">
        <f>'Selvbetjent 0 - 19.999'!E159</f>
        <v>5.0002499999999995E-3</v>
      </c>
      <c r="F159" s="130">
        <f>'Selvbetjent 0 - 19.999'!F159</f>
        <v>2.4997499999999998E-3</v>
      </c>
      <c r="G159" s="74"/>
      <c r="H159" s="139">
        <f t="shared" si="2"/>
        <v>7.4999999999999997E-3</v>
      </c>
    </row>
    <row r="160" spans="1:8" x14ac:dyDescent="0.25">
      <c r="A160" s="129" t="str">
        <f>'Selvbetjent 0 - 19.999'!A160</f>
        <v>ODIN Norden B (mellom mnok 1,0 og 10,0)</v>
      </c>
      <c r="B160" s="129" t="str">
        <f>'Selvbetjent 0 - 19.999'!B160</f>
        <v>NO0010763873</v>
      </c>
      <c r="C160" s="145" t="str">
        <f>'Selvbetjent 0 - 19.999'!C160</f>
        <v>Aksjefond</v>
      </c>
      <c r="D160" s="146">
        <f>'Selvbetjent 0 - 19.999'!D160</f>
        <v>0.01</v>
      </c>
      <c r="E160" s="10">
        <f>'Selvbetjent 0 - 19.999'!E160</f>
        <v>5.0000000000000001E-3</v>
      </c>
      <c r="F160" s="130">
        <f>'Selvbetjent 0 - 19.999'!F160</f>
        <v>5.0000000000000001E-3</v>
      </c>
      <c r="G160" s="74"/>
      <c r="H160" s="139">
        <f t="shared" si="2"/>
        <v>0.01</v>
      </c>
    </row>
    <row r="161" spans="1:8" x14ac:dyDescent="0.25">
      <c r="A161" s="129" t="str">
        <f>'Selvbetjent 0 - 19.999'!A161</f>
        <v>ODIN Norden D</v>
      </c>
      <c r="B161" s="129" t="str">
        <f>'Selvbetjent 0 - 19.999'!B161</f>
        <v>NO0010763881</v>
      </c>
      <c r="C161" s="145" t="str">
        <f>'Selvbetjent 0 - 19.999'!C161</f>
        <v>Aksjefond</v>
      </c>
      <c r="D161" s="146">
        <f>'Selvbetjent 0 - 19.999'!D161</f>
        <v>7.4999999999999997E-3</v>
      </c>
      <c r="E161" s="10">
        <f>'Selvbetjent 0 - 19.999'!E161</f>
        <v>7.4999999999999997E-3</v>
      </c>
      <c r="F161" s="130" t="str">
        <f>'Selvbetjent 0 - 19.999'!F161</f>
        <v>NA</v>
      </c>
      <c r="G161" s="10">
        <v>4.0000000000000001E-3</v>
      </c>
      <c r="H161" s="139">
        <f t="shared" si="2"/>
        <v>1.15E-2</v>
      </c>
    </row>
    <row r="162" spans="1:8" x14ac:dyDescent="0.25">
      <c r="A162" s="129" t="str">
        <f>'Selvbetjent 0 - 19.999'!A162</f>
        <v>ODIN Norge A (over mnok 10,0)</v>
      </c>
      <c r="B162" s="129" t="str">
        <f>'Selvbetjent 0 - 19.999'!B162</f>
        <v>NO0010748197</v>
      </c>
      <c r="C162" s="145" t="str">
        <f>'Selvbetjent 0 - 19.999'!C162</f>
        <v>Aksjefond</v>
      </c>
      <c r="D162" s="146">
        <f>'Selvbetjent 0 - 19.999'!D162</f>
        <v>7.4999999999999997E-3</v>
      </c>
      <c r="E162" s="10">
        <f>'Selvbetjent 0 - 19.999'!E162</f>
        <v>5.0002499999999995E-3</v>
      </c>
      <c r="F162" s="130">
        <f>'Selvbetjent 0 - 19.999'!F162</f>
        <v>2.4997499999999998E-3</v>
      </c>
      <c r="G162" s="74"/>
      <c r="H162" s="139">
        <f t="shared" si="2"/>
        <v>7.4999999999999997E-3</v>
      </c>
    </row>
    <row r="163" spans="1:8" x14ac:dyDescent="0.25">
      <c r="A163" s="129" t="str">
        <f>'Selvbetjent 0 - 19.999'!A163</f>
        <v>ODIN Norge B (mellom mnok 1,0 og 10,0)</v>
      </c>
      <c r="B163" s="129" t="str">
        <f>'Selvbetjent 0 - 19.999'!B163</f>
        <v>NO0010748205</v>
      </c>
      <c r="C163" s="145" t="str">
        <f>'Selvbetjent 0 - 19.999'!C163</f>
        <v>Aksjefond</v>
      </c>
      <c r="D163" s="146">
        <f>'Selvbetjent 0 - 19.999'!D163</f>
        <v>0.01</v>
      </c>
      <c r="E163" s="10">
        <f>'Selvbetjent 0 - 19.999'!E163</f>
        <v>5.0000000000000001E-3</v>
      </c>
      <c r="F163" s="130">
        <f>'Selvbetjent 0 - 19.999'!F163</f>
        <v>5.0000000000000001E-3</v>
      </c>
      <c r="G163" s="74"/>
      <c r="H163" s="139">
        <f t="shared" si="2"/>
        <v>0.01</v>
      </c>
    </row>
    <row r="164" spans="1:8" x14ac:dyDescent="0.25">
      <c r="A164" s="129" t="str">
        <f>'Selvbetjent 0 - 19.999'!A164</f>
        <v>ODIN Norge D</v>
      </c>
      <c r="B164" s="129" t="str">
        <f>'Selvbetjent 0 - 19.999'!B164</f>
        <v>NO0010748213</v>
      </c>
      <c r="C164" s="145" t="str">
        <f>'Selvbetjent 0 - 19.999'!C164</f>
        <v>Aksjefond</v>
      </c>
      <c r="D164" s="146">
        <f>'Selvbetjent 0 - 19.999'!D164</f>
        <v>7.4999999999999997E-3</v>
      </c>
      <c r="E164" s="10">
        <f>'Selvbetjent 0 - 19.999'!E164</f>
        <v>7.4999999999999997E-3</v>
      </c>
      <c r="F164" s="130" t="str">
        <f>'Selvbetjent 0 - 19.999'!F164</f>
        <v>NA</v>
      </c>
      <c r="G164" s="10">
        <v>4.0000000000000001E-3</v>
      </c>
      <c r="H164" s="139">
        <f t="shared" si="2"/>
        <v>1.15E-2</v>
      </c>
    </row>
    <row r="165" spans="1:8" x14ac:dyDescent="0.25">
      <c r="A165" s="129" t="str">
        <f>'Selvbetjent 0 - 19.999'!A165</f>
        <v>ODIN Norsk Obligasjon A</v>
      </c>
      <c r="B165" s="129" t="str">
        <f>'Selvbetjent 0 - 19.999'!B165</f>
        <v>NO0010823495</v>
      </c>
      <c r="C165" s="145" t="str">
        <f>'Selvbetjent 0 - 19.999'!C165</f>
        <v>Rentefond</v>
      </c>
      <c r="D165" s="146">
        <f>'Selvbetjent 0 - 19.999'!D165</f>
        <v>2E-3</v>
      </c>
      <c r="E165" s="10">
        <f>'Selvbetjent 0 - 19.999'!E165</f>
        <v>1E-3</v>
      </c>
      <c r="F165" s="130">
        <f>'Selvbetjent 0 - 19.999'!F165</f>
        <v>1E-3</v>
      </c>
      <c r="G165" s="74"/>
      <c r="H165" s="139">
        <f t="shared" si="2"/>
        <v>2E-3</v>
      </c>
    </row>
    <row r="166" spans="1:8" x14ac:dyDescent="0.25">
      <c r="A166" s="129" t="str">
        <f>'Selvbetjent 0 - 19.999'!A166</f>
        <v>ODIN Norsk Obligasjon B</v>
      </c>
      <c r="B166" s="129" t="str">
        <f>'Selvbetjent 0 - 19.999'!B166</f>
        <v>NO0010823503</v>
      </c>
      <c r="C166" s="145" t="str">
        <f>'Selvbetjent 0 - 19.999'!C166</f>
        <v>Rentefond</v>
      </c>
      <c r="D166" s="146">
        <f>'Selvbetjent 0 - 19.999'!D166</f>
        <v>3.0000000000000001E-3</v>
      </c>
      <c r="E166" s="10">
        <f>'Selvbetjent 0 - 19.999'!E166</f>
        <v>1.5E-3</v>
      </c>
      <c r="F166" s="130">
        <f>'Selvbetjent 0 - 19.999'!F166</f>
        <v>1.5E-3</v>
      </c>
      <c r="G166" s="74"/>
      <c r="H166" s="139">
        <f t="shared" si="2"/>
        <v>3.0000000000000001E-3</v>
      </c>
    </row>
    <row r="167" spans="1:8" x14ac:dyDescent="0.25">
      <c r="A167" s="129" t="str">
        <f>'Selvbetjent 0 - 19.999'!A167</f>
        <v>ODIN Norsk Obligasjon D</v>
      </c>
      <c r="B167" s="129" t="str">
        <f>'Selvbetjent 0 - 19.999'!B167</f>
        <v>NO0010823511</v>
      </c>
      <c r="C167" s="145" t="str">
        <f>'Selvbetjent 0 - 19.999'!C167</f>
        <v>Rentefond</v>
      </c>
      <c r="D167" s="146">
        <f>'Selvbetjent 0 - 19.999'!D167</f>
        <v>2.5000000000000001E-3</v>
      </c>
      <c r="E167" s="10">
        <f>'Selvbetjent 0 - 19.999'!E167</f>
        <v>2.5000000000000001E-3</v>
      </c>
      <c r="F167" s="130" t="str">
        <f>'Selvbetjent 0 - 19.999'!F167</f>
        <v>NA</v>
      </c>
      <c r="G167" s="10">
        <v>1.5E-3</v>
      </c>
      <c r="H167" s="139">
        <f t="shared" si="2"/>
        <v>4.0000000000000001E-3</v>
      </c>
    </row>
    <row r="168" spans="1:8" x14ac:dyDescent="0.25">
      <c r="A168" s="129" t="str">
        <f>'Selvbetjent 0 - 19.999'!A168</f>
        <v>ODIN Rente A (over mnok 10,0)</v>
      </c>
      <c r="B168" s="129" t="str">
        <f>'Selvbetjent 0 - 19.999'!B168</f>
        <v>NO0010732894</v>
      </c>
      <c r="C168" s="145" t="str">
        <f>'Selvbetjent 0 - 19.999'!C168</f>
        <v>Rentefond</v>
      </c>
      <c r="D168" s="146">
        <f>'Selvbetjent 0 - 19.999'!D168</f>
        <v>2E-3</v>
      </c>
      <c r="E168" s="10">
        <f>'Selvbetjent 0 - 19.999'!E168</f>
        <v>1E-3</v>
      </c>
      <c r="F168" s="130">
        <f>'Selvbetjent 0 - 19.999'!F168</f>
        <v>1E-3</v>
      </c>
      <c r="G168" s="74"/>
      <c r="H168" s="139">
        <f t="shared" si="2"/>
        <v>2E-3</v>
      </c>
    </row>
    <row r="169" spans="1:8" x14ac:dyDescent="0.25">
      <c r="A169" s="129" t="str">
        <f>'Selvbetjent 0 - 19.999'!A169</f>
        <v>ODIN Rente B (mellom mnok 1,0 og 10,0)</v>
      </c>
      <c r="B169" s="129" t="str">
        <f>'Selvbetjent 0 - 19.999'!B169</f>
        <v>NO0010732902</v>
      </c>
      <c r="C169" s="145" t="str">
        <f>'Selvbetjent 0 - 19.999'!C169</f>
        <v>Rentefond</v>
      </c>
      <c r="D169" s="146">
        <f>'Selvbetjent 0 - 19.999'!D169</f>
        <v>3.0000000000000001E-3</v>
      </c>
      <c r="E169" s="10">
        <f>'Selvbetjent 0 - 19.999'!E169</f>
        <v>1.5E-3</v>
      </c>
      <c r="F169" s="130">
        <f>'Selvbetjent 0 - 19.999'!F169</f>
        <v>1.5E-3</v>
      </c>
      <c r="G169" s="74"/>
      <c r="H169" s="139">
        <f t="shared" si="2"/>
        <v>3.0000000000000001E-3</v>
      </c>
    </row>
    <row r="170" spans="1:8" x14ac:dyDescent="0.25">
      <c r="A170" s="129" t="str">
        <f>'Selvbetjent 0 - 19.999'!A170</f>
        <v>ODIN Rente D</v>
      </c>
      <c r="B170" s="129" t="str">
        <f>'Selvbetjent 0 - 19.999'!B170</f>
        <v>NO0010924962</v>
      </c>
      <c r="C170" s="145" t="str">
        <f>'Selvbetjent 0 - 19.999'!C170</f>
        <v>Rentefond</v>
      </c>
      <c r="D170" s="146">
        <f>'Selvbetjent 0 - 19.999'!D170</f>
        <v>2E-3</v>
      </c>
      <c r="E170" s="10">
        <f>'Selvbetjent 0 - 19.999'!E170</f>
        <v>2E-3</v>
      </c>
      <c r="F170" s="130" t="str">
        <f>'Selvbetjent 0 - 19.999'!F170</f>
        <v>NA</v>
      </c>
      <c r="G170" s="10">
        <v>1.5E-3</v>
      </c>
      <c r="H170" s="139">
        <f t="shared" si="2"/>
        <v>3.5000000000000001E-3</v>
      </c>
    </row>
    <row r="171" spans="1:8" x14ac:dyDescent="0.25">
      <c r="A171" s="129" t="str">
        <f>'Selvbetjent 0 - 19.999'!A171</f>
        <v>ODIN Small Cap A (over mnok 10,0)</v>
      </c>
      <c r="B171" s="129" t="str">
        <f>'Selvbetjent 0 - 19.999'!B171</f>
        <v>SE0013668142</v>
      </c>
      <c r="C171" s="145" t="str">
        <f>'Selvbetjent 0 - 19.999'!C171</f>
        <v>Aksjefond</v>
      </c>
      <c r="D171" s="146">
        <f>'Selvbetjent 0 - 19.999'!D171</f>
        <v>7.4999999999999997E-3</v>
      </c>
      <c r="E171" s="10">
        <f>'Selvbetjent 0 - 19.999'!E171</f>
        <v>5.0002499999999995E-3</v>
      </c>
      <c r="F171" s="130">
        <f>'Selvbetjent 0 - 19.999'!F171</f>
        <v>2.4997499999999998E-3</v>
      </c>
      <c r="G171" s="74"/>
      <c r="H171" s="139">
        <f t="shared" si="2"/>
        <v>7.4999999999999997E-3</v>
      </c>
    </row>
    <row r="172" spans="1:8" x14ac:dyDescent="0.25">
      <c r="A172" s="129" t="str">
        <f>'Selvbetjent 0 - 19.999'!A172</f>
        <v>ODIN Small Cap B (mellom mnok 1,0 og 10,0)</v>
      </c>
      <c r="B172" s="129" t="str">
        <f>'Selvbetjent 0 - 19.999'!B172</f>
        <v>SE0013668175</v>
      </c>
      <c r="C172" s="145" t="str">
        <f>'Selvbetjent 0 - 19.999'!C172</f>
        <v>Aksjefond</v>
      </c>
      <c r="D172" s="146">
        <f>'Selvbetjent 0 - 19.999'!D172</f>
        <v>0.01</v>
      </c>
      <c r="E172" s="10">
        <f>'Selvbetjent 0 - 19.999'!E172</f>
        <v>5.0000000000000001E-3</v>
      </c>
      <c r="F172" s="130">
        <f>'Selvbetjent 0 - 19.999'!F172</f>
        <v>5.0000000000000001E-3</v>
      </c>
      <c r="G172" s="74"/>
      <c r="H172" s="139">
        <f t="shared" si="2"/>
        <v>0.01</v>
      </c>
    </row>
    <row r="173" spans="1:8" x14ac:dyDescent="0.25">
      <c r="A173" s="129" t="str">
        <f>'Selvbetjent 0 - 19.999'!A173</f>
        <v>ODIN Small Cap D NOK</v>
      </c>
      <c r="B173" s="129" t="str">
        <f>'Selvbetjent 0 - 19.999'!B173</f>
        <v>SE0013693280</v>
      </c>
      <c r="C173" s="145" t="str">
        <f>'Selvbetjent 0 - 19.999'!C173</f>
        <v>Aksjefond</v>
      </c>
      <c r="D173" s="146">
        <f>'Selvbetjent 0 - 19.999'!D173</f>
        <v>7.4999999999999997E-3</v>
      </c>
      <c r="E173" s="10">
        <f>'Selvbetjent 0 - 19.999'!E173</f>
        <v>7.4999999999999997E-3</v>
      </c>
      <c r="F173" s="130" t="str">
        <f>'Selvbetjent 0 - 19.999'!F173</f>
        <v>NA</v>
      </c>
      <c r="G173" s="10">
        <v>4.0000000000000001E-3</v>
      </c>
      <c r="H173" s="139">
        <f t="shared" si="2"/>
        <v>1.15E-2</v>
      </c>
    </row>
    <row r="174" spans="1:8" x14ac:dyDescent="0.25">
      <c r="A174" s="161" t="s">
        <v>491</v>
      </c>
      <c r="B174" s="161" t="s">
        <v>492</v>
      </c>
      <c r="C174" s="145" t="s">
        <v>18</v>
      </c>
      <c r="D174" s="10">
        <v>2E-3</v>
      </c>
      <c r="E174" s="10">
        <v>2E-3</v>
      </c>
      <c r="F174" s="163" t="s">
        <v>13</v>
      </c>
      <c r="G174" s="130">
        <v>1.5E-3</v>
      </c>
      <c r="H174" s="106">
        <f t="shared" si="2"/>
        <v>3.5000000000000001E-3</v>
      </c>
    </row>
    <row r="175" spans="1:8" x14ac:dyDescent="0.25">
      <c r="A175" s="129" t="str">
        <f>'Selvbetjent 0 - 19.999'!A175</f>
        <v>ODIN Sverige A (over mnok 10,0)</v>
      </c>
      <c r="B175" s="129" t="str">
        <f>'Selvbetjent 0 - 19.999'!B175</f>
        <v>NO0010748288</v>
      </c>
      <c r="C175" s="145" t="str">
        <f>'Selvbetjent 0 - 19.999'!C175</f>
        <v>Aksjefond</v>
      </c>
      <c r="D175" s="146">
        <f>'Selvbetjent 0 - 19.999'!D175</f>
        <v>7.4999999999999997E-3</v>
      </c>
      <c r="E175" s="10">
        <f>'Selvbetjent 0 - 19.999'!E175</f>
        <v>5.0002499999999995E-3</v>
      </c>
      <c r="F175" s="130">
        <f>'Selvbetjent 0 - 19.999'!F175</f>
        <v>2.4997499999999998E-3</v>
      </c>
      <c r="G175" s="74"/>
      <c r="H175" s="139">
        <f t="shared" si="2"/>
        <v>7.4999999999999997E-3</v>
      </c>
    </row>
    <row r="176" spans="1:8" x14ac:dyDescent="0.25">
      <c r="A176" s="129" t="str">
        <f>'Selvbetjent 0 - 19.999'!A176</f>
        <v>ODIN Sverige B (mellom mnok 1,0 og 10,0)</v>
      </c>
      <c r="B176" s="129" t="str">
        <f>'Selvbetjent 0 - 19.999'!B176</f>
        <v>NO0010748296</v>
      </c>
      <c r="C176" s="145" t="str">
        <f>'Selvbetjent 0 - 19.999'!C176</f>
        <v>Aksjefond</v>
      </c>
      <c r="D176" s="146">
        <f>'Selvbetjent 0 - 19.999'!D176</f>
        <v>0.01</v>
      </c>
      <c r="E176" s="10">
        <f>'Selvbetjent 0 - 19.999'!E176</f>
        <v>5.0000000000000001E-3</v>
      </c>
      <c r="F176" s="130">
        <f>'Selvbetjent 0 - 19.999'!F176</f>
        <v>5.0000000000000001E-3</v>
      </c>
      <c r="G176" s="74"/>
      <c r="H176" s="139">
        <f t="shared" si="2"/>
        <v>0.01</v>
      </c>
    </row>
    <row r="177" spans="1:8" x14ac:dyDescent="0.25">
      <c r="A177" s="129" t="str">
        <f>'Selvbetjent 0 - 19.999'!A177</f>
        <v>ODIN Sverige D</v>
      </c>
      <c r="B177" s="129" t="str">
        <f>'Selvbetjent 0 - 19.999'!B177</f>
        <v>NO0010748304</v>
      </c>
      <c r="C177" s="145" t="str">
        <f>'Selvbetjent 0 - 19.999'!C177</f>
        <v>Aksjefond</v>
      </c>
      <c r="D177" s="146">
        <f>'Selvbetjent 0 - 19.999'!D177</f>
        <v>6.4999999999999997E-3</v>
      </c>
      <c r="E177" s="10">
        <f>'Selvbetjent 0 - 19.999'!E177</f>
        <v>6.4999999999999997E-3</v>
      </c>
      <c r="F177" s="130" t="str">
        <f>'Selvbetjent 0 - 19.999'!F177</f>
        <v>NA</v>
      </c>
      <c r="G177" s="10">
        <v>4.0000000000000001E-3</v>
      </c>
      <c r="H177" s="139">
        <f t="shared" si="2"/>
        <v>1.0499999999999999E-2</v>
      </c>
    </row>
    <row r="178" spans="1:8" x14ac:dyDescent="0.25">
      <c r="A178" s="129" t="str">
        <f>'Selvbetjent 0 - 19.999'!A178</f>
        <v>ODIN USA A (over mnok 10,0)</v>
      </c>
      <c r="B178" s="129" t="str">
        <f>'Selvbetjent 0 - 19.999'!B178</f>
        <v>NO0010775695</v>
      </c>
      <c r="C178" s="145" t="str">
        <f>'Selvbetjent 0 - 19.999'!C178</f>
        <v>Aksjefond</v>
      </c>
      <c r="D178" s="146">
        <f>'Selvbetjent 0 - 19.999'!D178</f>
        <v>7.4999999999999997E-3</v>
      </c>
      <c r="E178" s="10">
        <f>'Selvbetjent 0 - 19.999'!E178</f>
        <v>5.0002499999999995E-3</v>
      </c>
      <c r="F178" s="130">
        <f>'Selvbetjent 0 - 19.999'!F178</f>
        <v>2.4997499999999998E-3</v>
      </c>
      <c r="G178" s="74"/>
      <c r="H178" s="139">
        <f t="shared" si="2"/>
        <v>7.4999999999999997E-3</v>
      </c>
    </row>
    <row r="179" spans="1:8" x14ac:dyDescent="0.25">
      <c r="A179" s="129" t="str">
        <f>'Selvbetjent 0 - 19.999'!A179</f>
        <v>ODIN USA B (mellom mnok 1,0 og 10,0)</v>
      </c>
      <c r="B179" s="129" t="str">
        <f>'Selvbetjent 0 - 19.999'!B179</f>
        <v>NO0010775703</v>
      </c>
      <c r="C179" s="145" t="str">
        <f>'Selvbetjent 0 - 19.999'!C179</f>
        <v>Aksjefond</v>
      </c>
      <c r="D179" s="146">
        <f>'Selvbetjent 0 - 19.999'!D179</f>
        <v>0.01</v>
      </c>
      <c r="E179" s="10">
        <f>'Selvbetjent 0 - 19.999'!E179</f>
        <v>5.0000000000000001E-3</v>
      </c>
      <c r="F179" s="130">
        <f>'Selvbetjent 0 - 19.999'!F179</f>
        <v>5.0000000000000001E-3</v>
      </c>
      <c r="G179" s="10"/>
      <c r="H179" s="139">
        <f t="shared" si="2"/>
        <v>0.01</v>
      </c>
    </row>
    <row r="180" spans="1:8" ht="15.75" thickBot="1" x14ac:dyDescent="0.3">
      <c r="A180" s="108" t="str">
        <f>'Selvbetjent 0 - 19.999'!A180</f>
        <v>ODIN USA D</v>
      </c>
      <c r="B180" s="108" t="str">
        <f>'Selvbetjent 0 - 19.999'!B180</f>
        <v>NO0010775729</v>
      </c>
      <c r="C180" s="128" t="str">
        <f>'Selvbetjent 0 - 19.999'!C180</f>
        <v>Aksjefond</v>
      </c>
      <c r="D180" s="110">
        <f>'Selvbetjent 0 - 19.999'!D180</f>
        <v>7.4999999999999997E-3</v>
      </c>
      <c r="E180" s="111">
        <f>'Selvbetjent 0 - 19.999'!E180</f>
        <v>7.4999999999999997E-3</v>
      </c>
      <c r="F180" s="112" t="str">
        <f>'Selvbetjent 0 - 19.999'!F180</f>
        <v>NA</v>
      </c>
      <c r="G180" s="111">
        <v>4.0000000000000001E-3</v>
      </c>
      <c r="H180" s="113">
        <f t="shared" si="2"/>
        <v>1.15E-2</v>
      </c>
    </row>
    <row r="181" spans="1:8" ht="15.75" thickTop="1" x14ac:dyDescent="0.25">
      <c r="A181" s="179" t="str">
        <f>'Selvbetjent 0 - 19.999'!A181</f>
        <v>Pareto Investment Fund A</v>
      </c>
      <c r="B181" s="179" t="str">
        <f>'Selvbetjent 0 - 19.999'!B181</f>
        <v>NO0010040496</v>
      </c>
      <c r="C181" s="180" t="str">
        <f>'Selvbetjent 0 - 19.999'!C181</f>
        <v>Aksjefond</v>
      </c>
      <c r="D181" s="181">
        <f>'Selvbetjent 0 - 19.999'!D181</f>
        <v>1.7999999999999999E-2</v>
      </c>
      <c r="E181" s="182">
        <f>'Selvbetjent 0 - 19.999'!E181</f>
        <v>1.0799999999999999E-2</v>
      </c>
      <c r="F181" s="183">
        <f>'Selvbetjent 0 - 19.999'!F181</f>
        <v>7.1999999999999998E-3</v>
      </c>
      <c r="G181" s="182"/>
      <c r="H181" s="140">
        <f t="shared" si="2"/>
        <v>1.7999999999999999E-2</v>
      </c>
    </row>
    <row r="182" spans="1:8" x14ac:dyDescent="0.25">
      <c r="A182" s="129" t="str">
        <f>'Selvbetjent 0 - 19.999'!A182</f>
        <v>Pareto Nordic Corp Bond A NOK</v>
      </c>
      <c r="B182" s="129" t="str">
        <f>'Selvbetjent 0 - 19.999'!B182</f>
        <v>LU0922130215</v>
      </c>
      <c r="C182" s="145" t="str">
        <f>'Selvbetjent 0 - 19.999'!C182</f>
        <v>Aksjefond</v>
      </c>
      <c r="D182" s="146">
        <f>'Selvbetjent 0 - 19.999'!D182</f>
        <v>0.01</v>
      </c>
      <c r="E182" s="10">
        <f>'Selvbetjent 0 - 19.999'!E182</f>
        <v>6.0000000000000001E-3</v>
      </c>
      <c r="F182" s="130">
        <f>'Selvbetjent 0 - 19.999'!F182</f>
        <v>4.0000000000000001E-3</v>
      </c>
      <c r="G182" s="74"/>
      <c r="H182" s="139">
        <f t="shared" si="2"/>
        <v>0.01</v>
      </c>
    </row>
    <row r="183" spans="1:8" x14ac:dyDescent="0.25">
      <c r="A183" s="129" t="str">
        <f>'Selvbetjent 0 - 19.999'!A183</f>
        <v>Pareto Nordic Cross Credit A NOK</v>
      </c>
      <c r="B183" s="129" t="str">
        <f>'Selvbetjent 0 - 19.999'!B183</f>
        <v>LU2023199396</v>
      </c>
      <c r="C183" s="145" t="str">
        <f>'Selvbetjent 0 - 19.999'!C183</f>
        <v>Rentefond</v>
      </c>
      <c r="D183" s="146">
        <f>'Selvbetjent 0 - 19.999'!D183</f>
        <v>7.0000000000000001E-3</v>
      </c>
      <c r="E183" s="10">
        <f>'Selvbetjent 0 - 19.999'!E183</f>
        <v>4.1999999999999997E-3</v>
      </c>
      <c r="F183" s="130">
        <f>'Selvbetjent 0 - 19.999'!F183</f>
        <v>2.8000000000000004E-3</v>
      </c>
      <c r="G183" s="74"/>
      <c r="H183" s="139">
        <f t="shared" si="2"/>
        <v>7.0000000000000001E-3</v>
      </c>
    </row>
    <row r="184" spans="1:8" ht="15.75" thickBot="1" x14ac:dyDescent="0.3">
      <c r="A184" s="108" t="str">
        <f>'Selvbetjent 0 - 19.999'!A184</f>
        <v>Pareto Nordic Return A</v>
      </c>
      <c r="B184" s="108" t="str">
        <f>'Selvbetjent 0 - 19.999'!B184</f>
        <v>NO0010040504</v>
      </c>
      <c r="C184" s="128" t="str">
        <f>'Selvbetjent 0 - 19.999'!C184</f>
        <v>Kombifond</v>
      </c>
      <c r="D184" s="110">
        <f>'Selvbetjent 0 - 19.999'!D184</f>
        <v>1.2E-2</v>
      </c>
      <c r="E184" s="111">
        <f>'Selvbetjent 0 - 19.999'!E184</f>
        <v>7.1999999999999998E-3</v>
      </c>
      <c r="F184" s="112">
        <f>'Selvbetjent 0 - 19.999'!F184</f>
        <v>4.8000000000000004E-3</v>
      </c>
      <c r="G184" s="135"/>
      <c r="H184" s="113">
        <f t="shared" si="2"/>
        <v>1.2E-2</v>
      </c>
    </row>
    <row r="185" spans="1:8" ht="15.75" thickTop="1" x14ac:dyDescent="0.25">
      <c r="A185" s="179" t="str">
        <f>'Selvbetjent 0 - 19.999'!A185</f>
        <v>Schroder ISF Asian Opportunities C EUR</v>
      </c>
      <c r="B185" s="179" t="str">
        <f>'Selvbetjent 0 - 19.999'!B185</f>
        <v>LU0248183658</v>
      </c>
      <c r="C185" s="180" t="str">
        <f>'Selvbetjent 0 - 19.999'!C185</f>
        <v>Aksjefond</v>
      </c>
      <c r="D185" s="181">
        <f>'Selvbetjent 0 - 19.999'!D185</f>
        <v>7.4999999999999997E-3</v>
      </c>
      <c r="E185" s="182">
        <f>'Selvbetjent 0 - 19.999'!E185</f>
        <v>7.4999999999999997E-3</v>
      </c>
      <c r="F185" s="183" t="str">
        <f>'Selvbetjent 0 - 19.999'!F185</f>
        <v>NA</v>
      </c>
      <c r="G185" s="182">
        <v>4.0000000000000001E-3</v>
      </c>
      <c r="H185" s="140">
        <f t="shared" si="2"/>
        <v>1.15E-2</v>
      </c>
    </row>
    <row r="186" spans="1:8" x14ac:dyDescent="0.25">
      <c r="A186" s="129" t="str">
        <f>'Selvbetjent 0 - 19.999'!A186</f>
        <v>Schroder ISF Emerging Europe C</v>
      </c>
      <c r="B186" s="129" t="str">
        <f>'Selvbetjent 0 - 19.999'!B186</f>
        <v>LU0106820292</v>
      </c>
      <c r="C186" s="145" t="str">
        <f>'Selvbetjent 0 - 19.999'!C186</f>
        <v>Aksjefond</v>
      </c>
      <c r="D186" s="146">
        <f>'Selvbetjent 0 - 19.999'!D186</f>
        <v>0.01</v>
      </c>
      <c r="E186" s="10">
        <f>'Selvbetjent 0 - 19.999'!E186</f>
        <v>0.01</v>
      </c>
      <c r="F186" s="130" t="str">
        <f>'Selvbetjent 0 - 19.999'!F186</f>
        <v>NA</v>
      </c>
      <c r="G186" s="10">
        <v>4.0000000000000001E-3</v>
      </c>
      <c r="H186" s="139">
        <f t="shared" si="2"/>
        <v>1.4E-2</v>
      </c>
    </row>
    <row r="187" spans="1:8" x14ac:dyDescent="0.25">
      <c r="A187" s="129" t="str">
        <f>'Selvbetjent 0 - 19.999'!A187</f>
        <v>Schroder ISF Frontier Markets Equity C EUR</v>
      </c>
      <c r="B187" s="129" t="str">
        <f>'Selvbetjent 0 - 19.999'!B187</f>
        <v>LU0968301142</v>
      </c>
      <c r="C187" s="145" t="str">
        <f>'Selvbetjent 0 - 19.999'!C187</f>
        <v>Aksjefond</v>
      </c>
      <c r="D187" s="146">
        <f>'Selvbetjent 0 - 19.999'!D187</f>
        <v>0.01</v>
      </c>
      <c r="E187" s="10">
        <f>'Selvbetjent 0 - 19.999'!E187</f>
        <v>0.01</v>
      </c>
      <c r="F187" s="130" t="str">
        <f>'Selvbetjent 0 - 19.999'!F187</f>
        <v>NA</v>
      </c>
      <c r="G187" s="10">
        <v>4.0000000000000001E-3</v>
      </c>
      <c r="H187" s="139">
        <f t="shared" si="2"/>
        <v>1.4E-2</v>
      </c>
    </row>
    <row r="188" spans="1:8" x14ac:dyDescent="0.25">
      <c r="A188" s="129" t="str">
        <f>'Selvbetjent 0 - 19.999'!A188</f>
        <v>Schroder ISF Japanese Opportunities C EUR</v>
      </c>
      <c r="B188" s="129" t="str">
        <f>'Selvbetjent 0 - 19.999'!B188</f>
        <v>LU1799645038</v>
      </c>
      <c r="C188" s="145" t="str">
        <f>'Selvbetjent 0 - 19.999'!C188</f>
        <v>Aksjefond</v>
      </c>
      <c r="D188" s="146">
        <f>'Selvbetjent 0 - 19.999'!D188</f>
        <v>0.01</v>
      </c>
      <c r="E188" s="10">
        <f>'Selvbetjent 0 - 19.999'!E188</f>
        <v>0.01</v>
      </c>
      <c r="F188" s="130" t="str">
        <f>'Selvbetjent 0 - 19.999'!F188</f>
        <v>NA</v>
      </c>
      <c r="G188" s="10">
        <v>4.0000000000000001E-3</v>
      </c>
      <c r="H188" s="139">
        <f t="shared" si="2"/>
        <v>1.4E-2</v>
      </c>
    </row>
    <row r="189" spans="1:8" x14ac:dyDescent="0.25">
      <c r="A189" s="129" t="str">
        <f>'Selvbetjent 0 - 19.999'!A189</f>
        <v>Schroder ISF QEP Global Quality C EUR</v>
      </c>
      <c r="B189" s="129" t="str">
        <f>'Selvbetjent 0 - 19.999'!B189</f>
        <v>LU0323592138</v>
      </c>
      <c r="C189" s="145" t="str">
        <f>'Selvbetjent 0 - 19.999'!C189</f>
        <v>Aksjefond</v>
      </c>
      <c r="D189" s="146">
        <f>'Selvbetjent 0 - 19.999'!D189</f>
        <v>6.4999999999999997E-3</v>
      </c>
      <c r="E189" s="10">
        <f>'Selvbetjent 0 - 19.999'!E189</f>
        <v>6.4999999999999997E-3</v>
      </c>
      <c r="F189" s="130" t="str">
        <f>'Selvbetjent 0 - 19.999'!F189</f>
        <v>NA</v>
      </c>
      <c r="G189" s="10">
        <v>4.0000000000000001E-3</v>
      </c>
      <c r="H189" s="139">
        <f t="shared" si="2"/>
        <v>1.0499999999999999E-2</v>
      </c>
    </row>
    <row r="190" spans="1:8" ht="15.75" thickBot="1" x14ac:dyDescent="0.3">
      <c r="A190" s="108" t="str">
        <f>'Selvbetjent 0 - 19.999'!A190</f>
        <v>Schroder ISF US Large Cap C EUR</v>
      </c>
      <c r="B190" s="108" t="str">
        <f>'Selvbetjent 0 - 19.999'!B190</f>
        <v>LU0248185604</v>
      </c>
      <c r="C190" s="128" t="str">
        <f>'Selvbetjent 0 - 19.999'!C190</f>
        <v>Aksjefond</v>
      </c>
      <c r="D190" s="110">
        <f>'Selvbetjent 0 - 19.999'!D190</f>
        <v>5.4999999999999997E-3</v>
      </c>
      <c r="E190" s="111">
        <f>'Selvbetjent 0 - 19.999'!E190</f>
        <v>5.4999999999999997E-3</v>
      </c>
      <c r="F190" s="112" t="str">
        <f>'Selvbetjent 0 - 19.999'!F190</f>
        <v>NA</v>
      </c>
      <c r="G190" s="9">
        <v>4.0000000000000001E-3</v>
      </c>
      <c r="H190" s="113">
        <f t="shared" si="2"/>
        <v>9.4999999999999998E-3</v>
      </c>
    </row>
    <row r="191" spans="1:8" ht="16.5" thickTop="1" thickBot="1" x14ac:dyDescent="0.3">
      <c r="A191" s="124" t="str">
        <f>'Selvbetjent 0 - 19.999'!A191</f>
        <v>Sector Healthcare Value Fund B NOK</v>
      </c>
      <c r="B191" s="124" t="str">
        <f>'Selvbetjent 0 - 19.999'!B191</f>
        <v>IE00BD4TR802</v>
      </c>
      <c r="C191" s="125" t="str">
        <f>'Selvbetjent 0 - 19.999'!C191</f>
        <v>Aksjefond</v>
      </c>
      <c r="D191" s="131">
        <f>'Selvbetjent 0 - 19.999'!D191</f>
        <v>0.02</v>
      </c>
      <c r="E191" s="119">
        <f>'Selvbetjent 0 - 19.999'!E191</f>
        <v>1.44E-2</v>
      </c>
      <c r="F191" s="126">
        <f>'Selvbetjent 0 - 19.999'!F191</f>
        <v>5.5999999999999999E-3</v>
      </c>
      <c r="G191" s="119"/>
      <c r="H191" s="127">
        <f t="shared" si="2"/>
        <v>0.02</v>
      </c>
    </row>
    <row r="192" spans="1:8" ht="15.75" thickTop="1" x14ac:dyDescent="0.25">
      <c r="A192" s="179" t="str">
        <f>'Selvbetjent 0 - 19.999'!A192</f>
        <v>SKAGEN Avkastning</v>
      </c>
      <c r="B192" s="179" t="str">
        <f>'Selvbetjent 0 - 19.999'!B192</f>
        <v>NO0008000452</v>
      </c>
      <c r="C192" s="180" t="str">
        <f>'Selvbetjent 0 - 19.999'!C192</f>
        <v>Rentefond</v>
      </c>
      <c r="D192" s="181">
        <f>'Selvbetjent 0 - 19.999'!D192</f>
        <v>5.0000000000000001E-3</v>
      </c>
      <c r="E192" s="182">
        <f>'Selvbetjent 0 - 19.999'!E192</f>
        <v>2.5000000000000001E-3</v>
      </c>
      <c r="F192" s="183">
        <f>'Selvbetjent 0 - 19.999'!F192</f>
        <v>2.5000000000000001E-3</v>
      </c>
      <c r="G192" s="182"/>
      <c r="H192" s="140">
        <f t="shared" si="2"/>
        <v>5.0000000000000001E-3</v>
      </c>
    </row>
    <row r="193" spans="1:8" x14ac:dyDescent="0.25">
      <c r="A193" s="129" t="str">
        <f>'Selvbetjent 0 - 19.999'!A193</f>
        <v>SKAGEN Focus B</v>
      </c>
      <c r="B193" s="129" t="str">
        <f>'Selvbetjent 0 - 19.999'!B193</f>
        <v>NO0010735137</v>
      </c>
      <c r="C193" s="145" t="str">
        <f>'Selvbetjent 0 - 19.999'!C193</f>
        <v>Aksjefond</v>
      </c>
      <c r="D193" s="146">
        <f>'Selvbetjent 0 - 19.999'!D193</f>
        <v>1.2999999999999999E-2</v>
      </c>
      <c r="E193" s="10">
        <f>'Selvbetjent 0 - 19.999'!E193</f>
        <v>1.2999999999999999E-2</v>
      </c>
      <c r="F193" s="130" t="str">
        <f>'Selvbetjent 0 - 19.999'!F193</f>
        <v>NA</v>
      </c>
      <c r="G193" s="10">
        <v>4.0000000000000001E-3</v>
      </c>
      <c r="H193" s="139">
        <f t="shared" si="2"/>
        <v>1.7000000000000001E-2</v>
      </c>
    </row>
    <row r="194" spans="1:8" x14ac:dyDescent="0.25">
      <c r="A194" s="129" t="str">
        <f>'Selvbetjent 0 - 19.999'!A194</f>
        <v>SKAGEN Global B</v>
      </c>
      <c r="B194" s="129" t="str">
        <f>'Selvbetjent 0 - 19.999'!B194</f>
        <v>NO0010679012</v>
      </c>
      <c r="C194" s="145" t="str">
        <f>'Selvbetjent 0 - 19.999'!C194</f>
        <v>Aksjefond</v>
      </c>
      <c r="D194" s="146">
        <f>'Selvbetjent 0 - 19.999'!D194</f>
        <v>8.0000000000000002E-3</v>
      </c>
      <c r="E194" s="10">
        <f>'Selvbetjent 0 - 19.999'!E194</f>
        <v>8.0000000000000002E-3</v>
      </c>
      <c r="F194" s="130" t="str">
        <f>'Selvbetjent 0 - 19.999'!F194</f>
        <v>NA</v>
      </c>
      <c r="G194" s="10">
        <v>4.0000000000000001E-3</v>
      </c>
      <c r="H194" s="139">
        <f t="shared" si="2"/>
        <v>1.2E-2</v>
      </c>
    </row>
    <row r="195" spans="1:8" x14ac:dyDescent="0.25">
      <c r="A195" s="129" t="str">
        <f>'Selvbetjent 0 - 19.999'!A195</f>
        <v>SKAGEN Høyrente</v>
      </c>
      <c r="B195" s="129" t="str">
        <f>'Selvbetjent 0 - 19.999'!B195</f>
        <v>NO0008004017</v>
      </c>
      <c r="C195" s="145" t="str">
        <f>'Selvbetjent 0 - 19.999'!C195</f>
        <v>Rentefond</v>
      </c>
      <c r="D195" s="146">
        <f>'Selvbetjent 0 - 19.999'!D195</f>
        <v>2.5000000000000001E-3</v>
      </c>
      <c r="E195" s="10">
        <f>'Selvbetjent 0 - 19.999'!E195</f>
        <v>1.25E-3</v>
      </c>
      <c r="F195" s="130">
        <f>'Selvbetjent 0 - 19.999'!F195</f>
        <v>1.1999999999999999E-3</v>
      </c>
      <c r="G195" s="74"/>
      <c r="H195" s="139">
        <f t="shared" si="2"/>
        <v>2.5000000000000001E-3</v>
      </c>
    </row>
    <row r="196" spans="1:8" x14ac:dyDescent="0.25">
      <c r="A196" s="129" t="str">
        <f>'Selvbetjent 0 - 19.999'!A196</f>
        <v>SKAGEN Kon-Tiki B</v>
      </c>
      <c r="B196" s="129" t="str">
        <f>'Selvbetjent 0 - 19.999'!B196</f>
        <v>NO0010679038</v>
      </c>
      <c r="C196" s="145" t="str">
        <f>'Selvbetjent 0 - 19.999'!C196</f>
        <v>Aksjefond</v>
      </c>
      <c r="D196" s="146">
        <f>'Selvbetjent 0 - 19.999'!D196</f>
        <v>1.4999999999999999E-2</v>
      </c>
      <c r="E196" s="10">
        <f>'Selvbetjent 0 - 19.999'!E196</f>
        <v>1.4999999999999999E-2</v>
      </c>
      <c r="F196" s="130" t="str">
        <f>'Selvbetjent 0 - 19.999'!F196</f>
        <v>NA</v>
      </c>
      <c r="G196" s="10">
        <v>4.0000000000000001E-3</v>
      </c>
      <c r="H196" s="139">
        <f t="shared" si="2"/>
        <v>1.9E-2</v>
      </c>
    </row>
    <row r="197" spans="1:8" x14ac:dyDescent="0.25">
      <c r="A197" s="129" t="str">
        <f>'Selvbetjent 0 - 19.999'!A197</f>
        <v>SKAGEN m2 B</v>
      </c>
      <c r="B197" s="129" t="str">
        <f>'Selvbetjent 0 - 19.999'!B197</f>
        <v>NO0010708712</v>
      </c>
      <c r="C197" s="145" t="str">
        <f>'Selvbetjent 0 - 19.999'!C197</f>
        <v>Aksjefond</v>
      </c>
      <c r="D197" s="146">
        <f>'Selvbetjent 0 - 19.999'!D197</f>
        <v>1.2E-2</v>
      </c>
      <c r="E197" s="10">
        <f>'Selvbetjent 0 - 19.999'!E197</f>
        <v>1.2E-2</v>
      </c>
      <c r="F197" s="130" t="str">
        <f>'Selvbetjent 0 - 19.999'!F197</f>
        <v>NA</v>
      </c>
      <c r="G197" s="10">
        <v>4.0000000000000001E-3</v>
      </c>
      <c r="H197" s="139">
        <f t="shared" si="2"/>
        <v>1.6E-2</v>
      </c>
    </row>
    <row r="198" spans="1:8" x14ac:dyDescent="0.25">
      <c r="A198" s="129" t="str">
        <f>'Selvbetjent 0 - 19.999'!A198</f>
        <v>Skagen Select 100</v>
      </c>
      <c r="B198" s="129" t="str">
        <f>'Selvbetjent 0 - 19.999'!B198</f>
        <v>NO0010786445</v>
      </c>
      <c r="C198" s="145" t="str">
        <f>'Selvbetjent 0 - 19.999'!C198</f>
        <v>Aksjefond</v>
      </c>
      <c r="D198" s="146">
        <f>'Selvbetjent 0 - 19.999'!D198</f>
        <v>1.44E-2</v>
      </c>
      <c r="E198" s="10">
        <f>'Selvbetjent 0 - 19.999'!E198</f>
        <v>8.2000000000000007E-3</v>
      </c>
      <c r="F198" s="130">
        <f>'Selvbetjent 0 - 19.999'!F198</f>
        <v>6.1999999999999998E-3</v>
      </c>
      <c r="G198" s="74"/>
      <c r="H198" s="139">
        <f t="shared" si="2"/>
        <v>1.44E-2</v>
      </c>
    </row>
    <row r="199" spans="1:8" x14ac:dyDescent="0.25">
      <c r="A199" s="129" t="str">
        <f>'Selvbetjent 0 - 19.999'!A199</f>
        <v>Skagen Select 15</v>
      </c>
      <c r="B199" s="129" t="str">
        <f>'Selvbetjent 0 - 19.999'!B199</f>
        <v>NO0010786403</v>
      </c>
      <c r="C199" s="145" t="str">
        <f>'Selvbetjent 0 - 19.999'!C199</f>
        <v>Kombifond</v>
      </c>
      <c r="D199" s="146">
        <f>'Selvbetjent 0 - 19.999'!D199</f>
        <v>5.7000000000000002E-3</v>
      </c>
      <c r="E199" s="10">
        <f>'Selvbetjent 0 - 19.999'!E199</f>
        <v>4.0000000000000001E-3</v>
      </c>
      <c r="F199" s="130">
        <f>'Selvbetjent 0 - 19.999'!F199</f>
        <v>1.6999999999999999E-3</v>
      </c>
      <c r="G199" s="74"/>
      <c r="H199" s="139">
        <f t="shared" si="2"/>
        <v>5.7000000000000002E-3</v>
      </c>
    </row>
    <row r="200" spans="1:8" x14ac:dyDescent="0.25">
      <c r="A200" s="129" t="str">
        <f>'Selvbetjent 0 - 19.999'!A200</f>
        <v>Skagen Select 30</v>
      </c>
      <c r="B200" s="129" t="str">
        <f>'Selvbetjent 0 - 19.999'!B200</f>
        <v>NO0010786411</v>
      </c>
      <c r="C200" s="145" t="str">
        <f>'Selvbetjent 0 - 19.999'!C200</f>
        <v>Kombifond</v>
      </c>
      <c r="D200" s="146">
        <f>'Selvbetjent 0 - 19.999'!D200</f>
        <v>7.1000000000000004E-3</v>
      </c>
      <c r="E200" s="10">
        <f>'Selvbetjent 0 - 19.999'!E200</f>
        <v>4.3E-3</v>
      </c>
      <c r="F200" s="130">
        <f>'Selvbetjent 0 - 19.999'!F200</f>
        <v>2.8E-3</v>
      </c>
      <c r="G200" s="74"/>
      <c r="H200" s="139">
        <f t="shared" si="2"/>
        <v>7.1000000000000004E-3</v>
      </c>
    </row>
    <row r="201" spans="1:8" x14ac:dyDescent="0.25">
      <c r="A201" s="129" t="str">
        <f>'Selvbetjent 0 - 19.999'!A201</f>
        <v>Skagen Select 60</v>
      </c>
      <c r="B201" s="129" t="str">
        <f>'Selvbetjent 0 - 19.999'!B201</f>
        <v>NO0010786429</v>
      </c>
      <c r="C201" s="145" t="str">
        <f>'Selvbetjent 0 - 19.999'!C201</f>
        <v>Kombifond</v>
      </c>
      <c r="D201" s="146">
        <f>'Selvbetjent 0 - 19.999'!D201</f>
        <v>9.7000000000000003E-3</v>
      </c>
      <c r="E201" s="10">
        <f>'Selvbetjent 0 - 19.999'!E201</f>
        <v>5.7000000000000002E-3</v>
      </c>
      <c r="F201" s="130">
        <f>'Selvbetjent 0 - 19.999'!F201</f>
        <v>4.0179999999999999E-3</v>
      </c>
      <c r="G201" s="74"/>
      <c r="H201" s="139">
        <f t="shared" si="2"/>
        <v>9.7000000000000003E-3</v>
      </c>
    </row>
    <row r="202" spans="1:8" x14ac:dyDescent="0.25">
      <c r="A202" s="129" t="str">
        <f>'Selvbetjent 0 - 19.999'!A202</f>
        <v>Skagen Select 80</v>
      </c>
      <c r="B202" s="129" t="str">
        <f>'Selvbetjent 0 - 19.999'!B202</f>
        <v>NO0010786437</v>
      </c>
      <c r="C202" s="145" t="str">
        <f>'Selvbetjent 0 - 19.999'!C202</f>
        <v>Kombifond</v>
      </c>
      <c r="D202" s="146">
        <f>'Selvbetjent 0 - 19.999'!D202</f>
        <v>1.2500000000000001E-2</v>
      </c>
      <c r="E202" s="10">
        <f>'Selvbetjent 0 - 19.999'!E202</f>
        <v>7.4000000000000003E-3</v>
      </c>
      <c r="F202" s="130">
        <f>'Selvbetjent 0 - 19.999'!F202</f>
        <v>5.1000000000000004E-3</v>
      </c>
      <c r="G202" s="74"/>
      <c r="H202" s="139">
        <f t="shared" si="2"/>
        <v>1.2500000000000001E-2</v>
      </c>
    </row>
    <row r="203" spans="1:8" ht="15.75" thickBot="1" x14ac:dyDescent="0.3">
      <c r="A203" s="108" t="str">
        <f>'Selvbetjent 0 - 19.999'!A203</f>
        <v>SKAGEN Vekst B</v>
      </c>
      <c r="B203" s="108" t="str">
        <f>'Selvbetjent 0 - 19.999'!B203</f>
        <v>NO0010678998</v>
      </c>
      <c r="C203" s="128" t="str">
        <f>'Selvbetjent 0 - 19.999'!C203</f>
        <v>Aksjefond</v>
      </c>
      <c r="D203" s="110">
        <f>'Selvbetjent 0 - 19.999'!D203</f>
        <v>8.0000000000000002E-3</v>
      </c>
      <c r="E203" s="111">
        <f>'Selvbetjent 0 - 19.999'!E203</f>
        <v>8.0000000000000002E-3</v>
      </c>
      <c r="F203" s="112" t="str">
        <f>'Selvbetjent 0 - 19.999'!F203</f>
        <v>NA</v>
      </c>
      <c r="G203" s="111">
        <v>4.0000000000000001E-3</v>
      </c>
      <c r="H203" s="113">
        <f t="shared" ref="H203:H239" si="3">G203+D203</f>
        <v>1.2E-2</v>
      </c>
    </row>
    <row r="204" spans="1:8" ht="15.75" thickTop="1" x14ac:dyDescent="0.25">
      <c r="A204" s="179" t="str">
        <f>'Selvbetjent 0 - 19.999'!A204</f>
        <v>SpareBank 1  Horisont 80 A</v>
      </c>
      <c r="B204" s="179" t="str">
        <f>'Selvbetjent 0 - 19.999'!B204</f>
        <v>NO0010841059</v>
      </c>
      <c r="C204" s="180" t="str">
        <f>'Selvbetjent 0 - 19.999'!C204</f>
        <v>Kombifond</v>
      </c>
      <c r="D204" s="181">
        <f>'Selvbetjent 0 - 19.999'!D204</f>
        <v>6.0000000000000001E-3</v>
      </c>
      <c r="E204" s="182">
        <f>'Selvbetjent 0 - 19.999'!E204</f>
        <v>4.0200000000000001E-3</v>
      </c>
      <c r="F204" s="183">
        <f>'Selvbetjent 0 - 19.999'!F204</f>
        <v>1.98E-3</v>
      </c>
      <c r="G204" s="184"/>
      <c r="H204" s="140">
        <f t="shared" si="3"/>
        <v>6.0000000000000001E-3</v>
      </c>
    </row>
    <row r="205" spans="1:8" x14ac:dyDescent="0.25">
      <c r="A205" s="129" t="str">
        <f>'Selvbetjent 0 - 19.999'!A205</f>
        <v>SpareBank 1  Horisont 80 B</v>
      </c>
      <c r="B205" s="129" t="str">
        <f>'Selvbetjent 0 - 19.999'!B205</f>
        <v>NO0010841067</v>
      </c>
      <c r="C205" s="145" t="str">
        <f>'Selvbetjent 0 - 19.999'!C205</f>
        <v>Kombifond</v>
      </c>
      <c r="D205" s="146">
        <f>'Selvbetjent 0 - 19.999'!D205</f>
        <v>8.5000000000000006E-3</v>
      </c>
      <c r="E205" s="10">
        <f>'Selvbetjent 0 - 19.999'!E205</f>
        <v>4.2500000000000003E-3</v>
      </c>
      <c r="F205" s="130">
        <f>'Selvbetjent 0 - 19.999'!F205</f>
        <v>4.1999999999999997E-3</v>
      </c>
      <c r="G205" s="74"/>
      <c r="H205" s="139">
        <f t="shared" si="3"/>
        <v>8.5000000000000006E-3</v>
      </c>
    </row>
    <row r="206" spans="1:8" x14ac:dyDescent="0.25">
      <c r="A206" s="129" t="str">
        <f>'Selvbetjent 0 - 19.999'!A206</f>
        <v>SpareBank 1 Horisont 80 N</v>
      </c>
      <c r="B206" s="129" t="str">
        <f>'Selvbetjent 0 - 19.999'!B206</f>
        <v>NO0010841075</v>
      </c>
      <c r="C206" s="145" t="str">
        <f>'Selvbetjent 0 - 19.999'!C206</f>
        <v>Kombifond</v>
      </c>
      <c r="D206" s="146">
        <f>'Selvbetjent 0 - 19.999'!D206</f>
        <v>6.4999999999999997E-3</v>
      </c>
      <c r="E206" s="10">
        <f>'Selvbetjent 0 - 19.999'!E206</f>
        <v>6.4999999999999997E-3</v>
      </c>
      <c r="F206" s="130" t="str">
        <f>'Selvbetjent 0 - 19.999'!F206</f>
        <v>NA</v>
      </c>
      <c r="G206" s="10">
        <v>4.0000000000000001E-3</v>
      </c>
      <c r="H206" s="139">
        <f t="shared" si="3"/>
        <v>1.0499999999999999E-2</v>
      </c>
    </row>
    <row r="207" spans="1:8" x14ac:dyDescent="0.25">
      <c r="A207" s="129" t="str">
        <f>'Selvbetjent 0 - 19.999'!A207</f>
        <v>SpareBank 1 Konservativ 20 A</v>
      </c>
      <c r="B207" s="129" t="str">
        <f>'Selvbetjent 0 - 19.999'!B207</f>
        <v>NO0010840986</v>
      </c>
      <c r="C207" s="145" t="str">
        <f>'Selvbetjent 0 - 19.999'!C207</f>
        <v>Kombifond</v>
      </c>
      <c r="D207" s="146">
        <f>'Selvbetjent 0 - 19.999'!D207</f>
        <v>3.5000000000000001E-3</v>
      </c>
      <c r="E207" s="10">
        <f>'Selvbetjent 0 - 19.999'!E207</f>
        <v>2.3334499999999999E-3</v>
      </c>
      <c r="F207" s="130">
        <f>'Selvbetjent 0 - 19.999'!F207</f>
        <v>1.1665499999999999E-3</v>
      </c>
      <c r="G207" s="74"/>
      <c r="H207" s="139">
        <f t="shared" si="3"/>
        <v>3.5000000000000001E-3</v>
      </c>
    </row>
    <row r="208" spans="1:8" x14ac:dyDescent="0.25">
      <c r="A208" s="129" t="str">
        <f>'Selvbetjent 0 - 19.999'!A208</f>
        <v>SpareBank 1 Konservativ 20 B</v>
      </c>
      <c r="B208" s="129" t="str">
        <f>'Selvbetjent 0 - 19.999'!B208</f>
        <v>NO0010840994</v>
      </c>
      <c r="C208" s="145" t="str">
        <f>'Selvbetjent 0 - 19.999'!C208</f>
        <v>Kombifond</v>
      </c>
      <c r="D208" s="146">
        <f>'Selvbetjent 0 - 19.999'!D208</f>
        <v>5.0000000000000001E-3</v>
      </c>
      <c r="E208" s="10">
        <f>'Selvbetjent 0 - 19.999'!E208</f>
        <v>2.5000000000000001E-3</v>
      </c>
      <c r="F208" s="130">
        <f>'Selvbetjent 0 - 19.999'!F208</f>
        <v>2.5000000000000001E-3</v>
      </c>
      <c r="G208" s="74"/>
      <c r="H208" s="139">
        <f t="shared" si="3"/>
        <v>5.0000000000000001E-3</v>
      </c>
    </row>
    <row r="209" spans="1:8" x14ac:dyDescent="0.25">
      <c r="A209" s="129" t="str">
        <f>'Selvbetjent 0 - 19.999'!A209</f>
        <v>SpareBank 1 Konservativ 20 N</v>
      </c>
      <c r="B209" s="129" t="str">
        <f>'Selvbetjent 0 - 19.999'!B209</f>
        <v>NO0010841000</v>
      </c>
      <c r="C209" s="145" t="str">
        <f>'Selvbetjent 0 - 19.999'!C209</f>
        <v>Kombifond</v>
      </c>
      <c r="D209" s="146">
        <f>'Selvbetjent 0 - 19.999'!D209</f>
        <v>3.5000000000000001E-3</v>
      </c>
      <c r="E209" s="10">
        <f>'Selvbetjent 0 - 19.999'!E209</f>
        <v>3.5000000000000001E-3</v>
      </c>
      <c r="F209" s="130" t="str">
        <f>'Selvbetjent 0 - 19.999'!F209</f>
        <v>NA</v>
      </c>
      <c r="G209" s="10">
        <v>1.5E-3</v>
      </c>
      <c r="H209" s="139">
        <f t="shared" si="3"/>
        <v>5.0000000000000001E-3</v>
      </c>
    </row>
    <row r="210" spans="1:8" x14ac:dyDescent="0.25">
      <c r="A210" s="129" t="str">
        <f>'Selvbetjent 0 - 19.999'!A210</f>
        <v>SpareBank 1 Flex 50 A</v>
      </c>
      <c r="B210" s="129" t="str">
        <f>'Selvbetjent 0 - 19.999'!B210</f>
        <v>NO0010841018</v>
      </c>
      <c r="C210" s="145" t="str">
        <f>'Selvbetjent 0 - 19.999'!C210</f>
        <v>Kombifond</v>
      </c>
      <c r="D210" s="146">
        <f>'Selvbetjent 0 - 19.999'!D210</f>
        <v>5.0000000000000001E-3</v>
      </c>
      <c r="E210" s="10">
        <f>'Selvbetjent 0 - 19.999'!E210</f>
        <v>3.3499999999999997E-3</v>
      </c>
      <c r="F210" s="130">
        <f>'Selvbetjent 0 - 19.999'!F210</f>
        <v>1.6500000000000002E-3</v>
      </c>
      <c r="G210" s="74"/>
      <c r="H210" s="139">
        <f t="shared" si="3"/>
        <v>5.0000000000000001E-3</v>
      </c>
    </row>
    <row r="211" spans="1:8" x14ac:dyDescent="0.25">
      <c r="A211" s="129" t="str">
        <f>'Selvbetjent 0 - 19.999'!A211</f>
        <v>SpareBank 1 Flex 50 B</v>
      </c>
      <c r="B211" s="129" t="str">
        <f>'Selvbetjent 0 - 19.999'!B211</f>
        <v>NO0010841026</v>
      </c>
      <c r="C211" s="145" t="str">
        <f>'Selvbetjent 0 - 19.999'!C211</f>
        <v>Kombifond</v>
      </c>
      <c r="D211" s="146">
        <f>'Selvbetjent 0 - 19.999'!D211</f>
        <v>6.4999999999999997E-3</v>
      </c>
      <c r="E211" s="10">
        <f>'Selvbetjent 0 - 19.999'!E211</f>
        <v>3.2499999999999999E-3</v>
      </c>
      <c r="F211" s="130">
        <f>'Selvbetjent 0 - 19.999'!F211</f>
        <v>3.2499999999999999E-3</v>
      </c>
      <c r="G211" s="74"/>
      <c r="H211" s="139">
        <f t="shared" si="3"/>
        <v>6.4999999999999997E-3</v>
      </c>
    </row>
    <row r="212" spans="1:8" x14ac:dyDescent="0.25">
      <c r="A212" s="129" t="str">
        <f>'Selvbetjent 0 - 19.999'!A212</f>
        <v>SpareBank 1 Flex 50 N</v>
      </c>
      <c r="B212" s="129" t="str">
        <f>'Selvbetjent 0 - 19.999'!B212</f>
        <v>NO0010841042</v>
      </c>
      <c r="C212" s="145" t="str">
        <f>'Selvbetjent 0 - 19.999'!C212</f>
        <v>Kombifond</v>
      </c>
      <c r="D212" s="146">
        <f>'Selvbetjent 0 - 19.999'!D212</f>
        <v>5.0000000000000001E-3</v>
      </c>
      <c r="E212" s="10">
        <f>'Selvbetjent 0 - 19.999'!E212</f>
        <v>5.0000000000000001E-3</v>
      </c>
      <c r="F212" s="130" t="str">
        <f>'Selvbetjent 0 - 19.999'!F212</f>
        <v>NA</v>
      </c>
      <c r="G212" s="10">
        <v>4.0000000000000001E-3</v>
      </c>
      <c r="H212" s="139">
        <f t="shared" si="3"/>
        <v>9.0000000000000011E-3</v>
      </c>
    </row>
    <row r="213" spans="1:8" x14ac:dyDescent="0.25">
      <c r="A213" s="129" t="str">
        <f>'Selvbetjent 0 - 19.999'!A213</f>
        <v>SpareBank 1 Aksje N</v>
      </c>
      <c r="B213" s="129" t="str">
        <f>'Selvbetjent 0 - 19.999'!B213</f>
        <v>NO0012619024</v>
      </c>
      <c r="C213" s="145" t="str">
        <f>'Selvbetjent 0 - 19.999'!C213</f>
        <v>Aksjefond</v>
      </c>
      <c r="D213" s="146">
        <f>'Selvbetjent 0 - 19.999'!D213</f>
        <v>7.4999999999999997E-3</v>
      </c>
      <c r="E213" s="10">
        <f>'Selvbetjent 0 - 19.999'!E213</f>
        <v>7.4999999999999997E-3</v>
      </c>
      <c r="F213" s="130" t="str">
        <f>'Selvbetjent 0 - 19.999'!F213</f>
        <v>NA</v>
      </c>
      <c r="G213" s="10">
        <v>4.0000000000000001E-3</v>
      </c>
      <c r="H213" s="106">
        <f t="shared" si="3"/>
        <v>1.15E-2</v>
      </c>
    </row>
    <row r="214" spans="1:8" x14ac:dyDescent="0.25">
      <c r="A214" s="129" t="str">
        <f>'Selvbetjent 0 - 19.999'!A214</f>
        <v>SpareBank 1 Indeks Global N</v>
      </c>
      <c r="B214" s="129" t="str">
        <f>'Selvbetjent 0 - 19.999'!B214</f>
        <v>NO0012619040</v>
      </c>
      <c r="C214" s="145" t="str">
        <f>'Selvbetjent 0 - 19.999'!C214</f>
        <v>Indeksfond</v>
      </c>
      <c r="D214" s="146">
        <f>'Selvbetjent 0 - 19.999'!D214</f>
        <v>1E-3</v>
      </c>
      <c r="E214" s="10">
        <f>'Selvbetjent 0 - 19.999'!E214</f>
        <v>1E-3</v>
      </c>
      <c r="F214" s="130" t="str">
        <f>'Selvbetjent 0 - 19.999'!F214</f>
        <v>NA</v>
      </c>
      <c r="G214" s="10">
        <v>4.0000000000000001E-3</v>
      </c>
      <c r="H214" s="106">
        <f t="shared" si="3"/>
        <v>5.0000000000000001E-3</v>
      </c>
    </row>
    <row r="215" spans="1:8" x14ac:dyDescent="0.25">
      <c r="A215" s="129" t="str">
        <f>'Selvbetjent 0 - 19.999'!A215</f>
        <v>SpareBank 1 Norge Verdi N</v>
      </c>
      <c r="B215" s="129" t="str">
        <f>'Selvbetjent 0 - 19.999'!B215</f>
        <v>NO0010921349</v>
      </c>
      <c r="C215" s="145" t="str">
        <f>'Selvbetjent 0 - 19.999'!C215</f>
        <v>Aksjefond</v>
      </c>
      <c r="D215" s="146">
        <f>'Selvbetjent 0 - 19.999'!D215</f>
        <v>7.4999999999999997E-3</v>
      </c>
      <c r="E215" s="10">
        <f>'Selvbetjent 0 - 19.999'!E215</f>
        <v>7.4999999999999997E-3</v>
      </c>
      <c r="F215" s="130" t="str">
        <f>'Selvbetjent 0 - 19.999'!F215</f>
        <v>NA</v>
      </c>
      <c r="G215" s="10">
        <v>4.0000000000000001E-3</v>
      </c>
      <c r="H215" s="106">
        <f t="shared" si="3"/>
        <v>1.15E-2</v>
      </c>
    </row>
    <row r="216" spans="1:8" x14ac:dyDescent="0.25">
      <c r="A216" s="129" t="str">
        <f>'Selvbetjent 0 - 19.999'!A216</f>
        <v>SpareBank 1 Norge Verdi U</v>
      </c>
      <c r="B216" s="129" t="str">
        <f>'Selvbetjent 0 - 19.999'!B216</f>
        <v>NO0010921356</v>
      </c>
      <c r="C216" s="145" t="str">
        <f>'Selvbetjent 0 - 19.999'!C216</f>
        <v>Aksjefond</v>
      </c>
      <c r="D216" s="146">
        <f>'Selvbetjent 0 - 19.999'!D216</f>
        <v>7.4999999999999997E-3</v>
      </c>
      <c r="E216" s="10">
        <f>'Selvbetjent 0 - 19.999'!E216</f>
        <v>7.4999999999999997E-3</v>
      </c>
      <c r="F216" s="130" t="str">
        <f>'Selvbetjent 0 - 19.999'!F216</f>
        <v>NA</v>
      </c>
      <c r="G216" s="10">
        <v>4.0000000000000001E-3</v>
      </c>
      <c r="H216" s="106">
        <f t="shared" si="3"/>
        <v>1.15E-2</v>
      </c>
    </row>
    <row r="217" spans="1:8" x14ac:dyDescent="0.25">
      <c r="A217" s="129" t="str">
        <f>'Selvbetjent 0 - 19.999'!A217</f>
        <v>SpareBank 1 Verden Verdi N</v>
      </c>
      <c r="B217" s="129" t="str">
        <f>'Selvbetjent 0 - 19.999'!B217</f>
        <v>NO0010921307</v>
      </c>
      <c r="C217" s="145" t="str">
        <f>'Selvbetjent 0 - 19.999'!C217</f>
        <v>Aksjefond</v>
      </c>
      <c r="D217" s="146">
        <f>'Selvbetjent 0 - 19.999'!D217</f>
        <v>7.4999999999999997E-3</v>
      </c>
      <c r="E217" s="10">
        <f>'Selvbetjent 0 - 19.999'!E217</f>
        <v>7.4999999999999997E-3</v>
      </c>
      <c r="F217" s="130" t="str">
        <f>'Selvbetjent 0 - 19.999'!F217</f>
        <v>NA</v>
      </c>
      <c r="G217" s="10">
        <v>4.0000000000000001E-3</v>
      </c>
      <c r="H217" s="106">
        <f t="shared" si="3"/>
        <v>1.15E-2</v>
      </c>
    </row>
    <row r="218" spans="1:8" x14ac:dyDescent="0.25">
      <c r="A218" s="129" t="str">
        <f>'Selvbetjent 0 - 19.999'!A218</f>
        <v>SpareBank 1 Verden Verdi U</v>
      </c>
      <c r="B218" s="129" t="str">
        <f>'Selvbetjent 0 - 19.999'!B218</f>
        <v>NO0010921315</v>
      </c>
      <c r="C218" s="145" t="str">
        <f>'Selvbetjent 0 - 19.999'!C218</f>
        <v>Aksjefond</v>
      </c>
      <c r="D218" s="146">
        <f>'Selvbetjent 0 - 19.999'!D218</f>
        <v>7.4999999999999997E-3</v>
      </c>
      <c r="E218" s="10">
        <f>'Selvbetjent 0 - 19.999'!E218</f>
        <v>7.4999999999999997E-3</v>
      </c>
      <c r="F218" s="130" t="str">
        <f>'Selvbetjent 0 - 19.999'!F218</f>
        <v>NA</v>
      </c>
      <c r="G218" s="10">
        <v>4.0000000000000001E-3</v>
      </c>
      <c r="H218" s="106">
        <f t="shared" si="3"/>
        <v>1.15E-2</v>
      </c>
    </row>
    <row r="219" spans="1:8" x14ac:dyDescent="0.25">
      <c r="A219" s="129" t="str">
        <f>'Selvbetjent 0 - 19.999'!A219</f>
        <v>SpareBank 1 Utbytte N</v>
      </c>
      <c r="B219" s="129" t="str">
        <f>'Selvbetjent 0 - 19.999'!B219</f>
        <v>NO0010921323</v>
      </c>
      <c r="C219" s="145" t="str">
        <f>'Selvbetjent 0 - 19.999'!C219</f>
        <v>Aksjefond</v>
      </c>
      <c r="D219" s="146">
        <f>'Selvbetjent 0 - 19.999'!D219</f>
        <v>7.4999999999999997E-3</v>
      </c>
      <c r="E219" s="10">
        <f>'Selvbetjent 0 - 19.999'!E219</f>
        <v>7.4999999999999997E-3</v>
      </c>
      <c r="F219" s="130" t="str">
        <f>'Selvbetjent 0 - 19.999'!F219</f>
        <v>NA</v>
      </c>
      <c r="G219" s="10">
        <v>4.0000000000000001E-3</v>
      </c>
      <c r="H219" s="106">
        <f t="shared" si="3"/>
        <v>1.15E-2</v>
      </c>
    </row>
    <row r="220" spans="1:8" ht="15.75" thickBot="1" x14ac:dyDescent="0.3">
      <c r="A220" s="108" t="str">
        <f>'Selvbetjent 0 - 19.999'!A220</f>
        <v>SpareBank 1 Utbytte U</v>
      </c>
      <c r="B220" s="108" t="str">
        <f>'Selvbetjent 0 - 19.999'!B220</f>
        <v>NO0010921331</v>
      </c>
      <c r="C220" s="128" t="str">
        <f>'Selvbetjent 0 - 19.999'!C220</f>
        <v>Aksjefond</v>
      </c>
      <c r="D220" s="110">
        <f>'Selvbetjent 0 - 19.999'!D220</f>
        <v>7.4999999999999997E-3</v>
      </c>
      <c r="E220" s="111">
        <f>'Selvbetjent 0 - 19.999'!E220</f>
        <v>7.4999999999999997E-3</v>
      </c>
      <c r="F220" s="112" t="str">
        <f>'Selvbetjent 0 - 19.999'!F220</f>
        <v>NA</v>
      </c>
      <c r="G220" s="111">
        <v>4.0000000000000001E-3</v>
      </c>
      <c r="H220" s="185">
        <f t="shared" si="3"/>
        <v>1.15E-2</v>
      </c>
    </row>
    <row r="221" spans="1:8" ht="15.75" thickTop="1" x14ac:dyDescent="0.25">
      <c r="A221" s="179" t="str">
        <f>'Selvbetjent 0 - 19.999'!A221</f>
        <v>Storebrand Fremtid 100 N</v>
      </c>
      <c r="B221" s="179" t="str">
        <f>'Selvbetjent 0 - 19.999'!B221</f>
        <v>NO0010894827</v>
      </c>
      <c r="C221" s="180" t="str">
        <f>'Selvbetjent 0 - 19.999'!C221</f>
        <v>Aksjefond</v>
      </c>
      <c r="D221" s="181">
        <f>'Selvbetjent 0 - 19.999'!D221</f>
        <v>0.01</v>
      </c>
      <c r="E221" s="182">
        <f>'Selvbetjent 0 - 19.999'!E221</f>
        <v>0.01</v>
      </c>
      <c r="F221" s="183" t="str">
        <f>'Selvbetjent 0 - 19.999'!F221</f>
        <v>NA</v>
      </c>
      <c r="G221" s="182">
        <v>4.0000000000000001E-3</v>
      </c>
      <c r="H221" s="186">
        <f t="shared" si="3"/>
        <v>1.4E-2</v>
      </c>
    </row>
    <row r="222" spans="1:8" x14ac:dyDescent="0.25">
      <c r="A222" s="129" t="str">
        <f>'Selvbetjent 0 - 19.999'!A222</f>
        <v>Storebrand Fremtid 100 S</v>
      </c>
      <c r="B222" s="129" t="str">
        <f>'Selvbetjent 0 - 19.999'!B222</f>
        <v>NO0008000767</v>
      </c>
      <c r="C222" s="145" t="str">
        <f>'Selvbetjent 0 - 19.999'!C222</f>
        <v>Aksjefond</v>
      </c>
      <c r="D222" s="146">
        <f>'Selvbetjent 0 - 19.999'!D222</f>
        <v>0.01</v>
      </c>
      <c r="E222" s="10">
        <f>'Selvbetjent 0 - 19.999'!E222</f>
        <v>5.0000000000000001E-3</v>
      </c>
      <c r="F222" s="130">
        <f>'Selvbetjent 0 - 19.999'!F222</f>
        <v>5.0000000000000001E-3</v>
      </c>
      <c r="G222" s="74"/>
      <c r="H222" s="106">
        <f t="shared" si="3"/>
        <v>0.01</v>
      </c>
    </row>
    <row r="223" spans="1:8" x14ac:dyDescent="0.25">
      <c r="A223" s="129" t="str">
        <f>'Selvbetjent 0 - 19.999'!A223</f>
        <v>Storebrand Renewable Energy N</v>
      </c>
      <c r="B223" s="129" t="str">
        <f>'Selvbetjent 0 - 19.999'!B223</f>
        <v>NO0011110256</v>
      </c>
      <c r="C223" s="145" t="str">
        <f>'Selvbetjent 0 - 19.999'!C223</f>
        <v>Aksjefond</v>
      </c>
      <c r="D223" s="146">
        <f>'Selvbetjent 0 - 19.999'!D223</f>
        <v>7.4999999999999997E-3</v>
      </c>
      <c r="E223" s="10">
        <f>'Selvbetjent 0 - 19.999'!E223</f>
        <v>7.4999999999999997E-3</v>
      </c>
      <c r="F223" s="130" t="str">
        <f>'Selvbetjent 0 - 19.999'!F223</f>
        <v>NA</v>
      </c>
      <c r="G223" s="10">
        <v>4.0000000000000001E-3</v>
      </c>
      <c r="H223" s="106">
        <f t="shared" si="3"/>
        <v>1.15E-2</v>
      </c>
    </row>
    <row r="224" spans="1:8" x14ac:dyDescent="0.25">
      <c r="A224" s="129" t="str">
        <f>'Selvbetjent 0 - 19.999'!A224</f>
        <v>Storebrand Renewable Energy A</v>
      </c>
      <c r="B224" s="129" t="str">
        <f>'Selvbetjent 0 - 19.999'!B224</f>
        <v>NO0011110249</v>
      </c>
      <c r="C224" s="145" t="str">
        <f>'Selvbetjent 0 - 19.999'!C224</f>
        <v>Aksjefond</v>
      </c>
      <c r="D224" s="146">
        <f>'Selvbetjent 0 - 19.999'!D224</f>
        <v>1.0500000000000001E-2</v>
      </c>
      <c r="E224" s="10">
        <f>'Selvbetjent 0 - 19.999'!E224</f>
        <v>7.9000000000000008E-3</v>
      </c>
      <c r="F224" s="130">
        <f>'Selvbetjent 0 - 19.999'!F224</f>
        <v>2.5999999999999999E-3</v>
      </c>
      <c r="G224" s="74"/>
      <c r="H224" s="106">
        <f t="shared" si="3"/>
        <v>1.0500000000000001E-2</v>
      </c>
    </row>
    <row r="225" spans="1:8" x14ac:dyDescent="0.25">
      <c r="A225" s="129" t="str">
        <f>'Selvbetjent 0 - 19.999'!A225</f>
        <v>Storebrand Global ESG Plus N</v>
      </c>
      <c r="B225" s="129" t="str">
        <f>'Selvbetjent 0 - 19.999'!B225</f>
        <v>NO0010817661</v>
      </c>
      <c r="C225" s="145" t="str">
        <f>'Selvbetjent 0 - 19.999'!C225</f>
        <v>Aksjefond</v>
      </c>
      <c r="D225" s="146">
        <f>'Selvbetjent 0 - 19.999'!D225</f>
        <v>3.0000000000000001E-3</v>
      </c>
      <c r="E225" s="10">
        <f>'Selvbetjent 0 - 19.999'!E225</f>
        <v>3.0000000000000001E-3</v>
      </c>
      <c r="F225" s="130" t="str">
        <f>'Selvbetjent 0 - 19.999'!F225</f>
        <v>NA</v>
      </c>
      <c r="G225" s="10">
        <v>4.0000000000000001E-3</v>
      </c>
      <c r="H225" s="106">
        <f t="shared" si="3"/>
        <v>7.0000000000000001E-3</v>
      </c>
    </row>
    <row r="226" spans="1:8" x14ac:dyDescent="0.25">
      <c r="A226" s="129" t="str">
        <f>'Selvbetjent 0 - 19.999'!A226</f>
        <v>Storebrand Global Kreditt IG N</v>
      </c>
      <c r="B226" s="129" t="str">
        <f>'Selvbetjent 0 - 19.999'!B226</f>
        <v>NO0010817943</v>
      </c>
      <c r="C226" s="145" t="str">
        <f>'Selvbetjent 0 - 19.999'!C226</f>
        <v>Rentefond</v>
      </c>
      <c r="D226" s="146">
        <f>'Selvbetjent 0 - 19.999'!D226</f>
        <v>3.0000000000000001E-3</v>
      </c>
      <c r="E226" s="10">
        <f>'Selvbetjent 0 - 19.999'!E226</f>
        <v>3.0000000000000001E-3</v>
      </c>
      <c r="F226" s="130" t="str">
        <f>'Selvbetjent 0 - 19.999'!F226</f>
        <v>NA</v>
      </c>
      <c r="G226" s="10">
        <v>1.5E-3</v>
      </c>
      <c r="H226" s="106">
        <f t="shared" si="3"/>
        <v>4.5000000000000005E-3</v>
      </c>
    </row>
    <row r="227" spans="1:8" x14ac:dyDescent="0.25">
      <c r="A227" s="129" t="str">
        <f>'Selvbetjent 0 - 19.999'!A227</f>
        <v>Storebrand Global Multifactor N</v>
      </c>
      <c r="B227" s="129" t="str">
        <f>'Selvbetjent 0 - 19.999'!B227</f>
        <v>NO0010817505</v>
      </c>
      <c r="C227" s="145" t="str">
        <f>'Selvbetjent 0 - 19.999'!C227</f>
        <v>Aksjefond</v>
      </c>
      <c r="D227" s="146">
        <f>'Selvbetjent 0 - 19.999'!D227</f>
        <v>6.0000000000000001E-3</v>
      </c>
      <c r="E227" s="10">
        <f>'Selvbetjent 0 - 19.999'!E227</f>
        <v>6.0000000000000001E-3</v>
      </c>
      <c r="F227" s="130" t="str">
        <f>'Selvbetjent 0 - 19.999'!F227</f>
        <v>NA</v>
      </c>
      <c r="G227" s="10">
        <v>4.0000000000000001E-3</v>
      </c>
      <c r="H227" s="106">
        <f t="shared" si="3"/>
        <v>0.01</v>
      </c>
    </row>
    <row r="228" spans="1:8" x14ac:dyDescent="0.25">
      <c r="A228" s="129" t="str">
        <f>'Selvbetjent 0 - 19.999'!A228</f>
        <v>Storebrand Global Multifaktor Valutasikret N</v>
      </c>
      <c r="B228" s="129" t="str">
        <f>'Selvbetjent 0 - 19.999'!B228</f>
        <v>NO0010817885</v>
      </c>
      <c r="C228" s="145" t="str">
        <f>'Selvbetjent 0 - 19.999'!C228</f>
        <v>Aksjefond</v>
      </c>
      <c r="D228" s="146">
        <f>'Selvbetjent 0 - 19.999'!D228</f>
        <v>6.4999999999999997E-3</v>
      </c>
      <c r="E228" s="10">
        <f>'Selvbetjent 0 - 19.999'!E228</f>
        <v>6.4999999999999997E-3</v>
      </c>
      <c r="F228" s="130" t="str">
        <f>'Selvbetjent 0 - 19.999'!F228</f>
        <v>NA</v>
      </c>
      <c r="G228" s="10">
        <v>4.0000000000000001E-3</v>
      </c>
      <c r="H228" s="106">
        <f t="shared" si="3"/>
        <v>1.0499999999999999E-2</v>
      </c>
    </row>
    <row r="229" spans="1:8" x14ac:dyDescent="0.25">
      <c r="A229" s="129" t="str">
        <f>'Selvbetjent 0 - 19.999'!A229</f>
        <v>Storebrand Global Solutions N</v>
      </c>
      <c r="B229" s="129" t="str">
        <f>'Selvbetjent 0 - 19.999'!B229</f>
        <v>NO0010817703</v>
      </c>
      <c r="C229" s="145" t="str">
        <f>'Selvbetjent 0 - 19.999'!C229</f>
        <v>Aksjefond</v>
      </c>
      <c r="D229" s="146">
        <f>'Selvbetjent 0 - 19.999'!D229</f>
        <v>6.0000000000000001E-3</v>
      </c>
      <c r="E229" s="10">
        <f>'Selvbetjent 0 - 19.999'!E229</f>
        <v>6.0000000000000001E-3</v>
      </c>
      <c r="F229" s="130" t="str">
        <f>'Selvbetjent 0 - 19.999'!F229</f>
        <v>NA</v>
      </c>
      <c r="G229" s="10">
        <v>4.0000000000000001E-3</v>
      </c>
      <c r="H229" s="106">
        <f t="shared" si="3"/>
        <v>0.01</v>
      </c>
    </row>
    <row r="230" spans="1:8" x14ac:dyDescent="0.25">
      <c r="A230" s="129" t="str">
        <f>'Selvbetjent 0 - 19.999'!A230</f>
        <v>Storebrand Global Value N</v>
      </c>
      <c r="B230" s="129" t="str">
        <f>'Selvbetjent 0 - 19.999'!B230</f>
        <v>NO0010817562</v>
      </c>
      <c r="C230" s="145" t="str">
        <f>'Selvbetjent 0 - 19.999'!C230</f>
        <v>Aksjefond</v>
      </c>
      <c r="D230" s="146">
        <f>'Selvbetjent 0 - 19.999'!D230</f>
        <v>6.0000000000000001E-3</v>
      </c>
      <c r="E230" s="10">
        <f>'Selvbetjent 0 - 19.999'!E230</f>
        <v>6.0000000000000001E-3</v>
      </c>
      <c r="F230" s="130" t="str">
        <f>'Selvbetjent 0 - 19.999'!F230</f>
        <v>NA</v>
      </c>
      <c r="G230" s="10">
        <v>4.0000000000000001E-3</v>
      </c>
      <c r="H230" s="106">
        <f t="shared" si="3"/>
        <v>0.01</v>
      </c>
    </row>
    <row r="231" spans="1:8" x14ac:dyDescent="0.25">
      <c r="A231" s="129" t="str">
        <f>'Selvbetjent 0 - 19.999'!A231</f>
        <v>Storebrand Indeks - Alle Markeder N</v>
      </c>
      <c r="B231" s="129" t="str">
        <f>'Selvbetjent 0 - 19.999'!B231</f>
        <v>NO0010817893</v>
      </c>
      <c r="C231" s="145" t="str">
        <f>'Selvbetjent 0 - 19.999'!C231</f>
        <v>Indeksfond</v>
      </c>
      <c r="D231" s="146">
        <f>'Selvbetjent 0 - 19.999'!D231</f>
        <v>1E-3</v>
      </c>
      <c r="E231" s="10">
        <f>'Selvbetjent 0 - 19.999'!E231</f>
        <v>1E-3</v>
      </c>
      <c r="F231" s="130" t="str">
        <f>'Selvbetjent 0 - 19.999'!F231</f>
        <v>NA</v>
      </c>
      <c r="G231" s="10">
        <v>4.0000000000000001E-3</v>
      </c>
      <c r="H231" s="106">
        <f t="shared" si="3"/>
        <v>5.0000000000000001E-3</v>
      </c>
    </row>
    <row r="232" spans="1:8" x14ac:dyDescent="0.25">
      <c r="A232" s="129" t="str">
        <f>'Selvbetjent 0 - 19.999'!A232</f>
        <v>Storebrand Kreditt N</v>
      </c>
      <c r="B232" s="129" t="str">
        <f>'Selvbetjent 0 - 19.999'!B232</f>
        <v>NO0010818057</v>
      </c>
      <c r="C232" s="145" t="str">
        <f>'Selvbetjent 0 - 19.999'!C232</f>
        <v>Rentefond</v>
      </c>
      <c r="D232" s="146">
        <f>'Selvbetjent 0 - 19.999'!D232</f>
        <v>3.0000000000000001E-3</v>
      </c>
      <c r="E232" s="10">
        <f>'Selvbetjent 0 - 19.999'!E232</f>
        <v>3.0000000000000001E-3</v>
      </c>
      <c r="F232" s="130" t="str">
        <f>'Selvbetjent 0 - 19.999'!F232</f>
        <v>NA</v>
      </c>
      <c r="G232" s="10">
        <v>1.5E-3</v>
      </c>
      <c r="H232" s="106">
        <f t="shared" si="3"/>
        <v>4.5000000000000005E-3</v>
      </c>
    </row>
    <row r="233" spans="1:8" x14ac:dyDescent="0.25">
      <c r="A233" s="129" t="str">
        <f>'Selvbetjent 0 - 19.999'!A233</f>
        <v>Storebrand Norsk Kreditt IG B</v>
      </c>
      <c r="B233" s="129" t="str">
        <f>'Selvbetjent 0 - 19.999'!B233</f>
        <v>NO0010625734</v>
      </c>
      <c r="C233" s="145" t="str">
        <f>'Selvbetjent 0 - 19.999'!C233</f>
        <v>Rentefond</v>
      </c>
      <c r="D233" s="146">
        <f>'Selvbetjent 0 - 19.999'!D233</f>
        <v>2E-3</v>
      </c>
      <c r="E233" s="10">
        <f>'Selvbetjent 0 - 19.999'!E233</f>
        <v>1.5E-3</v>
      </c>
      <c r="F233" s="130">
        <f>'Selvbetjent 0 - 19.999'!F233</f>
        <v>5.0000000000000001E-4</v>
      </c>
      <c r="G233" s="74"/>
      <c r="H233" s="106">
        <f t="shared" si="3"/>
        <v>2E-3</v>
      </c>
    </row>
    <row r="234" spans="1:8" x14ac:dyDescent="0.25">
      <c r="A234" s="129" t="str">
        <f>'Selvbetjent 0 - 19.999'!A234</f>
        <v>Storebrand Norsk Kreditt IG 20 B</v>
      </c>
      <c r="B234" s="129" t="str">
        <f>'Selvbetjent 0 - 19.999'!B234</f>
        <v>NO0010625742</v>
      </c>
      <c r="C234" s="145" t="str">
        <f>'Selvbetjent 0 - 19.999'!C234</f>
        <v>Rentefond</v>
      </c>
      <c r="D234" s="146">
        <f>'Selvbetjent 0 - 19.999'!D234</f>
        <v>1.5E-3</v>
      </c>
      <c r="E234" s="10">
        <f>'Selvbetjent 0 - 19.999'!E234</f>
        <v>1.1000000000000001E-3</v>
      </c>
      <c r="F234" s="130">
        <f>'Selvbetjent 0 - 19.999'!F234</f>
        <v>4.0000000000000002E-4</v>
      </c>
      <c r="G234" s="74"/>
      <c r="H234" s="106">
        <f t="shared" si="3"/>
        <v>1.5E-3</v>
      </c>
    </row>
    <row r="235" spans="1:8" x14ac:dyDescent="0.25">
      <c r="A235" s="129" t="str">
        <f>'Selvbetjent 0 - 19.999'!A235</f>
        <v>Storebrand Kort Kreditt IG N</v>
      </c>
      <c r="B235" s="129" t="str">
        <f>'Selvbetjent 0 - 19.999'!B235</f>
        <v>NO0010817984</v>
      </c>
      <c r="C235" s="145" t="str">
        <f>'Selvbetjent 0 - 19.999'!C235</f>
        <v>Rentefond</v>
      </c>
      <c r="D235" s="146">
        <f>'Selvbetjent 0 - 19.999'!D235</f>
        <v>2E-3</v>
      </c>
      <c r="E235" s="10">
        <f>'Selvbetjent 0 - 19.999'!E235</f>
        <v>2E-3</v>
      </c>
      <c r="F235" s="130" t="str">
        <f>'Selvbetjent 0 - 19.999'!F235</f>
        <v>NA</v>
      </c>
      <c r="G235" s="10">
        <v>1.5E-3</v>
      </c>
      <c r="H235" s="106">
        <f t="shared" si="3"/>
        <v>3.5000000000000001E-3</v>
      </c>
    </row>
    <row r="236" spans="1:8" x14ac:dyDescent="0.25">
      <c r="A236" s="129" t="str">
        <f>'Selvbetjent 0 - 19.999'!A236</f>
        <v>Storebrand Norge B</v>
      </c>
      <c r="B236" s="129" t="str">
        <f>'Selvbetjent 0 - 19.999'!B236</f>
        <v>NO0010849151</v>
      </c>
      <c r="C236" s="145" t="str">
        <f>'Selvbetjent 0 - 19.999'!C236</f>
        <v>Aksjefond</v>
      </c>
      <c r="D236" s="146">
        <f>'Selvbetjent 0 - 19.999'!D236</f>
        <v>0.01</v>
      </c>
      <c r="E236" s="10">
        <f>'Selvbetjent 0 - 19.999'!E236</f>
        <v>7.4999999999999997E-3</v>
      </c>
      <c r="F236" s="130">
        <f>'Selvbetjent 0 - 19.999'!F236</f>
        <v>2.5000000000000001E-3</v>
      </c>
      <c r="G236" s="147"/>
      <c r="H236" s="106">
        <f t="shared" si="3"/>
        <v>0.01</v>
      </c>
    </row>
    <row r="237" spans="1:8" x14ac:dyDescent="0.25">
      <c r="A237" s="129" t="str">
        <f>'Selvbetjent 0 - 19.999'!A237</f>
        <v>Storebrand Norge N</v>
      </c>
      <c r="B237" s="129" t="str">
        <f>'Selvbetjent 0 - 19.999'!B237</f>
        <v>NO0010849169</v>
      </c>
      <c r="C237" s="145" t="str">
        <f>'Selvbetjent 0 - 19.999'!C237</f>
        <v>Aksjefond</v>
      </c>
      <c r="D237" s="146">
        <f>'Selvbetjent 0 - 19.999'!D237</f>
        <v>0.01</v>
      </c>
      <c r="E237" s="10">
        <f>'Selvbetjent 0 - 19.999'!E237</f>
        <v>0.01</v>
      </c>
      <c r="F237" s="130" t="str">
        <f>'Selvbetjent 0 - 19.999'!F237</f>
        <v>NA</v>
      </c>
      <c r="G237" s="10">
        <v>4.0000000000000001E-3</v>
      </c>
      <c r="H237" s="106">
        <f t="shared" si="3"/>
        <v>1.4E-2</v>
      </c>
    </row>
    <row r="238" spans="1:8" x14ac:dyDescent="0.25">
      <c r="A238" s="129" t="str">
        <f>'Selvbetjent 0 - 19.999'!A238</f>
        <v>Storebrand Vekst N</v>
      </c>
      <c r="B238" s="129" t="str">
        <f>'Selvbetjent 0 - 19.999'!B238</f>
        <v>NO0010817828</v>
      </c>
      <c r="C238" s="145" t="str">
        <f>'Selvbetjent 0 - 19.999'!C238</f>
        <v>Aksjefond</v>
      </c>
      <c r="D238" s="146">
        <f>'Selvbetjent 0 - 19.999'!D238</f>
        <v>0.01</v>
      </c>
      <c r="E238" s="10">
        <f>'Selvbetjent 0 - 19.999'!E238</f>
        <v>0.01</v>
      </c>
      <c r="F238" s="130" t="str">
        <f>'Selvbetjent 0 - 19.999'!F238</f>
        <v>NA</v>
      </c>
      <c r="G238" s="10">
        <v>4.0000000000000001E-3</v>
      </c>
      <c r="H238" s="106">
        <f t="shared" si="3"/>
        <v>1.4E-2</v>
      </c>
    </row>
    <row r="239" spans="1:8" ht="15.75" thickBot="1" x14ac:dyDescent="0.3">
      <c r="A239" s="108" t="str">
        <f>'Selvbetjent 0 - 19.999'!A239</f>
        <v>Storebrand Verdi N</v>
      </c>
      <c r="B239" s="108" t="str">
        <f>'Selvbetjent 0 - 19.999'!B239</f>
        <v>NO0010817836</v>
      </c>
      <c r="C239" s="128" t="str">
        <f>'Selvbetjent 0 - 19.999'!C239</f>
        <v>Aksjefond</v>
      </c>
      <c r="D239" s="110">
        <f>'Selvbetjent 0 - 19.999'!D239</f>
        <v>0.01</v>
      </c>
      <c r="E239" s="111">
        <f>'Selvbetjent 0 - 19.999'!E239</f>
        <v>0.01</v>
      </c>
      <c r="F239" s="112" t="str">
        <f>'Selvbetjent 0 - 19.999'!F239</f>
        <v>NA</v>
      </c>
      <c r="G239" s="111">
        <v>4.0000000000000001E-3</v>
      </c>
      <c r="H239" s="185">
        <f t="shared" si="3"/>
        <v>1.4E-2</v>
      </c>
    </row>
    <row r="240" spans="1:8" ht="15.75" thickTop="1" x14ac:dyDescent="0.25"/>
  </sheetData>
  <phoneticPr fontId="22" type="noConversion"/>
  <conditionalFormatting sqref="G7">
    <cfRule type="cellIs" dxfId="7" priority="1" operator="lessThan">
      <formula>0</formula>
    </cfRule>
  </conditionalFormatting>
  <pageMargins left="0.7" right="0.7" top="0.75" bottom="0.75" header="0.3" footer="0.3"/>
  <pageSetup paperSize="9" orientation="landscape" horizontalDpi="144" verticalDpi="144" r:id="rId1"/>
  <headerFooter>
    <oddHeader>&amp;R&amp;"Calibri"&amp;12&amp;K008000Intern - Hallingdal Valdres&amp;1#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0"/>
  <sheetViews>
    <sheetView topLeftCell="A157" workbookViewId="0">
      <selection activeCell="A203" sqref="A203:XFD203"/>
    </sheetView>
  </sheetViews>
  <sheetFormatPr baseColWidth="10" defaultRowHeight="15" x14ac:dyDescent="0.25"/>
  <cols>
    <col min="1" max="1" width="50.5703125" customWidth="1"/>
    <col min="2" max="2" width="15.7109375" bestFit="1" customWidth="1"/>
    <col min="3" max="3" width="12.140625" customWidth="1"/>
    <col min="4" max="4" width="11.28515625" customWidth="1"/>
    <col min="5" max="5" width="9.7109375" customWidth="1"/>
    <col min="6" max="6" width="9.140625" customWidth="1"/>
    <col min="7" max="7" width="11" style="56" customWidth="1"/>
    <col min="8" max="8" width="10.85546875" customWidth="1"/>
  </cols>
  <sheetData>
    <row r="1" spans="1:8" x14ac:dyDescent="0.25">
      <c r="A1" s="12" t="s">
        <v>388</v>
      </c>
      <c r="B1" s="13"/>
      <c r="D1" s="5"/>
      <c r="E1" s="5"/>
      <c r="F1" s="5"/>
    </row>
    <row r="2" spans="1:8" x14ac:dyDescent="0.25">
      <c r="A2" s="14" t="s">
        <v>389</v>
      </c>
      <c r="B2" s="13"/>
      <c r="D2" s="5"/>
      <c r="E2" s="5"/>
      <c r="F2" s="5"/>
    </row>
    <row r="3" spans="1:8" x14ac:dyDescent="0.25">
      <c r="A3" s="13" t="s">
        <v>402</v>
      </c>
      <c r="B3" s="13"/>
      <c r="D3" s="5"/>
      <c r="E3" s="5"/>
      <c r="F3" s="5"/>
    </row>
    <row r="4" spans="1:8" x14ac:dyDescent="0.25">
      <c r="A4" s="13" t="s">
        <v>401</v>
      </c>
      <c r="B4" s="13"/>
      <c r="D4" s="5"/>
      <c r="E4" s="5"/>
      <c r="F4" s="5"/>
    </row>
    <row r="5" spans="1:8" x14ac:dyDescent="0.25">
      <c r="A5" s="85" t="s">
        <v>403</v>
      </c>
      <c r="B5" s="13"/>
      <c r="D5" s="5"/>
      <c r="E5" s="5"/>
      <c r="F5" s="5"/>
    </row>
    <row r="6" spans="1:8" x14ac:dyDescent="0.25">
      <c r="D6" s="5"/>
      <c r="E6" s="5"/>
      <c r="F6" s="5"/>
    </row>
    <row r="7" spans="1:8" ht="45" x14ac:dyDescent="0.25">
      <c r="A7" s="59" t="s">
        <v>0</v>
      </c>
      <c r="B7" s="59" t="s">
        <v>1</v>
      </c>
      <c r="C7" s="72" t="s">
        <v>2</v>
      </c>
      <c r="D7" s="61" t="s">
        <v>3</v>
      </c>
      <c r="E7" s="61" t="s">
        <v>4</v>
      </c>
      <c r="F7" s="63" t="s">
        <v>5</v>
      </c>
      <c r="G7" s="73" t="s">
        <v>6</v>
      </c>
      <c r="H7" s="4" t="s">
        <v>7</v>
      </c>
    </row>
    <row r="8" spans="1:8" x14ac:dyDescent="0.25">
      <c r="A8" s="1" t="str">
        <f>'Selvbetjent 0 - 19.999'!A8</f>
        <v>Alfred Berg Aktiv</v>
      </c>
      <c r="B8" s="1" t="str">
        <f>'Selvbetjent 0 - 19.999'!B8</f>
        <v>NO0010089444</v>
      </c>
      <c r="C8" s="3" t="str">
        <f>'Selvbetjent 0 - 19.999'!C8</f>
        <v>Aksjefond</v>
      </c>
      <c r="D8" s="6">
        <f>'Selvbetjent 0 - 19.999'!D8</f>
        <v>1.4999999999999999E-2</v>
      </c>
      <c r="E8" s="7">
        <f>'Selvbetjent 0 - 19.999'!E8</f>
        <v>7.4999999999999997E-3</v>
      </c>
      <c r="F8" s="54">
        <f>'Selvbetjent 0 - 19.999'!F8</f>
        <v>7.4999999999999997E-3</v>
      </c>
      <c r="G8" s="10"/>
      <c r="H8" s="139">
        <f>G8+D8</f>
        <v>1.4999999999999999E-2</v>
      </c>
    </row>
    <row r="9" spans="1:8" x14ac:dyDescent="0.25">
      <c r="A9" s="1" t="str">
        <f>'Selvbetjent 0 - 19.999'!A9</f>
        <v>Alfred Berg Gambak N</v>
      </c>
      <c r="B9" s="1" t="str">
        <f>'Selvbetjent 0 - 19.999'!B9</f>
        <v>NO0010904857</v>
      </c>
      <c r="C9" s="3" t="str">
        <f>'Selvbetjent 0 - 19.999'!C9</f>
        <v>Aksjefond</v>
      </c>
      <c r="D9" s="6">
        <f>'Selvbetjent 0 - 19.999'!D9</f>
        <v>0.01</v>
      </c>
      <c r="E9" s="7">
        <f>'Selvbetjent 0 - 19.999'!E9</f>
        <v>0.01</v>
      </c>
      <c r="F9" s="54" t="str">
        <f>'Selvbetjent 0 - 19.999'!F9</f>
        <v>NA</v>
      </c>
      <c r="G9" s="10">
        <v>7.4999999999999997E-3</v>
      </c>
      <c r="H9" s="139">
        <f t="shared" ref="H9:H73" si="0">G9+D9</f>
        <v>1.7500000000000002E-2</v>
      </c>
    </row>
    <row r="10" spans="1:8" x14ac:dyDescent="0.25">
      <c r="A10" s="1" t="str">
        <f>'Selvbetjent 0 - 19.999'!A10</f>
        <v>Alfred Berg Humanfond</v>
      </c>
      <c r="B10" s="1" t="str">
        <f>'Selvbetjent 0 - 19.999'!B10</f>
        <v>NO0010032055</v>
      </c>
      <c r="C10" s="3" t="str">
        <f>'Selvbetjent 0 - 19.999'!C10</f>
        <v>Aksjefond</v>
      </c>
      <c r="D10" s="6">
        <f>'Selvbetjent 0 - 19.999'!D10</f>
        <v>1.2E-2</v>
      </c>
      <c r="E10" s="7">
        <f>'Selvbetjent 0 - 19.999'!E10</f>
        <v>6.0000000000000001E-3</v>
      </c>
      <c r="F10" s="54">
        <f>'Selvbetjent 0 - 19.999'!F10</f>
        <v>6.0000000000000001E-3</v>
      </c>
      <c r="G10" s="10"/>
      <c r="H10" s="139">
        <f t="shared" si="0"/>
        <v>1.2E-2</v>
      </c>
    </row>
    <row r="11" spans="1:8" x14ac:dyDescent="0.25">
      <c r="A11" s="1" t="str">
        <f>'Selvbetjent 0 - 19.999'!A11</f>
        <v>Alfred Berg Nordic High Yield C</v>
      </c>
      <c r="B11" s="1" t="str">
        <f>'Selvbetjent 0 - 19.999'!B11</f>
        <v>NO0010668106</v>
      </c>
      <c r="C11" s="3" t="str">
        <f>'Selvbetjent 0 - 19.999'!C11</f>
        <v>Rentefond</v>
      </c>
      <c r="D11" s="6">
        <f>'Selvbetjent 0 - 19.999'!D11</f>
        <v>8.0000000000000002E-3</v>
      </c>
      <c r="E11" s="7">
        <f>'Selvbetjent 0 - 19.999'!E11</f>
        <v>4.0000000000000001E-3</v>
      </c>
      <c r="F11" s="54">
        <f>'Selvbetjent 0 - 19.999'!F11</f>
        <v>4.0000000000000001E-3</v>
      </c>
      <c r="G11" s="10"/>
      <c r="H11" s="139">
        <f t="shared" si="0"/>
        <v>8.0000000000000002E-3</v>
      </c>
    </row>
    <row r="12" spans="1:8" x14ac:dyDescent="0.25">
      <c r="A12" s="1" t="str">
        <f>'Selvbetjent 0 - 19.999'!A12</f>
        <v>Alfred Berg Income E</v>
      </c>
      <c r="B12" s="1" t="str">
        <f>'Selvbetjent 0 - 19.999'!B12</f>
        <v>SE0015194188</v>
      </c>
      <c r="C12" s="3" t="str">
        <f>'Selvbetjent 0 - 19.999'!C12</f>
        <v>Rentefond</v>
      </c>
      <c r="D12" s="6">
        <f>'Selvbetjent 0 - 19.999'!D12</f>
        <v>4.0000000000000001E-3</v>
      </c>
      <c r="E12" s="7">
        <f>'Selvbetjent 0 - 19.999'!E12</f>
        <v>4.0000000000000001E-3</v>
      </c>
      <c r="F12" s="54" t="str">
        <f>'Selvbetjent 0 - 19.999'!F12</f>
        <v>NA</v>
      </c>
      <c r="G12" s="10">
        <v>5.0000000000000001E-3</v>
      </c>
      <c r="H12" s="139">
        <f t="shared" si="0"/>
        <v>9.0000000000000011E-3</v>
      </c>
    </row>
    <row r="13" spans="1:8" x14ac:dyDescent="0.25">
      <c r="A13" s="1" t="str">
        <f>'Selvbetjent 0 - 19.999'!A13</f>
        <v>Alfred Berg Indeks Classic</v>
      </c>
      <c r="B13" s="1" t="str">
        <f>'Selvbetjent 0 - 19.999'!B13</f>
        <v>NO0010700891</v>
      </c>
      <c r="C13" s="3" t="str">
        <f>'Selvbetjent 0 - 19.999'!C13</f>
        <v>Indeksfond</v>
      </c>
      <c r="D13" s="6">
        <f>'Selvbetjent 0 - 19.999'!D13</f>
        <v>1.9E-3</v>
      </c>
      <c r="E13" s="7">
        <f>'Selvbetjent 0 - 19.999'!E13</f>
        <v>1E-3</v>
      </c>
      <c r="F13" s="54">
        <f>'Selvbetjent 0 - 19.999'!F13</f>
        <v>8.9999999999999998E-4</v>
      </c>
      <c r="G13" s="10"/>
      <c r="H13" s="139">
        <f t="shared" si="0"/>
        <v>1.9E-3</v>
      </c>
    </row>
    <row r="14" spans="1:8" x14ac:dyDescent="0.25">
      <c r="A14" s="1" t="str">
        <f>'Selvbetjent 0 - 19.999'!A14</f>
        <v xml:space="preserve">Alfred Berg Likviditet Pluss </v>
      </c>
      <c r="B14" s="1" t="str">
        <f>'Selvbetjent 0 - 19.999'!B14</f>
        <v>NO0010089428</v>
      </c>
      <c r="C14" s="3" t="str">
        <f>'Selvbetjent 0 - 19.999'!C14</f>
        <v>Rentefond</v>
      </c>
      <c r="D14" s="6">
        <f>'Selvbetjent 0 - 19.999'!D14</f>
        <v>4.0000000000000001E-3</v>
      </c>
      <c r="E14" s="7">
        <f>'Selvbetjent 0 - 19.999'!E14</f>
        <v>2E-3</v>
      </c>
      <c r="F14" s="54">
        <f>'Selvbetjent 0 - 19.999'!F14</f>
        <v>2E-3</v>
      </c>
      <c r="G14" s="10"/>
      <c r="H14" s="139">
        <f t="shared" si="0"/>
        <v>4.0000000000000001E-3</v>
      </c>
    </row>
    <row r="15" spans="1:8" x14ac:dyDescent="0.25">
      <c r="A15" s="1" t="str">
        <f>'Selvbetjent 0 - 19.999'!A15</f>
        <v>Alfred Berg Nordic Gambak N</v>
      </c>
      <c r="B15" s="1" t="str">
        <f>'Selvbetjent 0 - 19.999'!B15</f>
        <v>NO0010907355</v>
      </c>
      <c r="C15" s="3" t="str">
        <f>'Selvbetjent 0 - 19.999'!C15</f>
        <v>Aksjefond</v>
      </c>
      <c r="D15" s="6">
        <f>'Selvbetjent 0 - 19.999'!D15</f>
        <v>0.01</v>
      </c>
      <c r="E15" s="7">
        <f>'Selvbetjent 0 - 19.999'!E15</f>
        <v>0.01</v>
      </c>
      <c r="F15" s="54" t="str">
        <f>'Selvbetjent 0 - 19.999'!F15</f>
        <v>NA</v>
      </c>
      <c r="G15" s="10">
        <v>7.4999999999999997E-3</v>
      </c>
      <c r="H15" s="139">
        <f t="shared" si="0"/>
        <v>1.7500000000000002E-2</v>
      </c>
    </row>
    <row r="16" spans="1:8" x14ac:dyDescent="0.25">
      <c r="A16" s="1" t="str">
        <f>'Selvbetjent 0 - 19.999'!A16</f>
        <v>Alfred Berg Nordic Investment Grade ACC N</v>
      </c>
      <c r="B16" s="1" t="str">
        <f>'Selvbetjent 0 - 19.999'!B16</f>
        <v>SE0015194162</v>
      </c>
      <c r="C16" s="3" t="str">
        <f>'Selvbetjent 0 - 19.999'!C16</f>
        <v>Rentefond</v>
      </c>
      <c r="D16" s="6">
        <f>'Selvbetjent 0 - 19.999'!D16</f>
        <v>2E-3</v>
      </c>
      <c r="E16" s="7">
        <f>'Selvbetjent 0 - 19.999'!E16</f>
        <v>2E-3</v>
      </c>
      <c r="F16" s="54" t="str">
        <f>'Selvbetjent 0 - 19.999'!F16</f>
        <v>NA</v>
      </c>
      <c r="G16" s="10">
        <v>5.0000000000000001E-3</v>
      </c>
      <c r="H16" s="139">
        <f t="shared" si="0"/>
        <v>7.0000000000000001E-3</v>
      </c>
    </row>
    <row r="17" spans="1:8" x14ac:dyDescent="0.25">
      <c r="A17" s="1" t="str">
        <f>'Selvbetjent 0 - 19.999'!A17</f>
        <v>Alfred Berg Nordic Investment Grade Classic</v>
      </c>
      <c r="B17" s="1" t="str">
        <f>'Selvbetjent 0 - 19.999'!B17</f>
        <v>NO0010752538</v>
      </c>
      <c r="C17" s="3" t="str">
        <f>'Selvbetjent 0 - 19.999'!C17</f>
        <v>Rentefond</v>
      </c>
      <c r="D17" s="6">
        <f>'Selvbetjent 0 - 19.999'!D17</f>
        <v>4.0000000000000001E-3</v>
      </c>
      <c r="E17" s="7">
        <f>'Selvbetjent 0 - 19.999'!E17</f>
        <v>2E-3</v>
      </c>
      <c r="F17" s="54">
        <f>'Selvbetjent 0 - 19.999'!F17</f>
        <v>2E-3</v>
      </c>
      <c r="G17" s="10"/>
      <c r="H17" s="139">
        <f t="shared" si="0"/>
        <v>4.0000000000000001E-3</v>
      </c>
    </row>
    <row r="18" spans="1:8" x14ac:dyDescent="0.25">
      <c r="A18" s="1" t="str">
        <f>'Selvbetjent 0 - 19.999'!A18</f>
        <v>Alfred Berg Nordic Investment Grade Inst</v>
      </c>
      <c r="B18" s="1" t="str">
        <f>'Selvbetjent 0 - 19.999'!B18</f>
        <v>NO0010752413</v>
      </c>
      <c r="C18" s="3" t="str">
        <f>'Selvbetjent 0 - 19.999'!C18</f>
        <v>Rentefond</v>
      </c>
      <c r="D18" s="6">
        <f>'Selvbetjent 0 - 19.999'!D18</f>
        <v>3.0000000000000001E-3</v>
      </c>
      <c r="E18" s="7">
        <f>'Selvbetjent 0 - 19.999'!E18</f>
        <v>1.5E-3</v>
      </c>
      <c r="F18" s="54">
        <f>'Selvbetjent 0 - 19.999'!F18</f>
        <v>1.5E-3</v>
      </c>
      <c r="G18" s="10"/>
      <c r="H18" s="139">
        <f t="shared" si="0"/>
        <v>3.0000000000000001E-3</v>
      </c>
    </row>
    <row r="19" spans="1:8" x14ac:dyDescent="0.25">
      <c r="A19" s="1" t="str">
        <f>'Selvbetjent 0 - 19.999'!A19</f>
        <v>Alfred Berg Nordic Investment Grade Mid Duration Classic</v>
      </c>
      <c r="B19" s="1" t="str">
        <f>'Selvbetjent 0 - 19.999'!B19</f>
        <v>NO0010811920</v>
      </c>
      <c r="C19" s="3" t="str">
        <f>'Selvbetjent 0 - 19.999'!C19</f>
        <v>Rentefond</v>
      </c>
      <c r="D19" s="6">
        <f>'Selvbetjent 0 - 19.999'!D19</f>
        <v>5.0000000000000001E-3</v>
      </c>
      <c r="E19" s="7">
        <f>'Selvbetjent 0 - 19.999'!E19</f>
        <v>2.5000000000000001E-3</v>
      </c>
      <c r="F19" s="54">
        <f>'Selvbetjent 0 - 19.999'!F19</f>
        <v>2.5000000000000001E-3</v>
      </c>
      <c r="G19" s="10"/>
      <c r="H19" s="139">
        <f t="shared" si="0"/>
        <v>5.0000000000000001E-3</v>
      </c>
    </row>
    <row r="20" spans="1:8" x14ac:dyDescent="0.25">
      <c r="A20" s="1" t="str">
        <f>'Selvbetjent 0 - 19.999'!A20</f>
        <v>Alfred Berg Nordic Investment Grade Mid Duration Inst</v>
      </c>
      <c r="B20" s="1" t="str">
        <f>'Selvbetjent 0 - 19.999'!B20</f>
        <v>NO0010811938</v>
      </c>
      <c r="C20" s="3" t="str">
        <f>'Selvbetjent 0 - 19.999'!C20</f>
        <v>Rentefond</v>
      </c>
      <c r="D20" s="6">
        <f>'Selvbetjent 0 - 19.999'!D20</f>
        <v>3.0000000000000001E-3</v>
      </c>
      <c r="E20" s="7">
        <f>'Selvbetjent 0 - 19.999'!E20</f>
        <v>1.5E-3</v>
      </c>
      <c r="F20" s="54">
        <f>'Selvbetjent 0 - 19.999'!F20</f>
        <v>1.5E-3</v>
      </c>
      <c r="G20" s="10"/>
      <c r="H20" s="139">
        <f t="shared" si="0"/>
        <v>3.0000000000000001E-3</v>
      </c>
    </row>
    <row r="21" spans="1:8" x14ac:dyDescent="0.25">
      <c r="A21" s="1" t="str">
        <f>'Selvbetjent 0 - 19.999'!A21</f>
        <v>Alfred Berg Norge N</v>
      </c>
      <c r="B21" s="1" t="str">
        <f>'Selvbetjent 0 - 19.999'!B21</f>
        <v>NO0010904865</v>
      </c>
      <c r="C21" s="3" t="str">
        <f>'Selvbetjent 0 - 19.999'!C21</f>
        <v>Aksjefond</v>
      </c>
      <c r="D21" s="6">
        <f>'Selvbetjent 0 - 19.999'!D21</f>
        <v>6.0000000000000001E-3</v>
      </c>
      <c r="E21" s="7">
        <f>'Selvbetjent 0 - 19.999'!E21</f>
        <v>6.0000000000000001E-3</v>
      </c>
      <c r="F21" s="54" t="str">
        <f>'Selvbetjent 0 - 19.999'!F21</f>
        <v>NA</v>
      </c>
      <c r="G21" s="10">
        <v>7.4999999999999997E-3</v>
      </c>
      <c r="H21" s="139">
        <f t="shared" si="0"/>
        <v>1.35E-2</v>
      </c>
    </row>
    <row r="22" spans="1:8" x14ac:dyDescent="0.25">
      <c r="A22" s="1" t="str">
        <f>'Selvbetjent 0 - 19.999'!A22</f>
        <v>Alfred Berg Obligasjon</v>
      </c>
      <c r="B22" s="1" t="str">
        <f>'Selvbetjent 0 - 19.999'!B22</f>
        <v>NO0010089410</v>
      </c>
      <c r="C22" s="190" t="str">
        <f>'Selvbetjent 0 - 19.999'!C22</f>
        <v>Rentefond</v>
      </c>
      <c r="D22" s="6">
        <f>'Selvbetjent 0 - 19.999'!D22</f>
        <v>5.0000000000000001E-3</v>
      </c>
      <c r="E22" s="7">
        <f>'Selvbetjent 0 - 19.999'!E22</f>
        <v>2.5000000000000001E-3</v>
      </c>
      <c r="F22" s="54">
        <f>'Selvbetjent 0 - 19.999'!F22</f>
        <v>2.5000000000000001E-3</v>
      </c>
      <c r="G22" s="7"/>
      <c r="H22" s="15">
        <f t="shared" si="0"/>
        <v>5.0000000000000001E-3</v>
      </c>
    </row>
    <row r="23" spans="1:8" ht="15.75" thickBot="1" x14ac:dyDescent="0.3">
      <c r="A23" s="107" t="s">
        <v>489</v>
      </c>
      <c r="B23" s="107" t="s">
        <v>490</v>
      </c>
      <c r="C23" s="153" t="s">
        <v>10</v>
      </c>
      <c r="D23" s="134">
        <v>7.4999999999999997E-3</v>
      </c>
      <c r="E23" s="122">
        <v>7.4999999999999997E-3</v>
      </c>
      <c r="F23" s="123" t="s">
        <v>13</v>
      </c>
      <c r="G23" s="123">
        <v>7.4999999999999997E-3</v>
      </c>
      <c r="H23" s="116">
        <f>G23+D23</f>
        <v>1.4999999999999999E-2</v>
      </c>
    </row>
    <row r="24" spans="1:8" ht="16.5" thickTop="1" thickBot="1" x14ac:dyDescent="0.3">
      <c r="A24" s="124" t="str">
        <f>'Selvbetjent 0 - 19.999'!A24</f>
        <v>Arctic Aurora LifeScience A NOK</v>
      </c>
      <c r="B24" s="124" t="str">
        <f>'Selvbetjent 0 - 19.999'!B24</f>
        <v>IE00BYQ7ZL84</v>
      </c>
      <c r="C24" s="118" t="str">
        <f>'Selvbetjent 0 - 19.999'!C24</f>
        <v>Aksjefond</v>
      </c>
      <c r="D24" s="131">
        <f>'Selvbetjent 0 - 19.999'!D24</f>
        <v>0.02</v>
      </c>
      <c r="E24" s="119">
        <f>'Selvbetjent 0 - 19.999'!E24</f>
        <v>0.01</v>
      </c>
      <c r="F24" s="126">
        <f>'Selvbetjent 0 - 19.999'!F24</f>
        <v>0.01</v>
      </c>
      <c r="G24" s="111"/>
      <c r="H24" s="127">
        <f t="shared" si="0"/>
        <v>0.02</v>
      </c>
    </row>
    <row r="25" spans="1:8" ht="15.75" thickTop="1" x14ac:dyDescent="0.25">
      <c r="A25" s="2" t="str">
        <f>'Selvbetjent 0 - 19.999'!A25</f>
        <v xml:space="preserve">BNP Paribas Europe Small Cap cl </v>
      </c>
      <c r="B25" s="2" t="str">
        <f>'Selvbetjent 0 - 19.999'!B25</f>
        <v>LU0212178916</v>
      </c>
      <c r="C25" s="65" t="str">
        <f>'Selvbetjent 0 - 19.999'!C25</f>
        <v>Aksjefond</v>
      </c>
      <c r="D25" s="8">
        <f>'Selvbetjent 0 - 19.999'!D25</f>
        <v>1.7500000000000002E-2</v>
      </c>
      <c r="E25" s="9">
        <f>'Selvbetjent 0 - 19.999'!E25</f>
        <v>8.8000000000000005E-3</v>
      </c>
      <c r="F25" s="55">
        <f>'Selvbetjent 0 - 19.999'!F25</f>
        <v>8.6999999999999994E-3</v>
      </c>
      <c r="G25" s="11"/>
      <c r="H25" s="140">
        <f t="shared" si="0"/>
        <v>1.7500000000000002E-2</v>
      </c>
    </row>
    <row r="26" spans="1:8" ht="15.75" thickBot="1" x14ac:dyDescent="0.3">
      <c r="A26" s="107" t="str">
        <f>'Selvbetjent 0 - 19.999'!A26</f>
        <v>BNP Paribas Nordic Small Cap cl</v>
      </c>
      <c r="B26" s="107" t="str">
        <f>'Selvbetjent 0 - 19.999'!B26</f>
        <v>LU0950372838</v>
      </c>
      <c r="C26" s="114" t="str">
        <f>'Selvbetjent 0 - 19.999'!C26</f>
        <v>Aksjefond</v>
      </c>
      <c r="D26" s="134">
        <f>'Selvbetjent 0 - 19.999'!D26</f>
        <v>1.7500000000000002E-2</v>
      </c>
      <c r="E26" s="122">
        <f>'Selvbetjent 0 - 19.999'!E26</f>
        <v>8.8000000000000005E-3</v>
      </c>
      <c r="F26" s="123">
        <f>'Selvbetjent 0 - 19.999'!F26</f>
        <v>8.6999999999999994E-3</v>
      </c>
      <c r="G26" s="122"/>
      <c r="H26" s="141">
        <f t="shared" si="0"/>
        <v>1.7500000000000002E-2</v>
      </c>
    </row>
    <row r="27" spans="1:8" ht="15.75" thickTop="1" x14ac:dyDescent="0.25">
      <c r="A27" s="2" t="str">
        <f>'Selvbetjent 0 - 19.999'!A27</f>
        <v>Delphi Europe N</v>
      </c>
      <c r="B27" s="2" t="str">
        <f>'Selvbetjent 0 - 19.999'!B27</f>
        <v>NO0010817190</v>
      </c>
      <c r="C27" s="65" t="str">
        <f>'Selvbetjent 0 - 19.999'!C27</f>
        <v>Aksjefond</v>
      </c>
      <c r="D27" s="8">
        <f>'Selvbetjent 0 - 19.999'!D27</f>
        <v>0.01</v>
      </c>
      <c r="E27" s="9">
        <f>'Selvbetjent 0 - 19.999'!E27</f>
        <v>0.01</v>
      </c>
      <c r="F27" s="55" t="str">
        <f>'Selvbetjent 0 - 19.999'!F27</f>
        <v>NA</v>
      </c>
      <c r="G27" s="11">
        <v>7.4999999999999997E-3</v>
      </c>
      <c r="H27" s="140">
        <f t="shared" si="0"/>
        <v>1.7500000000000002E-2</v>
      </c>
    </row>
    <row r="28" spans="1:8" x14ac:dyDescent="0.25">
      <c r="A28" s="1" t="str">
        <f>'Selvbetjent 0 - 19.999'!A28</f>
        <v>Delphi Global N</v>
      </c>
      <c r="B28" s="1" t="str">
        <f>'Selvbetjent 0 - 19.999'!B28</f>
        <v>NO0010817372</v>
      </c>
      <c r="C28" s="3" t="str">
        <f>'Selvbetjent 0 - 19.999'!C28</f>
        <v>Aksjefond</v>
      </c>
      <c r="D28" s="6">
        <f>'Selvbetjent 0 - 19.999'!D28</f>
        <v>0.01</v>
      </c>
      <c r="E28" s="7">
        <f>'Selvbetjent 0 - 19.999'!E28</f>
        <v>0.01</v>
      </c>
      <c r="F28" s="54" t="str">
        <f>'Selvbetjent 0 - 19.999'!F28</f>
        <v>NA</v>
      </c>
      <c r="G28" s="10">
        <v>7.4999999999999997E-3</v>
      </c>
      <c r="H28" s="139">
        <f t="shared" si="0"/>
        <v>1.7500000000000002E-2</v>
      </c>
    </row>
    <row r="29" spans="1:8" x14ac:dyDescent="0.25">
      <c r="A29" s="1" t="str">
        <f>'Selvbetjent 0 - 19.999'!A29</f>
        <v>Delphi Kombinasjon N</v>
      </c>
      <c r="B29" s="1" t="str">
        <f>'Selvbetjent 0 - 19.999'!B29</f>
        <v>NO0010817745</v>
      </c>
      <c r="C29" s="3" t="str">
        <f>'Selvbetjent 0 - 19.999'!C29</f>
        <v>Kombifond</v>
      </c>
      <c r="D29" s="6">
        <f>'Selvbetjent 0 - 19.999'!D29</f>
        <v>7.0000000000000001E-3</v>
      </c>
      <c r="E29" s="7">
        <f>'Selvbetjent 0 - 19.999'!E29</f>
        <v>7.0000000000000001E-3</v>
      </c>
      <c r="F29" s="54" t="str">
        <f>'Selvbetjent 0 - 19.999'!F29</f>
        <v>NA</v>
      </c>
      <c r="G29" s="10">
        <v>7.4999999999999997E-3</v>
      </c>
      <c r="H29" s="139">
        <f t="shared" si="0"/>
        <v>1.4499999999999999E-2</v>
      </c>
    </row>
    <row r="30" spans="1:8" x14ac:dyDescent="0.25">
      <c r="A30" s="1" t="str">
        <f>'Selvbetjent 0 - 19.999'!A30</f>
        <v>Delphi Nordic N</v>
      </c>
      <c r="B30" s="1" t="str">
        <f>'Selvbetjent 0 - 19.999'!B30</f>
        <v>NO0010817448</v>
      </c>
      <c r="C30" s="3" t="str">
        <f>'Selvbetjent 0 - 19.999'!C30</f>
        <v>Aksjefond</v>
      </c>
      <c r="D30" s="6">
        <f>'Selvbetjent 0 - 19.999'!D30</f>
        <v>0.01</v>
      </c>
      <c r="E30" s="7">
        <f>'Selvbetjent 0 - 19.999'!E30</f>
        <v>0.01</v>
      </c>
      <c r="F30" s="54" t="str">
        <f>'Selvbetjent 0 - 19.999'!F30</f>
        <v>NA</v>
      </c>
      <c r="G30" s="10">
        <v>7.4999999999999997E-3</v>
      </c>
      <c r="H30" s="139">
        <f t="shared" si="0"/>
        <v>1.7500000000000002E-2</v>
      </c>
    </row>
    <row r="31" spans="1:8" ht="15.75" thickBot="1" x14ac:dyDescent="0.3">
      <c r="A31" s="107" t="str">
        <f>'Selvbetjent 0 - 19.999'!A31</f>
        <v>Delphi Norge N</v>
      </c>
      <c r="B31" s="107" t="str">
        <f>'Selvbetjent 0 - 19.999'!B31</f>
        <v>NO0010817760</v>
      </c>
      <c r="C31" s="114" t="str">
        <f>'Selvbetjent 0 - 19.999'!C31</f>
        <v>Aksjefond</v>
      </c>
      <c r="D31" s="134">
        <f>'Selvbetjent 0 - 19.999'!D31</f>
        <v>0.01</v>
      </c>
      <c r="E31" s="122">
        <f>'Selvbetjent 0 - 19.999'!E31</f>
        <v>0.01</v>
      </c>
      <c r="F31" s="123" t="str">
        <f>'Selvbetjent 0 - 19.999'!F31</f>
        <v>NA</v>
      </c>
      <c r="G31" s="122">
        <v>7.4999999999999997E-3</v>
      </c>
      <c r="H31" s="113">
        <f t="shared" si="0"/>
        <v>1.7500000000000002E-2</v>
      </c>
    </row>
    <row r="32" spans="1:8" ht="15.75" thickTop="1" x14ac:dyDescent="0.25">
      <c r="A32" s="2" t="str">
        <f>'Selvbetjent 0 - 19.999'!A32</f>
        <v xml:space="preserve">DNB Aktiv 10 N </v>
      </c>
      <c r="B32" s="2" t="str">
        <f>'Selvbetjent 0 - 19.999'!B32</f>
        <v>NO0010827082</v>
      </c>
      <c r="C32" s="65" t="str">
        <f>'Selvbetjent 0 - 19.999'!C32</f>
        <v>Kombifond</v>
      </c>
      <c r="D32" s="8">
        <f>'Selvbetjent 0 - 19.999'!D32</f>
        <v>4.0000000000000001E-3</v>
      </c>
      <c r="E32" s="9">
        <f>'Selvbetjent 0 - 19.999'!E32</f>
        <v>4.0000000000000001E-3</v>
      </c>
      <c r="F32" s="55" t="str">
        <f>'Selvbetjent 0 - 19.999'!F32</f>
        <v>NA</v>
      </c>
      <c r="G32" s="11">
        <v>5.0000000000000001E-3</v>
      </c>
      <c r="H32" s="140">
        <f t="shared" si="0"/>
        <v>9.0000000000000011E-3</v>
      </c>
    </row>
    <row r="33" spans="1:8" x14ac:dyDescent="0.25">
      <c r="A33" s="1" t="str">
        <f>'Selvbetjent 0 - 19.999'!A33</f>
        <v>DNB Aktiv 100 N</v>
      </c>
      <c r="B33" s="1" t="str">
        <f>'Selvbetjent 0 - 19.999'!B33</f>
        <v>NO0010827041</v>
      </c>
      <c r="C33" s="3" t="str">
        <f>'Selvbetjent 0 - 19.999'!C33</f>
        <v>Aksjefond</v>
      </c>
      <c r="D33" s="6">
        <f>'Selvbetjent 0 - 19.999'!D33</f>
        <v>1.0500000000000001E-2</v>
      </c>
      <c r="E33" s="7">
        <f>'Selvbetjent 0 - 19.999'!E33</f>
        <v>1.0500000000000001E-2</v>
      </c>
      <c r="F33" s="54" t="str">
        <f>'Selvbetjent 0 - 19.999'!F33</f>
        <v>NA</v>
      </c>
      <c r="G33" s="10">
        <v>7.4999999999999997E-3</v>
      </c>
      <c r="H33" s="139">
        <f t="shared" si="0"/>
        <v>1.8000000000000002E-2</v>
      </c>
    </row>
    <row r="34" spans="1:8" x14ac:dyDescent="0.25">
      <c r="A34" s="1" t="str">
        <f>'Selvbetjent 0 - 19.999'!A34</f>
        <v xml:space="preserve">DNB Aktiv 30 N </v>
      </c>
      <c r="B34" s="1" t="str">
        <f>'Selvbetjent 0 - 19.999'!B34</f>
        <v>NO0010827074</v>
      </c>
      <c r="C34" s="3" t="str">
        <f>'Selvbetjent 0 - 19.999'!C34</f>
        <v>Kombifond</v>
      </c>
      <c r="D34" s="6">
        <f>'Selvbetjent 0 - 19.999'!D34</f>
        <v>5.4999999999999997E-3</v>
      </c>
      <c r="E34" s="7">
        <f>'Selvbetjent 0 - 19.999'!E34</f>
        <v>5.4999999999999997E-3</v>
      </c>
      <c r="F34" s="54" t="str">
        <f>'Selvbetjent 0 - 19.999'!F34</f>
        <v>NA</v>
      </c>
      <c r="G34" s="10">
        <v>5.0000000000000001E-3</v>
      </c>
      <c r="H34" s="139">
        <f t="shared" si="0"/>
        <v>1.0499999999999999E-2</v>
      </c>
    </row>
    <row r="35" spans="1:8" x14ac:dyDescent="0.25">
      <c r="A35" s="1" t="str">
        <f>'Selvbetjent 0 - 19.999'!A35</f>
        <v xml:space="preserve">DNB Aktiv 50 N </v>
      </c>
      <c r="B35" s="1" t="str">
        <f>'Selvbetjent 0 - 19.999'!B35</f>
        <v>NO0010827066</v>
      </c>
      <c r="C35" s="3" t="str">
        <f>'Selvbetjent 0 - 19.999'!C35</f>
        <v>Kombifond</v>
      </c>
      <c r="D35" s="6">
        <f>'Selvbetjent 0 - 19.999'!D35</f>
        <v>8.0000000000000002E-3</v>
      </c>
      <c r="E35" s="7">
        <f>'Selvbetjent 0 - 19.999'!E35</f>
        <v>8.0000000000000002E-3</v>
      </c>
      <c r="F35" s="54" t="str">
        <f>'Selvbetjent 0 - 19.999'!F35</f>
        <v>NA</v>
      </c>
      <c r="G35" s="10">
        <v>7.4999999999999997E-3</v>
      </c>
      <c r="H35" s="139">
        <f t="shared" si="0"/>
        <v>1.55E-2</v>
      </c>
    </row>
    <row r="36" spans="1:8" x14ac:dyDescent="0.25">
      <c r="A36" s="1" t="str">
        <f>'Selvbetjent 0 - 19.999'!A36</f>
        <v xml:space="preserve">DNB Aktiv 80 N </v>
      </c>
      <c r="B36" s="1" t="str">
        <f>'Selvbetjent 0 - 19.999'!B36</f>
        <v>NO0010827058</v>
      </c>
      <c r="C36" s="3" t="str">
        <f>'Selvbetjent 0 - 19.999'!C36</f>
        <v>Kombifond</v>
      </c>
      <c r="D36" s="6">
        <f>'Selvbetjent 0 - 19.999'!D36</f>
        <v>9.4999999999999998E-3</v>
      </c>
      <c r="E36" s="7">
        <f>'Selvbetjent 0 - 19.999'!E36</f>
        <v>9.4999999999999998E-3</v>
      </c>
      <c r="F36" s="54" t="str">
        <f>'Selvbetjent 0 - 19.999'!F36</f>
        <v>NA</v>
      </c>
      <c r="G36" s="10">
        <v>7.4999999999999997E-3</v>
      </c>
      <c r="H36" s="139">
        <f t="shared" si="0"/>
        <v>1.7000000000000001E-2</v>
      </c>
    </row>
    <row r="37" spans="1:8" x14ac:dyDescent="0.25">
      <c r="A37" s="1" t="str">
        <f>'Selvbetjent 0 - 19.999'!A37</f>
        <v xml:space="preserve">DNB Aktiv Rente N </v>
      </c>
      <c r="B37" s="1" t="str">
        <f>'Selvbetjent 0 - 19.999'!B37</f>
        <v>NO0010827132</v>
      </c>
      <c r="C37" s="3" t="str">
        <f>'Selvbetjent 0 - 19.999'!C37</f>
        <v>Rentefond</v>
      </c>
      <c r="D37" s="6">
        <f>'Selvbetjent 0 - 19.999'!D37</f>
        <v>3.5000000000000001E-3</v>
      </c>
      <c r="E37" s="7">
        <f>'Selvbetjent 0 - 19.999'!E37</f>
        <v>3.5000000000000001E-3</v>
      </c>
      <c r="F37" s="54" t="str">
        <f>'Selvbetjent 0 - 19.999'!F37</f>
        <v>NA</v>
      </c>
      <c r="G37" s="10">
        <v>5.0000000000000001E-3</v>
      </c>
      <c r="H37" s="139">
        <f t="shared" si="0"/>
        <v>8.5000000000000006E-3</v>
      </c>
    </row>
    <row r="38" spans="1:8" x14ac:dyDescent="0.25">
      <c r="A38" s="1" t="str">
        <f>'Selvbetjent 0 - 19.999'!A38</f>
        <v>DNB Barnefond A</v>
      </c>
      <c r="B38" s="1" t="str">
        <f>'Selvbetjent 0 - 19.999'!B38</f>
        <v>NO0010336977</v>
      </c>
      <c r="C38" s="3" t="str">
        <f>'Selvbetjent 0 - 19.999'!C38</f>
        <v>Aksjefond</v>
      </c>
      <c r="D38" s="6">
        <f>'Selvbetjent 0 - 19.999'!D38</f>
        <v>4.0000000000000001E-3</v>
      </c>
      <c r="E38" s="7">
        <f>'Selvbetjent 0 - 19.999'!E38</f>
        <v>2.8000000000000004E-3</v>
      </c>
      <c r="F38" s="54">
        <f>'Selvbetjent 0 - 19.999'!F38</f>
        <v>1.1999999999999999E-3</v>
      </c>
      <c r="G38" s="10"/>
      <c r="H38" s="139">
        <f t="shared" si="0"/>
        <v>4.0000000000000001E-3</v>
      </c>
    </row>
    <row r="39" spans="1:8" x14ac:dyDescent="0.25">
      <c r="A39" s="1" t="str">
        <f>'Selvbetjent 0 - 19.999'!A39</f>
        <v>DNB Bioteknologi N</v>
      </c>
      <c r="B39" s="1" t="str">
        <f>'Selvbetjent 0 - 19.999'!B39</f>
        <v>NO0010877715</v>
      </c>
      <c r="C39" s="3" t="str">
        <f>'Selvbetjent 0 - 19.999'!C39</f>
        <v>Aksjefond</v>
      </c>
      <c r="D39" s="6">
        <f>'Selvbetjent 0 - 19.999'!D39</f>
        <v>1.0500000000000001E-2</v>
      </c>
      <c r="E39" s="7">
        <f>'Selvbetjent 0 - 19.999'!E39</f>
        <v>1.0500000000000001E-2</v>
      </c>
      <c r="F39" s="54" t="str">
        <f>'Selvbetjent 0 - 19.999'!F39</f>
        <v>NA</v>
      </c>
      <c r="G39" s="10">
        <v>7.4999999999999997E-3</v>
      </c>
      <c r="H39" s="139">
        <f t="shared" si="0"/>
        <v>1.8000000000000002E-2</v>
      </c>
    </row>
    <row r="40" spans="1:8" x14ac:dyDescent="0.25">
      <c r="A40" s="1" t="str">
        <f>'Selvbetjent 0 - 19.999'!A40</f>
        <v>DNB Europa Indeks N</v>
      </c>
      <c r="B40" s="1" t="str">
        <f>'Selvbetjent 0 - 19.999'!B40</f>
        <v>NO0010827926</v>
      </c>
      <c r="C40" s="3" t="str">
        <f>'Selvbetjent 0 - 19.999'!C40</f>
        <v>Indeksfond</v>
      </c>
      <c r="D40" s="6">
        <f>'Selvbetjent 0 - 19.999'!D40</f>
        <v>1E-3</v>
      </c>
      <c r="E40" s="7">
        <f>'Selvbetjent 0 - 19.999'!E40</f>
        <v>1E-3</v>
      </c>
      <c r="F40" s="54" t="str">
        <f>'Selvbetjent 0 - 19.999'!F40</f>
        <v>NA</v>
      </c>
      <c r="G40" s="10">
        <v>7.4999999999999997E-3</v>
      </c>
      <c r="H40" s="139">
        <f t="shared" si="0"/>
        <v>8.5000000000000006E-3</v>
      </c>
    </row>
    <row r="41" spans="1:8" x14ac:dyDescent="0.25">
      <c r="A41" s="1" t="str">
        <f>'Selvbetjent 0 - 19.999'!A41</f>
        <v>DNB Finans N</v>
      </c>
      <c r="B41" s="1" t="str">
        <f>'Selvbetjent 0 - 19.999'!B41</f>
        <v>NO0010801814</v>
      </c>
      <c r="C41" s="3" t="str">
        <f>'Selvbetjent 0 - 19.999'!C41</f>
        <v>Aksjefond</v>
      </c>
      <c r="D41" s="6">
        <f>'Selvbetjent 0 - 19.999'!D41</f>
        <v>8.5000000000000006E-3</v>
      </c>
      <c r="E41" s="7">
        <f>'Selvbetjent 0 - 19.999'!E41</f>
        <v>8.5000000000000006E-3</v>
      </c>
      <c r="F41" s="54" t="str">
        <f>'Selvbetjent 0 - 19.999'!F41</f>
        <v>NA</v>
      </c>
      <c r="G41" s="10">
        <v>7.4999999999999997E-3</v>
      </c>
      <c r="H41" s="139">
        <f t="shared" si="0"/>
        <v>1.6E-2</v>
      </c>
    </row>
    <row r="42" spans="1:8" x14ac:dyDescent="0.25">
      <c r="A42" s="1" t="str">
        <f>'Selvbetjent 0 - 19.999'!A42</f>
        <v xml:space="preserve">DNB Fund Asian Mid Cap N       </v>
      </c>
      <c r="B42" s="1" t="str">
        <f>'Selvbetjent 0 - 19.999'!B42</f>
        <v>LU2090050696</v>
      </c>
      <c r="C42" s="3" t="str">
        <f>'Selvbetjent 0 - 19.999'!C42</f>
        <v>Aksjefond</v>
      </c>
      <c r="D42" s="6">
        <f>'Selvbetjent 0 - 19.999'!D42</f>
        <v>8.5000000000000006E-3</v>
      </c>
      <c r="E42" s="7">
        <f>'Selvbetjent 0 - 19.999'!E42</f>
        <v>8.5000000000000006E-3</v>
      </c>
      <c r="F42" s="54" t="str">
        <f>'Selvbetjent 0 - 19.999'!F42</f>
        <v>NA</v>
      </c>
      <c r="G42" s="10">
        <v>7.4999999999999997E-3</v>
      </c>
      <c r="H42" s="139">
        <f t="shared" si="0"/>
        <v>1.6E-2</v>
      </c>
    </row>
    <row r="43" spans="1:8" x14ac:dyDescent="0.25">
      <c r="A43" s="1" t="str">
        <f>'Selvbetjent 0 - 19.999'!A43</f>
        <v>DNB FRN 20 N</v>
      </c>
      <c r="B43" s="1" t="str">
        <f>'Selvbetjent 0 - 19.999'!B43</f>
        <v>NO0010827215</v>
      </c>
      <c r="C43" s="3" t="str">
        <f>'Selvbetjent 0 - 19.999'!C43</f>
        <v>Rentefond</v>
      </c>
      <c r="D43" s="6">
        <f>'Selvbetjent 0 - 19.999'!D43</f>
        <v>2.5000000000000001E-3</v>
      </c>
      <c r="E43" s="7">
        <f>'Selvbetjent 0 - 19.999'!E43</f>
        <v>2.5000000000000001E-3</v>
      </c>
      <c r="F43" s="54" t="str">
        <f>'Selvbetjent 0 - 19.999'!F43</f>
        <v>NA</v>
      </c>
      <c r="G43" s="10">
        <v>5.0000000000000001E-3</v>
      </c>
      <c r="H43" s="139">
        <f t="shared" si="0"/>
        <v>7.4999999999999997E-3</v>
      </c>
    </row>
    <row r="44" spans="1:8" x14ac:dyDescent="0.25">
      <c r="A44" s="1" t="str">
        <f>'Selvbetjent 0 - 19.999'!A44</f>
        <v>DNB Fund India Retail N</v>
      </c>
      <c r="B44" s="1" t="str">
        <f>'Selvbetjent 0 - 19.999'!B44</f>
        <v>LU2090050936</v>
      </c>
      <c r="C44" s="3" t="str">
        <f>'Selvbetjent 0 - 19.999'!C44</f>
        <v>Aksjefond</v>
      </c>
      <c r="D44" s="6">
        <f>'Selvbetjent 0 - 19.999'!D44</f>
        <v>8.5000000000000006E-3</v>
      </c>
      <c r="E44" s="7">
        <f>'Selvbetjent 0 - 19.999'!E44</f>
        <v>8.5000000000000006E-3</v>
      </c>
      <c r="F44" s="54" t="str">
        <f>'Selvbetjent 0 - 19.999'!F44</f>
        <v>NA</v>
      </c>
      <c r="G44" s="10">
        <v>7.4999999999999997E-3</v>
      </c>
      <c r="H44" s="139">
        <f t="shared" si="0"/>
        <v>1.6E-2</v>
      </c>
    </row>
    <row r="45" spans="1:8" x14ac:dyDescent="0.25">
      <c r="A45" s="1" t="str">
        <f>'Selvbetjent 0 - 19.999'!A45</f>
        <v>DNB Global C</v>
      </c>
      <c r="B45" s="1" t="str">
        <f>'Selvbetjent 0 - 19.999'!B45</f>
        <v>NO0010849524</v>
      </c>
      <c r="C45" s="3" t="str">
        <f>'Selvbetjent 0 - 19.999'!C45</f>
        <v>Aksjefond</v>
      </c>
      <c r="D45" s="6">
        <f>'Selvbetjent 0 - 19.999'!D45</f>
        <v>0.01</v>
      </c>
      <c r="E45" s="7">
        <f>'Selvbetjent 0 - 19.999'!E45</f>
        <v>0.01</v>
      </c>
      <c r="F45" s="54" t="str">
        <f>'Selvbetjent 0 - 19.999'!F45</f>
        <v>NA</v>
      </c>
      <c r="G45" s="10">
        <v>7.4999999999999997E-3</v>
      </c>
      <c r="H45" s="139">
        <f t="shared" si="0"/>
        <v>1.7500000000000002E-2</v>
      </c>
    </row>
    <row r="46" spans="1:8" x14ac:dyDescent="0.25">
      <c r="A46" s="1" t="str">
        <f>'Selvbetjent 0 - 19.999'!A46</f>
        <v>DNB Global Emerging Markets N</v>
      </c>
      <c r="B46" s="1" t="str">
        <f>'Selvbetjent 0 - 19.999'!B46</f>
        <v>NO0010801830</v>
      </c>
      <c r="C46" s="3" t="str">
        <f>'Selvbetjent 0 - 19.999'!C46</f>
        <v>Aksjefond</v>
      </c>
      <c r="D46" s="6">
        <f>'Selvbetjent 0 - 19.999'!D46</f>
        <v>8.5000000000000006E-3</v>
      </c>
      <c r="E46" s="7">
        <f>'Selvbetjent 0 - 19.999'!E46</f>
        <v>8.5000000000000006E-3</v>
      </c>
      <c r="F46" s="54" t="str">
        <f>'Selvbetjent 0 - 19.999'!F46</f>
        <v>NA</v>
      </c>
      <c r="G46" s="10">
        <v>7.4999999999999997E-3</v>
      </c>
      <c r="H46" s="139">
        <f t="shared" si="0"/>
        <v>1.6E-2</v>
      </c>
    </row>
    <row r="47" spans="1:8" x14ac:dyDescent="0.25">
      <c r="A47" s="1" t="str">
        <f>'Selvbetjent 0 - 19.999'!A47</f>
        <v xml:space="preserve">DNB Global Indeks N </v>
      </c>
      <c r="B47" s="1" t="str">
        <f>'Selvbetjent 0 - 19.999'!B47</f>
        <v>NO0010827272</v>
      </c>
      <c r="C47" s="3" t="str">
        <f>'Selvbetjent 0 - 19.999'!C47</f>
        <v>Indeksfond</v>
      </c>
      <c r="D47" s="6">
        <f>'Selvbetjent 0 - 19.999'!D47</f>
        <v>1E-3</v>
      </c>
      <c r="E47" s="7">
        <f>'Selvbetjent 0 - 19.999'!E47</f>
        <v>1E-3</v>
      </c>
      <c r="F47" s="54" t="str">
        <f>'Selvbetjent 0 - 19.999'!F47</f>
        <v>NA</v>
      </c>
      <c r="G47" s="10">
        <v>7.4999999999999997E-3</v>
      </c>
      <c r="H47" s="139">
        <f t="shared" si="0"/>
        <v>8.5000000000000006E-3</v>
      </c>
    </row>
    <row r="48" spans="1:8" x14ac:dyDescent="0.25">
      <c r="A48" s="1" t="str">
        <f>'Selvbetjent 0 - 19.999'!A48</f>
        <v>DNB Global Marked Valutasikret</v>
      </c>
      <c r="B48" s="1" t="str">
        <f>'Selvbetjent 0 - 19.999'!B48</f>
        <v>NO0010692254</v>
      </c>
      <c r="C48" s="3" t="str">
        <f>'Selvbetjent 0 - 19.999'!C48</f>
        <v>Aksjefond</v>
      </c>
      <c r="D48" s="6">
        <f>'Selvbetjent 0 - 19.999'!D48</f>
        <v>2E-3</v>
      </c>
      <c r="E48" s="7">
        <f>'Selvbetjent 0 - 19.999'!E48</f>
        <v>1.4000000000000002E-3</v>
      </c>
      <c r="F48" s="54">
        <f>'Selvbetjent 0 - 19.999'!F48</f>
        <v>5.9999999999999995E-4</v>
      </c>
      <c r="G48" s="10"/>
      <c r="H48" s="139">
        <f t="shared" si="0"/>
        <v>2E-3</v>
      </c>
    </row>
    <row r="49" spans="1:8" x14ac:dyDescent="0.25">
      <c r="A49" s="1" t="str">
        <f>'Selvbetjent 0 - 19.999'!A49</f>
        <v>DNB Global N</v>
      </c>
      <c r="B49" s="1" t="str">
        <f>'Selvbetjent 0 - 19.999'!B49</f>
        <v>NO0010820061</v>
      </c>
      <c r="C49" s="3" t="str">
        <f>'Selvbetjent 0 - 19.999'!C49</f>
        <v>Aksjefond</v>
      </c>
      <c r="D49" s="6">
        <f>'Selvbetjent 0 - 19.999'!D49</f>
        <v>8.5000000000000006E-3</v>
      </c>
      <c r="E49" s="7">
        <f>'Selvbetjent 0 - 19.999'!E49</f>
        <v>8.5000000000000006E-3</v>
      </c>
      <c r="F49" s="54" t="str">
        <f>'Selvbetjent 0 - 19.999'!F49</f>
        <v>NA</v>
      </c>
      <c r="G49" s="10">
        <v>7.4999999999999997E-3</v>
      </c>
      <c r="H49" s="139">
        <f t="shared" si="0"/>
        <v>1.6E-2</v>
      </c>
    </row>
    <row r="50" spans="1:8" x14ac:dyDescent="0.25">
      <c r="A50" s="1" t="str">
        <f>'Selvbetjent 0 - 19.999'!A50</f>
        <v xml:space="preserve">DNB Grønt Norden N </v>
      </c>
      <c r="B50" s="1" t="str">
        <f>'Selvbetjent 0 - 19.999'!B50</f>
        <v>NO0010827306</v>
      </c>
      <c r="C50" s="3" t="str">
        <f>'Selvbetjent 0 - 19.999'!C50</f>
        <v>Aksjefond</v>
      </c>
      <c r="D50" s="6">
        <f>'Selvbetjent 0 - 19.999'!D50</f>
        <v>8.5000000000000006E-3</v>
      </c>
      <c r="E50" s="7">
        <f>'Selvbetjent 0 - 19.999'!E50</f>
        <v>8.5000000000000006E-3</v>
      </c>
      <c r="F50" s="54" t="str">
        <f>'Selvbetjent 0 - 19.999'!F50</f>
        <v>NA</v>
      </c>
      <c r="G50" s="10">
        <v>7.4999999999999997E-3</v>
      </c>
      <c r="H50" s="139">
        <f t="shared" si="0"/>
        <v>1.6E-2</v>
      </c>
    </row>
    <row r="51" spans="1:8" x14ac:dyDescent="0.25">
      <c r="A51" s="1" t="str">
        <f>'Selvbetjent 0 - 19.999'!A51</f>
        <v>DNB Health Care N</v>
      </c>
      <c r="B51" s="1" t="str">
        <f>'Selvbetjent 0 - 19.999'!B51</f>
        <v>NO0010801871</v>
      </c>
      <c r="C51" s="3" t="str">
        <f>'Selvbetjent 0 - 19.999'!C51</f>
        <v>Aksjefond</v>
      </c>
      <c r="D51" s="6">
        <f>'Selvbetjent 0 - 19.999'!D51</f>
        <v>8.5000000000000006E-3</v>
      </c>
      <c r="E51" s="7">
        <f>'Selvbetjent 0 - 19.999'!E51</f>
        <v>8.5000000000000006E-3</v>
      </c>
      <c r="F51" s="54" t="str">
        <f>'Selvbetjent 0 - 19.999'!F51</f>
        <v>NA</v>
      </c>
      <c r="G51" s="10">
        <v>7.4999999999999997E-3</v>
      </c>
      <c r="H51" s="139">
        <f t="shared" si="0"/>
        <v>1.6E-2</v>
      </c>
    </row>
    <row r="52" spans="1:8" x14ac:dyDescent="0.25">
      <c r="A52" s="1" t="str">
        <f>'Selvbetjent 0 - 19.999'!A52</f>
        <v>DNB High Yield D</v>
      </c>
      <c r="B52" s="1" t="str">
        <f>'Selvbetjent 0 - 19.999'!B52</f>
        <v>NO0010663552</v>
      </c>
      <c r="C52" s="3" t="str">
        <f>'Selvbetjent 0 - 19.999'!C52</f>
        <v>Rentefond</v>
      </c>
      <c r="D52" s="6">
        <f>'Selvbetjent 0 - 19.999'!D52</f>
        <v>4.0000000000000001E-3</v>
      </c>
      <c r="E52" s="7">
        <f>'Selvbetjent 0 - 19.999'!E52</f>
        <v>3.2000000000000002E-3</v>
      </c>
      <c r="F52" s="54">
        <f>'Selvbetjent 0 - 19.999'!F52</f>
        <v>8.0000000000000004E-4</v>
      </c>
      <c r="G52" s="10"/>
      <c r="H52" s="139">
        <f t="shared" si="0"/>
        <v>4.0000000000000001E-3</v>
      </c>
    </row>
    <row r="53" spans="1:8" x14ac:dyDescent="0.25">
      <c r="A53" s="1" t="str">
        <f>'Selvbetjent 0 - 19.999'!A53</f>
        <v xml:space="preserve">DNB High Yield N </v>
      </c>
      <c r="B53" s="1" t="str">
        <f>'Selvbetjent 0 - 19.999'!B53</f>
        <v>NO0010827355</v>
      </c>
      <c r="C53" s="3" t="str">
        <f>'Selvbetjent 0 - 19.999'!C53</f>
        <v>Rentefond</v>
      </c>
      <c r="D53" s="6">
        <f>'Selvbetjent 0 - 19.999'!D53</f>
        <v>5.4999999999999997E-3</v>
      </c>
      <c r="E53" s="7">
        <f>'Selvbetjent 0 - 19.999'!E53</f>
        <v>5.4999999999999997E-3</v>
      </c>
      <c r="F53" s="54" t="str">
        <f>'Selvbetjent 0 - 19.999'!F53</f>
        <v>NA</v>
      </c>
      <c r="G53" s="10">
        <v>5.0000000000000001E-3</v>
      </c>
      <c r="H53" s="139">
        <f t="shared" si="0"/>
        <v>1.0499999999999999E-2</v>
      </c>
    </row>
    <row r="54" spans="1:8" x14ac:dyDescent="0.25">
      <c r="A54" s="1" t="str">
        <f>'Selvbetjent 0 - 19.999'!A54</f>
        <v>DNB Likviditet D</v>
      </c>
      <c r="B54" s="1" t="str">
        <f>'Selvbetjent 0 - 19.999'!B54</f>
        <v>NO0008000403</v>
      </c>
      <c r="C54" s="3" t="str">
        <f>'Selvbetjent 0 - 19.999'!C54</f>
        <v>Rentefond</v>
      </c>
      <c r="D54" s="6">
        <f>'Selvbetjent 0 - 19.999'!D54</f>
        <v>2E-3</v>
      </c>
      <c r="E54" s="7">
        <f>'Selvbetjent 0 - 19.999'!E54</f>
        <v>1.1999999999999999E-3</v>
      </c>
      <c r="F54" s="54">
        <f>'Selvbetjent 0 - 19.999'!F54</f>
        <v>8.0000000000000004E-4</v>
      </c>
      <c r="G54" s="10"/>
      <c r="H54" s="139">
        <f t="shared" si="0"/>
        <v>2E-3</v>
      </c>
    </row>
    <row r="55" spans="1:8" x14ac:dyDescent="0.25">
      <c r="A55" s="1" t="str">
        <f>'Selvbetjent 0 - 19.999'!A55</f>
        <v xml:space="preserve">DNB Likviditet 20 N </v>
      </c>
      <c r="B55" s="1" t="str">
        <f>'Selvbetjent 0 - 19.999'!B55</f>
        <v>NO0010827603</v>
      </c>
      <c r="C55" s="3" t="str">
        <f>'Selvbetjent 0 - 19.999'!C55</f>
        <v>Rentefond</v>
      </c>
      <c r="D55" s="6">
        <f>'Selvbetjent 0 - 19.999'!D55</f>
        <v>2E-3</v>
      </c>
      <c r="E55" s="7">
        <f>'Selvbetjent 0 - 19.999'!E55</f>
        <v>2E-3</v>
      </c>
      <c r="F55" s="54" t="str">
        <f>'Selvbetjent 0 - 19.999'!F55</f>
        <v>NA</v>
      </c>
      <c r="G55" s="10">
        <v>5.0000000000000001E-3</v>
      </c>
      <c r="H55" s="139">
        <f t="shared" si="0"/>
        <v>7.0000000000000001E-3</v>
      </c>
    </row>
    <row r="56" spans="1:8" x14ac:dyDescent="0.25">
      <c r="A56" s="1" t="str">
        <f>'Selvbetjent 0 - 19.999'!A56</f>
        <v xml:space="preserve">DNB Likviditet N </v>
      </c>
      <c r="B56" s="1" t="str">
        <f>'Selvbetjent 0 - 19.999'!B56</f>
        <v>NO0010827561</v>
      </c>
      <c r="C56" s="3" t="str">
        <f>'Selvbetjent 0 - 19.999'!C56</f>
        <v>Rentefond</v>
      </c>
      <c r="D56" s="6">
        <f>'Selvbetjent 0 - 19.999'!D56</f>
        <v>2.5000000000000001E-3</v>
      </c>
      <c r="E56" s="7">
        <f>'Selvbetjent 0 - 19.999'!E56</f>
        <v>2.5000000000000001E-3</v>
      </c>
      <c r="F56" s="54" t="str">
        <f>'Selvbetjent 0 - 19.999'!F56</f>
        <v>NA</v>
      </c>
      <c r="G56" s="10">
        <v>5.0000000000000001E-3</v>
      </c>
      <c r="H56" s="139">
        <f t="shared" si="0"/>
        <v>7.4999999999999997E-3</v>
      </c>
    </row>
    <row r="57" spans="1:8" x14ac:dyDescent="0.25">
      <c r="A57" s="1" t="str">
        <f>'Selvbetjent 0 - 19.999'!A57</f>
        <v>DNB Miljøinvest N</v>
      </c>
      <c r="B57" s="1" t="str">
        <f>'Selvbetjent 0 - 19.999'!B57</f>
        <v>NO0010801855</v>
      </c>
      <c r="C57" s="3" t="str">
        <f>'Selvbetjent 0 - 19.999'!C57</f>
        <v>Aksjefond</v>
      </c>
      <c r="D57" s="6">
        <f>'Selvbetjent 0 - 19.999'!D57</f>
        <v>8.5000000000000006E-3</v>
      </c>
      <c r="E57" s="7">
        <f>'Selvbetjent 0 - 19.999'!E57</f>
        <v>8.5000000000000006E-3</v>
      </c>
      <c r="F57" s="54" t="str">
        <f>'Selvbetjent 0 - 19.999'!F57</f>
        <v>NA</v>
      </c>
      <c r="G57" s="10">
        <v>7.4999999999999997E-3</v>
      </c>
      <c r="H57" s="139">
        <f t="shared" si="0"/>
        <v>1.6E-2</v>
      </c>
    </row>
    <row r="58" spans="1:8" x14ac:dyDescent="0.25">
      <c r="A58" s="1" t="str">
        <f>'Selvbetjent 0 - 19.999'!A58</f>
        <v>DNB Norden C</v>
      </c>
      <c r="B58" s="1" t="str">
        <f>'Selvbetjent 0 - 19.999'!B58</f>
        <v>NO0008000601</v>
      </c>
      <c r="C58" s="3" t="str">
        <f>'Selvbetjent 0 - 19.999'!C58</f>
        <v>Aksjefond</v>
      </c>
      <c r="D58" s="6">
        <f>'Selvbetjent 0 - 19.999'!D58</f>
        <v>1.2E-2</v>
      </c>
      <c r="E58" s="7">
        <f>'Selvbetjent 0 - 19.999'!E58</f>
        <v>1.0800000000000001E-2</v>
      </c>
      <c r="F58" s="54">
        <f>'Selvbetjent 0 - 19.999'!F58</f>
        <v>1.1999999999999999E-3</v>
      </c>
      <c r="G58" s="10"/>
      <c r="H58" s="139">
        <f t="shared" si="0"/>
        <v>1.2E-2</v>
      </c>
    </row>
    <row r="59" spans="1:8" x14ac:dyDescent="0.25">
      <c r="A59" s="1" t="str">
        <f>'Selvbetjent 0 - 19.999'!A59</f>
        <v>DNB Norden N</v>
      </c>
      <c r="B59" s="1" t="str">
        <f>'Selvbetjent 0 - 19.999'!B59</f>
        <v>NO0010820020</v>
      </c>
      <c r="C59" s="3" t="str">
        <f>'Selvbetjent 0 - 19.999'!C59</f>
        <v>Aksjefond</v>
      </c>
      <c r="D59" s="6">
        <f>'Selvbetjent 0 - 19.999'!D59</f>
        <v>8.5000000000000006E-3</v>
      </c>
      <c r="E59" s="7">
        <f>'Selvbetjent 0 - 19.999'!E59</f>
        <v>8.5000000000000006E-3</v>
      </c>
      <c r="F59" s="54" t="str">
        <f>'Selvbetjent 0 - 19.999'!F59</f>
        <v>NA</v>
      </c>
      <c r="G59" s="10">
        <v>7.4999999999999997E-3</v>
      </c>
      <c r="H59" s="139">
        <f t="shared" si="0"/>
        <v>1.6E-2</v>
      </c>
    </row>
    <row r="60" spans="1:8" x14ac:dyDescent="0.25">
      <c r="A60" s="1" t="str">
        <f>'Selvbetjent 0 - 19.999'!A60</f>
        <v>DNB Norge C</v>
      </c>
      <c r="B60" s="1" t="str">
        <f>'Selvbetjent 0 - 19.999'!B60</f>
        <v>NO0010849607</v>
      </c>
      <c r="C60" s="3" t="str">
        <f>'Selvbetjent 0 - 19.999'!C60</f>
        <v>Aksjefond</v>
      </c>
      <c r="D60" s="6">
        <f>'Selvbetjent 0 - 19.999'!D60</f>
        <v>0.01</v>
      </c>
      <c r="E60" s="7">
        <f>'Selvbetjent 0 - 19.999'!E60</f>
        <v>8.8000000000000005E-3</v>
      </c>
      <c r="F60" s="54">
        <f>'Selvbetjent 0 - 19.999'!F60</f>
        <v>1.1999999999999999E-3</v>
      </c>
      <c r="G60" s="10">
        <v>7.4999999999999997E-3</v>
      </c>
      <c r="H60" s="139">
        <f t="shared" si="0"/>
        <v>1.7500000000000002E-2</v>
      </c>
    </row>
    <row r="61" spans="1:8" x14ac:dyDescent="0.25">
      <c r="A61" s="1" t="str">
        <f>'Selvbetjent 0 - 19.999'!A61</f>
        <v xml:space="preserve">DNB Norge Indeks N </v>
      </c>
      <c r="B61" s="1" t="str">
        <f>'Selvbetjent 0 - 19.999'!B61</f>
        <v>NO0010827678</v>
      </c>
      <c r="C61" s="3" t="str">
        <f>'Selvbetjent 0 - 19.999'!C61</f>
        <v>Indeksfond</v>
      </c>
      <c r="D61" s="6">
        <f>'Selvbetjent 0 - 19.999'!D61</f>
        <v>1E-3</v>
      </c>
      <c r="E61" s="7">
        <f>'Selvbetjent 0 - 19.999'!E61</f>
        <v>1E-3</v>
      </c>
      <c r="F61" s="54" t="str">
        <f>'Selvbetjent 0 - 19.999'!F61</f>
        <v>NA</v>
      </c>
      <c r="G61" s="10">
        <v>7.4999999999999997E-3</v>
      </c>
      <c r="H61" s="139">
        <f t="shared" si="0"/>
        <v>8.5000000000000006E-3</v>
      </c>
    </row>
    <row r="62" spans="1:8" x14ac:dyDescent="0.25">
      <c r="A62" s="1" t="str">
        <f>'Selvbetjent 0 - 19.999'!A62</f>
        <v>DNB Norge N</v>
      </c>
      <c r="B62" s="1" t="str">
        <f>'Selvbetjent 0 - 19.999'!B62</f>
        <v>NO0010819931</v>
      </c>
      <c r="C62" s="3" t="str">
        <f>'Selvbetjent 0 - 19.999'!C62</f>
        <v>Aksjefond</v>
      </c>
      <c r="D62" s="6">
        <f>'Selvbetjent 0 - 19.999'!D62</f>
        <v>8.5000000000000006E-3</v>
      </c>
      <c r="E62" s="7">
        <f>'Selvbetjent 0 - 19.999'!E62</f>
        <v>8.5000000000000006E-3</v>
      </c>
      <c r="F62" s="54" t="str">
        <f>'Selvbetjent 0 - 19.999'!F62</f>
        <v>NA</v>
      </c>
      <c r="G62" s="10">
        <v>7.4999999999999997E-3</v>
      </c>
      <c r="H62" s="139">
        <f t="shared" si="0"/>
        <v>1.6E-2</v>
      </c>
    </row>
    <row r="63" spans="1:8" x14ac:dyDescent="0.25">
      <c r="A63" s="1" t="str">
        <f>'Selvbetjent 0 - 19.999'!A63</f>
        <v>DNB Norge Selektiv N</v>
      </c>
      <c r="B63" s="1" t="str">
        <f>'Selvbetjent 0 - 19.999'!B63</f>
        <v>NO0010819998</v>
      </c>
      <c r="C63" s="3" t="str">
        <f>'Selvbetjent 0 - 19.999'!C63</f>
        <v>Aksjefond</v>
      </c>
      <c r="D63" s="6">
        <f>'Selvbetjent 0 - 19.999'!D63</f>
        <v>8.5000000000000006E-3</v>
      </c>
      <c r="E63" s="7">
        <f>'Selvbetjent 0 - 19.999'!E63</f>
        <v>8.5000000000000006E-3</v>
      </c>
      <c r="F63" s="54" t="str">
        <f>'Selvbetjent 0 - 19.999'!F63</f>
        <v>NA</v>
      </c>
      <c r="G63" s="10">
        <v>7.4999999999999997E-3</v>
      </c>
      <c r="H63" s="139">
        <f t="shared" si="0"/>
        <v>1.6E-2</v>
      </c>
    </row>
    <row r="64" spans="1:8" x14ac:dyDescent="0.25">
      <c r="A64" s="1" t="str">
        <f>'Selvbetjent 0 - 19.999'!A64</f>
        <v>DNB Obligasjon 20 E</v>
      </c>
      <c r="B64" s="1" t="str">
        <f>'Selvbetjent 0 - 19.999'!B64</f>
        <v>NO0010337785</v>
      </c>
      <c r="C64" s="3" t="str">
        <f>'Selvbetjent 0 - 19.999'!C64</f>
        <v>Rentefond</v>
      </c>
      <c r="D64" s="6">
        <f>'Selvbetjent 0 - 19.999'!D64</f>
        <v>1.5E-3</v>
      </c>
      <c r="E64" s="7">
        <f>'Selvbetjent 0 - 19.999'!E64</f>
        <v>1E-3</v>
      </c>
      <c r="F64" s="54">
        <f>'Selvbetjent 0 - 19.999'!F64</f>
        <v>5.0000000000000001E-4</v>
      </c>
      <c r="G64" s="10"/>
      <c r="H64" s="139">
        <f t="shared" si="0"/>
        <v>1.5E-3</v>
      </c>
    </row>
    <row r="65" spans="1:8" x14ac:dyDescent="0.25">
      <c r="A65" s="1" t="str">
        <f>'Selvbetjent 0 - 19.999'!A65</f>
        <v xml:space="preserve">DNB Obligasjon 20 N </v>
      </c>
      <c r="B65" s="1" t="str">
        <f>'Selvbetjent 0 - 19.999'!B65</f>
        <v>NO0010827751</v>
      </c>
      <c r="C65" s="3" t="str">
        <f>'Selvbetjent 0 - 19.999'!C65</f>
        <v>Rentefond</v>
      </c>
      <c r="D65" s="6">
        <f>'Selvbetjent 0 - 19.999'!D65</f>
        <v>3.5000000000000001E-3</v>
      </c>
      <c r="E65" s="7">
        <f>'Selvbetjent 0 - 19.999'!E65</f>
        <v>3.5000000000000001E-3</v>
      </c>
      <c r="F65" s="54" t="str">
        <f>'Selvbetjent 0 - 19.999'!F65</f>
        <v>NA</v>
      </c>
      <c r="G65" s="10">
        <v>5.0000000000000001E-3</v>
      </c>
      <c r="H65" s="139">
        <f t="shared" si="0"/>
        <v>8.5000000000000006E-3</v>
      </c>
    </row>
    <row r="66" spans="1:8" x14ac:dyDescent="0.25">
      <c r="A66" s="1" t="str">
        <f>'Selvbetjent 0 - 19.999'!A66</f>
        <v>DNB Obligasjon E</v>
      </c>
      <c r="B66" s="1" t="str">
        <f>'Selvbetjent 0 - 19.999'!B66</f>
        <v>NO0008001815</v>
      </c>
      <c r="C66" s="3" t="str">
        <f>'Selvbetjent 0 - 19.999'!C66</f>
        <v>Rentefond</v>
      </c>
      <c r="D66" s="6">
        <f>'Selvbetjent 0 - 19.999'!D66</f>
        <v>2E-3</v>
      </c>
      <c r="E66" s="7">
        <f>'Selvbetjent 0 - 19.999'!E66</f>
        <v>1.5E-3</v>
      </c>
      <c r="F66" s="54">
        <f>'Selvbetjent 0 - 19.999'!F66</f>
        <v>5.0000000000000001E-4</v>
      </c>
      <c r="G66" s="10"/>
      <c r="H66" s="139">
        <f t="shared" si="0"/>
        <v>2E-3</v>
      </c>
    </row>
    <row r="67" spans="1:8" x14ac:dyDescent="0.25">
      <c r="A67" s="1" t="str">
        <f>'Selvbetjent 0 - 19.999'!A67</f>
        <v xml:space="preserve">DNB Obligasjon N </v>
      </c>
      <c r="B67" s="1" t="str">
        <f>'Selvbetjent 0 - 19.999'!B67</f>
        <v>NO0010827702</v>
      </c>
      <c r="C67" s="3" t="str">
        <f>'Selvbetjent 0 - 19.999'!C67</f>
        <v>Rentefond</v>
      </c>
      <c r="D67" s="6">
        <f>'Selvbetjent 0 - 19.999'!D67</f>
        <v>3.5000000000000001E-3</v>
      </c>
      <c r="E67" s="7">
        <f>'Selvbetjent 0 - 19.999'!E67</f>
        <v>3.5000000000000001E-3</v>
      </c>
      <c r="F67" s="54" t="str">
        <f>'Selvbetjent 0 - 19.999'!F67</f>
        <v>NA</v>
      </c>
      <c r="G67" s="10">
        <v>5.0000000000000001E-3</v>
      </c>
      <c r="H67" s="139">
        <f t="shared" si="0"/>
        <v>8.5000000000000006E-3</v>
      </c>
    </row>
    <row r="68" spans="1:8" x14ac:dyDescent="0.25">
      <c r="A68" s="1" t="str">
        <f>'Selvbetjent 0 - 19.999'!A68</f>
        <v>DNB Kredittobligasjon D</v>
      </c>
      <c r="B68" s="1" t="str">
        <f>'Selvbetjent 0 - 19.999'!B68</f>
        <v>NO0010337629</v>
      </c>
      <c r="C68" s="3" t="str">
        <f>'Selvbetjent 0 - 19.999'!C68</f>
        <v>Rentefond</v>
      </c>
      <c r="D68" s="6">
        <f>'Selvbetjent 0 - 19.999'!D68</f>
        <v>2E-3</v>
      </c>
      <c r="E68" s="7">
        <f>'Selvbetjent 0 - 19.999'!E68</f>
        <v>1.1999999999999999E-3</v>
      </c>
      <c r="F68" s="54">
        <f>'Selvbetjent 0 - 19.999'!F68</f>
        <v>8.0000000000000004E-4</v>
      </c>
      <c r="G68" s="10">
        <v>5.0000000000000001E-3</v>
      </c>
      <c r="H68" s="139">
        <f t="shared" si="0"/>
        <v>7.0000000000000001E-3</v>
      </c>
    </row>
    <row r="69" spans="1:8" x14ac:dyDescent="0.25">
      <c r="A69" s="1" t="str">
        <f>'Selvbetjent 0 - 19.999'!A69</f>
        <v>DNB Lividitet II C</v>
      </c>
      <c r="B69" s="1" t="str">
        <f>'Selvbetjent 0 - 19.999'!B69</f>
        <v>NO0008002037</v>
      </c>
      <c r="C69" s="3" t="str">
        <f>'Selvbetjent 0 - 19.999'!C69</f>
        <v>Rentefond</v>
      </c>
      <c r="D69" s="6">
        <f>'Selvbetjent 0 - 19.999'!D69</f>
        <v>3.0000000000000001E-3</v>
      </c>
      <c r="E69" s="7">
        <f>'Selvbetjent 0 - 19.999'!E69</f>
        <v>1.8E-3</v>
      </c>
      <c r="F69" s="54">
        <f>'Selvbetjent 0 - 19.999'!F69</f>
        <v>1.1999999999999999E-3</v>
      </c>
      <c r="G69" s="10"/>
      <c r="H69" s="139">
        <f t="shared" si="0"/>
        <v>3.0000000000000001E-3</v>
      </c>
    </row>
    <row r="70" spans="1:8" x14ac:dyDescent="0.25">
      <c r="A70" s="1" t="str">
        <f>'Selvbetjent 0 - 19.999'!A70</f>
        <v>DNB Fund Private Equity retail N</v>
      </c>
      <c r="B70" s="1" t="str">
        <f>'Selvbetjent 0 - 19.999'!B70</f>
        <v>LU2090052809</v>
      </c>
      <c r="C70" s="3" t="str">
        <f>'Selvbetjent 0 - 19.999'!C70</f>
        <v>Aksjefond</v>
      </c>
      <c r="D70" s="6">
        <f>'Selvbetjent 0 - 19.999'!D70</f>
        <v>8.5000000000000006E-3</v>
      </c>
      <c r="E70" s="7">
        <f>'Selvbetjent 0 - 19.999'!E70</f>
        <v>8.5000000000000006E-3</v>
      </c>
      <c r="F70" s="54" t="str">
        <f>'Selvbetjent 0 - 19.999'!F70</f>
        <v>NA</v>
      </c>
      <c r="G70" s="10">
        <v>7.4999999999999997E-3</v>
      </c>
      <c r="H70" s="139">
        <f t="shared" si="0"/>
        <v>1.6E-2</v>
      </c>
    </row>
    <row r="71" spans="1:8" x14ac:dyDescent="0.25">
      <c r="A71" s="1" t="str">
        <f>'Selvbetjent 0 - 19.999'!A71</f>
        <v>DNB SMB N</v>
      </c>
      <c r="B71" s="1" t="str">
        <f>'Selvbetjent 0 - 19.999'!B71</f>
        <v>NO0010801897</v>
      </c>
      <c r="C71" s="3" t="str">
        <f>'Selvbetjent 0 - 19.999'!C71</f>
        <v>Aksjefond</v>
      </c>
      <c r="D71" s="6">
        <f>'Selvbetjent 0 - 19.999'!D71</f>
        <v>8.5000000000000006E-3</v>
      </c>
      <c r="E71" s="7">
        <f>'Selvbetjent 0 - 19.999'!E71</f>
        <v>8.5000000000000006E-3</v>
      </c>
      <c r="F71" s="54" t="str">
        <f>'Selvbetjent 0 - 19.999'!F71</f>
        <v>NA</v>
      </c>
      <c r="G71" s="10">
        <v>7.4999999999999997E-3</v>
      </c>
      <c r="H71" s="139">
        <f t="shared" si="0"/>
        <v>1.6E-2</v>
      </c>
    </row>
    <row r="72" spans="1:8" x14ac:dyDescent="0.25">
      <c r="A72" s="1" t="str">
        <f>'Selvbetjent 0 - 19.999'!A72</f>
        <v>DNB Teknologi N</v>
      </c>
      <c r="B72" s="1" t="str">
        <f>'Selvbetjent 0 - 19.999'!B72</f>
        <v>NO0010801913</v>
      </c>
      <c r="C72" s="3" t="str">
        <f>'Selvbetjent 0 - 19.999'!C72</f>
        <v>Aksjefond</v>
      </c>
      <c r="D72" s="6">
        <f>'Selvbetjent 0 - 19.999'!D72</f>
        <v>8.5000000000000006E-3</v>
      </c>
      <c r="E72" s="7">
        <f>'Selvbetjent 0 - 19.999'!E72</f>
        <v>8.5000000000000006E-3</v>
      </c>
      <c r="F72" s="54" t="str">
        <f>'Selvbetjent 0 - 19.999'!F72</f>
        <v>NA</v>
      </c>
      <c r="G72" s="10">
        <v>7.4999999999999997E-3</v>
      </c>
      <c r="H72" s="139">
        <f t="shared" si="0"/>
        <v>1.6E-2</v>
      </c>
    </row>
    <row r="73" spans="1:8" x14ac:dyDescent="0.25">
      <c r="A73" s="1" t="str">
        <f>'Selvbetjent 0 - 19.999'!A73</f>
        <v>DNB Telecom N</v>
      </c>
      <c r="B73" s="1" t="str">
        <f>'Selvbetjent 0 - 19.999'!B73</f>
        <v>NO0010801939</v>
      </c>
      <c r="C73" s="3" t="str">
        <f>'Selvbetjent 0 - 19.999'!C73</f>
        <v>Aksjefond</v>
      </c>
      <c r="D73" s="6">
        <f>'Selvbetjent 0 - 19.999'!D73</f>
        <v>8.5000000000000006E-3</v>
      </c>
      <c r="E73" s="7">
        <f>'Selvbetjent 0 - 19.999'!E73</f>
        <v>8.5000000000000006E-3</v>
      </c>
      <c r="F73" s="54" t="str">
        <f>'Selvbetjent 0 - 19.999'!F73</f>
        <v>NA</v>
      </c>
      <c r="G73" s="10">
        <v>7.4999999999999997E-3</v>
      </c>
      <c r="H73" s="139">
        <f t="shared" si="0"/>
        <v>1.6E-2</v>
      </c>
    </row>
    <row r="74" spans="1:8" ht="15.75" thickBot="1" x14ac:dyDescent="0.3">
      <c r="A74" s="107" t="str">
        <f>'Selvbetjent 0 - 19.999'!A74</f>
        <v>DNB USA Indeks N</v>
      </c>
      <c r="B74" s="107" t="str">
        <f>'Selvbetjent 0 - 19.999'!B74</f>
        <v>NO0010801954</v>
      </c>
      <c r="C74" s="114" t="str">
        <f>'Selvbetjent 0 - 19.999'!C74</f>
        <v>Indeksfond</v>
      </c>
      <c r="D74" s="134">
        <f>'Selvbetjent 0 - 19.999'!D74</f>
        <v>1E-3</v>
      </c>
      <c r="E74" s="122">
        <f>'Selvbetjent 0 - 19.999'!E74</f>
        <v>1E-3</v>
      </c>
      <c r="F74" s="123" t="str">
        <f>'Selvbetjent 0 - 19.999'!F74</f>
        <v>NA</v>
      </c>
      <c r="G74" s="122">
        <v>7.4999999999999997E-3</v>
      </c>
      <c r="H74" s="113">
        <f t="shared" ref="H74:H138" si="1">G74+D74</f>
        <v>8.5000000000000006E-3</v>
      </c>
    </row>
    <row r="75" spans="1:8" ht="16.5" thickTop="1" thickBot="1" x14ac:dyDescent="0.3">
      <c r="A75" s="124" t="str">
        <f>'Selvbetjent 0 - 19.999'!A75</f>
        <v>East Capital New Europe A1 SEK</v>
      </c>
      <c r="B75" s="124" t="str">
        <f>'Selvbetjent 0 - 19.999'!B75</f>
        <v>LU243745928</v>
      </c>
      <c r="C75" s="118" t="str">
        <f>'Selvbetjent 0 - 19.999'!C75</f>
        <v>Aksjefond</v>
      </c>
      <c r="D75" s="131">
        <f>'Selvbetjent 0 - 19.999'!D75</f>
        <v>1.7500000000000002E-2</v>
      </c>
      <c r="E75" s="119">
        <f>'Selvbetjent 0 - 19.999'!E75</f>
        <v>1.0999999999999999E-2</v>
      </c>
      <c r="F75" s="126">
        <f>'Selvbetjent 0 - 19.999'!F75</f>
        <v>7.0000000000000001E-3</v>
      </c>
      <c r="G75" s="119"/>
      <c r="H75" s="127">
        <f t="shared" si="1"/>
        <v>1.7500000000000002E-2</v>
      </c>
    </row>
    <row r="76" spans="1:8" ht="15.75" thickTop="1" x14ac:dyDescent="0.25">
      <c r="A76" s="2" t="str">
        <f>'Selvbetjent 0 - 19.999'!A76</f>
        <v>Eika Balansert</v>
      </c>
      <c r="B76" s="2" t="str">
        <f>'Selvbetjent 0 - 19.999'!B76</f>
        <v>NO0010165335</v>
      </c>
      <c r="C76" s="65" t="str">
        <f>'Selvbetjent 0 - 19.999'!C76</f>
        <v>Kombifond</v>
      </c>
      <c r="D76" s="8">
        <f>'Selvbetjent 0 - 19.999'!D76</f>
        <v>1.2E-2</v>
      </c>
      <c r="E76" s="9">
        <f>'Selvbetjent 0 - 19.999'!E76</f>
        <v>6.0000000000000001E-3</v>
      </c>
      <c r="F76" s="55">
        <f>'Selvbetjent 0 - 19.999'!F76</f>
        <v>6.0000000000000001E-3</v>
      </c>
      <c r="G76" s="11"/>
      <c r="H76" s="140">
        <f t="shared" si="1"/>
        <v>1.2E-2</v>
      </c>
    </row>
    <row r="77" spans="1:8" x14ac:dyDescent="0.25">
      <c r="A77" s="1" t="str">
        <f>'Selvbetjent 0 - 19.999'!A77</f>
        <v>Eika Egenkapitalbevis</v>
      </c>
      <c r="B77" s="1" t="str">
        <f>'Selvbetjent 0 - 19.999'!B77</f>
        <v>NO0010126030</v>
      </c>
      <c r="C77" s="3" t="str">
        <f>'Selvbetjent 0 - 19.999'!C77</f>
        <v>Aksjefond</v>
      </c>
      <c r="D77" s="6">
        <f>'Selvbetjent 0 - 19.999'!D77</f>
        <v>1.4999999999999999E-2</v>
      </c>
      <c r="E77" s="7">
        <f>'Selvbetjent 0 - 19.999'!E77</f>
        <v>7.4999999999999997E-3</v>
      </c>
      <c r="F77" s="54">
        <f>'Selvbetjent 0 - 19.999'!F77</f>
        <v>7.4999999999999997E-3</v>
      </c>
      <c r="G77" s="10"/>
      <c r="H77" s="139">
        <f t="shared" si="1"/>
        <v>1.4999999999999999E-2</v>
      </c>
    </row>
    <row r="78" spans="1:8" x14ac:dyDescent="0.25">
      <c r="A78" s="1" t="str">
        <f>'Selvbetjent 0 - 19.999'!A78</f>
        <v>Eika Global</v>
      </c>
      <c r="B78" s="1" t="str">
        <f>'Selvbetjent 0 - 19.999'!B78</f>
        <v>NO0010075476</v>
      </c>
      <c r="C78" s="3" t="str">
        <f>'Selvbetjent 0 - 19.999'!C78</f>
        <v>Aksjefond</v>
      </c>
      <c r="D78" s="6">
        <f>'Selvbetjent 0 - 19.999'!D78</f>
        <v>1.4999999999999999E-2</v>
      </c>
      <c r="E78" s="7">
        <f>'Selvbetjent 0 - 19.999'!E78</f>
        <v>7.4999999999999997E-3</v>
      </c>
      <c r="F78" s="54">
        <f>'Selvbetjent 0 - 19.999'!F78</f>
        <v>7.4999999999999997E-3</v>
      </c>
      <c r="G78" s="10"/>
      <c r="H78" s="139">
        <f t="shared" si="1"/>
        <v>1.4999999999999999E-2</v>
      </c>
    </row>
    <row r="79" spans="1:8" x14ac:dyDescent="0.25">
      <c r="A79" s="1" t="str">
        <f>'Selvbetjent 0 - 19.999'!A79</f>
        <v>Eika Kreditt</v>
      </c>
      <c r="B79" s="1" t="str">
        <f>'Selvbetjent 0 - 19.999'!B79</f>
        <v>NO0010687262</v>
      </c>
      <c r="C79" s="3" t="str">
        <f>'Selvbetjent 0 - 19.999'!C79</f>
        <v>Rentefond</v>
      </c>
      <c r="D79" s="6">
        <f>'Selvbetjent 0 - 19.999'!D79</f>
        <v>8.0000000000000002E-3</v>
      </c>
      <c r="E79" s="7">
        <f>'Selvbetjent 0 - 19.999'!E79</f>
        <v>4.0000000000000001E-3</v>
      </c>
      <c r="F79" s="54">
        <f>'Selvbetjent 0 - 19.999'!F79</f>
        <v>4.0000000000000001E-3</v>
      </c>
      <c r="G79" s="10"/>
      <c r="H79" s="139">
        <f t="shared" si="1"/>
        <v>8.0000000000000002E-3</v>
      </c>
    </row>
    <row r="80" spans="1:8" x14ac:dyDescent="0.25">
      <c r="A80" s="1" t="str">
        <f>'Selvbetjent 0 - 19.999'!A80</f>
        <v>Eika Norden</v>
      </c>
      <c r="B80" s="1" t="str">
        <f>'Selvbetjent 0 - 19.999'!B80</f>
        <v>NO0008001880</v>
      </c>
      <c r="C80" s="3" t="str">
        <f>'Selvbetjent 0 - 19.999'!C80</f>
        <v>Aksjefond</v>
      </c>
      <c r="D80" s="6">
        <f>'Selvbetjent 0 - 19.999'!D80</f>
        <v>1.4999999999999999E-2</v>
      </c>
      <c r="E80" s="7">
        <f>'Selvbetjent 0 - 19.999'!E80</f>
        <v>7.4999999999999997E-3</v>
      </c>
      <c r="F80" s="54">
        <f>'Selvbetjent 0 - 19.999'!F80</f>
        <v>7.4999999999999997E-3</v>
      </c>
      <c r="G80" s="10"/>
      <c r="H80" s="139">
        <f t="shared" si="1"/>
        <v>1.4999999999999999E-2</v>
      </c>
    </row>
    <row r="81" spans="1:8" x14ac:dyDescent="0.25">
      <c r="A81" s="1" t="str">
        <f>'Selvbetjent 0 - 19.999'!A81</f>
        <v>Eika Norge</v>
      </c>
      <c r="B81" s="1" t="str">
        <f>'Selvbetjent 0 - 19.999'!B81</f>
        <v>NO0010199086</v>
      </c>
      <c r="C81" s="3" t="str">
        <f>'Selvbetjent 0 - 19.999'!C81</f>
        <v>Aksjefond</v>
      </c>
      <c r="D81" s="6">
        <f>'Selvbetjent 0 - 19.999'!D81</f>
        <v>1.4999999999999999E-2</v>
      </c>
      <c r="E81" s="7">
        <f>'Selvbetjent 0 - 19.999'!E81</f>
        <v>7.4999999999999997E-3</v>
      </c>
      <c r="F81" s="54">
        <f>'Selvbetjent 0 - 19.999'!F81</f>
        <v>7.4999999999999997E-3</v>
      </c>
      <c r="G81" s="10"/>
      <c r="H81" s="139">
        <f t="shared" si="1"/>
        <v>1.4999999999999999E-2</v>
      </c>
    </row>
    <row r="82" spans="1:8" ht="15.75" thickBot="1" x14ac:dyDescent="0.3">
      <c r="A82" s="107" t="str">
        <f>'Selvbetjent 0 - 19.999'!A82</f>
        <v>Eika Spar</v>
      </c>
      <c r="B82" s="107" t="str">
        <f>'Selvbetjent 0 - 19.999'!B82</f>
        <v>NO0010003999</v>
      </c>
      <c r="C82" s="114" t="str">
        <f>'Selvbetjent 0 - 19.999'!C82</f>
        <v>Aksjefond</v>
      </c>
      <c r="D82" s="134">
        <f>'Selvbetjent 0 - 19.999'!D82</f>
        <v>1.4999999999999999E-2</v>
      </c>
      <c r="E82" s="122">
        <f>'Selvbetjent 0 - 19.999'!E82</f>
        <v>7.4999999999999997E-3</v>
      </c>
      <c r="F82" s="123">
        <f>'Selvbetjent 0 - 19.999'!F82</f>
        <v>7.4999999999999997E-3</v>
      </c>
      <c r="G82" s="122"/>
      <c r="H82" s="113">
        <f t="shared" si="1"/>
        <v>1.4999999999999999E-2</v>
      </c>
    </row>
    <row r="83" spans="1:8" ht="15.75" thickTop="1" x14ac:dyDescent="0.25">
      <c r="A83" s="2" t="str">
        <f>'Selvbetjent 0 - 19.999'!A83</f>
        <v>FONDSFINANS AKTIV 60/40</v>
      </c>
      <c r="B83" s="2" t="str">
        <f>'Selvbetjent 0 - 19.999'!B83</f>
        <v>NO0010047186</v>
      </c>
      <c r="C83" s="65" t="str">
        <f>'Selvbetjent 0 - 19.999'!C83</f>
        <v>Kombifond</v>
      </c>
      <c r="D83" s="8">
        <f>'Selvbetjent 0 - 19.999'!D83</f>
        <v>8.5000000000000006E-3</v>
      </c>
      <c r="E83" s="9">
        <f>'Selvbetjent 0 - 19.999'!E83</f>
        <v>6.0000000000000001E-3</v>
      </c>
      <c r="F83" s="55">
        <f>'Selvbetjent 0 - 19.999'!F83</f>
        <v>2.5000000000000001E-3</v>
      </c>
      <c r="G83" s="11"/>
      <c r="H83" s="15">
        <f t="shared" si="1"/>
        <v>8.5000000000000006E-3</v>
      </c>
    </row>
    <row r="84" spans="1:8" x14ac:dyDescent="0.25">
      <c r="A84" s="1" t="str">
        <f>'Selvbetjent 0 - 19.999'!A84</f>
        <v>FONDSFINANS GLOBAL HELSE</v>
      </c>
      <c r="B84" s="1" t="str">
        <f>'Selvbetjent 0 - 19.999'!B84</f>
        <v>NO0010047194</v>
      </c>
      <c r="C84" s="3" t="str">
        <f>'Selvbetjent 0 - 19.999'!C84</f>
        <v>Aksjefond</v>
      </c>
      <c r="D84" s="6">
        <f>'Selvbetjent 0 - 19.999'!D84</f>
        <v>0.01</v>
      </c>
      <c r="E84" s="7">
        <f>'Selvbetjent 0 - 19.999'!E84</f>
        <v>5.0000000000000001E-3</v>
      </c>
      <c r="F84" s="54">
        <f>'Selvbetjent 0 - 19.999'!F84</f>
        <v>5.0000000000000001E-3</v>
      </c>
      <c r="G84" s="10"/>
      <c r="H84" s="139">
        <f t="shared" si="1"/>
        <v>0.01</v>
      </c>
    </row>
    <row r="85" spans="1:8" ht="15.75" thickBot="1" x14ac:dyDescent="0.3">
      <c r="A85" s="107" t="str">
        <f>'Selvbetjent 0 - 19.999'!A85</f>
        <v>FONDSFINANS NORGE</v>
      </c>
      <c r="B85" s="107" t="str">
        <f>'Selvbetjent 0 - 19.999'!B85</f>
        <v>NO0010165764</v>
      </c>
      <c r="C85" s="114" t="str">
        <f>'Selvbetjent 0 - 19.999'!C85</f>
        <v>Aksjefond</v>
      </c>
      <c r="D85" s="134">
        <f>'Selvbetjent 0 - 19.999'!D85</f>
        <v>0.01</v>
      </c>
      <c r="E85" s="122">
        <f>'Selvbetjent 0 - 19.999'!E85</f>
        <v>5.0000000000000001E-3</v>
      </c>
      <c r="F85" s="123">
        <f>'Selvbetjent 0 - 19.999'!F85</f>
        <v>5.0000000000000001E-3</v>
      </c>
      <c r="G85" s="122"/>
      <c r="H85" s="113">
        <f t="shared" si="1"/>
        <v>0.01</v>
      </c>
    </row>
    <row r="86" spans="1:8" ht="15.75" thickTop="1" x14ac:dyDescent="0.25">
      <c r="A86" s="2" t="str">
        <f>'Selvbetjent 0 - 19.999'!A86</f>
        <v>Forte Norge</v>
      </c>
      <c r="B86" s="2" t="str">
        <f>'Selvbetjent 0 - 19.999'!B86</f>
        <v>NO0010601271</v>
      </c>
      <c r="C86" s="65" t="str">
        <f>'Selvbetjent 0 - 19.999'!C86</f>
        <v>Aksjefond</v>
      </c>
      <c r="D86" s="8">
        <f>'Selvbetjent 0 - 19.999'!D86</f>
        <v>1.9E-2</v>
      </c>
      <c r="E86" s="9">
        <f>'Selvbetjent 0 - 19.999'!E86</f>
        <v>1.0500000000000001E-2</v>
      </c>
      <c r="F86" s="55">
        <f>'Selvbetjent 0 - 19.999'!F86</f>
        <v>8.5000000000000006E-3</v>
      </c>
      <c r="G86" s="11"/>
      <c r="H86" s="140">
        <f t="shared" si="1"/>
        <v>1.9E-2</v>
      </c>
    </row>
    <row r="87" spans="1:8" ht="15.75" thickBot="1" x14ac:dyDescent="0.3">
      <c r="A87" s="107" t="str">
        <f>'Selvbetjent 0 - 19.999'!A87</f>
        <v>Forte Trønder</v>
      </c>
      <c r="B87" s="107" t="str">
        <f>'Selvbetjent 0 - 19.999'!B87</f>
        <v>NO0010665441</v>
      </c>
      <c r="C87" s="114" t="str">
        <f>'Selvbetjent 0 - 19.999'!C87</f>
        <v>Aksjefond</v>
      </c>
      <c r="D87" s="134">
        <f>'Selvbetjent 0 - 19.999'!D87</f>
        <v>1.9E-2</v>
      </c>
      <c r="E87" s="122">
        <f>'Selvbetjent 0 - 19.999'!E87</f>
        <v>1.0500000000000001E-2</v>
      </c>
      <c r="F87" s="123">
        <f>'Selvbetjent 0 - 19.999'!F87</f>
        <v>8.5000000000000006E-3</v>
      </c>
      <c r="G87" s="122"/>
      <c r="H87" s="141">
        <f t="shared" si="1"/>
        <v>1.9E-2</v>
      </c>
    </row>
    <row r="88" spans="1:8" ht="15.75" thickTop="1" x14ac:dyDescent="0.25">
      <c r="A88" s="2" t="str">
        <f>'Selvbetjent 0 - 19.999'!A88</f>
        <v>Holberg  Norge B</v>
      </c>
      <c r="B88" s="2" t="str">
        <f>'Selvbetjent 0 - 19.999'!B88</f>
        <v>NO0010856370</v>
      </c>
      <c r="C88" s="65" t="str">
        <f>'Selvbetjent 0 - 19.999'!C88</f>
        <v>Aksjefond</v>
      </c>
      <c r="D88" s="8">
        <f>'Selvbetjent 0 - 19.999'!D88</f>
        <v>0.01</v>
      </c>
      <c r="E88" s="9">
        <f>'Selvbetjent 0 - 19.999'!E88</f>
        <v>0.01</v>
      </c>
      <c r="F88" s="55" t="str">
        <f>'Selvbetjent 0 - 19.999'!F88</f>
        <v>NA</v>
      </c>
      <c r="G88" s="11">
        <v>7.4999999999999997E-3</v>
      </c>
      <c r="H88" s="152">
        <f t="shared" si="1"/>
        <v>1.7500000000000002E-2</v>
      </c>
    </row>
    <row r="89" spans="1:8" x14ac:dyDescent="0.25">
      <c r="A89" s="1" t="str">
        <f>'Selvbetjent 0 - 19.999'!A89</f>
        <v>Holberg Global D</v>
      </c>
      <c r="B89" s="1" t="str">
        <f>'Selvbetjent 0 - 19.999'!B89</f>
        <v>NO0010752835</v>
      </c>
      <c r="C89" s="3" t="str">
        <f>'Selvbetjent 0 - 19.999'!C89</f>
        <v>Aksjefond</v>
      </c>
      <c r="D89" s="6">
        <f>'Selvbetjent 0 - 19.999'!D89</f>
        <v>8.9999999999999993E-3</v>
      </c>
      <c r="E89" s="7">
        <f>'Selvbetjent 0 - 19.999'!E89</f>
        <v>8.9999999999999993E-3</v>
      </c>
      <c r="F89" s="54" t="str">
        <f>'Selvbetjent 0 - 19.999'!F89</f>
        <v>NA</v>
      </c>
      <c r="G89" s="10">
        <v>7.4999999999999997E-3</v>
      </c>
      <c r="H89" s="139">
        <f t="shared" si="1"/>
        <v>1.6500000000000001E-2</v>
      </c>
    </row>
    <row r="90" spans="1:8" x14ac:dyDescent="0.25">
      <c r="A90" s="1" t="str">
        <f>'Selvbetjent 0 - 19.999'!A90</f>
        <v>Holberg Kreditt B</v>
      </c>
      <c r="B90" s="1" t="str">
        <f>'Selvbetjent 0 - 19.999'!B90</f>
        <v xml:space="preserve">NO0010841133 </v>
      </c>
      <c r="C90" s="3" t="str">
        <f>'Selvbetjent 0 - 19.999'!C90</f>
        <v>Rentefond</v>
      </c>
      <c r="D90" s="6">
        <f>'Selvbetjent 0 - 19.999'!D90</f>
        <v>5.0000000000000001E-3</v>
      </c>
      <c r="E90" s="7">
        <f>'Selvbetjent 0 - 19.999'!E90</f>
        <v>5.0000000000000001E-3</v>
      </c>
      <c r="F90" s="54" t="str">
        <f>'Selvbetjent 0 - 19.999'!F90</f>
        <v>NA</v>
      </c>
      <c r="G90" s="10">
        <v>5.0000000000000001E-3</v>
      </c>
      <c r="H90" s="139">
        <f t="shared" si="1"/>
        <v>0.01</v>
      </c>
    </row>
    <row r="91" spans="1:8" x14ac:dyDescent="0.25">
      <c r="A91" s="1" t="str">
        <f>'Selvbetjent 0 - 19.999'!A91</f>
        <v>Holberg Likviditet B</v>
      </c>
      <c r="B91" s="1" t="str">
        <f>'Selvbetjent 0 - 19.999'!B91</f>
        <v xml:space="preserve">NO0010856396 </v>
      </c>
      <c r="C91" s="3" t="str">
        <f>'Selvbetjent 0 - 19.999'!C91</f>
        <v>Rentefond</v>
      </c>
      <c r="D91" s="6">
        <f>'Selvbetjent 0 - 19.999'!D91</f>
        <v>1.5E-3</v>
      </c>
      <c r="E91" s="7">
        <f>'Selvbetjent 0 - 19.999'!E91</f>
        <v>1.5E-3</v>
      </c>
      <c r="F91" s="54" t="str">
        <f>'Selvbetjent 0 - 19.999'!F91</f>
        <v>NA</v>
      </c>
      <c r="G91" s="10">
        <v>5.0000000000000001E-3</v>
      </c>
      <c r="H91" s="139">
        <f t="shared" si="1"/>
        <v>6.5000000000000006E-3</v>
      </c>
    </row>
    <row r="92" spans="1:8" x14ac:dyDescent="0.25">
      <c r="A92" s="1" t="str">
        <f>'Selvbetjent 0 - 19.999'!A92</f>
        <v>Holberg Norden B</v>
      </c>
      <c r="B92" s="1" t="str">
        <f>'Selvbetjent 0 - 19.999'!B92</f>
        <v>NO0010856354</v>
      </c>
      <c r="C92" s="3" t="str">
        <f>'Selvbetjent 0 - 19.999'!C92</f>
        <v>Aksjefond</v>
      </c>
      <c r="D92" s="6">
        <f>'Selvbetjent 0 - 19.999'!D92</f>
        <v>0.01</v>
      </c>
      <c r="E92" s="7">
        <f>'Selvbetjent 0 - 19.999'!E92</f>
        <v>0.01</v>
      </c>
      <c r="F92" s="54" t="str">
        <f>'Selvbetjent 0 - 19.999'!F92</f>
        <v>NA</v>
      </c>
      <c r="G92" s="10">
        <v>7.4999999999999997E-3</v>
      </c>
      <c r="H92" s="139">
        <f t="shared" si="1"/>
        <v>1.7500000000000002E-2</v>
      </c>
    </row>
    <row r="93" spans="1:8" x14ac:dyDescent="0.25">
      <c r="A93" s="1" t="str">
        <f>'Selvbetjent 0 - 19.999'!A93</f>
        <v>Holberg Rurik D</v>
      </c>
      <c r="B93" s="1" t="str">
        <f>'Selvbetjent 0 - 19.999'!B93</f>
        <v xml:space="preserve">NO0010752793 </v>
      </c>
      <c r="C93" s="3" t="str">
        <f>'Selvbetjent 0 - 19.999'!C93</f>
        <v>Aksjefond</v>
      </c>
      <c r="D93" s="6">
        <f>'Selvbetjent 0 - 19.999'!D93</f>
        <v>1.2E-2</v>
      </c>
      <c r="E93" s="7">
        <f>'Selvbetjent 0 - 19.999'!E93</f>
        <v>1.2E-2</v>
      </c>
      <c r="F93" s="54" t="str">
        <f>'Selvbetjent 0 - 19.999'!F93</f>
        <v>NA</v>
      </c>
      <c r="G93" s="10">
        <v>7.4999999999999997E-3</v>
      </c>
      <c r="H93" s="139">
        <f t="shared" si="1"/>
        <v>1.95E-2</v>
      </c>
    </row>
    <row r="94" spans="1:8" ht="15.75" thickBot="1" x14ac:dyDescent="0.3">
      <c r="A94" s="107" t="str">
        <f>'Selvbetjent 0 - 19.999'!A94</f>
        <v>Holberg Triton B</v>
      </c>
      <c r="B94" s="107" t="str">
        <f>'Selvbetjent 0 - 19.999'!B94</f>
        <v xml:space="preserve">NO0010774409 </v>
      </c>
      <c r="C94" s="114" t="str">
        <f>'Selvbetjent 0 - 19.999'!C94</f>
        <v>Aksjefond</v>
      </c>
      <c r="D94" s="134">
        <f>'Selvbetjent 0 - 19.999'!D94</f>
        <v>0.01</v>
      </c>
      <c r="E94" s="122">
        <f>'Selvbetjent 0 - 19.999'!E94</f>
        <v>0.01</v>
      </c>
      <c r="F94" s="123" t="str">
        <f>'Selvbetjent 0 - 19.999'!F94</f>
        <v>NA</v>
      </c>
      <c r="G94" s="122">
        <v>7.4999999999999997E-3</v>
      </c>
      <c r="H94" s="113">
        <f t="shared" si="1"/>
        <v>1.7500000000000002E-2</v>
      </c>
    </row>
    <row r="95" spans="1:8" ht="15.75" thickTop="1" x14ac:dyDescent="0.25">
      <c r="A95" s="2" t="str">
        <f>'Selvbetjent 0 - 19.999'!A95</f>
        <v>KLP Aksje Fremvoksende Markeder Indeks P</v>
      </c>
      <c r="B95" s="2" t="str">
        <f>'Selvbetjent 0 - 19.999'!B95</f>
        <v>NO0010611809</v>
      </c>
      <c r="C95" s="65" t="str">
        <f>'Selvbetjent 0 - 19.999'!C95</f>
        <v>Indeksfond</v>
      </c>
      <c r="D95" s="8">
        <f>'Selvbetjent 0 - 19.999'!D95</f>
        <v>2.8E-3</v>
      </c>
      <c r="E95" s="9">
        <f>'Selvbetjent 0 - 19.999'!E95</f>
        <v>1.9599999999999999E-3</v>
      </c>
      <c r="F95" s="55">
        <f>'Selvbetjent 0 - 19.999'!F95</f>
        <v>8.3999999999999993E-4</v>
      </c>
      <c r="G95" s="11"/>
      <c r="H95" s="140">
        <f t="shared" si="1"/>
        <v>2.8E-3</v>
      </c>
    </row>
    <row r="96" spans="1:8" x14ac:dyDescent="0.25">
      <c r="A96" s="1" t="str">
        <f>'Selvbetjent 0 - 19.999'!A96</f>
        <v>KLP Aksje Global Small Cap Indeks P</v>
      </c>
      <c r="B96" s="1" t="str">
        <f>'Selvbetjent 0 - 19.999'!B96</f>
        <v>NO0010801996</v>
      </c>
      <c r="C96" s="3" t="str">
        <f>'Selvbetjent 0 - 19.999'!C96</f>
        <v>Indeksfond</v>
      </c>
      <c r="D96" s="6">
        <f>'Selvbetjent 0 - 19.999'!D96</f>
        <v>3.3E-3</v>
      </c>
      <c r="E96" s="7">
        <f>'Selvbetjent 0 - 19.999'!E96</f>
        <v>2.64E-3</v>
      </c>
      <c r="F96" s="54">
        <f>'Selvbetjent 0 - 19.999'!F96</f>
        <v>6.6E-4</v>
      </c>
      <c r="G96" s="10"/>
      <c r="H96" s="139">
        <f t="shared" si="1"/>
        <v>3.3E-3</v>
      </c>
    </row>
    <row r="97" spans="1:8" x14ac:dyDescent="0.25">
      <c r="A97" s="1" t="str">
        <f>'Selvbetjent 0 - 19.999'!A97</f>
        <v>KLP AksjeAsia Indeks P</v>
      </c>
      <c r="B97" s="1" t="str">
        <f>'Selvbetjent 0 - 19.999'!B97</f>
        <v>NO0010762982</v>
      </c>
      <c r="C97" s="3" t="str">
        <f>'Selvbetjent 0 - 19.999'!C97</f>
        <v>Indeksfond</v>
      </c>
      <c r="D97" s="6">
        <f>'Selvbetjent 0 - 19.999'!D97</f>
        <v>2E-3</v>
      </c>
      <c r="E97" s="7">
        <f>'Selvbetjent 0 - 19.999'!E97</f>
        <v>1.2999999999999999E-3</v>
      </c>
      <c r="F97" s="54">
        <f>'Selvbetjent 0 - 19.999'!F97</f>
        <v>6.9999999999999999E-4</v>
      </c>
      <c r="G97" s="10"/>
      <c r="H97" s="139">
        <f t="shared" si="1"/>
        <v>2E-3</v>
      </c>
    </row>
    <row r="98" spans="1:8" x14ac:dyDescent="0.25">
      <c r="A98" s="1" t="str">
        <f>'Selvbetjent 0 - 19.999'!A98</f>
        <v>KLP AksjeEuropa Indeks P</v>
      </c>
      <c r="B98" s="1" t="str">
        <f>'Selvbetjent 0 - 19.999'!B98</f>
        <v>NO0010745862</v>
      </c>
      <c r="C98" s="3" t="str">
        <f>'Selvbetjent 0 - 19.999'!C98</f>
        <v>Indeksfond</v>
      </c>
      <c r="D98" s="6">
        <f>'Selvbetjent 0 - 19.999'!D98</f>
        <v>2E-3</v>
      </c>
      <c r="E98" s="7">
        <f>'Selvbetjent 0 - 19.999'!E98</f>
        <v>1.2999999999999999E-3</v>
      </c>
      <c r="F98" s="54">
        <f>'Selvbetjent 0 - 19.999'!F98</f>
        <v>6.9999999999999999E-4</v>
      </c>
      <c r="G98" s="10"/>
      <c r="H98" s="139">
        <f t="shared" si="1"/>
        <v>2E-3</v>
      </c>
    </row>
    <row r="99" spans="1:8" x14ac:dyDescent="0.25">
      <c r="A99" s="1" t="str">
        <f>'Selvbetjent 0 - 19.999'!A99</f>
        <v>KLP AksjeEuropa Indeks Valutasikret P</v>
      </c>
      <c r="B99" s="1" t="str">
        <f>'Selvbetjent 0 - 19.999'!B99</f>
        <v>NO0010745854</v>
      </c>
      <c r="C99" s="3" t="str">
        <f>'Selvbetjent 0 - 19.999'!C99</f>
        <v>Indeksfond</v>
      </c>
      <c r="D99" s="6">
        <f>'Selvbetjent 0 - 19.999'!D99</f>
        <v>2.3E-3</v>
      </c>
      <c r="E99" s="7">
        <f>'Selvbetjent 0 - 19.999'!E99</f>
        <v>1.499991E-3</v>
      </c>
      <c r="F99" s="54">
        <f>'Selvbetjent 0 - 19.999'!F99</f>
        <v>8.0000899999999996E-4</v>
      </c>
      <c r="G99" s="10"/>
      <c r="H99" s="139">
        <f t="shared" si="1"/>
        <v>2.3E-3</v>
      </c>
    </row>
    <row r="100" spans="1:8" x14ac:dyDescent="0.25">
      <c r="A100" s="1" t="str">
        <f>'Selvbetjent 0 - 19.999'!A100</f>
        <v>KLP AksjeGlobal Flerfaktor P</v>
      </c>
      <c r="B100" s="1" t="str">
        <f>'Selvbetjent 0 - 19.999'!B100</f>
        <v>NO0010693864</v>
      </c>
      <c r="C100" s="3" t="str">
        <f>'Selvbetjent 0 - 19.999'!C100</f>
        <v>Aksjefond</v>
      </c>
      <c r="D100" s="6">
        <f>'Selvbetjent 0 - 19.999'!D100</f>
        <v>2.7000000000000001E-3</v>
      </c>
      <c r="E100" s="7">
        <f>'Selvbetjent 0 - 19.999'!E100</f>
        <v>1.8E-3</v>
      </c>
      <c r="F100" s="54">
        <f>'Selvbetjent 0 - 19.999'!F100</f>
        <v>8.9999999999999998E-4</v>
      </c>
      <c r="G100" s="10"/>
      <c r="H100" s="139">
        <f t="shared" si="1"/>
        <v>2.7000000000000001E-3</v>
      </c>
    </row>
    <row r="101" spans="1:8" x14ac:dyDescent="0.25">
      <c r="A101" s="1" t="str">
        <f>'Selvbetjent 0 - 19.999'!A101</f>
        <v>KLP AksjeGlobal Flerfaktor Valutasikret P</v>
      </c>
      <c r="B101" s="1" t="str">
        <f>'Selvbetjent 0 - 19.999'!B101</f>
        <v>NO0010693872</v>
      </c>
      <c r="C101" s="3" t="str">
        <f>'Selvbetjent 0 - 19.999'!C101</f>
        <v>Aksjefond</v>
      </c>
      <c r="D101" s="6">
        <f>'Selvbetjent 0 - 19.999'!D101</f>
        <v>3.0000000000000001E-3</v>
      </c>
      <c r="E101" s="7">
        <f>'Selvbetjent 0 - 19.999'!E101</f>
        <v>2.0001000000000003E-3</v>
      </c>
      <c r="F101" s="54">
        <f>'Selvbetjent 0 - 19.999'!F101</f>
        <v>9.9989999999999996E-4</v>
      </c>
      <c r="G101" s="10"/>
      <c r="H101" s="139">
        <f t="shared" si="1"/>
        <v>3.0000000000000001E-3</v>
      </c>
    </row>
    <row r="102" spans="1:8" x14ac:dyDescent="0.25">
      <c r="A102" s="1" t="str">
        <f>'Selvbetjent 0 - 19.999'!A102</f>
        <v>KLP AksjeGlobal Indeks Valutasikret P</v>
      </c>
      <c r="B102" s="1" t="str">
        <f>'Selvbetjent 0 - 19.999'!B102</f>
        <v>NO0010280951</v>
      </c>
      <c r="C102" s="3" t="str">
        <f>'Selvbetjent 0 - 19.999'!C102</f>
        <v>Indeksfond</v>
      </c>
      <c r="D102" s="6">
        <f>'Selvbetjent 0 - 19.999'!D102</f>
        <v>2.5000000000000001E-3</v>
      </c>
      <c r="E102" s="7">
        <f>'Selvbetjent 0 - 19.999'!E102</f>
        <v>1.25E-3</v>
      </c>
      <c r="F102" s="54">
        <f>'Selvbetjent 0 - 19.999'!F102</f>
        <v>1.1999999999999999E-3</v>
      </c>
      <c r="G102" s="10"/>
      <c r="H102" s="139">
        <f t="shared" si="1"/>
        <v>2.5000000000000001E-3</v>
      </c>
    </row>
    <row r="103" spans="1:8" x14ac:dyDescent="0.25">
      <c r="A103" s="1" t="str">
        <f>'Selvbetjent 0 - 19.999'!A103</f>
        <v>KLP AksjeGlobal Indeks P</v>
      </c>
      <c r="B103" s="1" t="str">
        <f>'Selvbetjent 0 - 19.999'!B103</f>
        <v>NO0010776040</v>
      </c>
      <c r="C103" s="3" t="str">
        <f>'Selvbetjent 0 - 19.999'!C103</f>
        <v>Indeksfond</v>
      </c>
      <c r="D103" s="6">
        <f>'Selvbetjent 0 - 19.999'!D103</f>
        <v>1.8E-3</v>
      </c>
      <c r="E103" s="7">
        <f>'Selvbetjent 0 - 19.999'!E103</f>
        <v>1.17E-3</v>
      </c>
      <c r="F103" s="54">
        <f>'Selvbetjent 0 - 19.999'!F103</f>
        <v>6.2999999999999992E-4</v>
      </c>
      <c r="G103" s="10"/>
      <c r="H103" s="139">
        <f t="shared" si="1"/>
        <v>1.8E-3</v>
      </c>
    </row>
    <row r="104" spans="1:8" x14ac:dyDescent="0.25">
      <c r="A104" s="1" t="str">
        <f>'Selvbetjent 0 - 19.999'!A104</f>
        <v>KLP AksjeNorden Indeks P</v>
      </c>
      <c r="B104" s="1" t="str">
        <f>'Selvbetjent 0 - 19.999'!B104</f>
        <v>NO0010272396</v>
      </c>
      <c r="C104" s="3" t="str">
        <f>'Selvbetjent 0 - 19.999'!C104</f>
        <v>Indeksfond</v>
      </c>
      <c r="D104" s="6">
        <f>'Selvbetjent 0 - 19.999'!D104</f>
        <v>1.8E-3</v>
      </c>
      <c r="E104" s="7">
        <f>'Selvbetjent 0 - 19.999'!E104</f>
        <v>1.17E-3</v>
      </c>
      <c r="F104" s="54">
        <f>'Selvbetjent 0 - 19.999'!F104</f>
        <v>6.2999999999999992E-4</v>
      </c>
      <c r="G104" s="10"/>
      <c r="H104" s="139">
        <f t="shared" si="1"/>
        <v>1.8E-3</v>
      </c>
    </row>
    <row r="105" spans="1:8" x14ac:dyDescent="0.25">
      <c r="A105" s="1" t="str">
        <f>'Selvbetjent 0 - 19.999'!A105</f>
        <v>KLP AksjeNorge P</v>
      </c>
      <c r="B105" s="1" t="str">
        <f>'Selvbetjent 0 - 19.999'!B105</f>
        <v>NO0010272388</v>
      </c>
      <c r="C105" s="3" t="str">
        <f>'Selvbetjent 0 - 19.999'!C105</f>
        <v>Aksjefond</v>
      </c>
      <c r="D105" s="6">
        <f>'Selvbetjent 0 - 19.999'!D105</f>
        <v>7.4999999999999997E-3</v>
      </c>
      <c r="E105" s="7">
        <f>'Selvbetjent 0 - 19.999'!E105</f>
        <v>5.5499999999999994E-3</v>
      </c>
      <c r="F105" s="54">
        <f>'Selvbetjent 0 - 19.999'!F105</f>
        <v>1.9499999999999999E-3</v>
      </c>
      <c r="G105" s="10"/>
      <c r="H105" s="139">
        <f t="shared" si="1"/>
        <v>7.4999999999999997E-3</v>
      </c>
    </row>
    <row r="106" spans="1:8" x14ac:dyDescent="0.25">
      <c r="A106" s="1" t="str">
        <f>'Selvbetjent 0 - 19.999'!A106</f>
        <v>KLP AksjeNorge Indeks P</v>
      </c>
      <c r="B106" s="1" t="str">
        <f>'Selvbetjent 0 - 19.999'!B106</f>
        <v>NO0010455694</v>
      </c>
      <c r="C106" s="3" t="str">
        <f>'Selvbetjent 0 - 19.999'!C106</f>
        <v>Indeksfond</v>
      </c>
      <c r="D106" s="6">
        <f>'Selvbetjent 0 - 19.999'!D106</f>
        <v>1.8E-3</v>
      </c>
      <c r="E106" s="7">
        <f>'Selvbetjent 0 - 19.999'!E106</f>
        <v>1.17E-3</v>
      </c>
      <c r="F106" s="54">
        <f>'Selvbetjent 0 - 19.999'!F106</f>
        <v>6.2999999999999992E-4</v>
      </c>
      <c r="G106" s="10"/>
      <c r="H106" s="139">
        <f t="shared" si="1"/>
        <v>1.8E-3</v>
      </c>
    </row>
    <row r="107" spans="1:8" x14ac:dyDescent="0.25">
      <c r="A107" s="1" t="str">
        <f>'Selvbetjent 0 - 19.999'!A107</f>
        <v>KLP AksjeUSA Indeks P</v>
      </c>
      <c r="B107" s="1" t="str">
        <f>'Selvbetjent 0 - 19.999'!B107</f>
        <v>NO0010768708</v>
      </c>
      <c r="C107" s="3" t="str">
        <f>'Selvbetjent 0 - 19.999'!C107</f>
        <v>Indeksfond</v>
      </c>
      <c r="D107" s="6">
        <f>'Selvbetjent 0 - 19.999'!D107</f>
        <v>2E-3</v>
      </c>
      <c r="E107" s="7">
        <f>'Selvbetjent 0 - 19.999'!E107</f>
        <v>1.2999999999999999E-3</v>
      </c>
      <c r="F107" s="54">
        <f>'Selvbetjent 0 - 19.999'!F107</f>
        <v>6.9999999999999999E-4</v>
      </c>
      <c r="G107" s="10"/>
      <c r="H107" s="139">
        <f t="shared" si="1"/>
        <v>2E-3</v>
      </c>
    </row>
    <row r="108" spans="1:8" x14ac:dyDescent="0.25">
      <c r="A108" s="1" t="str">
        <f>'Selvbetjent 0 - 19.999'!A108</f>
        <v>KLP AksjeUSA Indeks Valutasikret P</v>
      </c>
      <c r="B108" s="1" t="str">
        <f>'Selvbetjent 0 - 19.999'!B108</f>
        <v>NO0010768716</v>
      </c>
      <c r="C108" s="3" t="str">
        <f>'Selvbetjent 0 - 19.999'!C108</f>
        <v>Indeksfond</v>
      </c>
      <c r="D108" s="6">
        <f>'Selvbetjent 0 - 19.999'!D108</f>
        <v>2.3E-3</v>
      </c>
      <c r="E108" s="7">
        <f>'Selvbetjent 0 - 19.999'!E108</f>
        <v>1.499991E-3</v>
      </c>
      <c r="F108" s="54">
        <f>'Selvbetjent 0 - 19.999'!F108</f>
        <v>8.0000899999999996E-4</v>
      </c>
      <c r="G108" s="10"/>
      <c r="H108" s="139">
        <f t="shared" si="1"/>
        <v>2.3E-3</v>
      </c>
    </row>
    <row r="109" spans="1:8" x14ac:dyDescent="0.25">
      <c r="A109" s="1" t="str">
        <f>'Selvbetjent 0 - 19.999'!A109</f>
        <v>KLP AksjeVerden Indeks P</v>
      </c>
      <c r="B109" s="1" t="str">
        <f>'Selvbetjent 0 - 19.999'!B109</f>
        <v>NO0010611817</v>
      </c>
      <c r="C109" s="3" t="str">
        <f>'Selvbetjent 0 - 19.999'!C109</f>
        <v>Indeksfond</v>
      </c>
      <c r="D109" s="6">
        <f>'Selvbetjent 0 - 19.999'!D109</f>
        <v>2.5000000000000001E-3</v>
      </c>
      <c r="E109" s="7">
        <f>'Selvbetjent 0 - 19.999'!E109</f>
        <v>1.25E-3</v>
      </c>
      <c r="F109" s="54">
        <f>'Selvbetjent 0 - 19.999'!F109</f>
        <v>1.1999999999999999E-3</v>
      </c>
      <c r="G109" s="10"/>
      <c r="H109" s="139">
        <f t="shared" si="1"/>
        <v>2.5000000000000001E-3</v>
      </c>
    </row>
    <row r="110" spans="1:8" x14ac:dyDescent="0.25">
      <c r="A110" s="1" t="str">
        <f>'Selvbetjent 0 - 19.999'!A110</f>
        <v>KLP Framtid P</v>
      </c>
      <c r="B110" s="1" t="str">
        <f>'Selvbetjent 0 - 19.999'!B110</f>
        <v>NO0010780521</v>
      </c>
      <c r="C110" s="3" t="str">
        <f>'Selvbetjent 0 - 19.999'!C110</f>
        <v>Aksjefond</v>
      </c>
      <c r="D110" s="6">
        <f>'Selvbetjent 0 - 19.999'!D110</f>
        <v>2.2000000000000001E-3</v>
      </c>
      <c r="E110" s="7">
        <f>'Selvbetjent 0 - 19.999'!E110</f>
        <v>1.5999940000000002E-3</v>
      </c>
      <c r="F110" s="54">
        <f>'Selvbetjent 0 - 19.999'!F110</f>
        <v>6.0000599999999993E-4</v>
      </c>
      <c r="G110" s="10"/>
      <c r="H110" s="139">
        <f t="shared" si="1"/>
        <v>2.2000000000000001E-3</v>
      </c>
    </row>
    <row r="111" spans="1:8" x14ac:dyDescent="0.25">
      <c r="A111" s="1" t="str">
        <f>'Selvbetjent 0 - 19.999'!A111</f>
        <v>KLP Obligasjon 3 år P</v>
      </c>
      <c r="B111" s="1" t="str">
        <f>'Selvbetjent 0 - 19.999'!B111</f>
        <v>NO0010272362</v>
      </c>
      <c r="C111" s="3" t="str">
        <f>'Selvbetjent 0 - 19.999'!C111</f>
        <v>Rentefond</v>
      </c>
      <c r="D111" s="6">
        <f>'Selvbetjent 0 - 19.999'!D111</f>
        <v>1E-3</v>
      </c>
      <c r="E111" s="7">
        <f>'Selvbetjent 0 - 19.999'!E111</f>
        <v>1E-3</v>
      </c>
      <c r="F111" s="54">
        <f>'Selvbetjent 0 - 19.999'!F111</f>
        <v>0</v>
      </c>
      <c r="G111" s="10"/>
      <c r="H111" s="139">
        <f t="shared" si="1"/>
        <v>1E-3</v>
      </c>
    </row>
    <row r="112" spans="1:8" ht="15.75" thickBot="1" x14ac:dyDescent="0.3">
      <c r="A112" s="107" t="str">
        <f>'Selvbetjent 0 - 19.999'!A112</f>
        <v>KLP Obligasjon 5 år P</v>
      </c>
      <c r="B112" s="107" t="str">
        <f>'Selvbetjent 0 - 19.999'!B112</f>
        <v>NO0010272370</v>
      </c>
      <c r="C112" s="114" t="str">
        <f>'Selvbetjent 0 - 19.999'!C112</f>
        <v>Rentefond</v>
      </c>
      <c r="D112" s="134">
        <f>'Selvbetjent 0 - 19.999'!D112</f>
        <v>1E-3</v>
      </c>
      <c r="E112" s="122">
        <f>'Selvbetjent 0 - 19.999'!E112</f>
        <v>1E-3</v>
      </c>
      <c r="F112" s="123">
        <f>'Selvbetjent 0 - 19.999'!F112</f>
        <v>0</v>
      </c>
      <c r="G112" s="138"/>
      <c r="H112" s="113">
        <f t="shared" si="1"/>
        <v>1E-3</v>
      </c>
    </row>
    <row r="113" spans="1:8" ht="16.5" thickTop="1" thickBot="1" x14ac:dyDescent="0.3">
      <c r="A113" s="124" t="str">
        <f>'Selvbetjent 0 - 19.999'!A113</f>
        <v>Landkreditt Utbytte A</v>
      </c>
      <c r="B113" s="124" t="str">
        <f>'Selvbetjent 0 - 19.999'!B113</f>
        <v>NO0010662836</v>
      </c>
      <c r="C113" s="118" t="str">
        <f>'Selvbetjent 0 - 19.999'!C113</f>
        <v>Aksjefond</v>
      </c>
      <c r="D113" s="131">
        <f>'Selvbetjent 0 - 19.999'!D113</f>
        <v>1.4999999999999999E-2</v>
      </c>
      <c r="E113" s="119">
        <f>'Selvbetjent 0 - 19.999'!E113</f>
        <v>7.4999999999999997E-3</v>
      </c>
      <c r="F113" s="126">
        <f>'Selvbetjent 0 - 19.999'!F113</f>
        <v>7.4999999999999997E-3</v>
      </c>
      <c r="G113" s="119"/>
      <c r="H113" s="127">
        <f t="shared" si="1"/>
        <v>1.4999999999999999E-2</v>
      </c>
    </row>
    <row r="114" spans="1:8" ht="15.75" thickTop="1" x14ac:dyDescent="0.25">
      <c r="A114" s="2" t="str">
        <f>'Selvbetjent 0 - 19.999'!A114</f>
        <v>Nordea Klima og Miljø</v>
      </c>
      <c r="B114" s="2" t="str">
        <f>'Selvbetjent 0 - 19.999'!B114</f>
        <v xml:space="preserve">LU0348926360 </v>
      </c>
      <c r="C114" s="65" t="str">
        <f>'Selvbetjent 0 - 19.999'!C114</f>
        <v>Aksjefond</v>
      </c>
      <c r="D114" s="8">
        <f>'Selvbetjent 0 - 19.999'!D114</f>
        <v>1.4999999999999999E-2</v>
      </c>
      <c r="E114" s="9">
        <f>'Selvbetjent 0 - 19.999'!E114</f>
        <v>8.2000000000000007E-3</v>
      </c>
      <c r="F114" s="55">
        <f>'Selvbetjent 0 - 19.999'!F114</f>
        <v>6.7999999999999996E-3</v>
      </c>
      <c r="G114" s="11"/>
      <c r="H114" s="140">
        <f t="shared" si="1"/>
        <v>1.4999999999999999E-2</v>
      </c>
    </row>
    <row r="115" spans="1:8" x14ac:dyDescent="0.25">
      <c r="A115" s="1" t="str">
        <f>'Selvbetjent 0 - 19.999'!A115</f>
        <v>Nordea 1 - Global Real Estate BP-NOK</v>
      </c>
      <c r="B115" s="1" t="str">
        <f>'Selvbetjent 0 - 19.999'!B115</f>
        <v>LU0705259843</v>
      </c>
      <c r="C115" s="3" t="str">
        <f>'Selvbetjent 0 - 19.999'!C115</f>
        <v>Aksjefond</v>
      </c>
      <c r="D115" s="6">
        <f>'Selvbetjent 0 - 19.999'!D115</f>
        <v>1.4999999999999999E-2</v>
      </c>
      <c r="E115" s="7">
        <f>'Selvbetjent 0 - 19.999'!E115</f>
        <v>9.7000000000000003E-3</v>
      </c>
      <c r="F115" s="54">
        <f>'Selvbetjent 0 - 19.999'!F115</f>
        <v>5.3E-3</v>
      </c>
      <c r="G115" s="10"/>
      <c r="H115" s="139">
        <f t="shared" si="1"/>
        <v>1.4999999999999999E-2</v>
      </c>
    </row>
    <row r="116" spans="1:8" x14ac:dyDescent="0.25">
      <c r="A116" s="1" t="str">
        <f>'Selvbetjent 0 - 19.999'!A116</f>
        <v>Nordea Aksjer Verden</v>
      </c>
      <c r="B116" s="1" t="str">
        <f>'Selvbetjent 0 - 19.999'!B116</f>
        <v>NO0010392640</v>
      </c>
      <c r="C116" s="3" t="str">
        <f>'Selvbetjent 0 - 19.999'!C116</f>
        <v>Aksjefond</v>
      </c>
      <c r="D116" s="6">
        <f>'Selvbetjent 0 - 19.999'!D116</f>
        <v>1.4999999999999999E-2</v>
      </c>
      <c r="E116" s="7">
        <f>'Selvbetjent 0 - 19.999'!E116</f>
        <v>1.12E-2</v>
      </c>
      <c r="F116" s="54">
        <f>'Selvbetjent 0 - 19.999'!F116</f>
        <v>3.8E-3</v>
      </c>
      <c r="G116" s="10"/>
      <c r="H116" s="139">
        <f t="shared" si="1"/>
        <v>1.4999999999999999E-2</v>
      </c>
    </row>
    <row r="117" spans="1:8" x14ac:dyDescent="0.25">
      <c r="A117" s="1" t="str">
        <f>'Selvbetjent 0 - 19.999'!A117</f>
        <v>Nordea Avskastning</v>
      </c>
      <c r="B117" s="1" t="str">
        <f>'Selvbetjent 0 - 19.999'!B117</f>
        <v>NO0010325699</v>
      </c>
      <c r="C117" s="3" t="str">
        <f>'Selvbetjent 0 - 19.999'!C117</f>
        <v>Aksjefond</v>
      </c>
      <c r="D117" s="6">
        <f>'Selvbetjent 0 - 19.999'!D117</f>
        <v>1.4999999999999999E-2</v>
      </c>
      <c r="E117" s="7">
        <f>'Selvbetjent 0 - 19.999'!E117</f>
        <v>1.12E-2</v>
      </c>
      <c r="F117" s="54">
        <f>'Selvbetjent 0 - 19.999'!F117</f>
        <v>3.7499999999999999E-3</v>
      </c>
      <c r="G117" s="10"/>
      <c r="H117" s="139">
        <f t="shared" si="1"/>
        <v>1.4999999999999999E-2</v>
      </c>
    </row>
    <row r="118" spans="1:8" x14ac:dyDescent="0.25">
      <c r="A118" s="1" t="str">
        <f>'Selvbetjent 0 - 19.999'!A118</f>
        <v>Nordea China</v>
      </c>
      <c r="B118" s="1" t="str">
        <f>'Selvbetjent 0 - 19.999'!B118</f>
        <v>FI0008813290</v>
      </c>
      <c r="C118" s="3" t="str">
        <f>'Selvbetjent 0 - 19.999'!C118</f>
        <v>Aksjefond</v>
      </c>
      <c r="D118" s="6">
        <f>'Selvbetjent 0 - 19.999'!D118</f>
        <v>1.8499999999999999E-2</v>
      </c>
      <c r="E118" s="7">
        <f>'Selvbetjent 0 - 19.999'!E118</f>
        <v>1.3874999999999998E-2</v>
      </c>
      <c r="F118" s="54">
        <f>'Selvbetjent 0 - 19.999'!F118</f>
        <v>4.6249999999999998E-3</v>
      </c>
      <c r="G118" s="10"/>
      <c r="H118" s="139">
        <f t="shared" si="1"/>
        <v>1.8499999999999999E-2</v>
      </c>
    </row>
    <row r="119" spans="1:8" x14ac:dyDescent="0.25">
      <c r="A119" s="1" t="str">
        <f>'Selvbetjent 0 - 19.999'!A119</f>
        <v>Nordea Emerging Market Equities</v>
      </c>
      <c r="B119" s="1" t="str">
        <f>'Selvbetjent 0 - 19.999'!B119</f>
        <v>FI0008813316</v>
      </c>
      <c r="C119" s="3" t="str">
        <f>'Selvbetjent 0 - 19.999'!C119</f>
        <v>Aksjefond</v>
      </c>
      <c r="D119" s="6">
        <f>'Selvbetjent 0 - 19.999'!D119</f>
        <v>1.6E-2</v>
      </c>
      <c r="E119" s="7">
        <f>'Selvbetjent 0 - 19.999'!E119</f>
        <v>1.2E-2</v>
      </c>
      <c r="F119" s="54">
        <f>'Selvbetjent 0 - 19.999'!F119</f>
        <v>4.0000000000000001E-3</v>
      </c>
      <c r="G119" s="10"/>
      <c r="H119" s="139">
        <f t="shared" si="1"/>
        <v>1.6E-2</v>
      </c>
    </row>
    <row r="120" spans="1:8" x14ac:dyDescent="0.25">
      <c r="A120" s="1" t="str">
        <f>'Selvbetjent 0 - 19.999'!A120</f>
        <v xml:space="preserve">Nordea Europeisk Kredittobligasjon </v>
      </c>
      <c r="B120" s="1" t="str">
        <f>'Selvbetjent 0 - 19.999'!B120</f>
        <v>NO0010338486</v>
      </c>
      <c r="C120" s="3" t="str">
        <f>'Selvbetjent 0 - 19.999'!C120</f>
        <v>Rentefond</v>
      </c>
      <c r="D120" s="6">
        <f>'Selvbetjent 0 - 19.999'!D120</f>
        <v>2.5000000000000001E-3</v>
      </c>
      <c r="E120" s="7">
        <f>'Selvbetjent 0 - 19.999'!E120</f>
        <v>1.8749999999999999E-3</v>
      </c>
      <c r="F120" s="54">
        <f>'Selvbetjent 0 - 19.999'!F120</f>
        <v>6.2500000000000001E-4</v>
      </c>
      <c r="G120" s="10"/>
      <c r="H120" s="139">
        <f t="shared" si="1"/>
        <v>2.5000000000000001E-3</v>
      </c>
    </row>
    <row r="121" spans="1:8" x14ac:dyDescent="0.25">
      <c r="A121" s="1" t="str">
        <f>'Selvbetjent 0 - 19.999'!A121</f>
        <v>Nordea Asian Stars</v>
      </c>
      <c r="B121" s="1" t="str">
        <f>'Selvbetjent 0 - 19.999'!B121</f>
        <v>FI0008813282</v>
      </c>
      <c r="C121" s="3" t="str">
        <f>'Selvbetjent 0 - 19.999'!C121</f>
        <v>Aksjefond</v>
      </c>
      <c r="D121" s="6">
        <f>'Selvbetjent 0 - 19.999'!D121</f>
        <v>1.6E-2</v>
      </c>
      <c r="E121" s="7">
        <f>'Selvbetjent 0 - 19.999'!E121</f>
        <v>1.2E-2</v>
      </c>
      <c r="F121" s="54">
        <f>'Selvbetjent 0 - 19.999'!F121</f>
        <v>4.0000000000000001E-3</v>
      </c>
      <c r="G121" s="10"/>
      <c r="H121" s="139">
        <f t="shared" si="1"/>
        <v>1.6E-2</v>
      </c>
    </row>
    <row r="122" spans="1:8" x14ac:dyDescent="0.25">
      <c r="A122" s="1" t="str">
        <f>'Selvbetjent 0 - 19.999'!A122</f>
        <v>Nordea Global High Yield NOK</v>
      </c>
      <c r="B122" s="1" t="str">
        <f>'Selvbetjent 0 - 19.999'!B122</f>
        <v>NO0010325988</v>
      </c>
      <c r="C122" s="3" t="str">
        <f>'Selvbetjent 0 - 19.999'!C122</f>
        <v>Rentefond</v>
      </c>
      <c r="D122" s="6">
        <f>'Selvbetjent 0 - 19.999'!D122</f>
        <v>6.0000000000000001E-3</v>
      </c>
      <c r="E122" s="7">
        <f>'Selvbetjent 0 - 19.999'!E122</f>
        <v>4.5000000000000005E-3</v>
      </c>
      <c r="F122" s="54">
        <f>'Selvbetjent 0 - 19.999'!F122</f>
        <v>1.5E-3</v>
      </c>
      <c r="G122" s="10"/>
      <c r="H122" s="139">
        <f t="shared" si="1"/>
        <v>6.0000000000000001E-3</v>
      </c>
    </row>
    <row r="123" spans="1:8" x14ac:dyDescent="0.25">
      <c r="A123" s="1" t="str">
        <f>'Selvbetjent 0 - 19.999'!A123</f>
        <v>Nordea Global Statsobligasjon II</v>
      </c>
      <c r="B123" s="1" t="str">
        <f>'Selvbetjent 0 - 19.999'!B123</f>
        <v>NO0010325970</v>
      </c>
      <c r="C123" s="3" t="str">
        <f>'Selvbetjent 0 - 19.999'!C123</f>
        <v>Rentefond</v>
      </c>
      <c r="D123" s="6">
        <f>'Selvbetjent 0 - 19.999'!D123</f>
        <v>2.5000000000000001E-3</v>
      </c>
      <c r="E123" s="7">
        <f>'Selvbetjent 0 - 19.999'!E123</f>
        <v>1.8749999999999999E-3</v>
      </c>
      <c r="F123" s="54">
        <f>'Selvbetjent 0 - 19.999'!F123</f>
        <v>6.2500000000000001E-4</v>
      </c>
      <c r="G123" s="10"/>
      <c r="H123" s="139">
        <f t="shared" si="1"/>
        <v>2.5000000000000001E-3</v>
      </c>
    </row>
    <row r="124" spans="1:8" x14ac:dyDescent="0.25">
      <c r="A124" s="1" t="str">
        <f>'Selvbetjent 0 - 19.999'!A124</f>
        <v>Nordea Norge Verdi</v>
      </c>
      <c r="B124" s="1" t="str">
        <f>'Selvbetjent 0 - 19.999'!B124</f>
        <v>NO0010325731</v>
      </c>
      <c r="C124" s="3" t="str">
        <f>'Selvbetjent 0 - 19.999'!C124</f>
        <v>Aksjefond</v>
      </c>
      <c r="D124" s="6">
        <f>'Selvbetjent 0 - 19.999'!D124</f>
        <v>1.4999999999999999E-2</v>
      </c>
      <c r="E124" s="7">
        <f>'Selvbetjent 0 - 19.999'!E124</f>
        <v>1.12E-2</v>
      </c>
      <c r="F124" s="54">
        <f>'Selvbetjent 0 - 19.999'!F124</f>
        <v>3.7499999999999999E-3</v>
      </c>
      <c r="G124" s="10"/>
      <c r="H124" s="139">
        <f t="shared" si="1"/>
        <v>1.4999999999999999E-2</v>
      </c>
    </row>
    <row r="125" spans="1:8" x14ac:dyDescent="0.25">
      <c r="A125" s="1" t="str">
        <f>'Selvbetjent 0 - 19.999'!A125</f>
        <v>Nordea Obligasjon ll</v>
      </c>
      <c r="B125" s="1" t="str">
        <f>'Selvbetjent 0 - 19.999'!B125</f>
        <v>NO0010325772</v>
      </c>
      <c r="C125" s="3" t="str">
        <f>'Selvbetjent 0 - 19.999'!C125</f>
        <v>Rentefond</v>
      </c>
      <c r="D125" s="6">
        <f>'Selvbetjent 0 - 19.999'!D125</f>
        <v>2E-3</v>
      </c>
      <c r="E125" s="7">
        <f>'Selvbetjent 0 - 19.999'!E125</f>
        <v>1.5E-3</v>
      </c>
      <c r="F125" s="54">
        <f>'Selvbetjent 0 - 19.999'!F125</f>
        <v>5.0000000000000001E-4</v>
      </c>
      <c r="G125" s="10"/>
      <c r="H125" s="139">
        <f t="shared" si="1"/>
        <v>2E-3</v>
      </c>
    </row>
    <row r="126" spans="1:8" x14ac:dyDescent="0.25">
      <c r="A126" s="1" t="str">
        <f>'Selvbetjent 0 - 19.999'!A126</f>
        <v>Nordea Plan Offensiv</v>
      </c>
      <c r="B126" s="1" t="str">
        <f>'Selvbetjent 0 - 19.999'!B126</f>
        <v>NO0010358922</v>
      </c>
      <c r="C126" s="3" t="str">
        <f>'Selvbetjent 0 - 19.999'!C126</f>
        <v>Kombifond</v>
      </c>
      <c r="D126" s="6">
        <f>'Selvbetjent 0 - 19.999'!D126</f>
        <v>1.4999999999999999E-2</v>
      </c>
      <c r="E126" s="7">
        <f>'Selvbetjent 0 - 19.999'!E126</f>
        <v>1.12E-2</v>
      </c>
      <c r="F126" s="54">
        <f>'Selvbetjent 0 - 19.999'!F126</f>
        <v>3.7499999999999999E-3</v>
      </c>
      <c r="G126" s="10"/>
      <c r="H126" s="139">
        <f t="shared" si="1"/>
        <v>1.4999999999999999E-2</v>
      </c>
    </row>
    <row r="127" spans="1:8" x14ac:dyDescent="0.25">
      <c r="A127" s="1" t="str">
        <f>'Selvbetjent 0 - 19.999'!A127</f>
        <v>Nordea Plan Vekstorientert</v>
      </c>
      <c r="B127" s="1" t="str">
        <f>'Selvbetjent 0 - 19.999'!B127</f>
        <v xml:space="preserve">NO0010358914 </v>
      </c>
      <c r="C127" s="3" t="str">
        <f>'Selvbetjent 0 - 19.999'!C127</f>
        <v>Kombifond</v>
      </c>
      <c r="D127" s="6">
        <f>'Selvbetjent 0 - 19.999'!D127</f>
        <v>1.4E-2</v>
      </c>
      <c r="E127" s="7">
        <f>'Selvbetjent 0 - 19.999'!E127</f>
        <v>1.0500000000000001E-2</v>
      </c>
      <c r="F127" s="54">
        <f>'Selvbetjent 0 - 19.999'!F127</f>
        <v>3.5000000000000001E-3</v>
      </c>
      <c r="G127" s="10"/>
      <c r="H127" s="139">
        <f t="shared" si="1"/>
        <v>1.4E-2</v>
      </c>
    </row>
    <row r="128" spans="1:8" x14ac:dyDescent="0.25">
      <c r="A128" s="1" t="str">
        <f>'Selvbetjent 0 - 19.999'!A128</f>
        <v>Nordea Russia</v>
      </c>
      <c r="B128" s="1" t="str">
        <f>'Selvbetjent 0 - 19.999'!B128</f>
        <v>FI4000020748</v>
      </c>
      <c r="C128" s="3" t="str">
        <f>'Selvbetjent 0 - 19.999'!C128</f>
        <v>Aksjefond</v>
      </c>
      <c r="D128" s="6">
        <f>'Selvbetjent 0 - 19.999'!D128</f>
        <v>1.8499999999999999E-2</v>
      </c>
      <c r="E128" s="7">
        <f>'Selvbetjent 0 - 19.999'!E128</f>
        <v>1.3874999999999998E-2</v>
      </c>
      <c r="F128" s="54">
        <f>'Selvbetjent 0 - 19.999'!F128</f>
        <v>4.6249999999999998E-3</v>
      </c>
      <c r="G128" s="10"/>
      <c r="H128" s="139">
        <f t="shared" si="1"/>
        <v>1.8499999999999999E-2</v>
      </c>
    </row>
    <row r="129" spans="1:8" x14ac:dyDescent="0.25">
      <c r="A129" s="1" t="str">
        <f>'Selvbetjent 0 - 19.999'!A129</f>
        <v>Nordea Stabil Avkastning</v>
      </c>
      <c r="B129" s="1" t="str">
        <f>'Selvbetjent 0 - 19.999'!B129</f>
        <v>NO0010325863</v>
      </c>
      <c r="C129" s="3" t="str">
        <f>'Selvbetjent 0 - 19.999'!C129</f>
        <v>Kombifond</v>
      </c>
      <c r="D129" s="6">
        <f>'Selvbetjent 0 - 19.999'!D129</f>
        <v>1.2999999999999999E-2</v>
      </c>
      <c r="E129" s="7">
        <f>'Selvbetjent 0 - 19.999'!E129</f>
        <v>9.7000000000000003E-3</v>
      </c>
      <c r="F129" s="54">
        <f>'Selvbetjent 0 - 19.999'!F129</f>
        <v>3.2499999999999999E-3</v>
      </c>
      <c r="G129" s="10"/>
      <c r="H129" s="139">
        <f t="shared" si="1"/>
        <v>1.2999999999999999E-2</v>
      </c>
    </row>
    <row r="130" spans="1:8" x14ac:dyDescent="0.25">
      <c r="A130" s="1" t="str">
        <f>'Selvbetjent 0 - 19.999'!A130</f>
        <v>Nordea Stabile Aksjer Global Etisk</v>
      </c>
      <c r="B130" s="1" t="str">
        <f>'Selvbetjent 0 - 19.999'!B130</f>
        <v>NO0010452782</v>
      </c>
      <c r="C130" s="3" t="str">
        <f>'Selvbetjent 0 - 19.999'!C130</f>
        <v>Aksjefond</v>
      </c>
      <c r="D130" s="6">
        <f>'Selvbetjent 0 - 19.999'!D130</f>
        <v>1.4999999999999999E-2</v>
      </c>
      <c r="E130" s="7">
        <f>'Selvbetjent 0 - 19.999'!E130</f>
        <v>1.12E-2</v>
      </c>
      <c r="F130" s="54">
        <f>'Selvbetjent 0 - 19.999'!F130</f>
        <v>3.7499999999999999E-3</v>
      </c>
      <c r="G130" s="10"/>
      <c r="H130" s="139">
        <f t="shared" si="1"/>
        <v>1.4999999999999999E-2</v>
      </c>
    </row>
    <row r="131" spans="1:8" ht="15.75" thickBot="1" x14ac:dyDescent="0.3">
      <c r="A131" s="107" t="str">
        <f>'Selvbetjent 0 - 19.999'!A131</f>
        <v>Nordea Øst-Europa</v>
      </c>
      <c r="B131" s="107" t="str">
        <f>'Selvbetjent 0 - 19.999'!B131</f>
        <v>FI0008813258</v>
      </c>
      <c r="C131" s="114" t="str">
        <f>'Selvbetjent 0 - 19.999'!C131</f>
        <v>Aksjefond</v>
      </c>
      <c r="D131" s="134">
        <f>'Selvbetjent 0 - 19.999'!D131</f>
        <v>1.6E-2</v>
      </c>
      <c r="E131" s="122">
        <f>'Selvbetjent 0 - 19.999'!E131</f>
        <v>1.2E-2</v>
      </c>
      <c r="F131" s="123">
        <f>'Selvbetjent 0 - 19.999'!F131</f>
        <v>4.0000000000000001E-3</v>
      </c>
      <c r="G131" s="122"/>
      <c r="H131" s="113">
        <f t="shared" si="1"/>
        <v>1.6E-2</v>
      </c>
    </row>
    <row r="132" spans="1:8" ht="15.75" thickTop="1" x14ac:dyDescent="0.25">
      <c r="A132" s="2" t="str">
        <f>'Selvbetjent 0 - 19.999'!A132</f>
        <v>ODIN Aksje A (over mnok 10,0)</v>
      </c>
      <c r="B132" s="2" t="str">
        <f>'Selvbetjent 0 - 19.999'!B132</f>
        <v>NO0010732860</v>
      </c>
      <c r="C132" s="65" t="str">
        <f>'Selvbetjent 0 - 19.999'!C132</f>
        <v>Aksjefond</v>
      </c>
      <c r="D132" s="8">
        <f>'Selvbetjent 0 - 19.999'!D132</f>
        <v>7.4999999999999997E-3</v>
      </c>
      <c r="E132" s="9">
        <f>'Selvbetjent 0 - 19.999'!E132</f>
        <v>5.0002499999999995E-3</v>
      </c>
      <c r="F132" s="55">
        <f>'Selvbetjent 0 - 19.999'!F132</f>
        <v>2.4997499999999998E-3</v>
      </c>
      <c r="G132" s="11"/>
      <c r="H132" s="140">
        <f t="shared" si="1"/>
        <v>7.4999999999999997E-3</v>
      </c>
    </row>
    <row r="133" spans="1:8" x14ac:dyDescent="0.25">
      <c r="A133" s="1" t="str">
        <f>'Selvbetjent 0 - 19.999'!A133</f>
        <v>ODIN Aksje B (mellom mnok 1,0 og 10,0)</v>
      </c>
      <c r="B133" s="1" t="str">
        <f>'Selvbetjent 0 - 19.999'!B133</f>
        <v>NO0010732878</v>
      </c>
      <c r="C133" s="3" t="str">
        <f>'Selvbetjent 0 - 19.999'!C133</f>
        <v>Aksjefond</v>
      </c>
      <c r="D133" s="6">
        <f>'Selvbetjent 0 - 19.999'!D133</f>
        <v>0.01</v>
      </c>
      <c r="E133" s="7">
        <f>'Selvbetjent 0 - 19.999'!E133</f>
        <v>5.0000000000000001E-3</v>
      </c>
      <c r="F133" s="54">
        <f>'Selvbetjent 0 - 19.999'!F133</f>
        <v>5.0000000000000001E-3</v>
      </c>
      <c r="G133" s="10"/>
      <c r="H133" s="15">
        <f t="shared" si="1"/>
        <v>0.01</v>
      </c>
    </row>
    <row r="134" spans="1:8" x14ac:dyDescent="0.25">
      <c r="A134" s="1" t="str">
        <f>'Selvbetjent 0 - 19.999'!A134</f>
        <v>ODIN Aksje D</v>
      </c>
      <c r="B134" s="1" t="str">
        <f>'Selvbetjent 0 - 19.999'!B134</f>
        <v>NO0010924913</v>
      </c>
      <c r="C134" s="3" t="str">
        <f>'Selvbetjent 0 - 19.999'!C134</f>
        <v>Aksjefond</v>
      </c>
      <c r="D134" s="6">
        <f>'Selvbetjent 0 - 19.999'!D134</f>
        <v>7.4999999999999997E-3</v>
      </c>
      <c r="E134" s="7">
        <f>'Selvbetjent 0 - 19.999'!E134</f>
        <v>7.4999999999999997E-3</v>
      </c>
      <c r="F134" s="54" t="str">
        <f>'Selvbetjent 0 - 19.999'!F134</f>
        <v>NA</v>
      </c>
      <c r="G134" s="10">
        <v>7.4999999999999997E-3</v>
      </c>
      <c r="H134" s="67">
        <f t="shared" si="1"/>
        <v>1.4999999999999999E-2</v>
      </c>
    </row>
    <row r="135" spans="1:8" x14ac:dyDescent="0.25">
      <c r="A135" s="1" t="str">
        <f>'Selvbetjent 0 - 19.999'!A135</f>
        <v>Odin Bærekraft A (over mnok 10,0)</v>
      </c>
      <c r="B135" s="1" t="str">
        <f>'Selvbetjent 0 - 19.999'!B135</f>
        <v>NO0011151706</v>
      </c>
      <c r="C135" s="3" t="str">
        <f>'Selvbetjent 0 - 19.999'!C135</f>
        <v>Aksjefond</v>
      </c>
      <c r="D135" s="6">
        <f>'Selvbetjent 0 - 19.999'!D135</f>
        <v>7.4999999999999997E-3</v>
      </c>
      <c r="E135" s="7">
        <f>'Selvbetjent 0 - 19.999'!E135</f>
        <v>5.0002499999999995E-3</v>
      </c>
      <c r="F135" s="54">
        <f>'Selvbetjent 0 - 19.999'!F135</f>
        <v>2.4997499999999998E-3</v>
      </c>
      <c r="G135" s="130"/>
      <c r="H135" s="67">
        <f t="shared" si="1"/>
        <v>7.4999999999999997E-3</v>
      </c>
    </row>
    <row r="136" spans="1:8" x14ac:dyDescent="0.25">
      <c r="A136" s="1" t="str">
        <f>'Selvbetjent 0 - 19.999'!A136</f>
        <v>Odin Bærekraft B (mellom mnok 1,0 og 10,0)</v>
      </c>
      <c r="B136" s="1" t="str">
        <f>'Selvbetjent 0 - 19.999'!B136</f>
        <v>NO0011151730</v>
      </c>
      <c r="C136" s="3" t="str">
        <f>'Selvbetjent 0 - 19.999'!C136</f>
        <v>Aksjefond</v>
      </c>
      <c r="D136" s="6">
        <f>'Selvbetjent 0 - 19.999'!D136</f>
        <v>0.01</v>
      </c>
      <c r="E136" s="7">
        <f>'Selvbetjent 0 - 19.999'!E136</f>
        <v>5.0000000000000001E-3</v>
      </c>
      <c r="F136" s="54">
        <f>'Selvbetjent 0 - 19.999'!F136</f>
        <v>5.0000000000000001E-3</v>
      </c>
      <c r="G136" s="130"/>
      <c r="H136" s="106">
        <f t="shared" si="1"/>
        <v>0.01</v>
      </c>
    </row>
    <row r="137" spans="1:8" x14ac:dyDescent="0.25">
      <c r="A137" s="1" t="str">
        <f>'Selvbetjent 0 - 19.999'!A137</f>
        <v>Odin Bærekraft D</v>
      </c>
      <c r="B137" s="1" t="str">
        <f>'Selvbetjent 0 - 19.999'!B137</f>
        <v>NO0011151805</v>
      </c>
      <c r="C137" s="3" t="str">
        <f>'Selvbetjent 0 - 19.999'!C137</f>
        <v>Aksjefond</v>
      </c>
      <c r="D137" s="6">
        <f>'Selvbetjent 0 - 19.999'!D137</f>
        <v>7.4999999999999997E-3</v>
      </c>
      <c r="E137" s="7">
        <f>'Selvbetjent 0 - 19.999'!E137</f>
        <v>7.4999999999999997E-3</v>
      </c>
      <c r="F137" s="54" t="str">
        <f>'Selvbetjent 0 - 19.999'!F137</f>
        <v>NA</v>
      </c>
      <c r="G137" s="10">
        <v>7.4999999999999997E-3</v>
      </c>
      <c r="H137" s="139">
        <f t="shared" si="1"/>
        <v>1.4999999999999999E-2</v>
      </c>
    </row>
    <row r="138" spans="1:8" x14ac:dyDescent="0.25">
      <c r="A138" s="1" t="str">
        <f>'Selvbetjent 0 - 19.999'!A138</f>
        <v>ODIN Eiendom A (over mnok 10,0)</v>
      </c>
      <c r="B138" s="1" t="str">
        <f>'Selvbetjent 0 - 19.999'!B138</f>
        <v>NO0010748130</v>
      </c>
      <c r="C138" s="3" t="str">
        <f>'Selvbetjent 0 - 19.999'!C138</f>
        <v>Aksjefond</v>
      </c>
      <c r="D138" s="6">
        <f>'Selvbetjent 0 - 19.999'!D138</f>
        <v>7.4999999999999997E-3</v>
      </c>
      <c r="E138" s="7">
        <f>'Selvbetjent 0 - 19.999'!E138</f>
        <v>5.0002499999999995E-3</v>
      </c>
      <c r="F138" s="54">
        <f>'Selvbetjent 0 - 19.999'!F138</f>
        <v>2.4997499999999998E-3</v>
      </c>
      <c r="G138" s="10"/>
      <c r="H138" s="139">
        <f t="shared" si="1"/>
        <v>7.4999999999999997E-3</v>
      </c>
    </row>
    <row r="139" spans="1:8" x14ac:dyDescent="0.25">
      <c r="A139" s="1" t="str">
        <f>'Selvbetjent 0 - 19.999'!A139</f>
        <v>ODIN Eiendom B (mellom mnok 1,0 og 10,0)</v>
      </c>
      <c r="B139" s="1" t="str">
        <f>'Selvbetjent 0 - 19.999'!B139</f>
        <v>NO0010748148</v>
      </c>
      <c r="C139" s="3" t="str">
        <f>'Selvbetjent 0 - 19.999'!C139</f>
        <v>Aksjefond</v>
      </c>
      <c r="D139" s="6">
        <f>'Selvbetjent 0 - 19.999'!D139</f>
        <v>0.01</v>
      </c>
      <c r="E139" s="7">
        <f>'Selvbetjent 0 - 19.999'!E139</f>
        <v>5.0000000000000001E-3</v>
      </c>
      <c r="F139" s="54">
        <f>'Selvbetjent 0 - 19.999'!F139</f>
        <v>5.0000000000000001E-3</v>
      </c>
      <c r="G139" s="10"/>
      <c r="H139" s="139">
        <f t="shared" ref="H139:H202" si="2">G139+D139</f>
        <v>0.01</v>
      </c>
    </row>
    <row r="140" spans="1:8" x14ac:dyDescent="0.25">
      <c r="A140" s="1" t="str">
        <f>'Selvbetjent 0 - 19.999'!A140</f>
        <v>ODIN Eiendom D</v>
      </c>
      <c r="B140" s="1" t="str">
        <f>'Selvbetjent 0 - 19.999'!B140</f>
        <v>NO0010748155</v>
      </c>
      <c r="C140" s="3" t="str">
        <f>'Selvbetjent 0 - 19.999'!C140</f>
        <v>Aksjefond</v>
      </c>
      <c r="D140" s="6">
        <f>'Selvbetjent 0 - 19.999'!D140</f>
        <v>7.4999999999999997E-3</v>
      </c>
      <c r="E140" s="7">
        <f>'Selvbetjent 0 - 19.999'!E140</f>
        <v>7.4999999999999997E-3</v>
      </c>
      <c r="F140" s="54" t="str">
        <f>'Selvbetjent 0 - 19.999'!F140</f>
        <v>NA</v>
      </c>
      <c r="G140" s="10">
        <v>7.4999999999999997E-3</v>
      </c>
      <c r="H140" s="139">
        <f t="shared" si="2"/>
        <v>1.4999999999999999E-2</v>
      </c>
    </row>
    <row r="141" spans="1:8" x14ac:dyDescent="0.25">
      <c r="A141" s="1" t="str">
        <f>'Selvbetjent 0 - 19.999'!A141</f>
        <v>ODIN Emerging Markets A (over mnok 10,0)</v>
      </c>
      <c r="B141" s="1" t="str">
        <f>'Selvbetjent 0 - 19.999'!B141</f>
        <v>NO0010763899</v>
      </c>
      <c r="C141" s="3" t="str">
        <f>'Selvbetjent 0 - 19.999'!C141</f>
        <v>Aksjefond</v>
      </c>
      <c r="D141" s="6">
        <f>'Selvbetjent 0 - 19.999'!D141</f>
        <v>7.4999999999999997E-3</v>
      </c>
      <c r="E141" s="7">
        <f>'Selvbetjent 0 - 19.999'!E141</f>
        <v>5.0002499999999995E-3</v>
      </c>
      <c r="F141" s="54">
        <f>'Selvbetjent 0 - 19.999'!F141</f>
        <v>2.4997499999999998E-3</v>
      </c>
      <c r="G141" s="10"/>
      <c r="H141" s="139">
        <f t="shared" si="2"/>
        <v>7.4999999999999997E-3</v>
      </c>
    </row>
    <row r="142" spans="1:8" x14ac:dyDescent="0.25">
      <c r="A142" s="1" t="str">
        <f>'Selvbetjent 0 - 19.999'!A142</f>
        <v>ODIN Emerging Markets B (mellom mnok 1,0 og 10,0)</v>
      </c>
      <c r="B142" s="1" t="str">
        <f>'Selvbetjent 0 - 19.999'!B142</f>
        <v>NO0010763907</v>
      </c>
      <c r="C142" s="3" t="str">
        <f>'Selvbetjent 0 - 19.999'!C142</f>
        <v>Aksjefond</v>
      </c>
      <c r="D142" s="6">
        <f>'Selvbetjent 0 - 19.999'!D142</f>
        <v>0.01</v>
      </c>
      <c r="E142" s="7">
        <f>'Selvbetjent 0 - 19.999'!E142</f>
        <v>5.0000000000000001E-3</v>
      </c>
      <c r="F142" s="54">
        <f>'Selvbetjent 0 - 19.999'!F142</f>
        <v>5.0000000000000001E-3</v>
      </c>
      <c r="G142" s="10"/>
      <c r="H142" s="139">
        <f t="shared" si="2"/>
        <v>0.01</v>
      </c>
    </row>
    <row r="143" spans="1:8" x14ac:dyDescent="0.25">
      <c r="A143" s="1" t="str">
        <f>'Selvbetjent 0 - 19.999'!A143</f>
        <v>ODIN Emerging Markets D</v>
      </c>
      <c r="B143" s="1" t="str">
        <f>'Selvbetjent 0 - 19.999'!B143</f>
        <v>NO0010763915</v>
      </c>
      <c r="C143" s="3" t="str">
        <f>'Selvbetjent 0 - 19.999'!C143</f>
        <v>Aksjefond</v>
      </c>
      <c r="D143" s="6">
        <f>'Selvbetjent 0 - 19.999'!D143</f>
        <v>7.4999999999999997E-3</v>
      </c>
      <c r="E143" s="7">
        <f>'Selvbetjent 0 - 19.999'!E143</f>
        <v>7.4999999999999997E-3</v>
      </c>
      <c r="F143" s="54" t="str">
        <f>'Selvbetjent 0 - 19.999'!F143</f>
        <v>NA</v>
      </c>
      <c r="G143" s="10">
        <v>7.4999999999999997E-3</v>
      </c>
      <c r="H143" s="139">
        <f t="shared" si="2"/>
        <v>1.4999999999999999E-2</v>
      </c>
    </row>
    <row r="144" spans="1:8" x14ac:dyDescent="0.25">
      <c r="A144" s="1" t="str">
        <f>'Selvbetjent 0 - 19.999'!A144</f>
        <v>ODIN Europa A (over mnok 10,0)</v>
      </c>
      <c r="B144" s="1" t="str">
        <f>'Selvbetjent 0 - 19.999'!B144</f>
        <v>NO0010748221</v>
      </c>
      <c r="C144" s="3" t="str">
        <f>'Selvbetjent 0 - 19.999'!C144</f>
        <v>Aksjefond</v>
      </c>
      <c r="D144" s="6">
        <f>'Selvbetjent 0 - 19.999'!D144</f>
        <v>7.4999999999999997E-3</v>
      </c>
      <c r="E144" s="7">
        <f>'Selvbetjent 0 - 19.999'!E144</f>
        <v>5.025E-3</v>
      </c>
      <c r="F144" s="54">
        <f>'Selvbetjent 0 - 19.999'!F144</f>
        <v>2.4750000000000002E-3</v>
      </c>
      <c r="G144" s="10"/>
      <c r="H144" s="139">
        <f t="shared" si="2"/>
        <v>7.4999999999999997E-3</v>
      </c>
    </row>
    <row r="145" spans="1:8" x14ac:dyDescent="0.25">
      <c r="A145" s="1" t="str">
        <f>'Selvbetjent 0 - 19.999'!A145</f>
        <v>ODIN Europa B (mellom mnok 1,0 og 10,0)</v>
      </c>
      <c r="B145" s="1" t="str">
        <f>'Selvbetjent 0 - 19.999'!B145</f>
        <v>NO0010748239</v>
      </c>
      <c r="C145" s="3" t="str">
        <f>'Selvbetjent 0 - 19.999'!C145</f>
        <v>Aksjefond</v>
      </c>
      <c r="D145" s="6">
        <f>'Selvbetjent 0 - 19.999'!D145</f>
        <v>0.01</v>
      </c>
      <c r="E145" s="7">
        <f>'Selvbetjent 0 - 19.999'!E145</f>
        <v>5.0000000000000001E-3</v>
      </c>
      <c r="F145" s="54">
        <f>'Selvbetjent 0 - 19.999'!F145</f>
        <v>5.0000000000000001E-3</v>
      </c>
      <c r="G145" s="10"/>
      <c r="H145" s="139">
        <f t="shared" si="2"/>
        <v>0.01</v>
      </c>
    </row>
    <row r="146" spans="1:8" x14ac:dyDescent="0.25">
      <c r="A146" s="1" t="str">
        <f>'Selvbetjent 0 - 19.999'!A146</f>
        <v>ODIN Europa D</v>
      </c>
      <c r="B146" s="1" t="str">
        <f>'Selvbetjent 0 - 19.999'!B146</f>
        <v>NO0010748247</v>
      </c>
      <c r="C146" s="3" t="str">
        <f>'Selvbetjent 0 - 19.999'!C146</f>
        <v>Aksjefond</v>
      </c>
      <c r="D146" s="6">
        <f>'Selvbetjent 0 - 19.999'!D146</f>
        <v>7.4999999999999997E-3</v>
      </c>
      <c r="E146" s="7">
        <f>'Selvbetjent 0 - 19.999'!E146</f>
        <v>7.4999999999999997E-3</v>
      </c>
      <c r="F146" s="54" t="str">
        <f>'Selvbetjent 0 - 19.999'!F146</f>
        <v>NA</v>
      </c>
      <c r="G146" s="10">
        <v>7.4999999999999997E-3</v>
      </c>
      <c r="H146" s="139">
        <f t="shared" si="2"/>
        <v>1.4999999999999999E-2</v>
      </c>
    </row>
    <row r="147" spans="1:8" x14ac:dyDescent="0.25">
      <c r="A147" s="1" t="str">
        <f>'Selvbetjent 0 - 19.999'!A147</f>
        <v>ODIN Europeisk Obligasjon A</v>
      </c>
      <c r="B147" s="1" t="str">
        <f>'Selvbetjent 0 - 19.999'!B147</f>
        <v>NO0010823529</v>
      </c>
      <c r="C147" s="3" t="str">
        <f>'Selvbetjent 0 - 19.999'!C147</f>
        <v>Rentefond</v>
      </c>
      <c r="D147" s="6">
        <f>'Selvbetjent 0 - 19.999'!D147</f>
        <v>2E-3</v>
      </c>
      <c r="E147" s="7">
        <f>'Selvbetjent 0 - 19.999'!E147</f>
        <v>1E-3</v>
      </c>
      <c r="F147" s="54">
        <f>'Selvbetjent 0 - 19.999'!F147</f>
        <v>1E-3</v>
      </c>
      <c r="G147" s="10"/>
      <c r="H147" s="139">
        <f t="shared" si="2"/>
        <v>2E-3</v>
      </c>
    </row>
    <row r="148" spans="1:8" x14ac:dyDescent="0.25">
      <c r="A148" s="1" t="str">
        <f>'Selvbetjent 0 - 19.999'!A148</f>
        <v>ODIN Europeisk Obligasjon B</v>
      </c>
      <c r="B148" s="1" t="str">
        <f>'Selvbetjent 0 - 19.999'!B148</f>
        <v>NO0010823537</v>
      </c>
      <c r="C148" s="3" t="str">
        <f>'Selvbetjent 0 - 19.999'!C148</f>
        <v>Rentefond</v>
      </c>
      <c r="D148" s="6">
        <f>'Selvbetjent 0 - 19.999'!D148</f>
        <v>3.0000000000000001E-3</v>
      </c>
      <c r="E148" s="7">
        <f>'Selvbetjent 0 - 19.999'!E148</f>
        <v>1.5E-3</v>
      </c>
      <c r="F148" s="54">
        <f>'Selvbetjent 0 - 19.999'!F148</f>
        <v>1.5E-3</v>
      </c>
      <c r="G148" s="10"/>
      <c r="H148" s="139">
        <f t="shared" si="2"/>
        <v>3.0000000000000001E-3</v>
      </c>
    </row>
    <row r="149" spans="1:8" x14ac:dyDescent="0.25">
      <c r="A149" s="1" t="str">
        <f>'Selvbetjent 0 - 19.999'!A149</f>
        <v>Odin Europeiske Obligasjon D</v>
      </c>
      <c r="B149" s="1" t="str">
        <f>'Selvbetjent 0 - 19.999'!B149</f>
        <v>NO0010823545</v>
      </c>
      <c r="C149" s="3" t="str">
        <f>'Selvbetjent 0 - 19.999'!C149</f>
        <v>Rentefond</v>
      </c>
      <c r="D149" s="6">
        <f>'Selvbetjent 0 - 19.999'!D149</f>
        <v>2.5000000000000001E-3</v>
      </c>
      <c r="E149" s="7">
        <f>'Selvbetjent 0 - 19.999'!E149</f>
        <v>2.5000000000000001E-3</v>
      </c>
      <c r="F149" s="54" t="str">
        <f>'Selvbetjent 0 - 19.999'!F149</f>
        <v>NA</v>
      </c>
      <c r="G149" s="10">
        <v>5.0000000000000001E-3</v>
      </c>
      <c r="H149" s="139">
        <f t="shared" si="2"/>
        <v>7.4999999999999997E-3</v>
      </c>
    </row>
    <row r="150" spans="1:8" x14ac:dyDescent="0.25">
      <c r="A150" s="1" t="str">
        <f>'Selvbetjent 0 - 19.999'!A150</f>
        <v>ODIN Global A (over mnok 10,0)</v>
      </c>
      <c r="B150" s="1" t="str">
        <f>'Selvbetjent 0 - 19.999'!B150</f>
        <v>NO0010732837</v>
      </c>
      <c r="C150" s="3" t="str">
        <f>'Selvbetjent 0 - 19.999'!C150</f>
        <v>Aksjefond</v>
      </c>
      <c r="D150" s="6">
        <f>'Selvbetjent 0 - 19.999'!D150</f>
        <v>7.4999999999999997E-3</v>
      </c>
      <c r="E150" s="7">
        <f>'Selvbetjent 0 - 19.999'!E150</f>
        <v>5.025E-3</v>
      </c>
      <c r="F150" s="54">
        <f>'Selvbetjent 0 - 19.999'!F150</f>
        <v>2.4750000000000002E-3</v>
      </c>
      <c r="G150" s="10"/>
      <c r="H150" s="139">
        <f t="shared" si="2"/>
        <v>7.4999999999999997E-3</v>
      </c>
    </row>
    <row r="151" spans="1:8" x14ac:dyDescent="0.25">
      <c r="A151" s="1" t="str">
        <f>'Selvbetjent 0 - 19.999'!A151</f>
        <v>ODIN Global B (mellom mnok 1,0 og 10,0)</v>
      </c>
      <c r="B151" s="1" t="str">
        <f>'Selvbetjent 0 - 19.999'!B151</f>
        <v>NO0010732845</v>
      </c>
      <c r="C151" s="3" t="str">
        <f>'Selvbetjent 0 - 19.999'!C151</f>
        <v>Aksjefond</v>
      </c>
      <c r="D151" s="6">
        <f>'Selvbetjent 0 - 19.999'!D151</f>
        <v>0.01</v>
      </c>
      <c r="E151" s="7">
        <f>'Selvbetjent 0 - 19.999'!E151</f>
        <v>5.0000000000000001E-3</v>
      </c>
      <c r="F151" s="54">
        <f>'Selvbetjent 0 - 19.999'!F151</f>
        <v>5.0000000000000001E-3</v>
      </c>
      <c r="G151" s="10"/>
      <c r="H151" s="139">
        <f t="shared" si="2"/>
        <v>0.01</v>
      </c>
    </row>
    <row r="152" spans="1:8" x14ac:dyDescent="0.25">
      <c r="A152" s="1" t="str">
        <f>'Selvbetjent 0 - 19.999'!A152</f>
        <v>ODIN Global D</v>
      </c>
      <c r="B152" s="1" t="str">
        <f>'Selvbetjent 0 - 19.999'!B152</f>
        <v>NO0010732852</v>
      </c>
      <c r="C152" s="3" t="str">
        <f>'Selvbetjent 0 - 19.999'!C152</f>
        <v>Aksjefond</v>
      </c>
      <c r="D152" s="6">
        <f>'Selvbetjent 0 - 19.999'!D152</f>
        <v>7.4999999999999997E-3</v>
      </c>
      <c r="E152" s="7">
        <f>'Selvbetjent 0 - 19.999'!E152</f>
        <v>7.4999999999999997E-3</v>
      </c>
      <c r="F152" s="54" t="str">
        <f>'Selvbetjent 0 - 19.999'!F152</f>
        <v>NA</v>
      </c>
      <c r="G152" s="10">
        <v>7.4999999999999997E-3</v>
      </c>
      <c r="H152" s="139">
        <f t="shared" si="2"/>
        <v>1.4999999999999999E-2</v>
      </c>
    </row>
    <row r="153" spans="1:8" x14ac:dyDescent="0.25">
      <c r="A153" s="1" t="str">
        <f>'Selvbetjent 0 - 19.999'!A153</f>
        <v>ODIN Kreditt A (over mnok 10,0)</v>
      </c>
      <c r="B153" s="1" t="str">
        <f>'Selvbetjent 0 - 19.999'!B153</f>
        <v>NO0010765118</v>
      </c>
      <c r="C153" s="3" t="str">
        <f>'Selvbetjent 0 - 19.999'!C153</f>
        <v>Rentefond</v>
      </c>
      <c r="D153" s="6">
        <f>'Selvbetjent 0 - 19.999'!D153</f>
        <v>5.0000000000000001E-3</v>
      </c>
      <c r="E153" s="7">
        <f>'Selvbetjent 0 - 19.999'!E153</f>
        <v>3.0000000000000001E-3</v>
      </c>
      <c r="F153" s="54">
        <f>'Selvbetjent 0 - 19.999'!F153</f>
        <v>2E-3</v>
      </c>
      <c r="G153" s="10"/>
      <c r="H153" s="139">
        <f t="shared" si="2"/>
        <v>5.0000000000000001E-3</v>
      </c>
    </row>
    <row r="154" spans="1:8" x14ac:dyDescent="0.25">
      <c r="A154" s="1" t="str">
        <f>'Selvbetjent 0 - 19.999'!A154</f>
        <v>ODIN Kreditt B (mellom mnok 1,0 og 10,0)</v>
      </c>
      <c r="B154" s="1" t="str">
        <f>'Selvbetjent 0 - 19.999'!B154</f>
        <v>NO0010765126</v>
      </c>
      <c r="C154" s="3" t="str">
        <f>'Selvbetjent 0 - 19.999'!C154</f>
        <v>Rentefond</v>
      </c>
      <c r="D154" s="6">
        <f>'Selvbetjent 0 - 19.999'!D154</f>
        <v>6.0000000000000001E-3</v>
      </c>
      <c r="E154" s="7">
        <f>'Selvbetjent 0 - 19.999'!E154</f>
        <v>3.0000000000000001E-3</v>
      </c>
      <c r="F154" s="54">
        <f>'Selvbetjent 0 - 19.999'!F154</f>
        <v>3.0000000000000001E-3</v>
      </c>
      <c r="G154" s="10"/>
      <c r="H154" s="139">
        <f t="shared" si="2"/>
        <v>6.0000000000000001E-3</v>
      </c>
    </row>
    <row r="155" spans="1:8" x14ac:dyDescent="0.25">
      <c r="A155" s="1" t="str">
        <f>'Selvbetjent 0 - 19.999'!A155</f>
        <v>ODIN Kreditt D</v>
      </c>
      <c r="B155" s="1" t="str">
        <f>'Selvbetjent 0 - 19.999'!B155</f>
        <v>NO0010765134</v>
      </c>
      <c r="C155" s="3" t="str">
        <f>'Selvbetjent 0 - 19.999'!C155</f>
        <v>Rentefond</v>
      </c>
      <c r="D155" s="6">
        <f>'Selvbetjent 0 - 19.999'!D155</f>
        <v>4.0000000000000001E-3</v>
      </c>
      <c r="E155" s="7">
        <f>'Selvbetjent 0 - 19.999'!E155</f>
        <v>4.0000000000000001E-3</v>
      </c>
      <c r="F155" s="54" t="str">
        <f>'Selvbetjent 0 - 19.999'!F155</f>
        <v>NA</v>
      </c>
      <c r="G155" s="10">
        <v>5.0000000000000001E-3</v>
      </c>
      <c r="H155" s="139">
        <f t="shared" si="2"/>
        <v>9.0000000000000011E-3</v>
      </c>
    </row>
    <row r="156" spans="1:8" x14ac:dyDescent="0.25">
      <c r="A156" s="1" t="str">
        <f>'Selvbetjent 0 - 19.999'!A156</f>
        <v>ODIN Likviditet A</v>
      </c>
      <c r="B156" s="1" t="str">
        <f>'Selvbetjent 0 - 19.999'!B156</f>
        <v>NO0010823552</v>
      </c>
      <c r="C156" s="3" t="str">
        <f>'Selvbetjent 0 - 19.999'!C156</f>
        <v>Rentefond</v>
      </c>
      <c r="D156" s="6">
        <f>'Selvbetjent 0 - 19.999'!D156</f>
        <v>1.5E-3</v>
      </c>
      <c r="E156" s="7">
        <f>'Selvbetjent 0 - 19.999'!E156</f>
        <v>7.5000000000000002E-4</v>
      </c>
      <c r="F156" s="54">
        <f>'Selvbetjent 0 - 19.999'!F156</f>
        <v>7.5000000000000002E-4</v>
      </c>
      <c r="G156" s="10"/>
      <c r="H156" s="139">
        <f t="shared" si="2"/>
        <v>1.5E-3</v>
      </c>
    </row>
    <row r="157" spans="1:8" x14ac:dyDescent="0.25">
      <c r="A157" s="1" t="str">
        <f>'Selvbetjent 0 - 19.999'!A157</f>
        <v>ODIN Likviditet B</v>
      </c>
      <c r="B157" s="1" t="str">
        <f>'Selvbetjent 0 - 19.999'!B157</f>
        <v>NO0010823560</v>
      </c>
      <c r="C157" s="3" t="str">
        <f>'Selvbetjent 0 - 19.999'!C157</f>
        <v>Rentefond</v>
      </c>
      <c r="D157" s="6">
        <f>'Selvbetjent 0 - 19.999'!D157</f>
        <v>2.5000000000000001E-3</v>
      </c>
      <c r="E157" s="7">
        <f>'Selvbetjent 0 - 19.999'!E157</f>
        <v>1.25E-3</v>
      </c>
      <c r="F157" s="54">
        <f>'Selvbetjent 0 - 19.999'!F157</f>
        <v>1.1999999999999999E-3</v>
      </c>
      <c r="G157" s="10"/>
      <c r="H157" s="139">
        <f t="shared" si="2"/>
        <v>2.5000000000000001E-3</v>
      </c>
    </row>
    <row r="158" spans="1:8" x14ac:dyDescent="0.25">
      <c r="A158" s="1" t="str">
        <f>'Selvbetjent 0 - 19.999'!A158</f>
        <v>ODIN Likviditet D</v>
      </c>
      <c r="B158" s="1" t="str">
        <f>'Selvbetjent 0 - 19.999'!B158</f>
        <v>NO0010823578</v>
      </c>
      <c r="C158" s="3" t="str">
        <f>'Selvbetjent 0 - 19.999'!C158</f>
        <v>Rentefond</v>
      </c>
      <c r="D158" s="6">
        <f>'Selvbetjent 0 - 19.999'!D158</f>
        <v>2E-3</v>
      </c>
      <c r="E158" s="7">
        <f>'Selvbetjent 0 - 19.999'!E158</f>
        <v>2E-3</v>
      </c>
      <c r="F158" s="54" t="str">
        <f>'Selvbetjent 0 - 19.999'!F158</f>
        <v>NA</v>
      </c>
      <c r="G158" s="10">
        <v>5.0000000000000001E-3</v>
      </c>
      <c r="H158" s="139">
        <f t="shared" si="2"/>
        <v>7.0000000000000001E-3</v>
      </c>
    </row>
    <row r="159" spans="1:8" x14ac:dyDescent="0.25">
      <c r="A159" s="1" t="str">
        <f>'Selvbetjent 0 - 19.999'!A159</f>
        <v>ODIN Norden A (over mnok 10,0)</v>
      </c>
      <c r="B159" s="1" t="str">
        <f>'Selvbetjent 0 - 19.999'!B159</f>
        <v>NO0010763865</v>
      </c>
      <c r="C159" s="3" t="str">
        <f>'Selvbetjent 0 - 19.999'!C159</f>
        <v>Aksjefond</v>
      </c>
      <c r="D159" s="6">
        <f>'Selvbetjent 0 - 19.999'!D159</f>
        <v>7.4999999999999997E-3</v>
      </c>
      <c r="E159" s="7">
        <f>'Selvbetjent 0 - 19.999'!E159</f>
        <v>5.0002499999999995E-3</v>
      </c>
      <c r="F159" s="54">
        <f>'Selvbetjent 0 - 19.999'!F159</f>
        <v>2.4997499999999998E-3</v>
      </c>
      <c r="G159" s="10"/>
      <c r="H159" s="139">
        <f t="shared" si="2"/>
        <v>7.4999999999999997E-3</v>
      </c>
    </row>
    <row r="160" spans="1:8" x14ac:dyDescent="0.25">
      <c r="A160" s="1" t="str">
        <f>'Selvbetjent 0 - 19.999'!A160</f>
        <v>ODIN Norden B (mellom mnok 1,0 og 10,0)</v>
      </c>
      <c r="B160" s="1" t="str">
        <f>'Selvbetjent 0 - 19.999'!B160</f>
        <v>NO0010763873</v>
      </c>
      <c r="C160" s="3" t="str">
        <f>'Selvbetjent 0 - 19.999'!C160</f>
        <v>Aksjefond</v>
      </c>
      <c r="D160" s="6">
        <f>'Selvbetjent 0 - 19.999'!D160</f>
        <v>0.01</v>
      </c>
      <c r="E160" s="7">
        <f>'Selvbetjent 0 - 19.999'!E160</f>
        <v>5.0000000000000001E-3</v>
      </c>
      <c r="F160" s="54">
        <f>'Selvbetjent 0 - 19.999'!F160</f>
        <v>5.0000000000000001E-3</v>
      </c>
      <c r="G160" s="10"/>
      <c r="H160" s="139">
        <f t="shared" si="2"/>
        <v>0.01</v>
      </c>
    </row>
    <row r="161" spans="1:8" x14ac:dyDescent="0.25">
      <c r="A161" s="1" t="str">
        <f>'Selvbetjent 0 - 19.999'!A161</f>
        <v>ODIN Norden D</v>
      </c>
      <c r="B161" s="1" t="str">
        <f>'Selvbetjent 0 - 19.999'!B161</f>
        <v>NO0010763881</v>
      </c>
      <c r="C161" s="3" t="str">
        <f>'Selvbetjent 0 - 19.999'!C161</f>
        <v>Aksjefond</v>
      </c>
      <c r="D161" s="6">
        <f>'Selvbetjent 0 - 19.999'!D161</f>
        <v>7.4999999999999997E-3</v>
      </c>
      <c r="E161" s="7">
        <f>'Selvbetjent 0 - 19.999'!E161</f>
        <v>7.4999999999999997E-3</v>
      </c>
      <c r="F161" s="54" t="str">
        <f>'Selvbetjent 0 - 19.999'!F161</f>
        <v>NA</v>
      </c>
      <c r="G161" s="10">
        <v>7.4999999999999997E-3</v>
      </c>
      <c r="H161" s="139">
        <f t="shared" si="2"/>
        <v>1.4999999999999999E-2</v>
      </c>
    </row>
    <row r="162" spans="1:8" x14ac:dyDescent="0.25">
      <c r="A162" s="1" t="str">
        <f>'Selvbetjent 0 - 19.999'!A162</f>
        <v>ODIN Norge A (over mnok 10,0)</v>
      </c>
      <c r="B162" s="1" t="str">
        <f>'Selvbetjent 0 - 19.999'!B162</f>
        <v>NO0010748197</v>
      </c>
      <c r="C162" s="3" t="str">
        <f>'Selvbetjent 0 - 19.999'!C162</f>
        <v>Aksjefond</v>
      </c>
      <c r="D162" s="6">
        <f>'Selvbetjent 0 - 19.999'!D162</f>
        <v>7.4999999999999997E-3</v>
      </c>
      <c r="E162" s="7">
        <f>'Selvbetjent 0 - 19.999'!E162</f>
        <v>5.0002499999999995E-3</v>
      </c>
      <c r="F162" s="54">
        <f>'Selvbetjent 0 - 19.999'!F162</f>
        <v>2.4997499999999998E-3</v>
      </c>
      <c r="G162" s="10"/>
      <c r="H162" s="139">
        <f t="shared" si="2"/>
        <v>7.4999999999999997E-3</v>
      </c>
    </row>
    <row r="163" spans="1:8" x14ac:dyDescent="0.25">
      <c r="A163" s="1" t="str">
        <f>'Selvbetjent 0 - 19.999'!A163</f>
        <v>ODIN Norge B (mellom mnok 1,0 og 10,0)</v>
      </c>
      <c r="B163" s="1" t="str">
        <f>'Selvbetjent 0 - 19.999'!B163</f>
        <v>NO0010748205</v>
      </c>
      <c r="C163" s="3" t="str">
        <f>'Selvbetjent 0 - 19.999'!C163</f>
        <v>Aksjefond</v>
      </c>
      <c r="D163" s="6">
        <f>'Selvbetjent 0 - 19.999'!D163</f>
        <v>0.01</v>
      </c>
      <c r="E163" s="7">
        <f>'Selvbetjent 0 - 19.999'!E163</f>
        <v>5.0000000000000001E-3</v>
      </c>
      <c r="F163" s="54">
        <f>'Selvbetjent 0 - 19.999'!F163</f>
        <v>5.0000000000000001E-3</v>
      </c>
      <c r="G163" s="10"/>
      <c r="H163" s="139">
        <f t="shared" si="2"/>
        <v>0.01</v>
      </c>
    </row>
    <row r="164" spans="1:8" x14ac:dyDescent="0.25">
      <c r="A164" s="1" t="str">
        <f>'Selvbetjent 0 - 19.999'!A164</f>
        <v>ODIN Norge D</v>
      </c>
      <c r="B164" s="1" t="str">
        <f>'Selvbetjent 0 - 19.999'!B164</f>
        <v>NO0010748213</v>
      </c>
      <c r="C164" s="3" t="str">
        <f>'Selvbetjent 0 - 19.999'!C164</f>
        <v>Aksjefond</v>
      </c>
      <c r="D164" s="6">
        <f>'Selvbetjent 0 - 19.999'!D164</f>
        <v>7.4999999999999997E-3</v>
      </c>
      <c r="E164" s="7">
        <f>'Selvbetjent 0 - 19.999'!E164</f>
        <v>7.4999999999999997E-3</v>
      </c>
      <c r="F164" s="54" t="str">
        <f>'Selvbetjent 0 - 19.999'!F164</f>
        <v>NA</v>
      </c>
      <c r="G164" s="10">
        <v>7.4999999999999997E-3</v>
      </c>
      <c r="H164" s="139">
        <f t="shared" si="2"/>
        <v>1.4999999999999999E-2</v>
      </c>
    </row>
    <row r="165" spans="1:8" x14ac:dyDescent="0.25">
      <c r="A165" s="1" t="str">
        <f>'Selvbetjent 0 - 19.999'!A165</f>
        <v>ODIN Norsk Obligasjon A</v>
      </c>
      <c r="B165" s="1" t="str">
        <f>'Selvbetjent 0 - 19.999'!B165</f>
        <v>NO0010823495</v>
      </c>
      <c r="C165" s="3" t="str">
        <f>'Selvbetjent 0 - 19.999'!C165</f>
        <v>Rentefond</v>
      </c>
      <c r="D165" s="6">
        <f>'Selvbetjent 0 - 19.999'!D165</f>
        <v>2E-3</v>
      </c>
      <c r="E165" s="7">
        <f>'Selvbetjent 0 - 19.999'!E165</f>
        <v>1E-3</v>
      </c>
      <c r="F165" s="54">
        <f>'Selvbetjent 0 - 19.999'!F165</f>
        <v>1E-3</v>
      </c>
      <c r="G165" s="10"/>
      <c r="H165" s="139">
        <f t="shared" si="2"/>
        <v>2E-3</v>
      </c>
    </row>
    <row r="166" spans="1:8" x14ac:dyDescent="0.25">
      <c r="A166" s="1" t="str">
        <f>'Selvbetjent 0 - 19.999'!A166</f>
        <v>ODIN Norsk Obligasjon B</v>
      </c>
      <c r="B166" s="1" t="str">
        <f>'Selvbetjent 0 - 19.999'!B166</f>
        <v>NO0010823503</v>
      </c>
      <c r="C166" s="3" t="str">
        <f>'Selvbetjent 0 - 19.999'!C166</f>
        <v>Rentefond</v>
      </c>
      <c r="D166" s="6">
        <f>'Selvbetjent 0 - 19.999'!D166</f>
        <v>3.0000000000000001E-3</v>
      </c>
      <c r="E166" s="7">
        <f>'Selvbetjent 0 - 19.999'!E166</f>
        <v>1.5E-3</v>
      </c>
      <c r="F166" s="54">
        <f>'Selvbetjent 0 - 19.999'!F166</f>
        <v>1.5E-3</v>
      </c>
      <c r="G166" s="10"/>
      <c r="H166" s="139">
        <f t="shared" si="2"/>
        <v>3.0000000000000001E-3</v>
      </c>
    </row>
    <row r="167" spans="1:8" x14ac:dyDescent="0.25">
      <c r="A167" s="1" t="str">
        <f>'Selvbetjent 0 - 19.999'!A167</f>
        <v>ODIN Norsk Obligasjon D</v>
      </c>
      <c r="B167" s="1" t="str">
        <f>'Selvbetjent 0 - 19.999'!B167</f>
        <v>NO0010823511</v>
      </c>
      <c r="C167" s="3" t="str">
        <f>'Selvbetjent 0 - 19.999'!C167</f>
        <v>Rentefond</v>
      </c>
      <c r="D167" s="6">
        <f>'Selvbetjent 0 - 19.999'!D167</f>
        <v>2.5000000000000001E-3</v>
      </c>
      <c r="E167" s="7">
        <f>'Selvbetjent 0 - 19.999'!E167</f>
        <v>2.5000000000000001E-3</v>
      </c>
      <c r="F167" s="54" t="str">
        <f>'Selvbetjent 0 - 19.999'!F167</f>
        <v>NA</v>
      </c>
      <c r="G167" s="10">
        <v>5.0000000000000001E-3</v>
      </c>
      <c r="H167" s="139">
        <f t="shared" si="2"/>
        <v>7.4999999999999997E-3</v>
      </c>
    </row>
    <row r="168" spans="1:8" x14ac:dyDescent="0.25">
      <c r="A168" s="1" t="str">
        <f>'Selvbetjent 0 - 19.999'!A168</f>
        <v>ODIN Rente A (over mnok 10,0)</v>
      </c>
      <c r="B168" s="1" t="str">
        <f>'Selvbetjent 0 - 19.999'!B168</f>
        <v>NO0010732894</v>
      </c>
      <c r="C168" s="3" t="str">
        <f>'Selvbetjent 0 - 19.999'!C168</f>
        <v>Rentefond</v>
      </c>
      <c r="D168" s="6">
        <f>'Selvbetjent 0 - 19.999'!D168</f>
        <v>2E-3</v>
      </c>
      <c r="E168" s="7">
        <f>'Selvbetjent 0 - 19.999'!E168</f>
        <v>1E-3</v>
      </c>
      <c r="F168" s="54">
        <f>'Selvbetjent 0 - 19.999'!F168</f>
        <v>1E-3</v>
      </c>
      <c r="G168" s="10"/>
      <c r="H168" s="139">
        <f t="shared" si="2"/>
        <v>2E-3</v>
      </c>
    </row>
    <row r="169" spans="1:8" x14ac:dyDescent="0.25">
      <c r="A169" s="1" t="str">
        <f>'Selvbetjent 0 - 19.999'!A169</f>
        <v>ODIN Rente B (mellom mnok 1,0 og 10,0)</v>
      </c>
      <c r="B169" s="1" t="str">
        <f>'Selvbetjent 0 - 19.999'!B169</f>
        <v>NO0010732902</v>
      </c>
      <c r="C169" s="3" t="str">
        <f>'Selvbetjent 0 - 19.999'!C169</f>
        <v>Rentefond</v>
      </c>
      <c r="D169" s="6">
        <f>'Selvbetjent 0 - 19.999'!D169</f>
        <v>3.0000000000000001E-3</v>
      </c>
      <c r="E169" s="7">
        <f>'Selvbetjent 0 - 19.999'!E169</f>
        <v>1.5E-3</v>
      </c>
      <c r="F169" s="54">
        <f>'Selvbetjent 0 - 19.999'!F169</f>
        <v>1.5E-3</v>
      </c>
      <c r="G169" s="10"/>
      <c r="H169" s="139">
        <f t="shared" si="2"/>
        <v>3.0000000000000001E-3</v>
      </c>
    </row>
    <row r="170" spans="1:8" x14ac:dyDescent="0.25">
      <c r="A170" s="1" t="str">
        <f>'Selvbetjent 0 - 19.999'!A170</f>
        <v>ODIN Rente D</v>
      </c>
      <c r="B170" s="1" t="str">
        <f>'Selvbetjent 0 - 19.999'!B170</f>
        <v>NO0010924962</v>
      </c>
      <c r="C170" s="3" t="str">
        <f>'Selvbetjent 0 - 19.999'!C170</f>
        <v>Rentefond</v>
      </c>
      <c r="D170" s="6">
        <f>'Selvbetjent 0 - 19.999'!D170</f>
        <v>2E-3</v>
      </c>
      <c r="E170" s="7">
        <f>'Selvbetjent 0 - 19.999'!E170</f>
        <v>2E-3</v>
      </c>
      <c r="F170" s="54" t="str">
        <f>'Selvbetjent 0 - 19.999'!F170</f>
        <v>NA</v>
      </c>
      <c r="G170" s="10">
        <v>5.0000000000000001E-3</v>
      </c>
      <c r="H170" s="139">
        <f t="shared" si="2"/>
        <v>7.0000000000000001E-3</v>
      </c>
    </row>
    <row r="171" spans="1:8" x14ac:dyDescent="0.25">
      <c r="A171" s="1" t="str">
        <f>'Selvbetjent 0 - 19.999'!A171</f>
        <v>ODIN Small Cap A (over mnok 10,0)</v>
      </c>
      <c r="B171" s="1" t="str">
        <f>'Selvbetjent 0 - 19.999'!B171</f>
        <v>SE0013668142</v>
      </c>
      <c r="C171" s="3" t="str">
        <f>'Selvbetjent 0 - 19.999'!C171</f>
        <v>Aksjefond</v>
      </c>
      <c r="D171" s="6">
        <f>'Selvbetjent 0 - 19.999'!D171</f>
        <v>7.4999999999999997E-3</v>
      </c>
      <c r="E171" s="7">
        <f>'Selvbetjent 0 - 19.999'!E171</f>
        <v>5.0002499999999995E-3</v>
      </c>
      <c r="F171" s="54">
        <f>'Selvbetjent 0 - 19.999'!F171</f>
        <v>2.4997499999999998E-3</v>
      </c>
      <c r="G171" s="10"/>
      <c r="H171" s="139">
        <f t="shared" si="2"/>
        <v>7.4999999999999997E-3</v>
      </c>
    </row>
    <row r="172" spans="1:8" x14ac:dyDescent="0.25">
      <c r="A172" s="1" t="str">
        <f>'Selvbetjent 0 - 19.999'!A172</f>
        <v>ODIN Small Cap B (mellom mnok 1,0 og 10,0)</v>
      </c>
      <c r="B172" s="1" t="str">
        <f>'Selvbetjent 0 - 19.999'!B172</f>
        <v>SE0013668175</v>
      </c>
      <c r="C172" s="3" t="str">
        <f>'Selvbetjent 0 - 19.999'!C172</f>
        <v>Aksjefond</v>
      </c>
      <c r="D172" s="6">
        <f>'Selvbetjent 0 - 19.999'!D172</f>
        <v>0.01</v>
      </c>
      <c r="E172" s="7">
        <f>'Selvbetjent 0 - 19.999'!E172</f>
        <v>5.0000000000000001E-3</v>
      </c>
      <c r="F172" s="54">
        <f>'Selvbetjent 0 - 19.999'!F172</f>
        <v>5.0000000000000001E-3</v>
      </c>
      <c r="G172" s="10"/>
      <c r="H172" s="139">
        <f t="shared" si="2"/>
        <v>0.01</v>
      </c>
    </row>
    <row r="173" spans="1:8" x14ac:dyDescent="0.25">
      <c r="A173" s="1" t="str">
        <f>'Selvbetjent 0 - 19.999'!A173</f>
        <v>ODIN Small Cap D NOK</v>
      </c>
      <c r="B173" s="1" t="str">
        <f>'Selvbetjent 0 - 19.999'!B173</f>
        <v>SE0013693280</v>
      </c>
      <c r="C173" s="3" t="str">
        <f>'Selvbetjent 0 - 19.999'!C173</f>
        <v>Aksjefond</v>
      </c>
      <c r="D173" s="6">
        <f>'Selvbetjent 0 - 19.999'!D173</f>
        <v>7.4999999999999997E-3</v>
      </c>
      <c r="E173" s="7">
        <f>'Selvbetjent 0 - 19.999'!E173</f>
        <v>7.4999999999999997E-3</v>
      </c>
      <c r="F173" s="54" t="str">
        <f>'Selvbetjent 0 - 19.999'!F173</f>
        <v>NA</v>
      </c>
      <c r="G173" s="10">
        <v>7.4999999999999997E-3</v>
      </c>
      <c r="H173" s="139">
        <f t="shared" si="2"/>
        <v>1.4999999999999999E-2</v>
      </c>
    </row>
    <row r="174" spans="1:8" x14ac:dyDescent="0.25">
      <c r="A174" s="161" t="s">
        <v>491</v>
      </c>
      <c r="B174" s="161" t="s">
        <v>492</v>
      </c>
      <c r="C174" s="145" t="s">
        <v>18</v>
      </c>
      <c r="D174" s="10">
        <v>2E-3</v>
      </c>
      <c r="E174" s="10">
        <v>2E-3</v>
      </c>
      <c r="F174" s="163" t="s">
        <v>13</v>
      </c>
      <c r="G174" s="130">
        <v>5.0000000000000001E-3</v>
      </c>
      <c r="H174" s="106">
        <f t="shared" si="2"/>
        <v>7.0000000000000001E-3</v>
      </c>
    </row>
    <row r="175" spans="1:8" x14ac:dyDescent="0.25">
      <c r="A175" s="1" t="str">
        <f>'Selvbetjent 0 - 19.999'!A175</f>
        <v>ODIN Sverige A (over mnok 10,0)</v>
      </c>
      <c r="B175" s="1" t="str">
        <f>'Selvbetjent 0 - 19.999'!B175</f>
        <v>NO0010748288</v>
      </c>
      <c r="C175" s="3" t="str">
        <f>'Selvbetjent 0 - 19.999'!C175</f>
        <v>Aksjefond</v>
      </c>
      <c r="D175" s="6">
        <f>'Selvbetjent 0 - 19.999'!D175</f>
        <v>7.4999999999999997E-3</v>
      </c>
      <c r="E175" s="7">
        <f>'Selvbetjent 0 - 19.999'!E175</f>
        <v>5.0002499999999995E-3</v>
      </c>
      <c r="F175" s="54">
        <f>'Selvbetjent 0 - 19.999'!F175</f>
        <v>2.4997499999999998E-3</v>
      </c>
      <c r="G175" s="10"/>
      <c r="H175" s="139">
        <f t="shared" si="2"/>
        <v>7.4999999999999997E-3</v>
      </c>
    </row>
    <row r="176" spans="1:8" x14ac:dyDescent="0.25">
      <c r="A176" s="1" t="str">
        <f>'Selvbetjent 0 - 19.999'!A176</f>
        <v>ODIN Sverige B (mellom mnok 1,0 og 10,0)</v>
      </c>
      <c r="B176" s="1" t="str">
        <f>'Selvbetjent 0 - 19.999'!B176</f>
        <v>NO0010748296</v>
      </c>
      <c r="C176" s="3" t="str">
        <f>'Selvbetjent 0 - 19.999'!C176</f>
        <v>Aksjefond</v>
      </c>
      <c r="D176" s="6">
        <f>'Selvbetjent 0 - 19.999'!D176</f>
        <v>0.01</v>
      </c>
      <c r="E176" s="7">
        <f>'Selvbetjent 0 - 19.999'!E176</f>
        <v>5.0000000000000001E-3</v>
      </c>
      <c r="F176" s="54">
        <f>'Selvbetjent 0 - 19.999'!F176</f>
        <v>5.0000000000000001E-3</v>
      </c>
      <c r="G176" s="10"/>
      <c r="H176" s="139">
        <f t="shared" si="2"/>
        <v>0.01</v>
      </c>
    </row>
    <row r="177" spans="1:8" x14ac:dyDescent="0.25">
      <c r="A177" s="1" t="str">
        <f>'Selvbetjent 0 - 19.999'!A177</f>
        <v>ODIN Sverige D</v>
      </c>
      <c r="B177" s="1" t="str">
        <f>'Selvbetjent 0 - 19.999'!B177</f>
        <v>NO0010748304</v>
      </c>
      <c r="C177" s="3" t="str">
        <f>'Selvbetjent 0 - 19.999'!C177</f>
        <v>Aksjefond</v>
      </c>
      <c r="D177" s="6">
        <f>'Selvbetjent 0 - 19.999'!D177</f>
        <v>6.4999999999999997E-3</v>
      </c>
      <c r="E177" s="7">
        <f>'Selvbetjent 0 - 19.999'!E177</f>
        <v>6.4999999999999997E-3</v>
      </c>
      <c r="F177" s="54" t="str">
        <f>'Selvbetjent 0 - 19.999'!F177</f>
        <v>NA</v>
      </c>
      <c r="G177" s="10">
        <v>7.4999999999999997E-3</v>
      </c>
      <c r="H177" s="139">
        <f t="shared" si="2"/>
        <v>1.3999999999999999E-2</v>
      </c>
    </row>
    <row r="178" spans="1:8" x14ac:dyDescent="0.25">
      <c r="A178" s="1" t="str">
        <f>'Selvbetjent 0 - 19.999'!A178</f>
        <v>ODIN USA A (over mnok 10,0)</v>
      </c>
      <c r="B178" s="1" t="str">
        <f>'Selvbetjent 0 - 19.999'!B178</f>
        <v>NO0010775695</v>
      </c>
      <c r="C178" s="3" t="str">
        <f>'Selvbetjent 0 - 19.999'!C178</f>
        <v>Aksjefond</v>
      </c>
      <c r="D178" s="6">
        <f>'Selvbetjent 0 - 19.999'!D178</f>
        <v>7.4999999999999997E-3</v>
      </c>
      <c r="E178" s="7">
        <f>'Selvbetjent 0 - 19.999'!E178</f>
        <v>5.0002499999999995E-3</v>
      </c>
      <c r="F178" s="54">
        <f>'Selvbetjent 0 - 19.999'!F178</f>
        <v>2.4997499999999998E-3</v>
      </c>
      <c r="G178" s="10"/>
      <c r="H178" s="139">
        <f t="shared" si="2"/>
        <v>7.4999999999999997E-3</v>
      </c>
    </row>
    <row r="179" spans="1:8" x14ac:dyDescent="0.25">
      <c r="A179" s="1" t="str">
        <f>'Selvbetjent 0 - 19.999'!A179</f>
        <v>ODIN USA B (mellom mnok 1,0 og 10,0)</v>
      </c>
      <c r="B179" s="1" t="str">
        <f>'Selvbetjent 0 - 19.999'!B179</f>
        <v>NO0010775703</v>
      </c>
      <c r="C179" s="3" t="str">
        <f>'Selvbetjent 0 - 19.999'!C179</f>
        <v>Aksjefond</v>
      </c>
      <c r="D179" s="6">
        <f>'Selvbetjent 0 - 19.999'!D179</f>
        <v>0.01</v>
      </c>
      <c r="E179" s="7">
        <f>'Selvbetjent 0 - 19.999'!E179</f>
        <v>5.0000000000000001E-3</v>
      </c>
      <c r="F179" s="54">
        <f>'Selvbetjent 0 - 19.999'!F179</f>
        <v>5.0000000000000001E-3</v>
      </c>
      <c r="G179" s="10"/>
      <c r="H179" s="139">
        <f t="shared" si="2"/>
        <v>0.01</v>
      </c>
    </row>
    <row r="180" spans="1:8" ht="15.75" thickBot="1" x14ac:dyDescent="0.3">
      <c r="A180" s="107" t="str">
        <f>'Selvbetjent 0 - 19.999'!A180</f>
        <v>ODIN USA D</v>
      </c>
      <c r="B180" s="107" t="str">
        <f>'Selvbetjent 0 - 19.999'!B180</f>
        <v>NO0010775729</v>
      </c>
      <c r="C180" s="114" t="str">
        <f>'Selvbetjent 0 - 19.999'!C180</f>
        <v>Aksjefond</v>
      </c>
      <c r="D180" s="134">
        <f>'Selvbetjent 0 - 19.999'!D180</f>
        <v>7.4999999999999997E-3</v>
      </c>
      <c r="E180" s="122">
        <f>'Selvbetjent 0 - 19.999'!E180</f>
        <v>7.4999999999999997E-3</v>
      </c>
      <c r="F180" s="123" t="str">
        <f>'Selvbetjent 0 - 19.999'!F180</f>
        <v>NA</v>
      </c>
      <c r="G180" s="122">
        <v>7.4999999999999997E-3</v>
      </c>
      <c r="H180" s="113">
        <f t="shared" si="2"/>
        <v>1.4999999999999999E-2</v>
      </c>
    </row>
    <row r="181" spans="1:8" ht="15.75" thickTop="1" x14ac:dyDescent="0.25">
      <c r="A181" s="2" t="str">
        <f>'Selvbetjent 0 - 19.999'!A181</f>
        <v>Pareto Investment Fund A</v>
      </c>
      <c r="B181" s="2" t="str">
        <f>'Selvbetjent 0 - 19.999'!B181</f>
        <v>NO0010040496</v>
      </c>
      <c r="C181" s="65" t="str">
        <f>'Selvbetjent 0 - 19.999'!C181</f>
        <v>Aksjefond</v>
      </c>
      <c r="D181" s="8">
        <f>'Selvbetjent 0 - 19.999'!D181</f>
        <v>1.7999999999999999E-2</v>
      </c>
      <c r="E181" s="9">
        <f>'Selvbetjent 0 - 19.999'!E181</f>
        <v>1.0799999999999999E-2</v>
      </c>
      <c r="F181" s="55">
        <f>'Selvbetjent 0 - 19.999'!F181</f>
        <v>7.1999999999999998E-3</v>
      </c>
      <c r="G181" s="11"/>
      <c r="H181" s="140">
        <f t="shared" si="2"/>
        <v>1.7999999999999999E-2</v>
      </c>
    </row>
    <row r="182" spans="1:8" x14ac:dyDescent="0.25">
      <c r="A182" s="1" t="str">
        <f>'Selvbetjent 0 - 19.999'!A182</f>
        <v>Pareto Nordic Corp Bond A NOK</v>
      </c>
      <c r="B182" s="1" t="str">
        <f>'Selvbetjent 0 - 19.999'!B182</f>
        <v>LU0922130215</v>
      </c>
      <c r="C182" s="3" t="str">
        <f>'Selvbetjent 0 - 19.999'!C182</f>
        <v>Aksjefond</v>
      </c>
      <c r="D182" s="6">
        <f>'Selvbetjent 0 - 19.999'!D182</f>
        <v>0.01</v>
      </c>
      <c r="E182" s="7">
        <f>'Selvbetjent 0 - 19.999'!E182</f>
        <v>6.0000000000000001E-3</v>
      </c>
      <c r="F182" s="54">
        <f>'Selvbetjent 0 - 19.999'!F182</f>
        <v>4.0000000000000001E-3</v>
      </c>
      <c r="G182" s="10"/>
      <c r="H182" s="139">
        <f t="shared" si="2"/>
        <v>0.01</v>
      </c>
    </row>
    <row r="183" spans="1:8" x14ac:dyDescent="0.25">
      <c r="A183" s="1" t="str">
        <f>'Selvbetjent 0 - 19.999'!A183</f>
        <v>Pareto Nordic Cross Credit A NOK</v>
      </c>
      <c r="B183" s="1" t="str">
        <f>'Selvbetjent 0 - 19.999'!B183</f>
        <v>LU2023199396</v>
      </c>
      <c r="C183" s="3" t="str">
        <f>'Selvbetjent 0 - 19.999'!C183</f>
        <v>Rentefond</v>
      </c>
      <c r="D183" s="6">
        <f>'Selvbetjent 0 - 19.999'!D183</f>
        <v>7.0000000000000001E-3</v>
      </c>
      <c r="E183" s="7">
        <f>'Selvbetjent 0 - 19.999'!E183</f>
        <v>4.1999999999999997E-3</v>
      </c>
      <c r="F183" s="54">
        <f>'Selvbetjent 0 - 19.999'!F183</f>
        <v>2.8000000000000004E-3</v>
      </c>
      <c r="G183" s="10"/>
      <c r="H183" s="139">
        <f t="shared" si="2"/>
        <v>7.0000000000000001E-3</v>
      </c>
    </row>
    <row r="184" spans="1:8" ht="15.75" thickBot="1" x14ac:dyDescent="0.3">
      <c r="A184" s="107" t="str">
        <f>'Selvbetjent 0 - 19.999'!A184</f>
        <v>Pareto Nordic Return A</v>
      </c>
      <c r="B184" s="107" t="str">
        <f>'Selvbetjent 0 - 19.999'!B184</f>
        <v>NO0010040504</v>
      </c>
      <c r="C184" s="114" t="str">
        <f>'Selvbetjent 0 - 19.999'!C184</f>
        <v>Kombifond</v>
      </c>
      <c r="D184" s="134">
        <f>'Selvbetjent 0 - 19.999'!D184</f>
        <v>1.2E-2</v>
      </c>
      <c r="E184" s="122">
        <f>'Selvbetjent 0 - 19.999'!E184</f>
        <v>7.1999999999999998E-3</v>
      </c>
      <c r="F184" s="123">
        <f>'Selvbetjent 0 - 19.999'!F184</f>
        <v>4.8000000000000004E-3</v>
      </c>
      <c r="G184" s="122"/>
      <c r="H184" s="113">
        <f t="shared" si="2"/>
        <v>1.2E-2</v>
      </c>
    </row>
    <row r="185" spans="1:8" ht="15.75" thickTop="1" x14ac:dyDescent="0.25">
      <c r="A185" s="2" t="str">
        <f>'Selvbetjent 0 - 19.999'!A185</f>
        <v>Schroder ISF Asian Opportunities C EUR</v>
      </c>
      <c r="B185" s="2" t="str">
        <f>'Selvbetjent 0 - 19.999'!B185</f>
        <v>LU0248183658</v>
      </c>
      <c r="C185" s="65" t="str">
        <f>'Selvbetjent 0 - 19.999'!C185</f>
        <v>Aksjefond</v>
      </c>
      <c r="D185" s="8">
        <f>'Selvbetjent 0 - 19.999'!D185</f>
        <v>7.4999999999999997E-3</v>
      </c>
      <c r="E185" s="9">
        <f>'Selvbetjent 0 - 19.999'!E185</f>
        <v>7.4999999999999997E-3</v>
      </c>
      <c r="F185" s="55" t="str">
        <f>'Selvbetjent 0 - 19.999'!F185</f>
        <v>NA</v>
      </c>
      <c r="G185" s="11">
        <v>7.4999999999999997E-3</v>
      </c>
      <c r="H185" s="140">
        <f t="shared" si="2"/>
        <v>1.4999999999999999E-2</v>
      </c>
    </row>
    <row r="186" spans="1:8" x14ac:dyDescent="0.25">
      <c r="A186" s="1" t="str">
        <f>'Selvbetjent 0 - 19.999'!A186</f>
        <v>Schroder ISF Emerging Europe C</v>
      </c>
      <c r="B186" s="1" t="str">
        <f>'Selvbetjent 0 - 19.999'!B186</f>
        <v>LU0106820292</v>
      </c>
      <c r="C186" s="3" t="str">
        <f>'Selvbetjent 0 - 19.999'!C186</f>
        <v>Aksjefond</v>
      </c>
      <c r="D186" s="6">
        <f>'Selvbetjent 0 - 19.999'!D186</f>
        <v>0.01</v>
      </c>
      <c r="E186" s="7">
        <f>'Selvbetjent 0 - 19.999'!E186</f>
        <v>0.01</v>
      </c>
      <c r="F186" s="54" t="str">
        <f>'Selvbetjent 0 - 19.999'!F186</f>
        <v>NA</v>
      </c>
      <c r="G186" s="10">
        <v>7.4999999999999997E-3</v>
      </c>
      <c r="H186" s="139">
        <f t="shared" si="2"/>
        <v>1.7500000000000002E-2</v>
      </c>
    </row>
    <row r="187" spans="1:8" x14ac:dyDescent="0.25">
      <c r="A187" s="1" t="str">
        <f>'Selvbetjent 0 - 19.999'!A187</f>
        <v>Schroder ISF Frontier Markets Equity C EUR</v>
      </c>
      <c r="B187" s="1" t="str">
        <f>'Selvbetjent 0 - 19.999'!B187</f>
        <v>LU0968301142</v>
      </c>
      <c r="C187" s="3" t="str">
        <f>'Selvbetjent 0 - 19.999'!C187</f>
        <v>Aksjefond</v>
      </c>
      <c r="D187" s="6">
        <f>'Selvbetjent 0 - 19.999'!D187</f>
        <v>0.01</v>
      </c>
      <c r="E187" s="7">
        <f>'Selvbetjent 0 - 19.999'!E187</f>
        <v>0.01</v>
      </c>
      <c r="F187" s="54" t="str">
        <f>'Selvbetjent 0 - 19.999'!F187</f>
        <v>NA</v>
      </c>
      <c r="G187" s="10">
        <v>7.4999999999999997E-3</v>
      </c>
      <c r="H187" s="139">
        <f t="shared" si="2"/>
        <v>1.7500000000000002E-2</v>
      </c>
    </row>
    <row r="188" spans="1:8" x14ac:dyDescent="0.25">
      <c r="A188" s="1" t="str">
        <f>'Selvbetjent 0 - 19.999'!A188</f>
        <v>Schroder ISF Japanese Opportunities C EUR</v>
      </c>
      <c r="B188" s="1" t="str">
        <f>'Selvbetjent 0 - 19.999'!B188</f>
        <v>LU1799645038</v>
      </c>
      <c r="C188" s="3" t="str">
        <f>'Selvbetjent 0 - 19.999'!C188</f>
        <v>Aksjefond</v>
      </c>
      <c r="D188" s="6">
        <f>'Selvbetjent 0 - 19.999'!D188</f>
        <v>0.01</v>
      </c>
      <c r="E188" s="7">
        <f>'Selvbetjent 0 - 19.999'!E188</f>
        <v>0.01</v>
      </c>
      <c r="F188" s="54" t="str">
        <f>'Selvbetjent 0 - 19.999'!F188</f>
        <v>NA</v>
      </c>
      <c r="G188" s="10">
        <v>7.4999999999999997E-3</v>
      </c>
      <c r="H188" s="139">
        <f t="shared" si="2"/>
        <v>1.7500000000000002E-2</v>
      </c>
    </row>
    <row r="189" spans="1:8" x14ac:dyDescent="0.25">
      <c r="A189" s="1" t="str">
        <f>'Selvbetjent 0 - 19.999'!A189</f>
        <v>Schroder ISF QEP Global Quality C EUR</v>
      </c>
      <c r="B189" s="1" t="str">
        <f>'Selvbetjent 0 - 19.999'!B189</f>
        <v>LU0323592138</v>
      </c>
      <c r="C189" s="3" t="str">
        <f>'Selvbetjent 0 - 19.999'!C189</f>
        <v>Aksjefond</v>
      </c>
      <c r="D189" s="6">
        <f>'Selvbetjent 0 - 19.999'!D189</f>
        <v>6.4999999999999997E-3</v>
      </c>
      <c r="E189" s="7">
        <f>'Selvbetjent 0 - 19.999'!E189</f>
        <v>6.4999999999999997E-3</v>
      </c>
      <c r="F189" s="54" t="str">
        <f>'Selvbetjent 0 - 19.999'!F189</f>
        <v>NA</v>
      </c>
      <c r="G189" s="10">
        <v>7.4999999999999997E-3</v>
      </c>
      <c r="H189" s="139">
        <f t="shared" si="2"/>
        <v>1.3999999999999999E-2</v>
      </c>
    </row>
    <row r="190" spans="1:8" ht="15.75" thickBot="1" x14ac:dyDescent="0.3">
      <c r="A190" s="107" t="str">
        <f>'Selvbetjent 0 - 19.999'!A190</f>
        <v>Schroder ISF US Large Cap C EUR</v>
      </c>
      <c r="B190" s="107" t="str">
        <f>'Selvbetjent 0 - 19.999'!B190</f>
        <v>LU0248185604</v>
      </c>
      <c r="C190" s="114" t="str">
        <f>'Selvbetjent 0 - 19.999'!C190</f>
        <v>Aksjefond</v>
      </c>
      <c r="D190" s="134">
        <f>'Selvbetjent 0 - 19.999'!D190</f>
        <v>5.4999999999999997E-3</v>
      </c>
      <c r="E190" s="122">
        <f>'Selvbetjent 0 - 19.999'!E190</f>
        <v>5.4999999999999997E-3</v>
      </c>
      <c r="F190" s="123" t="str">
        <f>'Selvbetjent 0 - 19.999'!F190</f>
        <v>NA</v>
      </c>
      <c r="G190" s="122">
        <v>7.4999999999999997E-3</v>
      </c>
      <c r="H190" s="113">
        <f t="shared" si="2"/>
        <v>1.2999999999999999E-2</v>
      </c>
    </row>
    <row r="191" spans="1:8" ht="16.5" thickTop="1" thickBot="1" x14ac:dyDescent="0.3">
      <c r="A191" s="124" t="str">
        <f>'Selvbetjent 0 - 19.999'!A191</f>
        <v>Sector Healthcare Value Fund B NOK</v>
      </c>
      <c r="B191" s="124" t="str">
        <f>'Selvbetjent 0 - 19.999'!B191</f>
        <v>IE00BD4TR802</v>
      </c>
      <c r="C191" s="118" t="str">
        <f>'Selvbetjent 0 - 19.999'!C191</f>
        <v>Aksjefond</v>
      </c>
      <c r="D191" s="131">
        <f>'Selvbetjent 0 - 19.999'!D191</f>
        <v>0.02</v>
      </c>
      <c r="E191" s="119">
        <f>'Selvbetjent 0 - 19.999'!E191</f>
        <v>1.44E-2</v>
      </c>
      <c r="F191" s="126">
        <f>'Selvbetjent 0 - 19.999'!F191</f>
        <v>5.5999999999999999E-3</v>
      </c>
      <c r="G191" s="119"/>
      <c r="H191" s="127">
        <f t="shared" si="2"/>
        <v>0.02</v>
      </c>
    </row>
    <row r="192" spans="1:8" ht="15.75" thickTop="1" x14ac:dyDescent="0.25">
      <c r="A192" s="2" t="str">
        <f>'Selvbetjent 0 - 19.999'!A192</f>
        <v>SKAGEN Avkastning</v>
      </c>
      <c r="B192" s="2" t="str">
        <f>'Selvbetjent 0 - 19.999'!B192</f>
        <v>NO0008000452</v>
      </c>
      <c r="C192" s="65" t="str">
        <f>'Selvbetjent 0 - 19.999'!C192</f>
        <v>Rentefond</v>
      </c>
      <c r="D192" s="8">
        <f>'Selvbetjent 0 - 19.999'!D192</f>
        <v>5.0000000000000001E-3</v>
      </c>
      <c r="E192" s="9">
        <f>'Selvbetjent 0 - 19.999'!E192</f>
        <v>2.5000000000000001E-3</v>
      </c>
      <c r="F192" s="55">
        <f>'Selvbetjent 0 - 19.999'!F192</f>
        <v>2.5000000000000001E-3</v>
      </c>
      <c r="G192" s="11"/>
      <c r="H192" s="140">
        <f t="shared" si="2"/>
        <v>5.0000000000000001E-3</v>
      </c>
    </row>
    <row r="193" spans="1:8" x14ac:dyDescent="0.25">
      <c r="A193" s="1" t="str">
        <f>'Selvbetjent 0 - 19.999'!A193</f>
        <v>SKAGEN Focus B</v>
      </c>
      <c r="B193" s="1" t="str">
        <f>'Selvbetjent 0 - 19.999'!B193</f>
        <v>NO0010735137</v>
      </c>
      <c r="C193" s="3" t="str">
        <f>'Selvbetjent 0 - 19.999'!C193</f>
        <v>Aksjefond</v>
      </c>
      <c r="D193" s="6">
        <f>'Selvbetjent 0 - 19.999'!D193</f>
        <v>1.2999999999999999E-2</v>
      </c>
      <c r="E193" s="7">
        <f>'Selvbetjent 0 - 19.999'!E193</f>
        <v>1.2999999999999999E-2</v>
      </c>
      <c r="F193" s="54" t="str">
        <f>'Selvbetjent 0 - 19.999'!F193</f>
        <v>NA</v>
      </c>
      <c r="G193" s="10">
        <v>7.4999999999999997E-3</v>
      </c>
      <c r="H193" s="139">
        <f t="shared" si="2"/>
        <v>2.0499999999999997E-2</v>
      </c>
    </row>
    <row r="194" spans="1:8" x14ac:dyDescent="0.25">
      <c r="A194" s="1" t="str">
        <f>'Selvbetjent 0 - 19.999'!A194</f>
        <v>SKAGEN Global B</v>
      </c>
      <c r="B194" s="1" t="str">
        <f>'Selvbetjent 0 - 19.999'!B194</f>
        <v>NO0010679012</v>
      </c>
      <c r="C194" s="3" t="str">
        <f>'Selvbetjent 0 - 19.999'!C194</f>
        <v>Aksjefond</v>
      </c>
      <c r="D194" s="6">
        <f>'Selvbetjent 0 - 19.999'!D194</f>
        <v>8.0000000000000002E-3</v>
      </c>
      <c r="E194" s="7">
        <f>'Selvbetjent 0 - 19.999'!E194</f>
        <v>8.0000000000000002E-3</v>
      </c>
      <c r="F194" s="54" t="str">
        <f>'Selvbetjent 0 - 19.999'!F194</f>
        <v>NA</v>
      </c>
      <c r="G194" s="10">
        <v>7.4999999999999997E-3</v>
      </c>
      <c r="H194" s="139">
        <f t="shared" si="2"/>
        <v>1.55E-2</v>
      </c>
    </row>
    <row r="195" spans="1:8" x14ac:dyDescent="0.25">
      <c r="A195" s="1" t="str">
        <f>'Selvbetjent 0 - 19.999'!A195</f>
        <v>SKAGEN Høyrente</v>
      </c>
      <c r="B195" s="1" t="str">
        <f>'Selvbetjent 0 - 19.999'!B195</f>
        <v>NO0008004017</v>
      </c>
      <c r="C195" s="3" t="str">
        <f>'Selvbetjent 0 - 19.999'!C195</f>
        <v>Rentefond</v>
      </c>
      <c r="D195" s="6">
        <f>'Selvbetjent 0 - 19.999'!D195</f>
        <v>2.5000000000000001E-3</v>
      </c>
      <c r="E195" s="7">
        <f>'Selvbetjent 0 - 19.999'!E195</f>
        <v>1.25E-3</v>
      </c>
      <c r="F195" s="54">
        <f>'Selvbetjent 0 - 19.999'!F195</f>
        <v>1.1999999999999999E-3</v>
      </c>
      <c r="G195" s="10"/>
      <c r="H195" s="139">
        <f t="shared" si="2"/>
        <v>2.5000000000000001E-3</v>
      </c>
    </row>
    <row r="196" spans="1:8" x14ac:dyDescent="0.25">
      <c r="A196" s="1" t="str">
        <f>'Selvbetjent 0 - 19.999'!A196</f>
        <v>SKAGEN Kon-Tiki B</v>
      </c>
      <c r="B196" s="1" t="str">
        <f>'Selvbetjent 0 - 19.999'!B196</f>
        <v>NO0010679038</v>
      </c>
      <c r="C196" s="3" t="str">
        <f>'Selvbetjent 0 - 19.999'!C196</f>
        <v>Aksjefond</v>
      </c>
      <c r="D196" s="6">
        <f>'Selvbetjent 0 - 19.999'!D196</f>
        <v>1.4999999999999999E-2</v>
      </c>
      <c r="E196" s="7">
        <f>'Selvbetjent 0 - 19.999'!E196</f>
        <v>1.4999999999999999E-2</v>
      </c>
      <c r="F196" s="54" t="str">
        <f>'Selvbetjent 0 - 19.999'!F196</f>
        <v>NA</v>
      </c>
      <c r="G196" s="10">
        <v>7.4999999999999997E-3</v>
      </c>
      <c r="H196" s="139">
        <f t="shared" si="2"/>
        <v>2.2499999999999999E-2</v>
      </c>
    </row>
    <row r="197" spans="1:8" x14ac:dyDescent="0.25">
      <c r="A197" s="1" t="str">
        <f>'Selvbetjent 0 - 19.999'!A197</f>
        <v>SKAGEN m2 B</v>
      </c>
      <c r="B197" s="1" t="str">
        <f>'Selvbetjent 0 - 19.999'!B197</f>
        <v>NO0010708712</v>
      </c>
      <c r="C197" s="3" t="str">
        <f>'Selvbetjent 0 - 19.999'!C197</f>
        <v>Aksjefond</v>
      </c>
      <c r="D197" s="6">
        <f>'Selvbetjent 0 - 19.999'!D197</f>
        <v>1.2E-2</v>
      </c>
      <c r="E197" s="7">
        <f>'Selvbetjent 0 - 19.999'!E197</f>
        <v>1.2E-2</v>
      </c>
      <c r="F197" s="54" t="str">
        <f>'Selvbetjent 0 - 19.999'!F197</f>
        <v>NA</v>
      </c>
      <c r="G197" s="10">
        <v>7.4999999999999997E-3</v>
      </c>
      <c r="H197" s="139">
        <f t="shared" si="2"/>
        <v>1.95E-2</v>
      </c>
    </row>
    <row r="198" spans="1:8" x14ac:dyDescent="0.25">
      <c r="A198" s="1" t="str">
        <f>'Selvbetjent 0 - 19.999'!A198</f>
        <v>Skagen Select 100</v>
      </c>
      <c r="B198" s="1" t="str">
        <f>'Selvbetjent 0 - 19.999'!B198</f>
        <v>NO0010786445</v>
      </c>
      <c r="C198" s="3" t="str">
        <f>'Selvbetjent 0 - 19.999'!C198</f>
        <v>Aksjefond</v>
      </c>
      <c r="D198" s="6">
        <f>'Selvbetjent 0 - 19.999'!D198</f>
        <v>1.44E-2</v>
      </c>
      <c r="E198" s="7">
        <f>'Selvbetjent 0 - 19.999'!E198</f>
        <v>8.2000000000000007E-3</v>
      </c>
      <c r="F198" s="54">
        <f>'Selvbetjent 0 - 19.999'!F198</f>
        <v>6.1999999999999998E-3</v>
      </c>
      <c r="G198" s="10"/>
      <c r="H198" s="139">
        <f t="shared" si="2"/>
        <v>1.44E-2</v>
      </c>
    </row>
    <row r="199" spans="1:8" x14ac:dyDescent="0.25">
      <c r="A199" s="1" t="str">
        <f>'Selvbetjent 0 - 19.999'!A199</f>
        <v>Skagen Select 15</v>
      </c>
      <c r="B199" s="1" t="str">
        <f>'Selvbetjent 0 - 19.999'!B199</f>
        <v>NO0010786403</v>
      </c>
      <c r="C199" s="3" t="str">
        <f>'Selvbetjent 0 - 19.999'!C199</f>
        <v>Kombifond</v>
      </c>
      <c r="D199" s="6">
        <f>'Selvbetjent 0 - 19.999'!D199</f>
        <v>5.7000000000000002E-3</v>
      </c>
      <c r="E199" s="7">
        <f>'Selvbetjent 0 - 19.999'!E199</f>
        <v>4.0000000000000001E-3</v>
      </c>
      <c r="F199" s="54">
        <f>'Selvbetjent 0 - 19.999'!F199</f>
        <v>1.6999999999999999E-3</v>
      </c>
      <c r="G199" s="10"/>
      <c r="H199" s="139">
        <f t="shared" si="2"/>
        <v>5.7000000000000002E-3</v>
      </c>
    </row>
    <row r="200" spans="1:8" x14ac:dyDescent="0.25">
      <c r="A200" s="1" t="str">
        <f>'Selvbetjent 0 - 19.999'!A200</f>
        <v>Skagen Select 30</v>
      </c>
      <c r="B200" s="1" t="str">
        <f>'Selvbetjent 0 - 19.999'!B200</f>
        <v>NO0010786411</v>
      </c>
      <c r="C200" s="3" t="str">
        <f>'Selvbetjent 0 - 19.999'!C200</f>
        <v>Kombifond</v>
      </c>
      <c r="D200" s="6">
        <f>'Selvbetjent 0 - 19.999'!D200</f>
        <v>7.1000000000000004E-3</v>
      </c>
      <c r="E200" s="7">
        <f>'Selvbetjent 0 - 19.999'!E200</f>
        <v>4.3E-3</v>
      </c>
      <c r="F200" s="54">
        <f>'Selvbetjent 0 - 19.999'!F200</f>
        <v>2.8E-3</v>
      </c>
      <c r="G200" s="10"/>
      <c r="H200" s="139">
        <f t="shared" si="2"/>
        <v>7.1000000000000004E-3</v>
      </c>
    </row>
    <row r="201" spans="1:8" x14ac:dyDescent="0.25">
      <c r="A201" s="1" t="str">
        <f>'Selvbetjent 0 - 19.999'!A201</f>
        <v>Skagen Select 60</v>
      </c>
      <c r="B201" s="1" t="str">
        <f>'Selvbetjent 0 - 19.999'!B201</f>
        <v>NO0010786429</v>
      </c>
      <c r="C201" s="3" t="str">
        <f>'Selvbetjent 0 - 19.999'!C201</f>
        <v>Kombifond</v>
      </c>
      <c r="D201" s="6">
        <f>'Selvbetjent 0 - 19.999'!D201</f>
        <v>9.7000000000000003E-3</v>
      </c>
      <c r="E201" s="7">
        <f>'Selvbetjent 0 - 19.999'!E201</f>
        <v>5.7000000000000002E-3</v>
      </c>
      <c r="F201" s="54">
        <f>'Selvbetjent 0 - 19.999'!F201</f>
        <v>4.0179999999999999E-3</v>
      </c>
      <c r="G201" s="10"/>
      <c r="H201" s="139">
        <f t="shared" si="2"/>
        <v>9.7000000000000003E-3</v>
      </c>
    </row>
    <row r="202" spans="1:8" x14ac:dyDescent="0.25">
      <c r="A202" s="1" t="str">
        <f>'Selvbetjent 0 - 19.999'!A202</f>
        <v>Skagen Select 80</v>
      </c>
      <c r="B202" s="1" t="str">
        <f>'Selvbetjent 0 - 19.999'!B202</f>
        <v>NO0010786437</v>
      </c>
      <c r="C202" s="3" t="str">
        <f>'Selvbetjent 0 - 19.999'!C202</f>
        <v>Kombifond</v>
      </c>
      <c r="D202" s="6">
        <f>'Selvbetjent 0 - 19.999'!D202</f>
        <v>1.2500000000000001E-2</v>
      </c>
      <c r="E202" s="7">
        <f>'Selvbetjent 0 - 19.999'!E202</f>
        <v>7.4000000000000003E-3</v>
      </c>
      <c r="F202" s="54">
        <f>'Selvbetjent 0 - 19.999'!F202</f>
        <v>5.1000000000000004E-3</v>
      </c>
      <c r="G202" s="10"/>
      <c r="H202" s="139">
        <f t="shared" si="2"/>
        <v>1.2500000000000001E-2</v>
      </c>
    </row>
    <row r="203" spans="1:8" ht="15.75" thickBot="1" x14ac:dyDescent="0.3">
      <c r="A203" s="107" t="str">
        <f>'Selvbetjent 0 - 19.999'!A203</f>
        <v>SKAGEN Vekst B</v>
      </c>
      <c r="B203" s="107" t="str">
        <f>'Selvbetjent 0 - 19.999'!B203</f>
        <v>NO0010678998</v>
      </c>
      <c r="C203" s="114" t="str">
        <f>'Selvbetjent 0 - 19.999'!C203</f>
        <v>Aksjefond</v>
      </c>
      <c r="D203" s="134">
        <f>'Selvbetjent 0 - 19.999'!D203</f>
        <v>8.0000000000000002E-3</v>
      </c>
      <c r="E203" s="122">
        <f>'Selvbetjent 0 - 19.999'!E203</f>
        <v>8.0000000000000002E-3</v>
      </c>
      <c r="F203" s="123" t="str">
        <f>'Selvbetjent 0 - 19.999'!F203</f>
        <v>NA</v>
      </c>
      <c r="G203" s="122">
        <v>7.4999999999999997E-3</v>
      </c>
      <c r="H203" s="113">
        <f t="shared" ref="H203:H239" si="3">G203+D203</f>
        <v>1.55E-2</v>
      </c>
    </row>
    <row r="204" spans="1:8" ht="15.75" thickTop="1" x14ac:dyDescent="0.25">
      <c r="A204" s="2" t="str">
        <f>'Selvbetjent 0 - 19.999'!A204</f>
        <v>SpareBank 1  Horisont 80 A</v>
      </c>
      <c r="B204" s="2" t="str">
        <f>'Selvbetjent 0 - 19.999'!B204</f>
        <v>NO0010841059</v>
      </c>
      <c r="C204" s="65" t="str">
        <f>'Selvbetjent 0 - 19.999'!C204</f>
        <v>Kombifond</v>
      </c>
      <c r="D204" s="8">
        <f>'Selvbetjent 0 - 19.999'!D204</f>
        <v>6.0000000000000001E-3</v>
      </c>
      <c r="E204" s="9">
        <f>'Selvbetjent 0 - 19.999'!E204</f>
        <v>4.0200000000000001E-3</v>
      </c>
      <c r="F204" s="55">
        <f>'Selvbetjent 0 - 19.999'!F204</f>
        <v>1.98E-3</v>
      </c>
      <c r="G204" s="11"/>
      <c r="H204" s="140">
        <f t="shared" si="3"/>
        <v>6.0000000000000001E-3</v>
      </c>
    </row>
    <row r="205" spans="1:8" x14ac:dyDescent="0.25">
      <c r="A205" s="1" t="str">
        <f>'Selvbetjent 0 - 19.999'!A205</f>
        <v>SpareBank 1  Horisont 80 B</v>
      </c>
      <c r="B205" s="1" t="str">
        <f>'Selvbetjent 0 - 19.999'!B205</f>
        <v>NO0010841067</v>
      </c>
      <c r="C205" s="3" t="str">
        <f>'Selvbetjent 0 - 19.999'!C205</f>
        <v>Kombifond</v>
      </c>
      <c r="D205" s="6">
        <f>'Selvbetjent 0 - 19.999'!D205</f>
        <v>8.5000000000000006E-3</v>
      </c>
      <c r="E205" s="7">
        <f>'Selvbetjent 0 - 19.999'!E205</f>
        <v>4.2500000000000003E-3</v>
      </c>
      <c r="F205" s="54">
        <f>'Selvbetjent 0 - 19.999'!F205</f>
        <v>4.1999999999999997E-3</v>
      </c>
      <c r="G205" s="10"/>
      <c r="H205" s="139">
        <f t="shared" si="3"/>
        <v>8.5000000000000006E-3</v>
      </c>
    </row>
    <row r="206" spans="1:8" x14ac:dyDescent="0.25">
      <c r="A206" s="1" t="str">
        <f>'Selvbetjent 0 - 19.999'!A206</f>
        <v>SpareBank 1 Horisont 80 N</v>
      </c>
      <c r="B206" s="1" t="str">
        <f>'Selvbetjent 0 - 19.999'!B206</f>
        <v>NO0010841075</v>
      </c>
      <c r="C206" s="3" t="str">
        <f>'Selvbetjent 0 - 19.999'!C206</f>
        <v>Kombifond</v>
      </c>
      <c r="D206" s="6">
        <f>'Selvbetjent 0 - 19.999'!D206</f>
        <v>6.4999999999999997E-3</v>
      </c>
      <c r="E206" s="7">
        <f>'Selvbetjent 0 - 19.999'!E206</f>
        <v>6.4999999999999997E-3</v>
      </c>
      <c r="F206" s="54" t="str">
        <f>'Selvbetjent 0 - 19.999'!F206</f>
        <v>NA</v>
      </c>
      <c r="G206" s="10">
        <v>7.4999999999999997E-3</v>
      </c>
      <c r="H206" s="139">
        <f t="shared" si="3"/>
        <v>1.3999999999999999E-2</v>
      </c>
    </row>
    <row r="207" spans="1:8" x14ac:dyDescent="0.25">
      <c r="A207" s="1" t="str">
        <f>'Selvbetjent 0 - 19.999'!A207</f>
        <v>SpareBank 1 Konservativ 20 A</v>
      </c>
      <c r="B207" s="1" t="str">
        <f>'Selvbetjent 0 - 19.999'!B207</f>
        <v>NO0010840986</v>
      </c>
      <c r="C207" s="3" t="str">
        <f>'Selvbetjent 0 - 19.999'!C207</f>
        <v>Kombifond</v>
      </c>
      <c r="D207" s="6">
        <f>'Selvbetjent 0 - 19.999'!D207</f>
        <v>3.5000000000000001E-3</v>
      </c>
      <c r="E207" s="7">
        <f>'Selvbetjent 0 - 19.999'!E207</f>
        <v>2.3334499999999999E-3</v>
      </c>
      <c r="F207" s="54">
        <f>'Selvbetjent 0 - 19.999'!F207</f>
        <v>1.1665499999999999E-3</v>
      </c>
      <c r="G207" s="10"/>
      <c r="H207" s="139">
        <f t="shared" si="3"/>
        <v>3.5000000000000001E-3</v>
      </c>
    </row>
    <row r="208" spans="1:8" x14ac:dyDescent="0.25">
      <c r="A208" s="1" t="str">
        <f>'Selvbetjent 0 - 19.999'!A208</f>
        <v>SpareBank 1 Konservativ 20 B</v>
      </c>
      <c r="B208" s="1" t="str">
        <f>'Selvbetjent 0 - 19.999'!B208</f>
        <v>NO0010840994</v>
      </c>
      <c r="C208" s="3" t="str">
        <f>'Selvbetjent 0 - 19.999'!C208</f>
        <v>Kombifond</v>
      </c>
      <c r="D208" s="6">
        <f>'Selvbetjent 0 - 19.999'!D208</f>
        <v>5.0000000000000001E-3</v>
      </c>
      <c r="E208" s="7">
        <f>'Selvbetjent 0 - 19.999'!E208</f>
        <v>2.5000000000000001E-3</v>
      </c>
      <c r="F208" s="54">
        <f>'Selvbetjent 0 - 19.999'!F208</f>
        <v>2.5000000000000001E-3</v>
      </c>
      <c r="G208" s="10"/>
      <c r="H208" s="139">
        <f t="shared" si="3"/>
        <v>5.0000000000000001E-3</v>
      </c>
    </row>
    <row r="209" spans="1:8" x14ac:dyDescent="0.25">
      <c r="A209" s="1" t="str">
        <f>'Selvbetjent 0 - 19.999'!A209</f>
        <v>SpareBank 1 Konservativ 20 N</v>
      </c>
      <c r="B209" s="1" t="str">
        <f>'Selvbetjent 0 - 19.999'!B209</f>
        <v>NO0010841000</v>
      </c>
      <c r="C209" s="3" t="str">
        <f>'Selvbetjent 0 - 19.999'!C209</f>
        <v>Kombifond</v>
      </c>
      <c r="D209" s="6">
        <f>'Selvbetjent 0 - 19.999'!D209</f>
        <v>3.5000000000000001E-3</v>
      </c>
      <c r="E209" s="7">
        <f>'Selvbetjent 0 - 19.999'!E209</f>
        <v>3.5000000000000001E-3</v>
      </c>
      <c r="F209" s="54" t="str">
        <f>'Selvbetjent 0 - 19.999'!F209</f>
        <v>NA</v>
      </c>
      <c r="G209" s="10">
        <v>5.0000000000000001E-3</v>
      </c>
      <c r="H209" s="139">
        <f t="shared" si="3"/>
        <v>8.5000000000000006E-3</v>
      </c>
    </row>
    <row r="210" spans="1:8" x14ac:dyDescent="0.25">
      <c r="A210" s="1" t="str">
        <f>'Selvbetjent 0 - 19.999'!A210</f>
        <v>SpareBank 1 Flex 50 A</v>
      </c>
      <c r="B210" s="1" t="str">
        <f>'Selvbetjent 0 - 19.999'!B210</f>
        <v>NO0010841018</v>
      </c>
      <c r="C210" s="3" t="str">
        <f>'Selvbetjent 0 - 19.999'!C210</f>
        <v>Kombifond</v>
      </c>
      <c r="D210" s="6">
        <f>'Selvbetjent 0 - 19.999'!D210</f>
        <v>5.0000000000000001E-3</v>
      </c>
      <c r="E210" s="7">
        <f>'Selvbetjent 0 - 19.999'!E210</f>
        <v>3.3499999999999997E-3</v>
      </c>
      <c r="F210" s="54">
        <f>'Selvbetjent 0 - 19.999'!F210</f>
        <v>1.6500000000000002E-3</v>
      </c>
      <c r="G210" s="10"/>
      <c r="H210" s="139">
        <f t="shared" si="3"/>
        <v>5.0000000000000001E-3</v>
      </c>
    </row>
    <row r="211" spans="1:8" x14ac:dyDescent="0.25">
      <c r="A211" s="1" t="str">
        <f>'Selvbetjent 0 - 19.999'!A211</f>
        <v>SpareBank 1 Flex 50 B</v>
      </c>
      <c r="B211" s="1" t="str">
        <f>'Selvbetjent 0 - 19.999'!B211</f>
        <v>NO0010841026</v>
      </c>
      <c r="C211" s="3" t="str">
        <f>'Selvbetjent 0 - 19.999'!C211</f>
        <v>Kombifond</v>
      </c>
      <c r="D211" s="6">
        <f>'Selvbetjent 0 - 19.999'!D211</f>
        <v>6.4999999999999997E-3</v>
      </c>
      <c r="E211" s="7">
        <f>'Selvbetjent 0 - 19.999'!E211</f>
        <v>3.2499999999999999E-3</v>
      </c>
      <c r="F211" s="54">
        <f>'Selvbetjent 0 - 19.999'!F211</f>
        <v>3.2499999999999999E-3</v>
      </c>
      <c r="G211" s="10"/>
      <c r="H211" s="139">
        <f t="shared" si="3"/>
        <v>6.4999999999999997E-3</v>
      </c>
    </row>
    <row r="212" spans="1:8" x14ac:dyDescent="0.25">
      <c r="A212" s="1" t="str">
        <f>'Selvbetjent 0 - 19.999'!A212</f>
        <v>SpareBank 1 Flex 50 N</v>
      </c>
      <c r="B212" s="1" t="str">
        <f>'Selvbetjent 0 - 19.999'!B212</f>
        <v>NO0010841042</v>
      </c>
      <c r="C212" s="3" t="str">
        <f>'Selvbetjent 0 - 19.999'!C212</f>
        <v>Kombifond</v>
      </c>
      <c r="D212" s="6">
        <f>'Selvbetjent 0 - 19.999'!D212</f>
        <v>5.0000000000000001E-3</v>
      </c>
      <c r="E212" s="7">
        <f>'Selvbetjent 0 - 19.999'!E212</f>
        <v>5.0000000000000001E-3</v>
      </c>
      <c r="F212" s="54" t="str">
        <f>'Selvbetjent 0 - 19.999'!F212</f>
        <v>NA</v>
      </c>
      <c r="G212" s="10">
        <v>7.4999999999999997E-3</v>
      </c>
      <c r="H212" s="139">
        <f t="shared" si="3"/>
        <v>1.2500000000000001E-2</v>
      </c>
    </row>
    <row r="213" spans="1:8" x14ac:dyDescent="0.25">
      <c r="A213" s="1" t="str">
        <f>'Selvbetjent 0 - 19.999'!A213</f>
        <v>SpareBank 1 Aksje N</v>
      </c>
      <c r="B213" s="1" t="str">
        <f>'Selvbetjent 0 - 19.999'!B213</f>
        <v>NO0012619024</v>
      </c>
      <c r="C213" s="3" t="str">
        <f>'Selvbetjent 0 - 19.999'!C213</f>
        <v>Aksjefond</v>
      </c>
      <c r="D213" s="6">
        <f>'Selvbetjent 0 - 19.999'!D213</f>
        <v>7.4999999999999997E-3</v>
      </c>
      <c r="E213" s="7">
        <f>'Selvbetjent 0 - 19.999'!E213</f>
        <v>7.4999999999999997E-3</v>
      </c>
      <c r="F213" s="54" t="str">
        <f>'Selvbetjent 0 - 19.999'!F213</f>
        <v>NA</v>
      </c>
      <c r="G213" s="10">
        <v>7.4999999999999997E-3</v>
      </c>
      <c r="H213" s="106">
        <f t="shared" si="3"/>
        <v>1.4999999999999999E-2</v>
      </c>
    </row>
    <row r="214" spans="1:8" x14ac:dyDescent="0.25">
      <c r="A214" s="1" t="str">
        <f>'Selvbetjent 0 - 19.999'!A214</f>
        <v>SpareBank 1 Indeks Global N</v>
      </c>
      <c r="B214" s="1" t="str">
        <f>'Selvbetjent 0 - 19.999'!B214</f>
        <v>NO0012619040</v>
      </c>
      <c r="C214" s="3" t="str">
        <f>'Selvbetjent 0 - 19.999'!C214</f>
        <v>Indeksfond</v>
      </c>
      <c r="D214" s="6">
        <f>'Selvbetjent 0 - 19.999'!D214</f>
        <v>1E-3</v>
      </c>
      <c r="E214" s="7">
        <f>'Selvbetjent 0 - 19.999'!E214</f>
        <v>1E-3</v>
      </c>
      <c r="F214" s="54" t="str">
        <f>'Selvbetjent 0 - 19.999'!F214</f>
        <v>NA</v>
      </c>
      <c r="G214" s="10">
        <v>7.4999999999999997E-3</v>
      </c>
      <c r="H214" s="106">
        <f t="shared" si="3"/>
        <v>8.5000000000000006E-3</v>
      </c>
    </row>
    <row r="215" spans="1:8" x14ac:dyDescent="0.25">
      <c r="A215" s="1" t="str">
        <f>'Selvbetjent 0 - 19.999'!A215</f>
        <v>SpareBank 1 Norge Verdi N</v>
      </c>
      <c r="B215" s="1" t="str">
        <f>'Selvbetjent 0 - 19.999'!B215</f>
        <v>NO0010921349</v>
      </c>
      <c r="C215" s="3" t="str">
        <f>'Selvbetjent 0 - 19.999'!C215</f>
        <v>Aksjefond</v>
      </c>
      <c r="D215" s="6">
        <f>'Selvbetjent 0 - 19.999'!D215</f>
        <v>7.4999999999999997E-3</v>
      </c>
      <c r="E215" s="7">
        <f>'Selvbetjent 0 - 19.999'!E215</f>
        <v>7.4999999999999997E-3</v>
      </c>
      <c r="F215" s="54" t="str">
        <f>'Selvbetjent 0 - 19.999'!F215</f>
        <v>NA</v>
      </c>
      <c r="G215" s="10">
        <v>7.4999999999999997E-3</v>
      </c>
      <c r="H215" s="106">
        <f t="shared" si="3"/>
        <v>1.4999999999999999E-2</v>
      </c>
    </row>
    <row r="216" spans="1:8" x14ac:dyDescent="0.25">
      <c r="A216" s="1" t="str">
        <f>'Selvbetjent 0 - 19.999'!A216</f>
        <v>SpareBank 1 Norge Verdi U</v>
      </c>
      <c r="B216" s="1" t="str">
        <f>'Selvbetjent 0 - 19.999'!B216</f>
        <v>NO0010921356</v>
      </c>
      <c r="C216" s="3" t="str">
        <f>'Selvbetjent 0 - 19.999'!C216</f>
        <v>Aksjefond</v>
      </c>
      <c r="D216" s="6">
        <f>'Selvbetjent 0 - 19.999'!D216</f>
        <v>7.4999999999999997E-3</v>
      </c>
      <c r="E216" s="7">
        <f>'Selvbetjent 0 - 19.999'!E216</f>
        <v>7.4999999999999997E-3</v>
      </c>
      <c r="F216" s="54" t="str">
        <f>'Selvbetjent 0 - 19.999'!F216</f>
        <v>NA</v>
      </c>
      <c r="G216" s="10">
        <v>7.4999999999999997E-3</v>
      </c>
      <c r="H216" s="106">
        <f t="shared" si="3"/>
        <v>1.4999999999999999E-2</v>
      </c>
    </row>
    <row r="217" spans="1:8" x14ac:dyDescent="0.25">
      <c r="A217" s="1" t="str">
        <f>'Selvbetjent 0 - 19.999'!A217</f>
        <v>SpareBank 1 Verden Verdi N</v>
      </c>
      <c r="B217" s="1" t="str">
        <f>'Selvbetjent 0 - 19.999'!B217</f>
        <v>NO0010921307</v>
      </c>
      <c r="C217" s="3" t="str">
        <f>'Selvbetjent 0 - 19.999'!C217</f>
        <v>Aksjefond</v>
      </c>
      <c r="D217" s="6">
        <f>'Selvbetjent 0 - 19.999'!D217</f>
        <v>7.4999999999999997E-3</v>
      </c>
      <c r="E217" s="7">
        <f>'Selvbetjent 0 - 19.999'!E217</f>
        <v>7.4999999999999997E-3</v>
      </c>
      <c r="F217" s="54" t="str">
        <f>'Selvbetjent 0 - 19.999'!F217</f>
        <v>NA</v>
      </c>
      <c r="G217" s="10">
        <v>7.4999999999999997E-3</v>
      </c>
      <c r="H217" s="106">
        <f t="shared" si="3"/>
        <v>1.4999999999999999E-2</v>
      </c>
    </row>
    <row r="218" spans="1:8" x14ac:dyDescent="0.25">
      <c r="A218" s="1" t="str">
        <f>'Selvbetjent 0 - 19.999'!A218</f>
        <v>SpareBank 1 Verden Verdi U</v>
      </c>
      <c r="B218" s="1" t="str">
        <f>'Selvbetjent 0 - 19.999'!B218</f>
        <v>NO0010921315</v>
      </c>
      <c r="C218" s="3" t="str">
        <f>'Selvbetjent 0 - 19.999'!C218</f>
        <v>Aksjefond</v>
      </c>
      <c r="D218" s="6">
        <f>'Selvbetjent 0 - 19.999'!D218</f>
        <v>7.4999999999999997E-3</v>
      </c>
      <c r="E218" s="7">
        <f>'Selvbetjent 0 - 19.999'!E218</f>
        <v>7.4999999999999997E-3</v>
      </c>
      <c r="F218" s="54" t="str">
        <f>'Selvbetjent 0 - 19.999'!F218</f>
        <v>NA</v>
      </c>
      <c r="G218" s="10">
        <v>7.4999999999999997E-3</v>
      </c>
      <c r="H218" s="106">
        <f t="shared" si="3"/>
        <v>1.4999999999999999E-2</v>
      </c>
    </row>
    <row r="219" spans="1:8" x14ac:dyDescent="0.25">
      <c r="A219" s="1" t="str">
        <f>'Selvbetjent 0 - 19.999'!A219</f>
        <v>SpareBank 1 Utbytte N</v>
      </c>
      <c r="B219" s="1" t="str">
        <f>'Selvbetjent 0 - 19.999'!B219</f>
        <v>NO0010921323</v>
      </c>
      <c r="C219" s="3" t="str">
        <f>'Selvbetjent 0 - 19.999'!C219</f>
        <v>Aksjefond</v>
      </c>
      <c r="D219" s="6">
        <f>'Selvbetjent 0 - 19.999'!D219</f>
        <v>7.4999999999999997E-3</v>
      </c>
      <c r="E219" s="7">
        <f>'Selvbetjent 0 - 19.999'!E219</f>
        <v>7.4999999999999997E-3</v>
      </c>
      <c r="F219" s="54" t="str">
        <f>'Selvbetjent 0 - 19.999'!F219</f>
        <v>NA</v>
      </c>
      <c r="G219" s="10">
        <v>7.4999999999999997E-3</v>
      </c>
      <c r="H219" s="106">
        <f t="shared" si="3"/>
        <v>1.4999999999999999E-2</v>
      </c>
    </row>
    <row r="220" spans="1:8" ht="15.75" thickBot="1" x14ac:dyDescent="0.3">
      <c r="A220" s="107" t="str">
        <f>'Selvbetjent 0 - 19.999'!A220</f>
        <v>SpareBank 1 Utbytte U</v>
      </c>
      <c r="B220" s="107" t="str">
        <f>'Selvbetjent 0 - 19.999'!B220</f>
        <v>NO0010921331</v>
      </c>
      <c r="C220" s="114" t="str">
        <f>'Selvbetjent 0 - 19.999'!C220</f>
        <v>Aksjefond</v>
      </c>
      <c r="D220" s="134">
        <f>'Selvbetjent 0 - 19.999'!D220</f>
        <v>7.4999999999999997E-3</v>
      </c>
      <c r="E220" s="122">
        <f>'Selvbetjent 0 - 19.999'!E220</f>
        <v>7.4999999999999997E-3</v>
      </c>
      <c r="F220" s="123" t="str">
        <f>'Selvbetjent 0 - 19.999'!F220</f>
        <v>NA</v>
      </c>
      <c r="G220" s="122">
        <v>7.4999999999999997E-3</v>
      </c>
      <c r="H220" s="116">
        <f t="shared" si="3"/>
        <v>1.4999999999999999E-2</v>
      </c>
    </row>
    <row r="221" spans="1:8" ht="15.75" thickTop="1" x14ac:dyDescent="0.25">
      <c r="A221" s="2" t="str">
        <f>'Selvbetjent 0 - 19.999'!A221</f>
        <v>Storebrand Fremtid 100 N</v>
      </c>
      <c r="B221" s="2" t="str">
        <f>'Selvbetjent 0 - 19.999'!B221</f>
        <v>NO0010894827</v>
      </c>
      <c r="C221" s="65" t="str">
        <f>'Selvbetjent 0 - 19.999'!C221</f>
        <v>Aksjefond</v>
      </c>
      <c r="D221" s="8">
        <f>'Selvbetjent 0 - 19.999'!D221</f>
        <v>0.01</v>
      </c>
      <c r="E221" s="9">
        <f>'Selvbetjent 0 - 19.999'!E221</f>
        <v>0.01</v>
      </c>
      <c r="F221" s="55" t="str">
        <f>'Selvbetjent 0 - 19.999'!F221</f>
        <v>NA</v>
      </c>
      <c r="G221" s="11">
        <v>7.4999999999999997E-3</v>
      </c>
      <c r="H221" s="105">
        <f t="shared" si="3"/>
        <v>1.7500000000000002E-2</v>
      </c>
    </row>
    <row r="222" spans="1:8" x14ac:dyDescent="0.25">
      <c r="A222" s="1" t="str">
        <f>'Selvbetjent 0 - 19.999'!A222</f>
        <v>Storebrand Fremtid 100 S</v>
      </c>
      <c r="B222" s="1" t="str">
        <f>'Selvbetjent 0 - 19.999'!B222</f>
        <v>NO0008000767</v>
      </c>
      <c r="C222" s="3" t="str">
        <f>'Selvbetjent 0 - 19.999'!C222</f>
        <v>Aksjefond</v>
      </c>
      <c r="D222" s="6">
        <f>'Selvbetjent 0 - 19.999'!D222</f>
        <v>0.01</v>
      </c>
      <c r="E222" s="7">
        <f>'Selvbetjent 0 - 19.999'!E222</f>
        <v>5.0000000000000001E-3</v>
      </c>
      <c r="F222" s="54">
        <f>'Selvbetjent 0 - 19.999'!F222</f>
        <v>5.0000000000000001E-3</v>
      </c>
      <c r="G222" s="130"/>
      <c r="H222" s="67">
        <f t="shared" si="3"/>
        <v>0.01</v>
      </c>
    </row>
    <row r="223" spans="1:8" x14ac:dyDescent="0.25">
      <c r="A223" s="1" t="str">
        <f>'Selvbetjent 0 - 19.999'!A223</f>
        <v>Storebrand Renewable Energy N</v>
      </c>
      <c r="B223" s="1" t="str">
        <f>'Selvbetjent 0 - 19.999'!B223</f>
        <v>NO0011110256</v>
      </c>
      <c r="C223" s="3" t="str">
        <f>'Selvbetjent 0 - 19.999'!C223</f>
        <v>Aksjefond</v>
      </c>
      <c r="D223" s="6">
        <f>'Selvbetjent 0 - 19.999'!D223</f>
        <v>7.4999999999999997E-3</v>
      </c>
      <c r="E223" s="7">
        <f>'Selvbetjent 0 - 19.999'!E223</f>
        <v>7.4999999999999997E-3</v>
      </c>
      <c r="F223" s="54" t="str">
        <f>'Selvbetjent 0 - 19.999'!F223</f>
        <v>NA</v>
      </c>
      <c r="G223" s="10">
        <v>7.4999999999999997E-3</v>
      </c>
      <c r="H223" s="67">
        <f t="shared" si="3"/>
        <v>1.4999999999999999E-2</v>
      </c>
    </row>
    <row r="224" spans="1:8" x14ac:dyDescent="0.25">
      <c r="A224" s="1" t="str">
        <f>'Selvbetjent 0 - 19.999'!A224</f>
        <v>Storebrand Renewable Energy A</v>
      </c>
      <c r="B224" s="1" t="str">
        <f>'Selvbetjent 0 - 19.999'!B224</f>
        <v>NO0011110249</v>
      </c>
      <c r="C224" s="3" t="str">
        <f>'Selvbetjent 0 - 19.999'!C224</f>
        <v>Aksjefond</v>
      </c>
      <c r="D224" s="6">
        <f>'Selvbetjent 0 - 19.999'!D224</f>
        <v>1.0500000000000001E-2</v>
      </c>
      <c r="E224" s="7">
        <f>'Selvbetjent 0 - 19.999'!E224</f>
        <v>7.9000000000000008E-3</v>
      </c>
      <c r="F224" s="54">
        <f>'Selvbetjent 0 - 19.999'!F224</f>
        <v>2.5999999999999999E-3</v>
      </c>
      <c r="G224" s="130"/>
      <c r="H224" s="67">
        <f t="shared" si="3"/>
        <v>1.0500000000000001E-2</v>
      </c>
    </row>
    <row r="225" spans="1:8" x14ac:dyDescent="0.25">
      <c r="A225" s="1" t="str">
        <f>'Selvbetjent 0 - 19.999'!A225</f>
        <v>Storebrand Global ESG Plus N</v>
      </c>
      <c r="B225" s="1" t="str">
        <f>'Selvbetjent 0 - 19.999'!B225</f>
        <v>NO0010817661</v>
      </c>
      <c r="C225" s="3" t="str">
        <f>'Selvbetjent 0 - 19.999'!C225</f>
        <v>Aksjefond</v>
      </c>
      <c r="D225" s="6">
        <f>'Selvbetjent 0 - 19.999'!D225</f>
        <v>3.0000000000000001E-3</v>
      </c>
      <c r="E225" s="7">
        <f>'Selvbetjent 0 - 19.999'!E225</f>
        <v>3.0000000000000001E-3</v>
      </c>
      <c r="F225" s="54" t="str">
        <f>'Selvbetjent 0 - 19.999'!F225</f>
        <v>NA</v>
      </c>
      <c r="G225" s="10">
        <v>7.4999999999999997E-3</v>
      </c>
      <c r="H225" s="67">
        <f t="shared" si="3"/>
        <v>1.0499999999999999E-2</v>
      </c>
    </row>
    <row r="226" spans="1:8" x14ac:dyDescent="0.25">
      <c r="A226" s="1" t="str">
        <f>'Selvbetjent 0 - 19.999'!A226</f>
        <v>Storebrand Global Kreditt IG N</v>
      </c>
      <c r="B226" s="1" t="str">
        <f>'Selvbetjent 0 - 19.999'!B226</f>
        <v>NO0010817943</v>
      </c>
      <c r="C226" s="3" t="str">
        <f>'Selvbetjent 0 - 19.999'!C226</f>
        <v>Rentefond</v>
      </c>
      <c r="D226" s="6">
        <f>'Selvbetjent 0 - 19.999'!D226</f>
        <v>3.0000000000000001E-3</v>
      </c>
      <c r="E226" s="7">
        <f>'Selvbetjent 0 - 19.999'!E226</f>
        <v>3.0000000000000001E-3</v>
      </c>
      <c r="F226" s="54" t="str">
        <f>'Selvbetjent 0 - 19.999'!F226</f>
        <v>NA</v>
      </c>
      <c r="G226" s="10">
        <v>5.0000000000000001E-3</v>
      </c>
      <c r="H226" s="67">
        <f t="shared" si="3"/>
        <v>8.0000000000000002E-3</v>
      </c>
    </row>
    <row r="227" spans="1:8" x14ac:dyDescent="0.25">
      <c r="A227" s="1" t="str">
        <f>'Selvbetjent 0 - 19.999'!A227</f>
        <v>Storebrand Global Multifactor N</v>
      </c>
      <c r="B227" s="1" t="str">
        <f>'Selvbetjent 0 - 19.999'!B227</f>
        <v>NO0010817505</v>
      </c>
      <c r="C227" s="3" t="str">
        <f>'Selvbetjent 0 - 19.999'!C227</f>
        <v>Aksjefond</v>
      </c>
      <c r="D227" s="6">
        <f>'Selvbetjent 0 - 19.999'!D227</f>
        <v>6.0000000000000001E-3</v>
      </c>
      <c r="E227" s="7">
        <f>'Selvbetjent 0 - 19.999'!E227</f>
        <v>6.0000000000000001E-3</v>
      </c>
      <c r="F227" s="54" t="str">
        <f>'Selvbetjent 0 - 19.999'!F227</f>
        <v>NA</v>
      </c>
      <c r="G227" s="10">
        <v>7.4999999999999997E-3</v>
      </c>
      <c r="H227" s="67">
        <f t="shared" si="3"/>
        <v>1.35E-2</v>
      </c>
    </row>
    <row r="228" spans="1:8" x14ac:dyDescent="0.25">
      <c r="A228" s="1" t="str">
        <f>'Selvbetjent 0 - 19.999'!A228</f>
        <v>Storebrand Global Multifaktor Valutasikret N</v>
      </c>
      <c r="B228" s="1" t="str">
        <f>'Selvbetjent 0 - 19.999'!B228</f>
        <v>NO0010817885</v>
      </c>
      <c r="C228" s="3" t="str">
        <f>'Selvbetjent 0 - 19.999'!C228</f>
        <v>Aksjefond</v>
      </c>
      <c r="D228" s="6">
        <f>'Selvbetjent 0 - 19.999'!D228</f>
        <v>6.4999999999999997E-3</v>
      </c>
      <c r="E228" s="7">
        <f>'Selvbetjent 0 - 19.999'!E228</f>
        <v>6.4999999999999997E-3</v>
      </c>
      <c r="F228" s="54" t="str">
        <f>'Selvbetjent 0 - 19.999'!F228</f>
        <v>NA</v>
      </c>
      <c r="G228" s="10">
        <v>7.4999999999999997E-3</v>
      </c>
      <c r="H228" s="67">
        <f t="shared" si="3"/>
        <v>1.3999999999999999E-2</v>
      </c>
    </row>
    <row r="229" spans="1:8" x14ac:dyDescent="0.25">
      <c r="A229" s="1" t="str">
        <f>'Selvbetjent 0 - 19.999'!A229</f>
        <v>Storebrand Global Solutions N</v>
      </c>
      <c r="B229" s="1" t="str">
        <f>'Selvbetjent 0 - 19.999'!B229</f>
        <v>NO0010817703</v>
      </c>
      <c r="C229" s="3" t="str">
        <f>'Selvbetjent 0 - 19.999'!C229</f>
        <v>Aksjefond</v>
      </c>
      <c r="D229" s="6">
        <f>'Selvbetjent 0 - 19.999'!D229</f>
        <v>6.0000000000000001E-3</v>
      </c>
      <c r="E229" s="7">
        <f>'Selvbetjent 0 - 19.999'!E229</f>
        <v>6.0000000000000001E-3</v>
      </c>
      <c r="F229" s="54" t="str">
        <f>'Selvbetjent 0 - 19.999'!F229</f>
        <v>NA</v>
      </c>
      <c r="G229" s="10">
        <v>7.4999999999999997E-3</v>
      </c>
      <c r="H229" s="67">
        <f t="shared" si="3"/>
        <v>1.35E-2</v>
      </c>
    </row>
    <row r="230" spans="1:8" x14ac:dyDescent="0.25">
      <c r="A230" s="1" t="str">
        <f>'Selvbetjent 0 - 19.999'!A230</f>
        <v>Storebrand Global Value N</v>
      </c>
      <c r="B230" s="1" t="str">
        <f>'Selvbetjent 0 - 19.999'!B230</f>
        <v>NO0010817562</v>
      </c>
      <c r="C230" s="3" t="str">
        <f>'Selvbetjent 0 - 19.999'!C230</f>
        <v>Aksjefond</v>
      </c>
      <c r="D230" s="6">
        <f>'Selvbetjent 0 - 19.999'!D230</f>
        <v>6.0000000000000001E-3</v>
      </c>
      <c r="E230" s="7">
        <f>'Selvbetjent 0 - 19.999'!E230</f>
        <v>6.0000000000000001E-3</v>
      </c>
      <c r="F230" s="54" t="str">
        <f>'Selvbetjent 0 - 19.999'!F230</f>
        <v>NA</v>
      </c>
      <c r="G230" s="10">
        <v>7.4999999999999997E-3</v>
      </c>
      <c r="H230" s="67">
        <f t="shared" si="3"/>
        <v>1.35E-2</v>
      </c>
    </row>
    <row r="231" spans="1:8" x14ac:dyDescent="0.25">
      <c r="A231" s="1" t="str">
        <f>'Selvbetjent 0 - 19.999'!A231</f>
        <v>Storebrand Indeks - Alle Markeder N</v>
      </c>
      <c r="B231" s="1" t="str">
        <f>'Selvbetjent 0 - 19.999'!B231</f>
        <v>NO0010817893</v>
      </c>
      <c r="C231" s="3" t="str">
        <f>'Selvbetjent 0 - 19.999'!C231</f>
        <v>Indeksfond</v>
      </c>
      <c r="D231" s="6">
        <f>'Selvbetjent 0 - 19.999'!D231</f>
        <v>1E-3</v>
      </c>
      <c r="E231" s="7">
        <f>'Selvbetjent 0 - 19.999'!E231</f>
        <v>1E-3</v>
      </c>
      <c r="F231" s="54" t="str">
        <f>'Selvbetjent 0 - 19.999'!F231</f>
        <v>NA</v>
      </c>
      <c r="G231" s="10">
        <v>7.4999999999999997E-3</v>
      </c>
      <c r="H231" s="67">
        <f t="shared" si="3"/>
        <v>8.5000000000000006E-3</v>
      </c>
    </row>
    <row r="232" spans="1:8" x14ac:dyDescent="0.25">
      <c r="A232" s="1" t="str">
        <f>'Selvbetjent 0 - 19.999'!A232</f>
        <v>Storebrand Kreditt N</v>
      </c>
      <c r="B232" s="1" t="str">
        <f>'Selvbetjent 0 - 19.999'!B232</f>
        <v>NO0010818057</v>
      </c>
      <c r="C232" s="3" t="str">
        <f>'Selvbetjent 0 - 19.999'!C232</f>
        <v>Rentefond</v>
      </c>
      <c r="D232" s="6">
        <f>'Selvbetjent 0 - 19.999'!D232</f>
        <v>3.0000000000000001E-3</v>
      </c>
      <c r="E232" s="7">
        <f>'Selvbetjent 0 - 19.999'!E232</f>
        <v>3.0000000000000001E-3</v>
      </c>
      <c r="F232" s="54" t="str">
        <f>'Selvbetjent 0 - 19.999'!F232</f>
        <v>NA</v>
      </c>
      <c r="G232" s="10">
        <v>5.0000000000000001E-3</v>
      </c>
      <c r="H232" s="67">
        <f t="shared" si="3"/>
        <v>8.0000000000000002E-3</v>
      </c>
    </row>
    <row r="233" spans="1:8" x14ac:dyDescent="0.25">
      <c r="A233" s="1" t="str">
        <f>'Selvbetjent 0 - 19.999'!A233</f>
        <v>Storebrand Norsk Kreditt IG B</v>
      </c>
      <c r="B233" s="1" t="str">
        <f>'Selvbetjent 0 - 19.999'!B233</f>
        <v>NO0010625734</v>
      </c>
      <c r="C233" s="3" t="str">
        <f>'Selvbetjent 0 - 19.999'!C233</f>
        <v>Rentefond</v>
      </c>
      <c r="D233" s="6">
        <f>'Selvbetjent 0 - 19.999'!D233</f>
        <v>2E-3</v>
      </c>
      <c r="E233" s="7">
        <f>'Selvbetjent 0 - 19.999'!E233</f>
        <v>1.5E-3</v>
      </c>
      <c r="F233" s="54">
        <f>'Selvbetjent 0 - 19.999'!F233</f>
        <v>5.0000000000000001E-4</v>
      </c>
      <c r="G233" s="130"/>
      <c r="H233" s="67">
        <f t="shared" si="3"/>
        <v>2E-3</v>
      </c>
    </row>
    <row r="234" spans="1:8" x14ac:dyDescent="0.25">
      <c r="A234" s="1" t="str">
        <f>'Selvbetjent 0 - 19.999'!A234</f>
        <v>Storebrand Norsk Kreditt IG 20 B</v>
      </c>
      <c r="B234" s="1" t="str">
        <f>'Selvbetjent 0 - 19.999'!B234</f>
        <v>NO0010625742</v>
      </c>
      <c r="C234" s="3" t="str">
        <f>'Selvbetjent 0 - 19.999'!C234</f>
        <v>Rentefond</v>
      </c>
      <c r="D234" s="6">
        <f>'Selvbetjent 0 - 19.999'!D234</f>
        <v>1.5E-3</v>
      </c>
      <c r="E234" s="7">
        <f>'Selvbetjent 0 - 19.999'!E234</f>
        <v>1.1000000000000001E-3</v>
      </c>
      <c r="F234" s="54">
        <f>'Selvbetjent 0 - 19.999'!F234</f>
        <v>4.0000000000000002E-4</v>
      </c>
      <c r="G234" s="130"/>
      <c r="H234" s="67">
        <f t="shared" si="3"/>
        <v>1.5E-3</v>
      </c>
    </row>
    <row r="235" spans="1:8" x14ac:dyDescent="0.25">
      <c r="A235" s="1" t="str">
        <f>'Selvbetjent 0 - 19.999'!A235</f>
        <v>Storebrand Kort Kreditt IG N</v>
      </c>
      <c r="B235" s="1" t="str">
        <f>'Selvbetjent 0 - 19.999'!B235</f>
        <v>NO0010817984</v>
      </c>
      <c r="C235" s="3" t="str">
        <f>'Selvbetjent 0 - 19.999'!C235</f>
        <v>Rentefond</v>
      </c>
      <c r="D235" s="6">
        <f>'Selvbetjent 0 - 19.999'!D235</f>
        <v>2E-3</v>
      </c>
      <c r="E235" s="7">
        <f>'Selvbetjent 0 - 19.999'!E235</f>
        <v>2E-3</v>
      </c>
      <c r="F235" s="54" t="str">
        <f>'Selvbetjent 0 - 19.999'!F235</f>
        <v>NA</v>
      </c>
      <c r="G235" s="10">
        <v>5.0000000000000001E-3</v>
      </c>
      <c r="H235" s="67">
        <f t="shared" si="3"/>
        <v>7.0000000000000001E-3</v>
      </c>
    </row>
    <row r="236" spans="1:8" x14ac:dyDescent="0.25">
      <c r="A236" s="1" t="str">
        <f>'Selvbetjent 0 - 19.999'!A236</f>
        <v>Storebrand Norge B</v>
      </c>
      <c r="B236" s="1" t="str">
        <f>'Selvbetjent 0 - 19.999'!B236</f>
        <v>NO0010849151</v>
      </c>
      <c r="C236" s="3" t="str">
        <f>'Selvbetjent 0 - 19.999'!C236</f>
        <v>Aksjefond</v>
      </c>
      <c r="D236" s="6">
        <f>'Selvbetjent 0 - 19.999'!D236</f>
        <v>0.01</v>
      </c>
      <c r="E236" s="7">
        <f>'Selvbetjent 0 - 19.999'!E236</f>
        <v>7.4999999999999997E-3</v>
      </c>
      <c r="F236" s="54">
        <f>'Selvbetjent 0 - 19.999'!F236</f>
        <v>2.5000000000000001E-3</v>
      </c>
      <c r="G236" s="130"/>
      <c r="H236" s="67">
        <f t="shared" si="3"/>
        <v>0.01</v>
      </c>
    </row>
    <row r="237" spans="1:8" x14ac:dyDescent="0.25">
      <c r="A237" s="1" t="str">
        <f>'Selvbetjent 0 - 19.999'!A237</f>
        <v>Storebrand Norge N</v>
      </c>
      <c r="B237" s="1" t="str">
        <f>'Selvbetjent 0 - 19.999'!B237</f>
        <v>NO0010849169</v>
      </c>
      <c r="C237" s="3" t="str">
        <f>'Selvbetjent 0 - 19.999'!C237</f>
        <v>Aksjefond</v>
      </c>
      <c r="D237" s="6">
        <f>'Selvbetjent 0 - 19.999'!D237</f>
        <v>0.01</v>
      </c>
      <c r="E237" s="7">
        <f>'Selvbetjent 0 - 19.999'!E237</f>
        <v>0.01</v>
      </c>
      <c r="F237" s="54" t="str">
        <f>'Selvbetjent 0 - 19.999'!F237</f>
        <v>NA</v>
      </c>
      <c r="G237" s="10">
        <v>7.4999999999999997E-3</v>
      </c>
      <c r="H237" s="67">
        <f t="shared" si="3"/>
        <v>1.7500000000000002E-2</v>
      </c>
    </row>
    <row r="238" spans="1:8" x14ac:dyDescent="0.25">
      <c r="A238" s="1" t="str">
        <f>'Selvbetjent 0 - 19.999'!A238</f>
        <v>Storebrand Vekst N</v>
      </c>
      <c r="B238" s="1" t="str">
        <f>'Selvbetjent 0 - 19.999'!B238</f>
        <v>NO0010817828</v>
      </c>
      <c r="C238" s="3" t="str">
        <f>'Selvbetjent 0 - 19.999'!C238</f>
        <v>Aksjefond</v>
      </c>
      <c r="D238" s="6">
        <f>'Selvbetjent 0 - 19.999'!D238</f>
        <v>0.01</v>
      </c>
      <c r="E238" s="7">
        <f>'Selvbetjent 0 - 19.999'!E238</f>
        <v>0.01</v>
      </c>
      <c r="F238" s="54" t="str">
        <f>'Selvbetjent 0 - 19.999'!F238</f>
        <v>NA</v>
      </c>
      <c r="G238" s="10">
        <v>7.4999999999999997E-3</v>
      </c>
      <c r="H238" s="67">
        <f t="shared" si="3"/>
        <v>1.7500000000000002E-2</v>
      </c>
    </row>
    <row r="239" spans="1:8" ht="15.75" thickBot="1" x14ac:dyDescent="0.3">
      <c r="A239" s="107" t="str">
        <f>'Selvbetjent 0 - 19.999'!A239</f>
        <v>Storebrand Verdi N</v>
      </c>
      <c r="B239" s="107" t="str">
        <f>'Selvbetjent 0 - 19.999'!B239</f>
        <v>NO0010817836</v>
      </c>
      <c r="C239" s="114" t="str">
        <f>'Selvbetjent 0 - 19.999'!C239</f>
        <v>Aksjefond</v>
      </c>
      <c r="D239" s="134">
        <f>'Selvbetjent 0 - 19.999'!D239</f>
        <v>0.01</v>
      </c>
      <c r="E239" s="122">
        <f>'Selvbetjent 0 - 19.999'!E239</f>
        <v>0.01</v>
      </c>
      <c r="F239" s="123" t="str">
        <f>'Selvbetjent 0 - 19.999'!F239</f>
        <v>NA</v>
      </c>
      <c r="G239" s="122">
        <v>7.4999999999999997E-3</v>
      </c>
      <c r="H239" s="116">
        <f t="shared" si="3"/>
        <v>1.7500000000000002E-2</v>
      </c>
    </row>
    <row r="240" spans="1:8" ht="15.75" thickTop="1" x14ac:dyDescent="0.25"/>
  </sheetData>
  <phoneticPr fontId="22" type="noConversion"/>
  <conditionalFormatting sqref="G223 G237:G239 G225:G232 G235 G8:G22 G137:G173 G24:G134 G175:G221">
    <cfRule type="cellIs" dxfId="6" priority="2" operator="lessThan">
      <formula>0</formula>
    </cfRule>
  </conditionalFormatting>
  <conditionalFormatting sqref="G7">
    <cfRule type="cellIs" dxfId="5" priority="1" operator="lessThan">
      <formula>0</formula>
    </cfRule>
  </conditionalFormatting>
  <pageMargins left="0.7" right="0.7" top="0.75" bottom="0.75" header="0.3" footer="0.3"/>
  <pageSetup paperSize="9" orientation="landscape" horizontalDpi="144" verticalDpi="144" r:id="rId1"/>
  <headerFooter>
    <oddHeader>&amp;R&amp;"Calibri"&amp;12&amp;K008000Intern - Hallingdal Valdres&amp;1#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0"/>
  <sheetViews>
    <sheetView topLeftCell="A152" workbookViewId="0">
      <selection activeCell="A203" sqref="A203:XFD203"/>
    </sheetView>
  </sheetViews>
  <sheetFormatPr baseColWidth="10" defaultRowHeight="15" x14ac:dyDescent="0.25"/>
  <cols>
    <col min="1" max="1" width="41.42578125" customWidth="1"/>
    <col min="2" max="2" width="15.7109375" bestFit="1" customWidth="1"/>
    <col min="3" max="3" width="11.7109375" customWidth="1"/>
    <col min="4" max="4" width="14.140625" customWidth="1"/>
    <col min="5" max="5" width="10" customWidth="1"/>
    <col min="6" max="6" width="10.42578125" customWidth="1"/>
    <col min="7" max="7" width="13.140625" style="56" customWidth="1"/>
    <col min="8" max="8" width="11.42578125" customWidth="1"/>
  </cols>
  <sheetData>
    <row r="1" spans="1:8" x14ac:dyDescent="0.25">
      <c r="A1" s="12" t="s">
        <v>388</v>
      </c>
      <c r="B1" s="13"/>
      <c r="D1" s="5"/>
      <c r="E1" s="5"/>
      <c r="F1" s="5"/>
    </row>
    <row r="2" spans="1:8" x14ac:dyDescent="0.25">
      <c r="A2" s="14" t="s">
        <v>389</v>
      </c>
      <c r="B2" s="13"/>
      <c r="D2" s="5"/>
      <c r="E2" s="5"/>
      <c r="F2" s="5"/>
    </row>
    <row r="3" spans="1:8" x14ac:dyDescent="0.25">
      <c r="A3" s="13" t="s">
        <v>402</v>
      </c>
      <c r="B3" s="13"/>
      <c r="D3" s="5"/>
      <c r="E3" s="5"/>
      <c r="F3" s="5"/>
    </row>
    <row r="4" spans="1:8" x14ac:dyDescent="0.25">
      <c r="A4" s="13" t="s">
        <v>401</v>
      </c>
      <c r="B4" s="13"/>
      <c r="D4" s="5"/>
      <c r="E4" s="5"/>
      <c r="F4" s="5"/>
    </row>
    <row r="5" spans="1:8" x14ac:dyDescent="0.25">
      <c r="A5" s="85" t="s">
        <v>403</v>
      </c>
      <c r="B5" s="13"/>
      <c r="D5" s="5"/>
      <c r="E5" s="5"/>
      <c r="F5" s="5"/>
    </row>
    <row r="6" spans="1:8" x14ac:dyDescent="0.25">
      <c r="D6" s="5"/>
      <c r="E6" s="5"/>
      <c r="F6" s="5"/>
    </row>
    <row r="7" spans="1:8" ht="45" x14ac:dyDescent="0.25">
      <c r="A7" s="142" t="s">
        <v>0</v>
      </c>
      <c r="B7" s="142" t="s">
        <v>1</v>
      </c>
      <c r="C7" s="143" t="s">
        <v>2</v>
      </c>
      <c r="D7" s="144" t="s">
        <v>3</v>
      </c>
      <c r="E7" s="144" t="s">
        <v>4</v>
      </c>
      <c r="F7" s="144" t="s">
        <v>5</v>
      </c>
      <c r="G7" s="76" t="s">
        <v>6</v>
      </c>
      <c r="H7" s="4" t="s">
        <v>7</v>
      </c>
    </row>
    <row r="8" spans="1:8" x14ac:dyDescent="0.25">
      <c r="A8" s="129" t="str">
        <f>'Selvbetjent 0 - 19.999'!A8</f>
        <v>Alfred Berg Aktiv</v>
      </c>
      <c r="B8" s="129" t="str">
        <f>'Selvbetjent 0 - 19.999'!B8</f>
        <v>NO0010089444</v>
      </c>
      <c r="C8" s="145" t="str">
        <f>'Selvbetjent 0 - 19.999'!C8</f>
        <v>Aksjefond</v>
      </c>
      <c r="D8" s="146">
        <f>'Selvbetjent 0 - 19.999'!D8</f>
        <v>1.4999999999999999E-2</v>
      </c>
      <c r="E8" s="10">
        <f>'Selvbetjent 0 - 19.999'!E8</f>
        <v>7.4999999999999997E-3</v>
      </c>
      <c r="F8" s="130">
        <f>'Selvbetjent 0 - 19.999'!F8</f>
        <v>7.4999999999999997E-3</v>
      </c>
      <c r="G8" s="10"/>
      <c r="H8" s="139">
        <f>G8+D8</f>
        <v>1.4999999999999999E-2</v>
      </c>
    </row>
    <row r="9" spans="1:8" x14ac:dyDescent="0.25">
      <c r="A9" s="129" t="str">
        <f>'Selvbetjent 0 - 19.999'!A9</f>
        <v>Alfred Berg Gambak N</v>
      </c>
      <c r="B9" s="129" t="str">
        <f>'Selvbetjent 0 - 19.999'!B9</f>
        <v>NO0010904857</v>
      </c>
      <c r="C9" s="145" t="str">
        <f>'Selvbetjent 0 - 19.999'!C9</f>
        <v>Aksjefond</v>
      </c>
      <c r="D9" s="146">
        <f>'Selvbetjent 0 - 19.999'!D9</f>
        <v>0.01</v>
      </c>
      <c r="E9" s="10">
        <f>'Selvbetjent 0 - 19.999'!E9</f>
        <v>0.01</v>
      </c>
      <c r="F9" s="130" t="str">
        <f>'Selvbetjent 0 - 19.999'!F9</f>
        <v>NA</v>
      </c>
      <c r="G9" s="10">
        <v>6.4999999999999997E-3</v>
      </c>
      <c r="H9" s="139">
        <f t="shared" ref="H9:H73" si="0">G9+D9</f>
        <v>1.6500000000000001E-2</v>
      </c>
    </row>
    <row r="10" spans="1:8" x14ac:dyDescent="0.25">
      <c r="A10" s="129" t="str">
        <f>'Selvbetjent 0 - 19.999'!A10</f>
        <v>Alfred Berg Humanfond</v>
      </c>
      <c r="B10" s="129" t="str">
        <f>'Selvbetjent 0 - 19.999'!B10</f>
        <v>NO0010032055</v>
      </c>
      <c r="C10" s="145" t="str">
        <f>'Selvbetjent 0 - 19.999'!C10</f>
        <v>Aksjefond</v>
      </c>
      <c r="D10" s="146">
        <f>'Selvbetjent 0 - 19.999'!D10</f>
        <v>1.2E-2</v>
      </c>
      <c r="E10" s="10">
        <f>'Selvbetjent 0 - 19.999'!E10</f>
        <v>6.0000000000000001E-3</v>
      </c>
      <c r="F10" s="130">
        <f>'Selvbetjent 0 - 19.999'!F10</f>
        <v>6.0000000000000001E-3</v>
      </c>
      <c r="G10" s="10"/>
      <c r="H10" s="139">
        <f t="shared" si="0"/>
        <v>1.2E-2</v>
      </c>
    </row>
    <row r="11" spans="1:8" x14ac:dyDescent="0.25">
      <c r="A11" s="129" t="str">
        <f>'Selvbetjent 0 - 19.999'!A11</f>
        <v>Alfred Berg Nordic High Yield C</v>
      </c>
      <c r="B11" s="129" t="str">
        <f>'Selvbetjent 0 - 19.999'!B11</f>
        <v>NO0010668106</v>
      </c>
      <c r="C11" s="145" t="str">
        <f>'Selvbetjent 0 - 19.999'!C11</f>
        <v>Rentefond</v>
      </c>
      <c r="D11" s="146">
        <f>'Selvbetjent 0 - 19.999'!D11</f>
        <v>8.0000000000000002E-3</v>
      </c>
      <c r="E11" s="10">
        <f>'Selvbetjent 0 - 19.999'!E11</f>
        <v>4.0000000000000001E-3</v>
      </c>
      <c r="F11" s="130">
        <f>'Selvbetjent 0 - 19.999'!F11</f>
        <v>4.0000000000000001E-3</v>
      </c>
      <c r="G11" s="10"/>
      <c r="H11" s="139">
        <f t="shared" si="0"/>
        <v>8.0000000000000002E-3</v>
      </c>
    </row>
    <row r="12" spans="1:8" x14ac:dyDescent="0.25">
      <c r="A12" s="129" t="str">
        <f>'Selvbetjent 0 - 19.999'!A12</f>
        <v>Alfred Berg Income E</v>
      </c>
      <c r="B12" s="129" t="str">
        <f>'Selvbetjent 0 - 19.999'!B12</f>
        <v>SE0015194188</v>
      </c>
      <c r="C12" s="145" t="str">
        <f>'Selvbetjent 0 - 19.999'!C12</f>
        <v>Rentefond</v>
      </c>
      <c r="D12" s="146">
        <f>'Selvbetjent 0 - 19.999'!D12</f>
        <v>4.0000000000000001E-3</v>
      </c>
      <c r="E12" s="10">
        <f>'Selvbetjent 0 - 19.999'!E12</f>
        <v>4.0000000000000001E-3</v>
      </c>
      <c r="F12" s="130" t="str">
        <f>'Selvbetjent 0 - 19.999'!F12</f>
        <v>NA</v>
      </c>
      <c r="G12" s="10">
        <v>4.0000000000000001E-3</v>
      </c>
      <c r="H12" s="139">
        <f t="shared" si="0"/>
        <v>8.0000000000000002E-3</v>
      </c>
    </row>
    <row r="13" spans="1:8" x14ac:dyDescent="0.25">
      <c r="A13" s="129" t="str">
        <f>'Selvbetjent 0 - 19.999'!A13</f>
        <v>Alfred Berg Indeks Classic</v>
      </c>
      <c r="B13" s="129" t="str">
        <f>'Selvbetjent 0 - 19.999'!B13</f>
        <v>NO0010700891</v>
      </c>
      <c r="C13" s="145" t="str">
        <f>'Selvbetjent 0 - 19.999'!C13</f>
        <v>Indeksfond</v>
      </c>
      <c r="D13" s="146">
        <f>'Selvbetjent 0 - 19.999'!D13</f>
        <v>1.9E-3</v>
      </c>
      <c r="E13" s="10">
        <f>'Selvbetjent 0 - 19.999'!E13</f>
        <v>1E-3</v>
      </c>
      <c r="F13" s="130">
        <f>'Selvbetjent 0 - 19.999'!F13</f>
        <v>8.9999999999999998E-4</v>
      </c>
      <c r="G13" s="10"/>
      <c r="H13" s="139">
        <f t="shared" si="0"/>
        <v>1.9E-3</v>
      </c>
    </row>
    <row r="14" spans="1:8" x14ac:dyDescent="0.25">
      <c r="A14" s="129" t="str">
        <f>'Selvbetjent 0 - 19.999'!A14</f>
        <v xml:space="preserve">Alfred Berg Likviditet Pluss </v>
      </c>
      <c r="B14" s="129" t="str">
        <f>'Selvbetjent 0 - 19.999'!B14</f>
        <v>NO0010089428</v>
      </c>
      <c r="C14" s="145" t="str">
        <f>'Selvbetjent 0 - 19.999'!C14</f>
        <v>Rentefond</v>
      </c>
      <c r="D14" s="146">
        <f>'Selvbetjent 0 - 19.999'!D14</f>
        <v>4.0000000000000001E-3</v>
      </c>
      <c r="E14" s="10">
        <f>'Selvbetjent 0 - 19.999'!E14</f>
        <v>2E-3</v>
      </c>
      <c r="F14" s="130">
        <f>'Selvbetjent 0 - 19.999'!F14</f>
        <v>2E-3</v>
      </c>
      <c r="G14" s="10"/>
      <c r="H14" s="139">
        <f t="shared" si="0"/>
        <v>4.0000000000000001E-3</v>
      </c>
    </row>
    <row r="15" spans="1:8" x14ac:dyDescent="0.25">
      <c r="A15" s="129" t="str">
        <f>'Selvbetjent 0 - 19.999'!A15</f>
        <v>Alfred Berg Nordic Gambak N</v>
      </c>
      <c r="B15" s="129" t="str">
        <f>'Selvbetjent 0 - 19.999'!B15</f>
        <v>NO0010907355</v>
      </c>
      <c r="C15" s="145" t="str">
        <f>'Selvbetjent 0 - 19.999'!C15</f>
        <v>Aksjefond</v>
      </c>
      <c r="D15" s="146">
        <f>'Selvbetjent 0 - 19.999'!D15</f>
        <v>0.01</v>
      </c>
      <c r="E15" s="10">
        <f>'Selvbetjent 0 - 19.999'!E15</f>
        <v>0.01</v>
      </c>
      <c r="F15" s="130" t="str">
        <f>'Selvbetjent 0 - 19.999'!F15</f>
        <v>NA</v>
      </c>
      <c r="G15" s="10">
        <v>6.4999999999999997E-3</v>
      </c>
      <c r="H15" s="139">
        <f t="shared" si="0"/>
        <v>1.6500000000000001E-2</v>
      </c>
    </row>
    <row r="16" spans="1:8" x14ac:dyDescent="0.25">
      <c r="A16" s="129" t="str">
        <f>'Selvbetjent 0 - 19.999'!A16</f>
        <v>Alfred Berg Nordic Investment Grade ACC N</v>
      </c>
      <c r="B16" s="129" t="str">
        <f>'Selvbetjent 0 - 19.999'!B16</f>
        <v>SE0015194162</v>
      </c>
      <c r="C16" s="145" t="str">
        <f>'Selvbetjent 0 - 19.999'!C16</f>
        <v>Rentefond</v>
      </c>
      <c r="D16" s="146">
        <f>'Selvbetjent 0 - 19.999'!D16</f>
        <v>2E-3</v>
      </c>
      <c r="E16" s="10">
        <f>'Selvbetjent 0 - 19.999'!E16</f>
        <v>2E-3</v>
      </c>
      <c r="F16" s="130" t="str">
        <f>'Selvbetjent 0 - 19.999'!F16</f>
        <v>NA</v>
      </c>
      <c r="G16" s="10">
        <v>4.0000000000000001E-3</v>
      </c>
      <c r="H16" s="139">
        <f t="shared" si="0"/>
        <v>6.0000000000000001E-3</v>
      </c>
    </row>
    <row r="17" spans="1:8" x14ac:dyDescent="0.25">
      <c r="A17" s="129" t="str">
        <f>'Selvbetjent 0 - 19.999'!A17</f>
        <v>Alfred Berg Nordic Investment Grade Classic</v>
      </c>
      <c r="B17" s="129" t="str">
        <f>'Selvbetjent 0 - 19.999'!B17</f>
        <v>NO0010752538</v>
      </c>
      <c r="C17" s="145" t="str">
        <f>'Selvbetjent 0 - 19.999'!C17</f>
        <v>Rentefond</v>
      </c>
      <c r="D17" s="146">
        <f>'Selvbetjent 0 - 19.999'!D17</f>
        <v>4.0000000000000001E-3</v>
      </c>
      <c r="E17" s="10">
        <f>'Selvbetjent 0 - 19.999'!E17</f>
        <v>2E-3</v>
      </c>
      <c r="F17" s="130">
        <f>'Selvbetjent 0 - 19.999'!F17</f>
        <v>2E-3</v>
      </c>
      <c r="G17" s="10"/>
      <c r="H17" s="139">
        <f t="shared" si="0"/>
        <v>4.0000000000000001E-3</v>
      </c>
    </row>
    <row r="18" spans="1:8" x14ac:dyDescent="0.25">
      <c r="A18" s="129" t="str">
        <f>'Selvbetjent 0 - 19.999'!A18</f>
        <v>Alfred Berg Nordic Investment Grade Inst</v>
      </c>
      <c r="B18" s="129" t="str">
        <f>'Selvbetjent 0 - 19.999'!B18</f>
        <v>NO0010752413</v>
      </c>
      <c r="C18" s="145" t="str">
        <f>'Selvbetjent 0 - 19.999'!C18</f>
        <v>Rentefond</v>
      </c>
      <c r="D18" s="146">
        <f>'Selvbetjent 0 - 19.999'!D18</f>
        <v>3.0000000000000001E-3</v>
      </c>
      <c r="E18" s="10">
        <f>'Selvbetjent 0 - 19.999'!E18</f>
        <v>1.5E-3</v>
      </c>
      <c r="F18" s="130">
        <f>'Selvbetjent 0 - 19.999'!F18</f>
        <v>1.5E-3</v>
      </c>
      <c r="G18" s="10"/>
      <c r="H18" s="139">
        <f t="shared" si="0"/>
        <v>3.0000000000000001E-3</v>
      </c>
    </row>
    <row r="19" spans="1:8" x14ac:dyDescent="0.25">
      <c r="A19" s="129" t="str">
        <f>'Selvbetjent 0 - 19.999'!A19</f>
        <v>Alfred Berg Nordic Investment Grade Mid Duration Classic</v>
      </c>
      <c r="B19" s="129" t="str">
        <f>'Selvbetjent 0 - 19.999'!B19</f>
        <v>NO0010811920</v>
      </c>
      <c r="C19" s="145" t="str">
        <f>'Selvbetjent 0 - 19.999'!C19</f>
        <v>Rentefond</v>
      </c>
      <c r="D19" s="146">
        <f>'Selvbetjent 0 - 19.999'!D19</f>
        <v>5.0000000000000001E-3</v>
      </c>
      <c r="E19" s="10">
        <f>'Selvbetjent 0 - 19.999'!E19</f>
        <v>2.5000000000000001E-3</v>
      </c>
      <c r="F19" s="130">
        <f>'Selvbetjent 0 - 19.999'!F19</f>
        <v>2.5000000000000001E-3</v>
      </c>
      <c r="G19" s="10"/>
      <c r="H19" s="139">
        <f t="shared" si="0"/>
        <v>5.0000000000000001E-3</v>
      </c>
    </row>
    <row r="20" spans="1:8" x14ac:dyDescent="0.25">
      <c r="A20" s="129" t="str">
        <f>'Selvbetjent 0 - 19.999'!A20</f>
        <v>Alfred Berg Nordic Investment Grade Mid Duration Inst</v>
      </c>
      <c r="B20" s="129" t="str">
        <f>'Selvbetjent 0 - 19.999'!B20</f>
        <v>NO0010811938</v>
      </c>
      <c r="C20" s="145" t="str">
        <f>'Selvbetjent 0 - 19.999'!C20</f>
        <v>Rentefond</v>
      </c>
      <c r="D20" s="146">
        <f>'Selvbetjent 0 - 19.999'!D20</f>
        <v>3.0000000000000001E-3</v>
      </c>
      <c r="E20" s="10">
        <f>'Selvbetjent 0 - 19.999'!E20</f>
        <v>1.5E-3</v>
      </c>
      <c r="F20" s="130">
        <f>'Selvbetjent 0 - 19.999'!F20</f>
        <v>1.5E-3</v>
      </c>
      <c r="G20" s="10"/>
      <c r="H20" s="139">
        <f t="shared" si="0"/>
        <v>3.0000000000000001E-3</v>
      </c>
    </row>
    <row r="21" spans="1:8" x14ac:dyDescent="0.25">
      <c r="A21" s="129" t="str">
        <f>'Selvbetjent 0 - 19.999'!A21</f>
        <v>Alfred Berg Norge N</v>
      </c>
      <c r="B21" s="129" t="str">
        <f>'Selvbetjent 0 - 19.999'!B21</f>
        <v>NO0010904865</v>
      </c>
      <c r="C21" s="145" t="str">
        <f>'Selvbetjent 0 - 19.999'!C21</f>
        <v>Aksjefond</v>
      </c>
      <c r="D21" s="146">
        <f>'Selvbetjent 0 - 19.999'!D21</f>
        <v>6.0000000000000001E-3</v>
      </c>
      <c r="E21" s="10">
        <f>'Selvbetjent 0 - 19.999'!E21</f>
        <v>6.0000000000000001E-3</v>
      </c>
      <c r="F21" s="130" t="str">
        <f>'Selvbetjent 0 - 19.999'!F21</f>
        <v>NA</v>
      </c>
      <c r="G21" s="10">
        <v>6.4999999999999997E-3</v>
      </c>
      <c r="H21" s="139">
        <f t="shared" si="0"/>
        <v>1.2500000000000001E-2</v>
      </c>
    </row>
    <row r="22" spans="1:8" x14ac:dyDescent="0.25">
      <c r="A22" s="1" t="str">
        <f>'Selvbetjent 0 - 19.999'!A22</f>
        <v>Alfred Berg Obligasjon</v>
      </c>
      <c r="B22" s="1" t="str">
        <f>'Selvbetjent 0 - 19.999'!B22</f>
        <v>NO0010089410</v>
      </c>
      <c r="C22" s="188" t="str">
        <f>'Selvbetjent 0 - 19.999'!C22</f>
        <v>Rentefond</v>
      </c>
      <c r="D22" s="6">
        <f>'Selvbetjent 0 - 19.999'!D22</f>
        <v>5.0000000000000001E-3</v>
      </c>
      <c r="E22" s="7">
        <f>'Selvbetjent 0 - 19.999'!E22</f>
        <v>2.5000000000000001E-3</v>
      </c>
      <c r="F22" s="54">
        <f>'Selvbetjent 0 - 19.999'!F22</f>
        <v>2.5000000000000001E-3</v>
      </c>
      <c r="G22" s="7"/>
      <c r="H22" s="178">
        <f t="shared" si="0"/>
        <v>5.0000000000000001E-3</v>
      </c>
    </row>
    <row r="23" spans="1:8" ht="15.75" thickBot="1" x14ac:dyDescent="0.3">
      <c r="A23" s="107" t="s">
        <v>489</v>
      </c>
      <c r="B23" s="107" t="s">
        <v>490</v>
      </c>
      <c r="C23" s="153" t="s">
        <v>10</v>
      </c>
      <c r="D23" s="134">
        <v>7.4999999999999997E-3</v>
      </c>
      <c r="E23" s="122">
        <v>7.4999999999999997E-3</v>
      </c>
      <c r="F23" s="123" t="s">
        <v>13</v>
      </c>
      <c r="G23" s="123">
        <v>6.4999999999999997E-3</v>
      </c>
      <c r="H23" s="116">
        <f>G23+D23</f>
        <v>1.3999999999999999E-2</v>
      </c>
    </row>
    <row r="24" spans="1:8" ht="16.5" thickTop="1" thickBot="1" x14ac:dyDescent="0.3">
      <c r="A24" s="124" t="str">
        <f>'Selvbetjent 0 - 19.999'!A24</f>
        <v>Arctic Aurora LifeScience A NOK</v>
      </c>
      <c r="B24" s="124" t="str">
        <f>'Selvbetjent 0 - 19.999'!B24</f>
        <v>IE00BYQ7ZL84</v>
      </c>
      <c r="C24" s="125" t="str">
        <f>'Selvbetjent 0 - 19.999'!C24</f>
        <v>Aksjefond</v>
      </c>
      <c r="D24" s="131">
        <f>'Selvbetjent 0 - 19.999'!D24</f>
        <v>0.02</v>
      </c>
      <c r="E24" s="119">
        <f>'Selvbetjent 0 - 19.999'!E24</f>
        <v>0.01</v>
      </c>
      <c r="F24" s="126">
        <f>'Selvbetjent 0 - 19.999'!F24</f>
        <v>0.01</v>
      </c>
      <c r="G24" s="119"/>
      <c r="H24" s="127">
        <f t="shared" si="0"/>
        <v>0.02</v>
      </c>
    </row>
    <row r="25" spans="1:8" ht="15.75" thickTop="1" x14ac:dyDescent="0.25">
      <c r="A25" s="148" t="str">
        <f>'Selvbetjent 0 - 19.999'!A25</f>
        <v xml:space="preserve">BNP Paribas Europe Small Cap cl </v>
      </c>
      <c r="B25" s="148" t="str">
        <f>'Selvbetjent 0 - 19.999'!B25</f>
        <v>LU0212178916</v>
      </c>
      <c r="C25" s="149" t="str">
        <f>'Selvbetjent 0 - 19.999'!C25</f>
        <v>Aksjefond</v>
      </c>
      <c r="D25" s="150">
        <f>'Selvbetjent 0 - 19.999'!D25</f>
        <v>1.7500000000000002E-2</v>
      </c>
      <c r="E25" s="11">
        <f>'Selvbetjent 0 - 19.999'!E25</f>
        <v>8.8000000000000005E-3</v>
      </c>
      <c r="F25" s="151">
        <f>'Selvbetjent 0 - 19.999'!F25</f>
        <v>8.6999999999999994E-3</v>
      </c>
      <c r="G25" s="11"/>
      <c r="H25" s="152">
        <f t="shared" si="0"/>
        <v>1.7500000000000002E-2</v>
      </c>
    </row>
    <row r="26" spans="1:8" ht="15.75" thickBot="1" x14ac:dyDescent="0.3">
      <c r="A26" s="107" t="str">
        <f>'Selvbetjent 0 - 19.999'!A26</f>
        <v>BNP Paribas Nordic Small Cap cl</v>
      </c>
      <c r="B26" s="107" t="str">
        <f>'Selvbetjent 0 - 19.999'!B26</f>
        <v>LU0950372838</v>
      </c>
      <c r="C26" s="153" t="str">
        <f>'Selvbetjent 0 - 19.999'!C26</f>
        <v>Aksjefond</v>
      </c>
      <c r="D26" s="134">
        <f>'Selvbetjent 0 - 19.999'!D26</f>
        <v>1.7500000000000002E-2</v>
      </c>
      <c r="E26" s="122">
        <f>'Selvbetjent 0 - 19.999'!E26</f>
        <v>8.8000000000000005E-3</v>
      </c>
      <c r="F26" s="123">
        <f>'Selvbetjent 0 - 19.999'!F26</f>
        <v>8.6999999999999994E-3</v>
      </c>
      <c r="G26" s="122"/>
      <c r="H26" s="141">
        <f t="shared" si="0"/>
        <v>1.7500000000000002E-2</v>
      </c>
    </row>
    <row r="27" spans="1:8" ht="15.75" thickTop="1" x14ac:dyDescent="0.25">
      <c r="A27" s="148" t="str">
        <f>'Selvbetjent 0 - 19.999'!A27</f>
        <v>Delphi Europe N</v>
      </c>
      <c r="B27" s="148" t="str">
        <f>'Selvbetjent 0 - 19.999'!B27</f>
        <v>NO0010817190</v>
      </c>
      <c r="C27" s="149" t="str">
        <f>'Selvbetjent 0 - 19.999'!C27</f>
        <v>Aksjefond</v>
      </c>
      <c r="D27" s="150">
        <f>'Selvbetjent 0 - 19.999'!D27</f>
        <v>0.01</v>
      </c>
      <c r="E27" s="11">
        <f>'Selvbetjent 0 - 19.999'!E27</f>
        <v>0.01</v>
      </c>
      <c r="F27" s="151" t="str">
        <f>'Selvbetjent 0 - 19.999'!F27</f>
        <v>NA</v>
      </c>
      <c r="G27" s="11">
        <v>6.4999999999999997E-3</v>
      </c>
      <c r="H27" s="152">
        <f t="shared" si="0"/>
        <v>1.6500000000000001E-2</v>
      </c>
    </row>
    <row r="28" spans="1:8" x14ac:dyDescent="0.25">
      <c r="A28" s="129" t="str">
        <f>'Selvbetjent 0 - 19.999'!A28</f>
        <v>Delphi Global N</v>
      </c>
      <c r="B28" s="129" t="str">
        <f>'Selvbetjent 0 - 19.999'!B28</f>
        <v>NO0010817372</v>
      </c>
      <c r="C28" s="145" t="str">
        <f>'Selvbetjent 0 - 19.999'!C28</f>
        <v>Aksjefond</v>
      </c>
      <c r="D28" s="146">
        <f>'Selvbetjent 0 - 19.999'!D28</f>
        <v>0.01</v>
      </c>
      <c r="E28" s="10">
        <f>'Selvbetjent 0 - 19.999'!E28</f>
        <v>0.01</v>
      </c>
      <c r="F28" s="130" t="str">
        <f>'Selvbetjent 0 - 19.999'!F28</f>
        <v>NA</v>
      </c>
      <c r="G28" s="10">
        <v>6.4999999999999997E-3</v>
      </c>
      <c r="H28" s="139">
        <f t="shared" si="0"/>
        <v>1.6500000000000001E-2</v>
      </c>
    </row>
    <row r="29" spans="1:8" x14ac:dyDescent="0.25">
      <c r="A29" s="129" t="str">
        <f>'Selvbetjent 0 - 19.999'!A29</f>
        <v>Delphi Kombinasjon N</v>
      </c>
      <c r="B29" s="129" t="str">
        <f>'Selvbetjent 0 - 19.999'!B29</f>
        <v>NO0010817745</v>
      </c>
      <c r="C29" s="145" t="str">
        <f>'Selvbetjent 0 - 19.999'!C29</f>
        <v>Kombifond</v>
      </c>
      <c r="D29" s="146">
        <f>'Selvbetjent 0 - 19.999'!D29</f>
        <v>7.0000000000000001E-3</v>
      </c>
      <c r="E29" s="10">
        <f>'Selvbetjent 0 - 19.999'!E29</f>
        <v>7.0000000000000001E-3</v>
      </c>
      <c r="F29" s="130" t="str">
        <f>'Selvbetjent 0 - 19.999'!F29</f>
        <v>NA</v>
      </c>
      <c r="G29" s="10">
        <v>6.4999999999999997E-3</v>
      </c>
      <c r="H29" s="139">
        <f t="shared" si="0"/>
        <v>1.35E-2</v>
      </c>
    </row>
    <row r="30" spans="1:8" x14ac:dyDescent="0.25">
      <c r="A30" s="129" t="str">
        <f>'Selvbetjent 0 - 19.999'!A30</f>
        <v>Delphi Nordic N</v>
      </c>
      <c r="B30" s="129" t="str">
        <f>'Selvbetjent 0 - 19.999'!B30</f>
        <v>NO0010817448</v>
      </c>
      <c r="C30" s="145" t="str">
        <f>'Selvbetjent 0 - 19.999'!C30</f>
        <v>Aksjefond</v>
      </c>
      <c r="D30" s="146">
        <f>'Selvbetjent 0 - 19.999'!D30</f>
        <v>0.01</v>
      </c>
      <c r="E30" s="10">
        <f>'Selvbetjent 0 - 19.999'!E30</f>
        <v>0.01</v>
      </c>
      <c r="F30" s="130" t="str">
        <f>'Selvbetjent 0 - 19.999'!F30</f>
        <v>NA</v>
      </c>
      <c r="G30" s="10">
        <v>6.4999999999999997E-3</v>
      </c>
      <c r="H30" s="139">
        <f t="shared" si="0"/>
        <v>1.6500000000000001E-2</v>
      </c>
    </row>
    <row r="31" spans="1:8" ht="15.75" thickBot="1" x14ac:dyDescent="0.3">
      <c r="A31" s="107" t="str">
        <f>'Selvbetjent 0 - 19.999'!A31</f>
        <v>Delphi Norge N</v>
      </c>
      <c r="B31" s="107" t="str">
        <f>'Selvbetjent 0 - 19.999'!B31</f>
        <v>NO0010817760</v>
      </c>
      <c r="C31" s="153" t="str">
        <f>'Selvbetjent 0 - 19.999'!C31</f>
        <v>Aksjefond</v>
      </c>
      <c r="D31" s="134">
        <f>'Selvbetjent 0 - 19.999'!D31</f>
        <v>0.01</v>
      </c>
      <c r="E31" s="122">
        <f>'Selvbetjent 0 - 19.999'!E31</f>
        <v>0.01</v>
      </c>
      <c r="F31" s="123" t="str">
        <f>'Selvbetjent 0 - 19.999'!F31</f>
        <v>NA</v>
      </c>
      <c r="G31" s="122">
        <v>6.4999999999999997E-3</v>
      </c>
      <c r="H31" s="141">
        <f t="shared" si="0"/>
        <v>1.6500000000000001E-2</v>
      </c>
    </row>
    <row r="32" spans="1:8" ht="15.75" thickTop="1" x14ac:dyDescent="0.25">
      <c r="A32" s="148" t="str">
        <f>'Selvbetjent 0 - 19.999'!A32</f>
        <v xml:space="preserve">DNB Aktiv 10 N </v>
      </c>
      <c r="B32" s="148" t="str">
        <f>'Selvbetjent 0 - 19.999'!B32</f>
        <v>NO0010827082</v>
      </c>
      <c r="C32" s="149" t="str">
        <f>'Selvbetjent 0 - 19.999'!C32</f>
        <v>Kombifond</v>
      </c>
      <c r="D32" s="150">
        <f>'Selvbetjent 0 - 19.999'!D32</f>
        <v>4.0000000000000001E-3</v>
      </c>
      <c r="E32" s="11">
        <f>'Selvbetjent 0 - 19.999'!E32</f>
        <v>4.0000000000000001E-3</v>
      </c>
      <c r="F32" s="151" t="str">
        <f>'Selvbetjent 0 - 19.999'!F32</f>
        <v>NA</v>
      </c>
      <c r="G32" s="11">
        <v>4.0000000000000001E-3</v>
      </c>
      <c r="H32" s="152">
        <f t="shared" si="0"/>
        <v>8.0000000000000002E-3</v>
      </c>
    </row>
    <row r="33" spans="1:8" x14ac:dyDescent="0.25">
      <c r="A33" s="129" t="str">
        <f>'Selvbetjent 0 - 19.999'!A33</f>
        <v>DNB Aktiv 100 N</v>
      </c>
      <c r="B33" s="129" t="str">
        <f>'Selvbetjent 0 - 19.999'!B33</f>
        <v>NO0010827041</v>
      </c>
      <c r="C33" s="145" t="str">
        <f>'Selvbetjent 0 - 19.999'!C33</f>
        <v>Aksjefond</v>
      </c>
      <c r="D33" s="146">
        <f>'Selvbetjent 0 - 19.999'!D33</f>
        <v>1.0500000000000001E-2</v>
      </c>
      <c r="E33" s="10">
        <f>'Selvbetjent 0 - 19.999'!E33</f>
        <v>1.0500000000000001E-2</v>
      </c>
      <c r="F33" s="130" t="str">
        <f>'Selvbetjent 0 - 19.999'!F33</f>
        <v>NA</v>
      </c>
      <c r="G33" s="10">
        <v>6.4999999999999997E-3</v>
      </c>
      <c r="H33" s="139">
        <f t="shared" si="0"/>
        <v>1.7000000000000001E-2</v>
      </c>
    </row>
    <row r="34" spans="1:8" x14ac:dyDescent="0.25">
      <c r="A34" s="129" t="str">
        <f>'Selvbetjent 0 - 19.999'!A34</f>
        <v xml:space="preserve">DNB Aktiv 30 N </v>
      </c>
      <c r="B34" s="129" t="str">
        <f>'Selvbetjent 0 - 19.999'!B34</f>
        <v>NO0010827074</v>
      </c>
      <c r="C34" s="145" t="str">
        <f>'Selvbetjent 0 - 19.999'!C34</f>
        <v>Kombifond</v>
      </c>
      <c r="D34" s="146">
        <f>'Selvbetjent 0 - 19.999'!D34</f>
        <v>5.4999999999999997E-3</v>
      </c>
      <c r="E34" s="10">
        <f>'Selvbetjent 0 - 19.999'!E34</f>
        <v>5.4999999999999997E-3</v>
      </c>
      <c r="F34" s="130" t="str">
        <f>'Selvbetjent 0 - 19.999'!F34</f>
        <v>NA</v>
      </c>
      <c r="G34" s="10">
        <v>4.0000000000000001E-3</v>
      </c>
      <c r="H34" s="139">
        <f t="shared" si="0"/>
        <v>9.4999999999999998E-3</v>
      </c>
    </row>
    <row r="35" spans="1:8" x14ac:dyDescent="0.25">
      <c r="A35" s="129" t="str">
        <f>'Selvbetjent 0 - 19.999'!A35</f>
        <v xml:space="preserve">DNB Aktiv 50 N </v>
      </c>
      <c r="B35" s="129" t="str">
        <f>'Selvbetjent 0 - 19.999'!B35</f>
        <v>NO0010827066</v>
      </c>
      <c r="C35" s="145" t="str">
        <f>'Selvbetjent 0 - 19.999'!C35</f>
        <v>Kombifond</v>
      </c>
      <c r="D35" s="146">
        <f>'Selvbetjent 0 - 19.999'!D35</f>
        <v>8.0000000000000002E-3</v>
      </c>
      <c r="E35" s="10">
        <f>'Selvbetjent 0 - 19.999'!E35</f>
        <v>8.0000000000000002E-3</v>
      </c>
      <c r="F35" s="130" t="str">
        <f>'Selvbetjent 0 - 19.999'!F35</f>
        <v>NA</v>
      </c>
      <c r="G35" s="10">
        <v>6.4999999999999997E-3</v>
      </c>
      <c r="H35" s="139">
        <f t="shared" si="0"/>
        <v>1.4499999999999999E-2</v>
      </c>
    </row>
    <row r="36" spans="1:8" x14ac:dyDescent="0.25">
      <c r="A36" s="129" t="str">
        <f>'Selvbetjent 0 - 19.999'!A36</f>
        <v xml:space="preserve">DNB Aktiv 80 N </v>
      </c>
      <c r="B36" s="129" t="str">
        <f>'Selvbetjent 0 - 19.999'!B36</f>
        <v>NO0010827058</v>
      </c>
      <c r="C36" s="145" t="str">
        <f>'Selvbetjent 0 - 19.999'!C36</f>
        <v>Kombifond</v>
      </c>
      <c r="D36" s="146">
        <f>'Selvbetjent 0 - 19.999'!D36</f>
        <v>9.4999999999999998E-3</v>
      </c>
      <c r="E36" s="10">
        <f>'Selvbetjent 0 - 19.999'!E36</f>
        <v>9.4999999999999998E-3</v>
      </c>
      <c r="F36" s="130" t="str">
        <f>'Selvbetjent 0 - 19.999'!F36</f>
        <v>NA</v>
      </c>
      <c r="G36" s="10">
        <v>6.4999999999999997E-3</v>
      </c>
      <c r="H36" s="139">
        <f t="shared" si="0"/>
        <v>1.6E-2</v>
      </c>
    </row>
    <row r="37" spans="1:8" x14ac:dyDescent="0.25">
      <c r="A37" s="129" t="str">
        <f>'Selvbetjent 0 - 19.999'!A37</f>
        <v xml:space="preserve">DNB Aktiv Rente N </v>
      </c>
      <c r="B37" s="129" t="str">
        <f>'Selvbetjent 0 - 19.999'!B37</f>
        <v>NO0010827132</v>
      </c>
      <c r="C37" s="145" t="str">
        <f>'Selvbetjent 0 - 19.999'!C37</f>
        <v>Rentefond</v>
      </c>
      <c r="D37" s="146">
        <f>'Selvbetjent 0 - 19.999'!D37</f>
        <v>3.5000000000000001E-3</v>
      </c>
      <c r="E37" s="10">
        <f>'Selvbetjent 0 - 19.999'!E37</f>
        <v>3.5000000000000001E-3</v>
      </c>
      <c r="F37" s="130" t="str">
        <f>'Selvbetjent 0 - 19.999'!F37</f>
        <v>NA</v>
      </c>
      <c r="G37" s="10">
        <v>4.0000000000000001E-3</v>
      </c>
      <c r="H37" s="139">
        <f t="shared" si="0"/>
        <v>7.4999999999999997E-3</v>
      </c>
    </row>
    <row r="38" spans="1:8" x14ac:dyDescent="0.25">
      <c r="A38" s="129" t="str">
        <f>'Selvbetjent 0 - 19.999'!A38</f>
        <v>DNB Barnefond A</v>
      </c>
      <c r="B38" s="129" t="str">
        <f>'Selvbetjent 0 - 19.999'!B38</f>
        <v>NO0010336977</v>
      </c>
      <c r="C38" s="145" t="str">
        <f>'Selvbetjent 0 - 19.999'!C38</f>
        <v>Aksjefond</v>
      </c>
      <c r="D38" s="146">
        <f>'Selvbetjent 0 - 19.999'!D38</f>
        <v>4.0000000000000001E-3</v>
      </c>
      <c r="E38" s="10">
        <f>'Selvbetjent 0 - 19.999'!E38</f>
        <v>2.8000000000000004E-3</v>
      </c>
      <c r="F38" s="130">
        <f>'Selvbetjent 0 - 19.999'!F38</f>
        <v>1.1999999999999999E-3</v>
      </c>
      <c r="G38" s="10"/>
      <c r="H38" s="139">
        <f t="shared" si="0"/>
        <v>4.0000000000000001E-3</v>
      </c>
    </row>
    <row r="39" spans="1:8" x14ac:dyDescent="0.25">
      <c r="A39" s="129" t="str">
        <f>'Selvbetjent 0 - 19.999'!A39</f>
        <v>DNB Bioteknologi N</v>
      </c>
      <c r="B39" s="129" t="str">
        <f>'Selvbetjent 0 - 19.999'!B39</f>
        <v>NO0010877715</v>
      </c>
      <c r="C39" s="145" t="str">
        <f>'Selvbetjent 0 - 19.999'!C39</f>
        <v>Aksjefond</v>
      </c>
      <c r="D39" s="146">
        <f>'Selvbetjent 0 - 19.999'!D39</f>
        <v>1.0500000000000001E-2</v>
      </c>
      <c r="E39" s="10">
        <f>'Selvbetjent 0 - 19.999'!E39</f>
        <v>1.0500000000000001E-2</v>
      </c>
      <c r="F39" s="130" t="str">
        <f>'Selvbetjent 0 - 19.999'!F39</f>
        <v>NA</v>
      </c>
      <c r="G39" s="10">
        <v>6.4999999999999997E-3</v>
      </c>
      <c r="H39" s="139">
        <f t="shared" si="0"/>
        <v>1.7000000000000001E-2</v>
      </c>
    </row>
    <row r="40" spans="1:8" x14ac:dyDescent="0.25">
      <c r="A40" s="129" t="str">
        <f>'Selvbetjent 0 - 19.999'!A40</f>
        <v>DNB Europa Indeks N</v>
      </c>
      <c r="B40" s="129" t="str">
        <f>'Selvbetjent 0 - 19.999'!B40</f>
        <v>NO0010827926</v>
      </c>
      <c r="C40" s="145" t="str">
        <f>'Selvbetjent 0 - 19.999'!C40</f>
        <v>Indeksfond</v>
      </c>
      <c r="D40" s="146">
        <f>'Selvbetjent 0 - 19.999'!D40</f>
        <v>1E-3</v>
      </c>
      <c r="E40" s="10">
        <f>'Selvbetjent 0 - 19.999'!E40</f>
        <v>1E-3</v>
      </c>
      <c r="F40" s="130" t="str">
        <f>'Selvbetjent 0 - 19.999'!F40</f>
        <v>NA</v>
      </c>
      <c r="G40" s="10">
        <v>6.4999999999999997E-3</v>
      </c>
      <c r="H40" s="139">
        <f t="shared" si="0"/>
        <v>7.4999999999999997E-3</v>
      </c>
    </row>
    <row r="41" spans="1:8" x14ac:dyDescent="0.25">
      <c r="A41" s="129" t="str">
        <f>'Selvbetjent 0 - 19.999'!A41</f>
        <v>DNB Finans N</v>
      </c>
      <c r="B41" s="129" t="str">
        <f>'Selvbetjent 0 - 19.999'!B41</f>
        <v>NO0010801814</v>
      </c>
      <c r="C41" s="145" t="str">
        <f>'Selvbetjent 0 - 19.999'!C41</f>
        <v>Aksjefond</v>
      </c>
      <c r="D41" s="146">
        <f>'Selvbetjent 0 - 19.999'!D41</f>
        <v>8.5000000000000006E-3</v>
      </c>
      <c r="E41" s="10">
        <f>'Selvbetjent 0 - 19.999'!E41</f>
        <v>8.5000000000000006E-3</v>
      </c>
      <c r="F41" s="130" t="str">
        <f>'Selvbetjent 0 - 19.999'!F41</f>
        <v>NA</v>
      </c>
      <c r="G41" s="10">
        <v>6.4999999999999997E-3</v>
      </c>
      <c r="H41" s="139">
        <f t="shared" si="0"/>
        <v>1.4999999999999999E-2</v>
      </c>
    </row>
    <row r="42" spans="1:8" x14ac:dyDescent="0.25">
      <c r="A42" s="129" t="str">
        <f>'Selvbetjent 0 - 19.999'!A42</f>
        <v xml:space="preserve">DNB Fund Asian Mid Cap N       </v>
      </c>
      <c r="B42" s="129" t="str">
        <f>'Selvbetjent 0 - 19.999'!B42</f>
        <v>LU2090050696</v>
      </c>
      <c r="C42" s="145" t="str">
        <f>'Selvbetjent 0 - 19.999'!C42</f>
        <v>Aksjefond</v>
      </c>
      <c r="D42" s="146">
        <f>'Selvbetjent 0 - 19.999'!D42</f>
        <v>8.5000000000000006E-3</v>
      </c>
      <c r="E42" s="10">
        <f>'Selvbetjent 0 - 19.999'!E42</f>
        <v>8.5000000000000006E-3</v>
      </c>
      <c r="F42" s="130" t="str">
        <f>'Selvbetjent 0 - 19.999'!F42</f>
        <v>NA</v>
      </c>
      <c r="G42" s="10">
        <v>6.4999999999999997E-3</v>
      </c>
      <c r="H42" s="139">
        <f t="shared" si="0"/>
        <v>1.4999999999999999E-2</v>
      </c>
    </row>
    <row r="43" spans="1:8" x14ac:dyDescent="0.25">
      <c r="A43" s="129" t="str">
        <f>'Selvbetjent 0 - 19.999'!A43</f>
        <v>DNB FRN 20 N</v>
      </c>
      <c r="B43" s="129" t="str">
        <f>'Selvbetjent 0 - 19.999'!B43</f>
        <v>NO0010827215</v>
      </c>
      <c r="C43" s="145" t="str">
        <f>'Selvbetjent 0 - 19.999'!C43</f>
        <v>Rentefond</v>
      </c>
      <c r="D43" s="146">
        <f>'Selvbetjent 0 - 19.999'!D43</f>
        <v>2.5000000000000001E-3</v>
      </c>
      <c r="E43" s="10">
        <f>'Selvbetjent 0 - 19.999'!E43</f>
        <v>2.5000000000000001E-3</v>
      </c>
      <c r="F43" s="130" t="str">
        <f>'Selvbetjent 0 - 19.999'!F43</f>
        <v>NA</v>
      </c>
      <c r="G43" s="10">
        <v>4.0000000000000001E-3</v>
      </c>
      <c r="H43" s="139">
        <f t="shared" si="0"/>
        <v>6.5000000000000006E-3</v>
      </c>
    </row>
    <row r="44" spans="1:8" x14ac:dyDescent="0.25">
      <c r="A44" s="129" t="str">
        <f>'Selvbetjent 0 - 19.999'!A44</f>
        <v>DNB Fund India Retail N</v>
      </c>
      <c r="B44" s="129" t="str">
        <f>'Selvbetjent 0 - 19.999'!B44</f>
        <v>LU2090050936</v>
      </c>
      <c r="C44" s="145" t="str">
        <f>'Selvbetjent 0 - 19.999'!C44</f>
        <v>Aksjefond</v>
      </c>
      <c r="D44" s="146">
        <f>'Selvbetjent 0 - 19.999'!D44</f>
        <v>8.5000000000000006E-3</v>
      </c>
      <c r="E44" s="10">
        <f>'Selvbetjent 0 - 19.999'!E44</f>
        <v>8.5000000000000006E-3</v>
      </c>
      <c r="F44" s="130" t="str">
        <f>'Selvbetjent 0 - 19.999'!F44</f>
        <v>NA</v>
      </c>
      <c r="G44" s="10">
        <v>6.4999999999999997E-3</v>
      </c>
      <c r="H44" s="139">
        <f t="shared" si="0"/>
        <v>1.4999999999999999E-2</v>
      </c>
    </row>
    <row r="45" spans="1:8" x14ac:dyDescent="0.25">
      <c r="A45" s="129" t="str">
        <f>'Selvbetjent 0 - 19.999'!A45</f>
        <v>DNB Global C</v>
      </c>
      <c r="B45" s="129" t="str">
        <f>'Selvbetjent 0 - 19.999'!B45</f>
        <v>NO0010849524</v>
      </c>
      <c r="C45" s="145" t="str">
        <f>'Selvbetjent 0 - 19.999'!C45</f>
        <v>Aksjefond</v>
      </c>
      <c r="D45" s="146">
        <f>'Selvbetjent 0 - 19.999'!D45</f>
        <v>0.01</v>
      </c>
      <c r="E45" s="10">
        <f>'Selvbetjent 0 - 19.999'!E45</f>
        <v>0.01</v>
      </c>
      <c r="F45" s="130" t="str">
        <f>'Selvbetjent 0 - 19.999'!F45</f>
        <v>NA</v>
      </c>
      <c r="G45" s="10">
        <v>6.4999999999999997E-3</v>
      </c>
      <c r="H45" s="139">
        <f t="shared" si="0"/>
        <v>1.6500000000000001E-2</v>
      </c>
    </row>
    <row r="46" spans="1:8" x14ac:dyDescent="0.25">
      <c r="A46" s="129" t="str">
        <f>'Selvbetjent 0 - 19.999'!A46</f>
        <v>DNB Global Emerging Markets N</v>
      </c>
      <c r="B46" s="129" t="str">
        <f>'Selvbetjent 0 - 19.999'!B46</f>
        <v>NO0010801830</v>
      </c>
      <c r="C46" s="145" t="str">
        <f>'Selvbetjent 0 - 19.999'!C46</f>
        <v>Aksjefond</v>
      </c>
      <c r="D46" s="146">
        <f>'Selvbetjent 0 - 19.999'!D46</f>
        <v>8.5000000000000006E-3</v>
      </c>
      <c r="E46" s="10">
        <f>'Selvbetjent 0 - 19.999'!E46</f>
        <v>8.5000000000000006E-3</v>
      </c>
      <c r="F46" s="130" t="str">
        <f>'Selvbetjent 0 - 19.999'!F46</f>
        <v>NA</v>
      </c>
      <c r="G46" s="10">
        <v>6.4999999999999997E-3</v>
      </c>
      <c r="H46" s="139">
        <f t="shared" si="0"/>
        <v>1.4999999999999999E-2</v>
      </c>
    </row>
    <row r="47" spans="1:8" x14ac:dyDescent="0.25">
      <c r="A47" s="129" t="str">
        <f>'Selvbetjent 0 - 19.999'!A47</f>
        <v xml:space="preserve">DNB Global Indeks N </v>
      </c>
      <c r="B47" s="129" t="str">
        <f>'Selvbetjent 0 - 19.999'!B47</f>
        <v>NO0010827272</v>
      </c>
      <c r="C47" s="145" t="str">
        <f>'Selvbetjent 0 - 19.999'!C47</f>
        <v>Indeksfond</v>
      </c>
      <c r="D47" s="146">
        <f>'Selvbetjent 0 - 19.999'!D47</f>
        <v>1E-3</v>
      </c>
      <c r="E47" s="10">
        <f>'Selvbetjent 0 - 19.999'!E47</f>
        <v>1E-3</v>
      </c>
      <c r="F47" s="130" t="str">
        <f>'Selvbetjent 0 - 19.999'!F47</f>
        <v>NA</v>
      </c>
      <c r="G47" s="10">
        <v>6.4999999999999997E-3</v>
      </c>
      <c r="H47" s="139">
        <f t="shared" si="0"/>
        <v>7.4999999999999997E-3</v>
      </c>
    </row>
    <row r="48" spans="1:8" x14ac:dyDescent="0.25">
      <c r="A48" s="129" t="str">
        <f>'Selvbetjent 0 - 19.999'!A48</f>
        <v>DNB Global Marked Valutasikret</v>
      </c>
      <c r="B48" s="129" t="str">
        <f>'Selvbetjent 0 - 19.999'!B48</f>
        <v>NO0010692254</v>
      </c>
      <c r="C48" s="145" t="str">
        <f>'Selvbetjent 0 - 19.999'!C48</f>
        <v>Aksjefond</v>
      </c>
      <c r="D48" s="146">
        <f>'Selvbetjent 0 - 19.999'!D48</f>
        <v>2E-3</v>
      </c>
      <c r="E48" s="10">
        <f>'Selvbetjent 0 - 19.999'!E48</f>
        <v>1.4000000000000002E-3</v>
      </c>
      <c r="F48" s="130">
        <f>'Selvbetjent 0 - 19.999'!F48</f>
        <v>5.9999999999999995E-4</v>
      </c>
      <c r="G48" s="10"/>
      <c r="H48" s="139">
        <f t="shared" si="0"/>
        <v>2E-3</v>
      </c>
    </row>
    <row r="49" spans="1:8" x14ac:dyDescent="0.25">
      <c r="A49" s="129" t="str">
        <f>'Selvbetjent 0 - 19.999'!A49</f>
        <v>DNB Global N</v>
      </c>
      <c r="B49" s="129" t="str">
        <f>'Selvbetjent 0 - 19.999'!B49</f>
        <v>NO0010820061</v>
      </c>
      <c r="C49" s="145" t="str">
        <f>'Selvbetjent 0 - 19.999'!C49</f>
        <v>Aksjefond</v>
      </c>
      <c r="D49" s="146">
        <f>'Selvbetjent 0 - 19.999'!D49</f>
        <v>8.5000000000000006E-3</v>
      </c>
      <c r="E49" s="10">
        <f>'Selvbetjent 0 - 19.999'!E49</f>
        <v>8.5000000000000006E-3</v>
      </c>
      <c r="F49" s="130" t="str">
        <f>'Selvbetjent 0 - 19.999'!F49</f>
        <v>NA</v>
      </c>
      <c r="G49" s="10">
        <v>6.4999999999999997E-3</v>
      </c>
      <c r="H49" s="139">
        <f t="shared" si="0"/>
        <v>1.4999999999999999E-2</v>
      </c>
    </row>
    <row r="50" spans="1:8" x14ac:dyDescent="0.25">
      <c r="A50" s="129" t="str">
        <f>'Selvbetjent 0 - 19.999'!A50</f>
        <v xml:space="preserve">DNB Grønt Norden N </v>
      </c>
      <c r="B50" s="129" t="str">
        <f>'Selvbetjent 0 - 19.999'!B50</f>
        <v>NO0010827306</v>
      </c>
      <c r="C50" s="145" t="str">
        <f>'Selvbetjent 0 - 19.999'!C50</f>
        <v>Aksjefond</v>
      </c>
      <c r="D50" s="146">
        <f>'Selvbetjent 0 - 19.999'!D50</f>
        <v>8.5000000000000006E-3</v>
      </c>
      <c r="E50" s="10">
        <f>'Selvbetjent 0 - 19.999'!E50</f>
        <v>8.5000000000000006E-3</v>
      </c>
      <c r="F50" s="130" t="str">
        <f>'Selvbetjent 0 - 19.999'!F50</f>
        <v>NA</v>
      </c>
      <c r="G50" s="10">
        <v>6.4999999999999997E-3</v>
      </c>
      <c r="H50" s="139">
        <f t="shared" si="0"/>
        <v>1.4999999999999999E-2</v>
      </c>
    </row>
    <row r="51" spans="1:8" x14ac:dyDescent="0.25">
      <c r="A51" s="129" t="str">
        <f>'Selvbetjent 0 - 19.999'!A51</f>
        <v>DNB Health Care N</v>
      </c>
      <c r="B51" s="129" t="str">
        <f>'Selvbetjent 0 - 19.999'!B51</f>
        <v>NO0010801871</v>
      </c>
      <c r="C51" s="145" t="str">
        <f>'Selvbetjent 0 - 19.999'!C51</f>
        <v>Aksjefond</v>
      </c>
      <c r="D51" s="146">
        <f>'Selvbetjent 0 - 19.999'!D51</f>
        <v>8.5000000000000006E-3</v>
      </c>
      <c r="E51" s="10">
        <f>'Selvbetjent 0 - 19.999'!E51</f>
        <v>8.5000000000000006E-3</v>
      </c>
      <c r="F51" s="130" t="str">
        <f>'Selvbetjent 0 - 19.999'!F51</f>
        <v>NA</v>
      </c>
      <c r="G51" s="10">
        <v>6.4999999999999997E-3</v>
      </c>
      <c r="H51" s="139">
        <f t="shared" si="0"/>
        <v>1.4999999999999999E-2</v>
      </c>
    </row>
    <row r="52" spans="1:8" x14ac:dyDescent="0.25">
      <c r="A52" s="129" t="str">
        <f>'Selvbetjent 0 - 19.999'!A52</f>
        <v>DNB High Yield D</v>
      </c>
      <c r="B52" s="129" t="str">
        <f>'Selvbetjent 0 - 19.999'!B52</f>
        <v>NO0010663552</v>
      </c>
      <c r="C52" s="145" t="str">
        <f>'Selvbetjent 0 - 19.999'!C52</f>
        <v>Rentefond</v>
      </c>
      <c r="D52" s="146">
        <f>'Selvbetjent 0 - 19.999'!D52</f>
        <v>4.0000000000000001E-3</v>
      </c>
      <c r="E52" s="10">
        <f>'Selvbetjent 0 - 19.999'!E52</f>
        <v>3.2000000000000002E-3</v>
      </c>
      <c r="F52" s="130">
        <f>'Selvbetjent 0 - 19.999'!F52</f>
        <v>8.0000000000000004E-4</v>
      </c>
      <c r="G52" s="10"/>
      <c r="H52" s="139">
        <f t="shared" si="0"/>
        <v>4.0000000000000001E-3</v>
      </c>
    </row>
    <row r="53" spans="1:8" x14ac:dyDescent="0.25">
      <c r="A53" s="129" t="str">
        <f>'Selvbetjent 0 - 19.999'!A53</f>
        <v xml:space="preserve">DNB High Yield N </v>
      </c>
      <c r="B53" s="129" t="str">
        <f>'Selvbetjent 0 - 19.999'!B53</f>
        <v>NO0010827355</v>
      </c>
      <c r="C53" s="145" t="str">
        <f>'Selvbetjent 0 - 19.999'!C53</f>
        <v>Rentefond</v>
      </c>
      <c r="D53" s="146">
        <f>'Selvbetjent 0 - 19.999'!D53</f>
        <v>5.4999999999999997E-3</v>
      </c>
      <c r="E53" s="10">
        <f>'Selvbetjent 0 - 19.999'!E53</f>
        <v>5.4999999999999997E-3</v>
      </c>
      <c r="F53" s="130" t="str">
        <f>'Selvbetjent 0 - 19.999'!F53</f>
        <v>NA</v>
      </c>
      <c r="G53" s="10">
        <v>4.0000000000000001E-3</v>
      </c>
      <c r="H53" s="139">
        <f t="shared" si="0"/>
        <v>9.4999999999999998E-3</v>
      </c>
    </row>
    <row r="54" spans="1:8" x14ac:dyDescent="0.25">
      <c r="A54" s="129" t="str">
        <f>'Selvbetjent 0 - 19.999'!A54</f>
        <v>DNB Likviditet D</v>
      </c>
      <c r="B54" s="129" t="str">
        <f>'Selvbetjent 0 - 19.999'!B54</f>
        <v>NO0008000403</v>
      </c>
      <c r="C54" s="145" t="str">
        <f>'Selvbetjent 0 - 19.999'!C54</f>
        <v>Rentefond</v>
      </c>
      <c r="D54" s="146">
        <f>'Selvbetjent 0 - 19.999'!D54</f>
        <v>2E-3</v>
      </c>
      <c r="E54" s="10">
        <f>'Selvbetjent 0 - 19.999'!E54</f>
        <v>1.1999999999999999E-3</v>
      </c>
      <c r="F54" s="130">
        <f>'Selvbetjent 0 - 19.999'!F54</f>
        <v>8.0000000000000004E-4</v>
      </c>
      <c r="G54" s="10"/>
      <c r="H54" s="139">
        <f t="shared" si="0"/>
        <v>2E-3</v>
      </c>
    </row>
    <row r="55" spans="1:8" x14ac:dyDescent="0.25">
      <c r="A55" s="129" t="str">
        <f>'Selvbetjent 0 - 19.999'!A55</f>
        <v xml:space="preserve">DNB Likviditet 20 N </v>
      </c>
      <c r="B55" s="129" t="str">
        <f>'Selvbetjent 0 - 19.999'!B55</f>
        <v>NO0010827603</v>
      </c>
      <c r="C55" s="145" t="str">
        <f>'Selvbetjent 0 - 19.999'!C55</f>
        <v>Rentefond</v>
      </c>
      <c r="D55" s="146">
        <f>'Selvbetjent 0 - 19.999'!D55</f>
        <v>2E-3</v>
      </c>
      <c r="E55" s="10">
        <f>'Selvbetjent 0 - 19.999'!E55</f>
        <v>2E-3</v>
      </c>
      <c r="F55" s="130" t="str">
        <f>'Selvbetjent 0 - 19.999'!F55</f>
        <v>NA</v>
      </c>
      <c r="G55" s="10">
        <v>4.0000000000000001E-3</v>
      </c>
      <c r="H55" s="139">
        <f t="shared" si="0"/>
        <v>6.0000000000000001E-3</v>
      </c>
    </row>
    <row r="56" spans="1:8" x14ac:dyDescent="0.25">
      <c r="A56" s="129" t="str">
        <f>'Selvbetjent 0 - 19.999'!A56</f>
        <v xml:space="preserve">DNB Likviditet N </v>
      </c>
      <c r="B56" s="129" t="str">
        <f>'Selvbetjent 0 - 19.999'!B56</f>
        <v>NO0010827561</v>
      </c>
      <c r="C56" s="145" t="str">
        <f>'Selvbetjent 0 - 19.999'!C56</f>
        <v>Rentefond</v>
      </c>
      <c r="D56" s="146">
        <f>'Selvbetjent 0 - 19.999'!D56</f>
        <v>2.5000000000000001E-3</v>
      </c>
      <c r="E56" s="10">
        <f>'Selvbetjent 0 - 19.999'!E56</f>
        <v>2.5000000000000001E-3</v>
      </c>
      <c r="F56" s="130" t="str">
        <f>'Selvbetjent 0 - 19.999'!F56</f>
        <v>NA</v>
      </c>
      <c r="G56" s="10">
        <v>4.0000000000000001E-3</v>
      </c>
      <c r="H56" s="139">
        <f t="shared" si="0"/>
        <v>6.5000000000000006E-3</v>
      </c>
    </row>
    <row r="57" spans="1:8" x14ac:dyDescent="0.25">
      <c r="A57" s="129" t="str">
        <f>'Selvbetjent 0 - 19.999'!A57</f>
        <v>DNB Miljøinvest N</v>
      </c>
      <c r="B57" s="129" t="str">
        <f>'Selvbetjent 0 - 19.999'!B57</f>
        <v>NO0010801855</v>
      </c>
      <c r="C57" s="145" t="str">
        <f>'Selvbetjent 0 - 19.999'!C57</f>
        <v>Aksjefond</v>
      </c>
      <c r="D57" s="146">
        <f>'Selvbetjent 0 - 19.999'!D57</f>
        <v>8.5000000000000006E-3</v>
      </c>
      <c r="E57" s="10">
        <f>'Selvbetjent 0 - 19.999'!E57</f>
        <v>8.5000000000000006E-3</v>
      </c>
      <c r="F57" s="130" t="str">
        <f>'Selvbetjent 0 - 19.999'!F57</f>
        <v>NA</v>
      </c>
      <c r="G57" s="10">
        <v>6.4999999999999997E-3</v>
      </c>
      <c r="H57" s="139">
        <f t="shared" si="0"/>
        <v>1.4999999999999999E-2</v>
      </c>
    </row>
    <row r="58" spans="1:8" x14ac:dyDescent="0.25">
      <c r="A58" s="129" t="str">
        <f>'Selvbetjent 0 - 19.999'!A58</f>
        <v>DNB Norden C</v>
      </c>
      <c r="B58" s="129" t="str">
        <f>'Selvbetjent 0 - 19.999'!B58</f>
        <v>NO0008000601</v>
      </c>
      <c r="C58" s="145" t="str">
        <f>'Selvbetjent 0 - 19.999'!C58</f>
        <v>Aksjefond</v>
      </c>
      <c r="D58" s="146">
        <f>'Selvbetjent 0 - 19.999'!D58</f>
        <v>1.2E-2</v>
      </c>
      <c r="E58" s="10">
        <f>'Selvbetjent 0 - 19.999'!E58</f>
        <v>1.0800000000000001E-2</v>
      </c>
      <c r="F58" s="130">
        <f>'Selvbetjent 0 - 19.999'!F58</f>
        <v>1.1999999999999999E-3</v>
      </c>
      <c r="G58" s="10"/>
      <c r="H58" s="139">
        <f t="shared" si="0"/>
        <v>1.2E-2</v>
      </c>
    </row>
    <row r="59" spans="1:8" x14ac:dyDescent="0.25">
      <c r="A59" s="129" t="str">
        <f>'Selvbetjent 0 - 19.999'!A59</f>
        <v>DNB Norden N</v>
      </c>
      <c r="B59" s="129" t="str">
        <f>'Selvbetjent 0 - 19.999'!B59</f>
        <v>NO0010820020</v>
      </c>
      <c r="C59" s="145" t="str">
        <f>'Selvbetjent 0 - 19.999'!C59</f>
        <v>Aksjefond</v>
      </c>
      <c r="D59" s="146">
        <f>'Selvbetjent 0 - 19.999'!D59</f>
        <v>8.5000000000000006E-3</v>
      </c>
      <c r="E59" s="10">
        <f>'Selvbetjent 0 - 19.999'!E59</f>
        <v>8.5000000000000006E-3</v>
      </c>
      <c r="F59" s="130" t="str">
        <f>'Selvbetjent 0 - 19.999'!F59</f>
        <v>NA</v>
      </c>
      <c r="G59" s="10">
        <v>6.4999999999999997E-3</v>
      </c>
      <c r="H59" s="139">
        <f t="shared" si="0"/>
        <v>1.4999999999999999E-2</v>
      </c>
    </row>
    <row r="60" spans="1:8" x14ac:dyDescent="0.25">
      <c r="A60" s="129" t="str">
        <f>'Selvbetjent 0 - 19.999'!A60</f>
        <v>DNB Norge C</v>
      </c>
      <c r="B60" s="129" t="str">
        <f>'Selvbetjent 0 - 19.999'!B60</f>
        <v>NO0010849607</v>
      </c>
      <c r="C60" s="145" t="str">
        <f>'Selvbetjent 0 - 19.999'!C60</f>
        <v>Aksjefond</v>
      </c>
      <c r="D60" s="146">
        <f>'Selvbetjent 0 - 19.999'!D60</f>
        <v>0.01</v>
      </c>
      <c r="E60" s="10">
        <f>'Selvbetjent 0 - 19.999'!E60</f>
        <v>8.8000000000000005E-3</v>
      </c>
      <c r="F60" s="130">
        <f>'Selvbetjent 0 - 19.999'!F60</f>
        <v>1.1999999999999999E-3</v>
      </c>
      <c r="G60" s="10">
        <v>6.4999999999999997E-3</v>
      </c>
      <c r="H60" s="139">
        <f t="shared" si="0"/>
        <v>1.6500000000000001E-2</v>
      </c>
    </row>
    <row r="61" spans="1:8" x14ac:dyDescent="0.25">
      <c r="A61" s="129" t="str">
        <f>'Selvbetjent 0 - 19.999'!A61</f>
        <v xml:space="preserve">DNB Norge Indeks N </v>
      </c>
      <c r="B61" s="129" t="str">
        <f>'Selvbetjent 0 - 19.999'!B61</f>
        <v>NO0010827678</v>
      </c>
      <c r="C61" s="145" t="str">
        <f>'Selvbetjent 0 - 19.999'!C61</f>
        <v>Indeksfond</v>
      </c>
      <c r="D61" s="146">
        <f>'Selvbetjent 0 - 19.999'!D61</f>
        <v>1E-3</v>
      </c>
      <c r="E61" s="10">
        <f>'Selvbetjent 0 - 19.999'!E61</f>
        <v>1E-3</v>
      </c>
      <c r="F61" s="130" t="str">
        <f>'Selvbetjent 0 - 19.999'!F61</f>
        <v>NA</v>
      </c>
      <c r="G61" s="10">
        <v>6.4999999999999997E-3</v>
      </c>
      <c r="H61" s="139">
        <f t="shared" si="0"/>
        <v>7.4999999999999997E-3</v>
      </c>
    </row>
    <row r="62" spans="1:8" x14ac:dyDescent="0.25">
      <c r="A62" s="129" t="str">
        <f>'Selvbetjent 0 - 19.999'!A62</f>
        <v>DNB Norge N</v>
      </c>
      <c r="B62" s="129" t="str">
        <f>'Selvbetjent 0 - 19.999'!B62</f>
        <v>NO0010819931</v>
      </c>
      <c r="C62" s="145" t="str">
        <f>'Selvbetjent 0 - 19.999'!C62</f>
        <v>Aksjefond</v>
      </c>
      <c r="D62" s="146">
        <f>'Selvbetjent 0 - 19.999'!D62</f>
        <v>8.5000000000000006E-3</v>
      </c>
      <c r="E62" s="10">
        <f>'Selvbetjent 0 - 19.999'!E62</f>
        <v>8.5000000000000006E-3</v>
      </c>
      <c r="F62" s="130" t="str">
        <f>'Selvbetjent 0 - 19.999'!F62</f>
        <v>NA</v>
      </c>
      <c r="G62" s="10">
        <v>6.4999999999999997E-3</v>
      </c>
      <c r="H62" s="139">
        <f t="shared" si="0"/>
        <v>1.4999999999999999E-2</v>
      </c>
    </row>
    <row r="63" spans="1:8" x14ac:dyDescent="0.25">
      <c r="A63" s="129" t="str">
        <f>'Selvbetjent 0 - 19.999'!A63</f>
        <v>DNB Norge Selektiv N</v>
      </c>
      <c r="B63" s="129" t="str">
        <f>'Selvbetjent 0 - 19.999'!B63</f>
        <v>NO0010819998</v>
      </c>
      <c r="C63" s="145" t="str">
        <f>'Selvbetjent 0 - 19.999'!C63</f>
        <v>Aksjefond</v>
      </c>
      <c r="D63" s="146">
        <f>'Selvbetjent 0 - 19.999'!D63</f>
        <v>8.5000000000000006E-3</v>
      </c>
      <c r="E63" s="10">
        <f>'Selvbetjent 0 - 19.999'!E63</f>
        <v>8.5000000000000006E-3</v>
      </c>
      <c r="F63" s="130" t="str">
        <f>'Selvbetjent 0 - 19.999'!F63</f>
        <v>NA</v>
      </c>
      <c r="G63" s="10">
        <v>6.4999999999999997E-3</v>
      </c>
      <c r="H63" s="139">
        <f t="shared" si="0"/>
        <v>1.4999999999999999E-2</v>
      </c>
    </row>
    <row r="64" spans="1:8" x14ac:dyDescent="0.25">
      <c r="A64" s="129" t="str">
        <f>'Selvbetjent 0 - 19.999'!A64</f>
        <v>DNB Obligasjon 20 E</v>
      </c>
      <c r="B64" s="129" t="str">
        <f>'Selvbetjent 0 - 19.999'!B64</f>
        <v>NO0010337785</v>
      </c>
      <c r="C64" s="145" t="str">
        <f>'Selvbetjent 0 - 19.999'!C64</f>
        <v>Rentefond</v>
      </c>
      <c r="D64" s="146">
        <f>'Selvbetjent 0 - 19.999'!D64</f>
        <v>1.5E-3</v>
      </c>
      <c r="E64" s="10">
        <f>'Selvbetjent 0 - 19.999'!E64</f>
        <v>1E-3</v>
      </c>
      <c r="F64" s="130">
        <f>'Selvbetjent 0 - 19.999'!F64</f>
        <v>5.0000000000000001E-4</v>
      </c>
      <c r="G64" s="10"/>
      <c r="H64" s="139">
        <f t="shared" si="0"/>
        <v>1.5E-3</v>
      </c>
    </row>
    <row r="65" spans="1:8" x14ac:dyDescent="0.25">
      <c r="A65" s="129" t="str">
        <f>'Selvbetjent 0 - 19.999'!A65</f>
        <v xml:space="preserve">DNB Obligasjon 20 N </v>
      </c>
      <c r="B65" s="129" t="str">
        <f>'Selvbetjent 0 - 19.999'!B65</f>
        <v>NO0010827751</v>
      </c>
      <c r="C65" s="145" t="str">
        <f>'Selvbetjent 0 - 19.999'!C65</f>
        <v>Rentefond</v>
      </c>
      <c r="D65" s="146">
        <f>'Selvbetjent 0 - 19.999'!D65</f>
        <v>3.5000000000000001E-3</v>
      </c>
      <c r="E65" s="10">
        <f>'Selvbetjent 0 - 19.999'!E65</f>
        <v>3.5000000000000001E-3</v>
      </c>
      <c r="F65" s="130" t="str">
        <f>'Selvbetjent 0 - 19.999'!F65</f>
        <v>NA</v>
      </c>
      <c r="G65" s="10">
        <v>4.0000000000000001E-3</v>
      </c>
      <c r="H65" s="139">
        <f t="shared" si="0"/>
        <v>7.4999999999999997E-3</v>
      </c>
    </row>
    <row r="66" spans="1:8" x14ac:dyDescent="0.25">
      <c r="A66" s="129" t="str">
        <f>'Selvbetjent 0 - 19.999'!A66</f>
        <v>DNB Obligasjon E</v>
      </c>
      <c r="B66" s="129" t="str">
        <f>'Selvbetjent 0 - 19.999'!B66</f>
        <v>NO0008001815</v>
      </c>
      <c r="C66" s="145" t="str">
        <f>'Selvbetjent 0 - 19.999'!C66</f>
        <v>Rentefond</v>
      </c>
      <c r="D66" s="146">
        <f>'Selvbetjent 0 - 19.999'!D66</f>
        <v>2E-3</v>
      </c>
      <c r="E66" s="10">
        <f>'Selvbetjent 0 - 19.999'!E66</f>
        <v>1.5E-3</v>
      </c>
      <c r="F66" s="130">
        <f>'Selvbetjent 0 - 19.999'!F66</f>
        <v>5.0000000000000001E-4</v>
      </c>
      <c r="G66" s="10"/>
      <c r="H66" s="139">
        <f t="shared" si="0"/>
        <v>2E-3</v>
      </c>
    </row>
    <row r="67" spans="1:8" x14ac:dyDescent="0.25">
      <c r="A67" s="129" t="str">
        <f>'Selvbetjent 0 - 19.999'!A67</f>
        <v xml:space="preserve">DNB Obligasjon N </v>
      </c>
      <c r="B67" s="129" t="str">
        <f>'Selvbetjent 0 - 19.999'!B67</f>
        <v>NO0010827702</v>
      </c>
      <c r="C67" s="145" t="str">
        <f>'Selvbetjent 0 - 19.999'!C67</f>
        <v>Rentefond</v>
      </c>
      <c r="D67" s="146">
        <f>'Selvbetjent 0 - 19.999'!D67</f>
        <v>3.5000000000000001E-3</v>
      </c>
      <c r="E67" s="10">
        <f>'Selvbetjent 0 - 19.999'!E67</f>
        <v>3.5000000000000001E-3</v>
      </c>
      <c r="F67" s="130" t="str">
        <f>'Selvbetjent 0 - 19.999'!F67</f>
        <v>NA</v>
      </c>
      <c r="G67" s="10">
        <v>4.0000000000000001E-3</v>
      </c>
      <c r="H67" s="139">
        <f t="shared" si="0"/>
        <v>7.4999999999999997E-3</v>
      </c>
    </row>
    <row r="68" spans="1:8" x14ac:dyDescent="0.25">
      <c r="A68" s="129" t="str">
        <f>'Selvbetjent 0 - 19.999'!A68</f>
        <v>DNB Kredittobligasjon D</v>
      </c>
      <c r="B68" s="129" t="str">
        <f>'Selvbetjent 0 - 19.999'!B68</f>
        <v>NO0010337629</v>
      </c>
      <c r="C68" s="145" t="str">
        <f>'Selvbetjent 0 - 19.999'!C68</f>
        <v>Rentefond</v>
      </c>
      <c r="D68" s="146">
        <f>'Selvbetjent 0 - 19.999'!D68</f>
        <v>2E-3</v>
      </c>
      <c r="E68" s="10">
        <f>'Selvbetjent 0 - 19.999'!E68</f>
        <v>1.1999999999999999E-3</v>
      </c>
      <c r="F68" s="130">
        <f>'Selvbetjent 0 - 19.999'!F68</f>
        <v>8.0000000000000004E-4</v>
      </c>
      <c r="G68" s="10">
        <v>4.0000000000000001E-3</v>
      </c>
      <c r="H68" s="139">
        <f t="shared" si="0"/>
        <v>6.0000000000000001E-3</v>
      </c>
    </row>
    <row r="69" spans="1:8" x14ac:dyDescent="0.25">
      <c r="A69" s="129" t="str">
        <f>'Selvbetjent 0 - 19.999'!A69</f>
        <v>DNB Lividitet II C</v>
      </c>
      <c r="B69" s="129" t="str">
        <f>'Selvbetjent 0 - 19.999'!B69</f>
        <v>NO0008002037</v>
      </c>
      <c r="C69" s="145" t="str">
        <f>'Selvbetjent 0 - 19.999'!C69</f>
        <v>Rentefond</v>
      </c>
      <c r="D69" s="146">
        <f>'Selvbetjent 0 - 19.999'!D69</f>
        <v>3.0000000000000001E-3</v>
      </c>
      <c r="E69" s="10">
        <f>'Selvbetjent 0 - 19.999'!E69</f>
        <v>1.8E-3</v>
      </c>
      <c r="F69" s="130">
        <f>'Selvbetjent 0 - 19.999'!F69</f>
        <v>1.1999999999999999E-3</v>
      </c>
      <c r="G69" s="10"/>
      <c r="H69" s="139">
        <f t="shared" si="0"/>
        <v>3.0000000000000001E-3</v>
      </c>
    </row>
    <row r="70" spans="1:8" x14ac:dyDescent="0.25">
      <c r="A70" s="129" t="str">
        <f>'Selvbetjent 0 - 19.999'!A70</f>
        <v>DNB Fund Private Equity retail N</v>
      </c>
      <c r="B70" s="129" t="str">
        <f>'Selvbetjent 0 - 19.999'!B70</f>
        <v>LU2090052809</v>
      </c>
      <c r="C70" s="145" t="str">
        <f>'Selvbetjent 0 - 19.999'!C70</f>
        <v>Aksjefond</v>
      </c>
      <c r="D70" s="146">
        <f>'Selvbetjent 0 - 19.999'!D70</f>
        <v>8.5000000000000006E-3</v>
      </c>
      <c r="E70" s="10">
        <f>'Selvbetjent 0 - 19.999'!E70</f>
        <v>8.5000000000000006E-3</v>
      </c>
      <c r="F70" s="130" t="str">
        <f>'Selvbetjent 0 - 19.999'!F70</f>
        <v>NA</v>
      </c>
      <c r="G70" s="10">
        <v>6.4999999999999997E-3</v>
      </c>
      <c r="H70" s="139">
        <f t="shared" si="0"/>
        <v>1.4999999999999999E-2</v>
      </c>
    </row>
    <row r="71" spans="1:8" x14ac:dyDescent="0.25">
      <c r="A71" s="129" t="str">
        <f>'Selvbetjent 0 - 19.999'!A71</f>
        <v>DNB SMB N</v>
      </c>
      <c r="B71" s="129" t="str">
        <f>'Selvbetjent 0 - 19.999'!B71</f>
        <v>NO0010801897</v>
      </c>
      <c r="C71" s="145" t="str">
        <f>'Selvbetjent 0 - 19.999'!C71</f>
        <v>Aksjefond</v>
      </c>
      <c r="D71" s="146">
        <f>'Selvbetjent 0 - 19.999'!D71</f>
        <v>8.5000000000000006E-3</v>
      </c>
      <c r="E71" s="10">
        <f>'Selvbetjent 0 - 19.999'!E71</f>
        <v>8.5000000000000006E-3</v>
      </c>
      <c r="F71" s="130" t="str">
        <f>'Selvbetjent 0 - 19.999'!F71</f>
        <v>NA</v>
      </c>
      <c r="G71" s="10">
        <v>6.4999999999999997E-3</v>
      </c>
      <c r="H71" s="139">
        <f t="shared" si="0"/>
        <v>1.4999999999999999E-2</v>
      </c>
    </row>
    <row r="72" spans="1:8" x14ac:dyDescent="0.25">
      <c r="A72" s="129" t="str">
        <f>'Selvbetjent 0 - 19.999'!A72</f>
        <v>DNB Teknologi N</v>
      </c>
      <c r="B72" s="129" t="str">
        <f>'Selvbetjent 0 - 19.999'!B72</f>
        <v>NO0010801913</v>
      </c>
      <c r="C72" s="145" t="str">
        <f>'Selvbetjent 0 - 19.999'!C72</f>
        <v>Aksjefond</v>
      </c>
      <c r="D72" s="146">
        <f>'Selvbetjent 0 - 19.999'!D72</f>
        <v>8.5000000000000006E-3</v>
      </c>
      <c r="E72" s="10">
        <f>'Selvbetjent 0 - 19.999'!E72</f>
        <v>8.5000000000000006E-3</v>
      </c>
      <c r="F72" s="130" t="str">
        <f>'Selvbetjent 0 - 19.999'!F72</f>
        <v>NA</v>
      </c>
      <c r="G72" s="10">
        <v>6.4999999999999997E-3</v>
      </c>
      <c r="H72" s="139">
        <f t="shared" si="0"/>
        <v>1.4999999999999999E-2</v>
      </c>
    </row>
    <row r="73" spans="1:8" x14ac:dyDescent="0.25">
      <c r="A73" s="129" t="str">
        <f>'Selvbetjent 0 - 19.999'!A73</f>
        <v>DNB Telecom N</v>
      </c>
      <c r="B73" s="129" t="str">
        <f>'Selvbetjent 0 - 19.999'!B73</f>
        <v>NO0010801939</v>
      </c>
      <c r="C73" s="145" t="str">
        <f>'Selvbetjent 0 - 19.999'!C73</f>
        <v>Aksjefond</v>
      </c>
      <c r="D73" s="146">
        <f>'Selvbetjent 0 - 19.999'!D73</f>
        <v>8.5000000000000006E-3</v>
      </c>
      <c r="E73" s="10">
        <f>'Selvbetjent 0 - 19.999'!E73</f>
        <v>8.5000000000000006E-3</v>
      </c>
      <c r="F73" s="130" t="str">
        <f>'Selvbetjent 0 - 19.999'!F73</f>
        <v>NA</v>
      </c>
      <c r="G73" s="10">
        <v>6.4999999999999997E-3</v>
      </c>
      <c r="H73" s="139">
        <f t="shared" si="0"/>
        <v>1.4999999999999999E-2</v>
      </c>
    </row>
    <row r="74" spans="1:8" ht="15.75" thickBot="1" x14ac:dyDescent="0.3">
      <c r="A74" s="107" t="str">
        <f>'Selvbetjent 0 - 19.999'!A74</f>
        <v>DNB USA Indeks N</v>
      </c>
      <c r="B74" s="107" t="str">
        <f>'Selvbetjent 0 - 19.999'!B74</f>
        <v>NO0010801954</v>
      </c>
      <c r="C74" s="153" t="str">
        <f>'Selvbetjent 0 - 19.999'!C74</f>
        <v>Indeksfond</v>
      </c>
      <c r="D74" s="134">
        <f>'Selvbetjent 0 - 19.999'!D74</f>
        <v>1E-3</v>
      </c>
      <c r="E74" s="122">
        <f>'Selvbetjent 0 - 19.999'!E74</f>
        <v>1E-3</v>
      </c>
      <c r="F74" s="123" t="str">
        <f>'Selvbetjent 0 - 19.999'!F74</f>
        <v>NA</v>
      </c>
      <c r="G74" s="122">
        <v>6.4999999999999997E-3</v>
      </c>
      <c r="H74" s="141">
        <f t="shared" ref="H74:H138" si="1">G74+D74</f>
        <v>7.4999999999999997E-3</v>
      </c>
    </row>
    <row r="75" spans="1:8" ht="16.5" thickTop="1" thickBot="1" x14ac:dyDescent="0.3">
      <c r="A75" s="124" t="str">
        <f>'Selvbetjent 0 - 19.999'!A75</f>
        <v>East Capital New Europe A1 SEK</v>
      </c>
      <c r="B75" s="124" t="str">
        <f>'Selvbetjent 0 - 19.999'!B75</f>
        <v>LU243745928</v>
      </c>
      <c r="C75" s="125" t="str">
        <f>'Selvbetjent 0 - 19.999'!C75</f>
        <v>Aksjefond</v>
      </c>
      <c r="D75" s="131">
        <f>'Selvbetjent 0 - 19.999'!D75</f>
        <v>1.7500000000000002E-2</v>
      </c>
      <c r="E75" s="119">
        <f>'Selvbetjent 0 - 19.999'!E75</f>
        <v>1.0999999999999999E-2</v>
      </c>
      <c r="F75" s="126">
        <f>'Selvbetjent 0 - 19.999'!F75</f>
        <v>7.0000000000000001E-3</v>
      </c>
      <c r="G75" s="119"/>
      <c r="H75" s="127">
        <f t="shared" si="1"/>
        <v>1.7500000000000002E-2</v>
      </c>
    </row>
    <row r="76" spans="1:8" ht="15.75" thickTop="1" x14ac:dyDescent="0.25">
      <c r="A76" s="148" t="str">
        <f>'Selvbetjent 0 - 19.999'!A76</f>
        <v>Eika Balansert</v>
      </c>
      <c r="B76" s="148" t="str">
        <f>'Selvbetjent 0 - 19.999'!B76</f>
        <v>NO0010165335</v>
      </c>
      <c r="C76" s="149" t="str">
        <f>'Selvbetjent 0 - 19.999'!C76</f>
        <v>Kombifond</v>
      </c>
      <c r="D76" s="150">
        <f>'Selvbetjent 0 - 19.999'!D76</f>
        <v>1.2E-2</v>
      </c>
      <c r="E76" s="11">
        <f>'Selvbetjent 0 - 19.999'!E76</f>
        <v>6.0000000000000001E-3</v>
      </c>
      <c r="F76" s="151">
        <f>'Selvbetjent 0 - 19.999'!F76</f>
        <v>6.0000000000000001E-3</v>
      </c>
      <c r="G76" s="11"/>
      <c r="H76" s="152">
        <f t="shared" si="1"/>
        <v>1.2E-2</v>
      </c>
    </row>
    <row r="77" spans="1:8" x14ac:dyDescent="0.25">
      <c r="A77" s="129" t="str">
        <f>'Selvbetjent 0 - 19.999'!A77</f>
        <v>Eika Egenkapitalbevis</v>
      </c>
      <c r="B77" s="129" t="str">
        <f>'Selvbetjent 0 - 19.999'!B77</f>
        <v>NO0010126030</v>
      </c>
      <c r="C77" s="145" t="str">
        <f>'Selvbetjent 0 - 19.999'!C77</f>
        <v>Aksjefond</v>
      </c>
      <c r="D77" s="146">
        <f>'Selvbetjent 0 - 19.999'!D77</f>
        <v>1.4999999999999999E-2</v>
      </c>
      <c r="E77" s="10">
        <f>'Selvbetjent 0 - 19.999'!E77</f>
        <v>7.4999999999999997E-3</v>
      </c>
      <c r="F77" s="130">
        <f>'Selvbetjent 0 - 19.999'!F77</f>
        <v>7.4999999999999997E-3</v>
      </c>
      <c r="G77" s="10"/>
      <c r="H77" s="139">
        <f t="shared" si="1"/>
        <v>1.4999999999999999E-2</v>
      </c>
    </row>
    <row r="78" spans="1:8" x14ac:dyDescent="0.25">
      <c r="A78" s="129" t="str">
        <f>'Selvbetjent 0 - 19.999'!A78</f>
        <v>Eika Global</v>
      </c>
      <c r="B78" s="129" t="str">
        <f>'Selvbetjent 0 - 19.999'!B78</f>
        <v>NO0010075476</v>
      </c>
      <c r="C78" s="145" t="str">
        <f>'Selvbetjent 0 - 19.999'!C78</f>
        <v>Aksjefond</v>
      </c>
      <c r="D78" s="146">
        <f>'Selvbetjent 0 - 19.999'!D78</f>
        <v>1.4999999999999999E-2</v>
      </c>
      <c r="E78" s="10">
        <f>'Selvbetjent 0 - 19.999'!E78</f>
        <v>7.4999999999999997E-3</v>
      </c>
      <c r="F78" s="130">
        <f>'Selvbetjent 0 - 19.999'!F78</f>
        <v>7.4999999999999997E-3</v>
      </c>
      <c r="G78" s="10"/>
      <c r="H78" s="139">
        <f t="shared" si="1"/>
        <v>1.4999999999999999E-2</v>
      </c>
    </row>
    <row r="79" spans="1:8" x14ac:dyDescent="0.25">
      <c r="A79" s="129" t="str">
        <f>'Selvbetjent 0 - 19.999'!A79</f>
        <v>Eika Kreditt</v>
      </c>
      <c r="B79" s="129" t="str">
        <f>'Selvbetjent 0 - 19.999'!B79</f>
        <v>NO0010687262</v>
      </c>
      <c r="C79" s="145" t="str">
        <f>'Selvbetjent 0 - 19.999'!C79</f>
        <v>Rentefond</v>
      </c>
      <c r="D79" s="146">
        <f>'Selvbetjent 0 - 19.999'!D79</f>
        <v>8.0000000000000002E-3</v>
      </c>
      <c r="E79" s="10">
        <f>'Selvbetjent 0 - 19.999'!E79</f>
        <v>4.0000000000000001E-3</v>
      </c>
      <c r="F79" s="130">
        <f>'Selvbetjent 0 - 19.999'!F79</f>
        <v>4.0000000000000001E-3</v>
      </c>
      <c r="G79" s="10"/>
      <c r="H79" s="139">
        <f t="shared" si="1"/>
        <v>8.0000000000000002E-3</v>
      </c>
    </row>
    <row r="80" spans="1:8" x14ac:dyDescent="0.25">
      <c r="A80" s="129" t="str">
        <f>'Selvbetjent 0 - 19.999'!A80</f>
        <v>Eika Norden</v>
      </c>
      <c r="B80" s="129" t="str">
        <f>'Selvbetjent 0 - 19.999'!B80</f>
        <v>NO0008001880</v>
      </c>
      <c r="C80" s="145" t="str">
        <f>'Selvbetjent 0 - 19.999'!C80</f>
        <v>Aksjefond</v>
      </c>
      <c r="D80" s="146">
        <f>'Selvbetjent 0 - 19.999'!D80</f>
        <v>1.4999999999999999E-2</v>
      </c>
      <c r="E80" s="10">
        <f>'Selvbetjent 0 - 19.999'!E80</f>
        <v>7.4999999999999997E-3</v>
      </c>
      <c r="F80" s="130">
        <f>'Selvbetjent 0 - 19.999'!F80</f>
        <v>7.4999999999999997E-3</v>
      </c>
      <c r="G80" s="10"/>
      <c r="H80" s="139">
        <f t="shared" si="1"/>
        <v>1.4999999999999999E-2</v>
      </c>
    </row>
    <row r="81" spans="1:8" x14ac:dyDescent="0.25">
      <c r="A81" s="129" t="str">
        <f>'Selvbetjent 0 - 19.999'!A81</f>
        <v>Eika Norge</v>
      </c>
      <c r="B81" s="129" t="str">
        <f>'Selvbetjent 0 - 19.999'!B81</f>
        <v>NO0010199086</v>
      </c>
      <c r="C81" s="145" t="str">
        <f>'Selvbetjent 0 - 19.999'!C81</f>
        <v>Aksjefond</v>
      </c>
      <c r="D81" s="146">
        <f>'Selvbetjent 0 - 19.999'!D81</f>
        <v>1.4999999999999999E-2</v>
      </c>
      <c r="E81" s="10">
        <f>'Selvbetjent 0 - 19.999'!E81</f>
        <v>7.4999999999999997E-3</v>
      </c>
      <c r="F81" s="130">
        <f>'Selvbetjent 0 - 19.999'!F81</f>
        <v>7.4999999999999997E-3</v>
      </c>
      <c r="G81" s="10"/>
      <c r="H81" s="139">
        <f t="shared" si="1"/>
        <v>1.4999999999999999E-2</v>
      </c>
    </row>
    <row r="82" spans="1:8" ht="15.75" thickBot="1" x14ac:dyDescent="0.3">
      <c r="A82" s="107" t="str">
        <f>'Selvbetjent 0 - 19.999'!A82</f>
        <v>Eika Spar</v>
      </c>
      <c r="B82" s="107" t="str">
        <f>'Selvbetjent 0 - 19.999'!B82</f>
        <v>NO0010003999</v>
      </c>
      <c r="C82" s="153" t="str">
        <f>'Selvbetjent 0 - 19.999'!C82</f>
        <v>Aksjefond</v>
      </c>
      <c r="D82" s="134">
        <f>'Selvbetjent 0 - 19.999'!D82</f>
        <v>1.4999999999999999E-2</v>
      </c>
      <c r="E82" s="122">
        <f>'Selvbetjent 0 - 19.999'!E82</f>
        <v>7.4999999999999997E-3</v>
      </c>
      <c r="F82" s="123">
        <f>'Selvbetjent 0 - 19.999'!F82</f>
        <v>7.4999999999999997E-3</v>
      </c>
      <c r="G82" s="122"/>
      <c r="H82" s="141">
        <f t="shared" si="1"/>
        <v>1.4999999999999999E-2</v>
      </c>
    </row>
    <row r="83" spans="1:8" ht="15.75" thickTop="1" x14ac:dyDescent="0.25">
      <c r="A83" s="148" t="str">
        <f>'Selvbetjent 0 - 19.999'!A83</f>
        <v>FONDSFINANS AKTIV 60/40</v>
      </c>
      <c r="B83" s="148" t="str">
        <f>'Selvbetjent 0 - 19.999'!B83</f>
        <v>NO0010047186</v>
      </c>
      <c r="C83" s="149" t="str">
        <f>'Selvbetjent 0 - 19.999'!C83</f>
        <v>Kombifond</v>
      </c>
      <c r="D83" s="150">
        <f>'Selvbetjent 0 - 19.999'!D83</f>
        <v>8.5000000000000006E-3</v>
      </c>
      <c r="E83" s="11">
        <f>'Selvbetjent 0 - 19.999'!E83</f>
        <v>6.0000000000000001E-3</v>
      </c>
      <c r="F83" s="151">
        <f>'Selvbetjent 0 - 19.999'!F83</f>
        <v>2.5000000000000001E-3</v>
      </c>
      <c r="G83" s="11"/>
      <c r="H83" s="152">
        <f t="shared" si="1"/>
        <v>8.5000000000000006E-3</v>
      </c>
    </row>
    <row r="84" spans="1:8" x14ac:dyDescent="0.25">
      <c r="A84" s="129" t="str">
        <f>'Selvbetjent 0 - 19.999'!A84</f>
        <v>FONDSFINANS GLOBAL HELSE</v>
      </c>
      <c r="B84" s="129" t="str">
        <f>'Selvbetjent 0 - 19.999'!B84</f>
        <v>NO0010047194</v>
      </c>
      <c r="C84" s="145" t="str">
        <f>'Selvbetjent 0 - 19.999'!C84</f>
        <v>Aksjefond</v>
      </c>
      <c r="D84" s="146">
        <f>'Selvbetjent 0 - 19.999'!D84</f>
        <v>0.01</v>
      </c>
      <c r="E84" s="10">
        <f>'Selvbetjent 0 - 19.999'!E84</f>
        <v>5.0000000000000001E-3</v>
      </c>
      <c r="F84" s="130">
        <f>'Selvbetjent 0 - 19.999'!F84</f>
        <v>5.0000000000000001E-3</v>
      </c>
      <c r="G84" s="10"/>
      <c r="H84" s="139">
        <f t="shared" si="1"/>
        <v>0.01</v>
      </c>
    </row>
    <row r="85" spans="1:8" ht="15.75" thickBot="1" x14ac:dyDescent="0.3">
      <c r="A85" s="107" t="str">
        <f>'Selvbetjent 0 - 19.999'!A85</f>
        <v>FONDSFINANS NORGE</v>
      </c>
      <c r="B85" s="107" t="str">
        <f>'Selvbetjent 0 - 19.999'!B85</f>
        <v>NO0010165764</v>
      </c>
      <c r="C85" s="153" t="str">
        <f>'Selvbetjent 0 - 19.999'!C85</f>
        <v>Aksjefond</v>
      </c>
      <c r="D85" s="134">
        <f>'Selvbetjent 0 - 19.999'!D85</f>
        <v>0.01</v>
      </c>
      <c r="E85" s="122">
        <f>'Selvbetjent 0 - 19.999'!E85</f>
        <v>5.0000000000000001E-3</v>
      </c>
      <c r="F85" s="123">
        <f>'Selvbetjent 0 - 19.999'!F85</f>
        <v>5.0000000000000001E-3</v>
      </c>
      <c r="G85" s="122"/>
      <c r="H85" s="141">
        <f t="shared" si="1"/>
        <v>0.01</v>
      </c>
    </row>
    <row r="86" spans="1:8" ht="15.75" thickTop="1" x14ac:dyDescent="0.25">
      <c r="A86" s="148" t="str">
        <f>'Selvbetjent 0 - 19.999'!A86</f>
        <v>Forte Norge</v>
      </c>
      <c r="B86" s="148" t="str">
        <f>'Selvbetjent 0 - 19.999'!B86</f>
        <v>NO0010601271</v>
      </c>
      <c r="C86" s="149" t="str">
        <f>'Selvbetjent 0 - 19.999'!C86</f>
        <v>Aksjefond</v>
      </c>
      <c r="D86" s="150">
        <f>'Selvbetjent 0 - 19.999'!D86</f>
        <v>1.9E-2</v>
      </c>
      <c r="E86" s="11">
        <f>'Selvbetjent 0 - 19.999'!E86</f>
        <v>1.0500000000000001E-2</v>
      </c>
      <c r="F86" s="151">
        <f>'Selvbetjent 0 - 19.999'!F86</f>
        <v>8.5000000000000006E-3</v>
      </c>
      <c r="G86" s="11"/>
      <c r="H86" s="152">
        <f t="shared" si="1"/>
        <v>1.9E-2</v>
      </c>
    </row>
    <row r="87" spans="1:8" ht="15.75" thickBot="1" x14ac:dyDescent="0.3">
      <c r="A87" s="107" t="str">
        <f>'Selvbetjent 0 - 19.999'!A87</f>
        <v>Forte Trønder</v>
      </c>
      <c r="B87" s="107" t="str">
        <f>'Selvbetjent 0 - 19.999'!B87</f>
        <v>NO0010665441</v>
      </c>
      <c r="C87" s="153" t="str">
        <f>'Selvbetjent 0 - 19.999'!C87</f>
        <v>Aksjefond</v>
      </c>
      <c r="D87" s="134">
        <f>'Selvbetjent 0 - 19.999'!D87</f>
        <v>1.9E-2</v>
      </c>
      <c r="E87" s="122">
        <f>'Selvbetjent 0 - 19.999'!E87</f>
        <v>1.0500000000000001E-2</v>
      </c>
      <c r="F87" s="123">
        <f>'Selvbetjent 0 - 19.999'!F87</f>
        <v>8.5000000000000006E-3</v>
      </c>
      <c r="G87" s="122"/>
      <c r="H87" s="141">
        <f t="shared" si="1"/>
        <v>1.9E-2</v>
      </c>
    </row>
    <row r="88" spans="1:8" ht="15.75" thickTop="1" x14ac:dyDescent="0.25">
      <c r="A88" s="148" t="str">
        <f>'Selvbetjent 0 - 19.999'!A88</f>
        <v>Holberg  Norge B</v>
      </c>
      <c r="B88" s="148" t="str">
        <f>'Selvbetjent 0 - 19.999'!B88</f>
        <v>NO0010856370</v>
      </c>
      <c r="C88" s="149" t="str">
        <f>'Selvbetjent 0 - 19.999'!C88</f>
        <v>Aksjefond</v>
      </c>
      <c r="D88" s="150">
        <f>'Selvbetjent 0 - 19.999'!D88</f>
        <v>0.01</v>
      </c>
      <c r="E88" s="11">
        <f>'Selvbetjent 0 - 19.999'!E88</f>
        <v>0.01</v>
      </c>
      <c r="F88" s="151" t="str">
        <f>'Selvbetjent 0 - 19.999'!F88</f>
        <v>NA</v>
      </c>
      <c r="G88" s="11">
        <v>6.4999999999999997E-3</v>
      </c>
      <c r="H88" s="152">
        <f t="shared" si="1"/>
        <v>1.6500000000000001E-2</v>
      </c>
    </row>
    <row r="89" spans="1:8" x14ac:dyDescent="0.25">
      <c r="A89" s="129" t="str">
        <f>'Selvbetjent 0 - 19.999'!A89</f>
        <v>Holberg Global D</v>
      </c>
      <c r="B89" s="129" t="str">
        <f>'Selvbetjent 0 - 19.999'!B89</f>
        <v>NO0010752835</v>
      </c>
      <c r="C89" s="145" t="str">
        <f>'Selvbetjent 0 - 19.999'!C89</f>
        <v>Aksjefond</v>
      </c>
      <c r="D89" s="146">
        <f>'Selvbetjent 0 - 19.999'!D89</f>
        <v>8.9999999999999993E-3</v>
      </c>
      <c r="E89" s="10">
        <f>'Selvbetjent 0 - 19.999'!E89</f>
        <v>8.9999999999999993E-3</v>
      </c>
      <c r="F89" s="130" t="str">
        <f>'Selvbetjent 0 - 19.999'!F89</f>
        <v>NA</v>
      </c>
      <c r="G89" s="10">
        <v>6.4999999999999997E-3</v>
      </c>
      <c r="H89" s="139">
        <f t="shared" si="1"/>
        <v>1.55E-2</v>
      </c>
    </row>
    <row r="90" spans="1:8" x14ac:dyDescent="0.25">
      <c r="A90" s="129" t="str">
        <f>'Selvbetjent 0 - 19.999'!A90</f>
        <v>Holberg Kreditt B</v>
      </c>
      <c r="B90" s="129" t="str">
        <f>'Selvbetjent 0 - 19.999'!B90</f>
        <v xml:space="preserve">NO0010841133 </v>
      </c>
      <c r="C90" s="145" t="str">
        <f>'Selvbetjent 0 - 19.999'!C90</f>
        <v>Rentefond</v>
      </c>
      <c r="D90" s="146">
        <f>'Selvbetjent 0 - 19.999'!D90</f>
        <v>5.0000000000000001E-3</v>
      </c>
      <c r="E90" s="10">
        <f>'Selvbetjent 0 - 19.999'!E90</f>
        <v>5.0000000000000001E-3</v>
      </c>
      <c r="F90" s="130" t="str">
        <f>'Selvbetjent 0 - 19.999'!F90</f>
        <v>NA</v>
      </c>
      <c r="G90" s="10">
        <v>4.0000000000000001E-3</v>
      </c>
      <c r="H90" s="139">
        <f t="shared" si="1"/>
        <v>9.0000000000000011E-3</v>
      </c>
    </row>
    <row r="91" spans="1:8" x14ac:dyDescent="0.25">
      <c r="A91" s="129" t="str">
        <f>'Selvbetjent 0 - 19.999'!A91</f>
        <v>Holberg Likviditet B</v>
      </c>
      <c r="B91" s="129" t="str">
        <f>'Selvbetjent 0 - 19.999'!B91</f>
        <v xml:space="preserve">NO0010856396 </v>
      </c>
      <c r="C91" s="145" t="str">
        <f>'Selvbetjent 0 - 19.999'!C91</f>
        <v>Rentefond</v>
      </c>
      <c r="D91" s="146">
        <f>'Selvbetjent 0 - 19.999'!D91</f>
        <v>1.5E-3</v>
      </c>
      <c r="E91" s="10">
        <f>'Selvbetjent 0 - 19.999'!E91</f>
        <v>1.5E-3</v>
      </c>
      <c r="F91" s="130" t="str">
        <f>'Selvbetjent 0 - 19.999'!F91</f>
        <v>NA</v>
      </c>
      <c r="G91" s="10">
        <v>4.0000000000000001E-3</v>
      </c>
      <c r="H91" s="139">
        <f t="shared" si="1"/>
        <v>5.4999999999999997E-3</v>
      </c>
    </row>
    <row r="92" spans="1:8" x14ac:dyDescent="0.25">
      <c r="A92" s="129" t="str">
        <f>'Selvbetjent 0 - 19.999'!A92</f>
        <v>Holberg Norden B</v>
      </c>
      <c r="B92" s="129" t="str">
        <f>'Selvbetjent 0 - 19.999'!B92</f>
        <v>NO0010856354</v>
      </c>
      <c r="C92" s="145" t="str">
        <f>'Selvbetjent 0 - 19.999'!C92</f>
        <v>Aksjefond</v>
      </c>
      <c r="D92" s="146">
        <f>'Selvbetjent 0 - 19.999'!D92</f>
        <v>0.01</v>
      </c>
      <c r="E92" s="10">
        <f>'Selvbetjent 0 - 19.999'!E92</f>
        <v>0.01</v>
      </c>
      <c r="F92" s="130" t="str">
        <f>'Selvbetjent 0 - 19.999'!F92</f>
        <v>NA</v>
      </c>
      <c r="G92" s="10">
        <v>6.4999999999999997E-3</v>
      </c>
      <c r="H92" s="139">
        <f t="shared" si="1"/>
        <v>1.6500000000000001E-2</v>
      </c>
    </row>
    <row r="93" spans="1:8" x14ac:dyDescent="0.25">
      <c r="A93" s="129" t="str">
        <f>'Selvbetjent 0 - 19.999'!A93</f>
        <v>Holberg Rurik D</v>
      </c>
      <c r="B93" s="129" t="str">
        <f>'Selvbetjent 0 - 19.999'!B93</f>
        <v xml:space="preserve">NO0010752793 </v>
      </c>
      <c r="C93" s="145" t="str">
        <f>'Selvbetjent 0 - 19.999'!C93</f>
        <v>Aksjefond</v>
      </c>
      <c r="D93" s="146">
        <f>'Selvbetjent 0 - 19.999'!D93</f>
        <v>1.2E-2</v>
      </c>
      <c r="E93" s="10">
        <f>'Selvbetjent 0 - 19.999'!E93</f>
        <v>1.2E-2</v>
      </c>
      <c r="F93" s="130" t="str">
        <f>'Selvbetjent 0 - 19.999'!F93</f>
        <v>NA</v>
      </c>
      <c r="G93" s="10">
        <v>6.4999999999999997E-3</v>
      </c>
      <c r="H93" s="139">
        <f t="shared" si="1"/>
        <v>1.8499999999999999E-2</v>
      </c>
    </row>
    <row r="94" spans="1:8" ht="15.75" thickBot="1" x14ac:dyDescent="0.3">
      <c r="A94" s="107" t="str">
        <f>'Selvbetjent 0 - 19.999'!A94</f>
        <v>Holberg Triton B</v>
      </c>
      <c r="B94" s="107" t="str">
        <f>'Selvbetjent 0 - 19.999'!B94</f>
        <v xml:space="preserve">NO0010774409 </v>
      </c>
      <c r="C94" s="153" t="str">
        <f>'Selvbetjent 0 - 19.999'!C94</f>
        <v>Aksjefond</v>
      </c>
      <c r="D94" s="134">
        <f>'Selvbetjent 0 - 19.999'!D94</f>
        <v>0.01</v>
      </c>
      <c r="E94" s="122">
        <f>'Selvbetjent 0 - 19.999'!E94</f>
        <v>0.01</v>
      </c>
      <c r="F94" s="123" t="str">
        <f>'Selvbetjent 0 - 19.999'!F94</f>
        <v>NA</v>
      </c>
      <c r="G94" s="122">
        <v>6.4999999999999997E-3</v>
      </c>
      <c r="H94" s="141">
        <f t="shared" si="1"/>
        <v>1.6500000000000001E-2</v>
      </c>
    </row>
    <row r="95" spans="1:8" ht="15.75" thickTop="1" x14ac:dyDescent="0.25">
      <c r="A95" s="148" t="str">
        <f>'Selvbetjent 0 - 19.999'!A95</f>
        <v>KLP Aksje Fremvoksende Markeder Indeks P</v>
      </c>
      <c r="B95" s="148" t="str">
        <f>'Selvbetjent 0 - 19.999'!B95</f>
        <v>NO0010611809</v>
      </c>
      <c r="C95" s="149" t="str">
        <f>'Selvbetjent 0 - 19.999'!C95</f>
        <v>Indeksfond</v>
      </c>
      <c r="D95" s="150">
        <f>'Selvbetjent 0 - 19.999'!D95</f>
        <v>2.8E-3</v>
      </c>
      <c r="E95" s="11">
        <f>'Selvbetjent 0 - 19.999'!E95</f>
        <v>1.9599999999999999E-3</v>
      </c>
      <c r="F95" s="151">
        <f>'Selvbetjent 0 - 19.999'!F95</f>
        <v>8.3999999999999993E-4</v>
      </c>
      <c r="G95" s="11"/>
      <c r="H95" s="152">
        <f t="shared" si="1"/>
        <v>2.8E-3</v>
      </c>
    </row>
    <row r="96" spans="1:8" x14ac:dyDescent="0.25">
      <c r="A96" s="129" t="str">
        <f>'Selvbetjent 0 - 19.999'!A96</f>
        <v>KLP Aksje Global Small Cap Indeks P</v>
      </c>
      <c r="B96" s="129" t="str">
        <f>'Selvbetjent 0 - 19.999'!B96</f>
        <v>NO0010801996</v>
      </c>
      <c r="C96" s="145" t="str">
        <f>'Selvbetjent 0 - 19.999'!C96</f>
        <v>Indeksfond</v>
      </c>
      <c r="D96" s="146">
        <f>'Selvbetjent 0 - 19.999'!D96</f>
        <v>3.3E-3</v>
      </c>
      <c r="E96" s="10">
        <f>'Selvbetjent 0 - 19.999'!E96</f>
        <v>2.64E-3</v>
      </c>
      <c r="F96" s="130">
        <f>'Selvbetjent 0 - 19.999'!F96</f>
        <v>6.6E-4</v>
      </c>
      <c r="G96" s="10"/>
      <c r="H96" s="139">
        <f t="shared" si="1"/>
        <v>3.3E-3</v>
      </c>
    </row>
    <row r="97" spans="1:8" x14ac:dyDescent="0.25">
      <c r="A97" s="129" t="str">
        <f>'Selvbetjent 0 - 19.999'!A97</f>
        <v>KLP AksjeAsia Indeks P</v>
      </c>
      <c r="B97" s="129" t="str">
        <f>'Selvbetjent 0 - 19.999'!B97</f>
        <v>NO0010762982</v>
      </c>
      <c r="C97" s="145" t="str">
        <f>'Selvbetjent 0 - 19.999'!C97</f>
        <v>Indeksfond</v>
      </c>
      <c r="D97" s="146">
        <f>'Selvbetjent 0 - 19.999'!D97</f>
        <v>2E-3</v>
      </c>
      <c r="E97" s="10">
        <f>'Selvbetjent 0 - 19.999'!E97</f>
        <v>1.2999999999999999E-3</v>
      </c>
      <c r="F97" s="130">
        <f>'Selvbetjent 0 - 19.999'!F97</f>
        <v>6.9999999999999999E-4</v>
      </c>
      <c r="G97" s="10"/>
      <c r="H97" s="139">
        <f t="shared" si="1"/>
        <v>2E-3</v>
      </c>
    </row>
    <row r="98" spans="1:8" x14ac:dyDescent="0.25">
      <c r="A98" s="129" t="str">
        <f>'Selvbetjent 0 - 19.999'!A98</f>
        <v>KLP AksjeEuropa Indeks P</v>
      </c>
      <c r="B98" s="129" t="str">
        <f>'Selvbetjent 0 - 19.999'!B98</f>
        <v>NO0010745862</v>
      </c>
      <c r="C98" s="145" t="str">
        <f>'Selvbetjent 0 - 19.999'!C98</f>
        <v>Indeksfond</v>
      </c>
      <c r="D98" s="146">
        <f>'Selvbetjent 0 - 19.999'!D98</f>
        <v>2E-3</v>
      </c>
      <c r="E98" s="10">
        <f>'Selvbetjent 0 - 19.999'!E98</f>
        <v>1.2999999999999999E-3</v>
      </c>
      <c r="F98" s="130">
        <f>'Selvbetjent 0 - 19.999'!F98</f>
        <v>6.9999999999999999E-4</v>
      </c>
      <c r="G98" s="10"/>
      <c r="H98" s="139">
        <f t="shared" si="1"/>
        <v>2E-3</v>
      </c>
    </row>
    <row r="99" spans="1:8" x14ac:dyDescent="0.25">
      <c r="A99" s="129" t="str">
        <f>'Selvbetjent 0 - 19.999'!A99</f>
        <v>KLP AksjeEuropa Indeks Valutasikret P</v>
      </c>
      <c r="B99" s="129" t="str">
        <f>'Selvbetjent 0 - 19.999'!B99</f>
        <v>NO0010745854</v>
      </c>
      <c r="C99" s="145" t="str">
        <f>'Selvbetjent 0 - 19.999'!C99</f>
        <v>Indeksfond</v>
      </c>
      <c r="D99" s="146">
        <f>'Selvbetjent 0 - 19.999'!D99</f>
        <v>2.3E-3</v>
      </c>
      <c r="E99" s="10">
        <f>'Selvbetjent 0 - 19.999'!E99</f>
        <v>1.499991E-3</v>
      </c>
      <c r="F99" s="130">
        <f>'Selvbetjent 0 - 19.999'!F99</f>
        <v>8.0000899999999996E-4</v>
      </c>
      <c r="G99" s="10"/>
      <c r="H99" s="139">
        <f t="shared" si="1"/>
        <v>2.3E-3</v>
      </c>
    </row>
    <row r="100" spans="1:8" x14ac:dyDescent="0.25">
      <c r="A100" s="129" t="str">
        <f>'Selvbetjent 0 - 19.999'!A100</f>
        <v>KLP AksjeGlobal Flerfaktor P</v>
      </c>
      <c r="B100" s="129" t="str">
        <f>'Selvbetjent 0 - 19.999'!B100</f>
        <v>NO0010693864</v>
      </c>
      <c r="C100" s="145" t="str">
        <f>'Selvbetjent 0 - 19.999'!C100</f>
        <v>Aksjefond</v>
      </c>
      <c r="D100" s="146">
        <f>'Selvbetjent 0 - 19.999'!D100</f>
        <v>2.7000000000000001E-3</v>
      </c>
      <c r="E100" s="10">
        <f>'Selvbetjent 0 - 19.999'!E100</f>
        <v>1.8E-3</v>
      </c>
      <c r="F100" s="130">
        <f>'Selvbetjent 0 - 19.999'!F100</f>
        <v>8.9999999999999998E-4</v>
      </c>
      <c r="G100" s="10"/>
      <c r="H100" s="139">
        <f t="shared" si="1"/>
        <v>2.7000000000000001E-3</v>
      </c>
    </row>
    <row r="101" spans="1:8" x14ac:dyDescent="0.25">
      <c r="A101" s="129" t="str">
        <f>'Selvbetjent 0 - 19.999'!A101</f>
        <v>KLP AksjeGlobal Flerfaktor Valutasikret P</v>
      </c>
      <c r="B101" s="129" t="str">
        <f>'Selvbetjent 0 - 19.999'!B101</f>
        <v>NO0010693872</v>
      </c>
      <c r="C101" s="145" t="str">
        <f>'Selvbetjent 0 - 19.999'!C101</f>
        <v>Aksjefond</v>
      </c>
      <c r="D101" s="146">
        <f>'Selvbetjent 0 - 19.999'!D101</f>
        <v>3.0000000000000001E-3</v>
      </c>
      <c r="E101" s="10">
        <f>'Selvbetjent 0 - 19.999'!E101</f>
        <v>2.0001000000000003E-3</v>
      </c>
      <c r="F101" s="130">
        <f>'Selvbetjent 0 - 19.999'!F101</f>
        <v>9.9989999999999996E-4</v>
      </c>
      <c r="G101" s="10"/>
      <c r="H101" s="139">
        <f t="shared" si="1"/>
        <v>3.0000000000000001E-3</v>
      </c>
    </row>
    <row r="102" spans="1:8" x14ac:dyDescent="0.25">
      <c r="A102" s="129" t="str">
        <f>'Selvbetjent 0 - 19.999'!A102</f>
        <v>KLP AksjeGlobal Indeks Valutasikret P</v>
      </c>
      <c r="B102" s="129" t="str">
        <f>'Selvbetjent 0 - 19.999'!B102</f>
        <v>NO0010280951</v>
      </c>
      <c r="C102" s="145" t="str">
        <f>'Selvbetjent 0 - 19.999'!C102</f>
        <v>Indeksfond</v>
      </c>
      <c r="D102" s="146">
        <f>'Selvbetjent 0 - 19.999'!D102</f>
        <v>2.5000000000000001E-3</v>
      </c>
      <c r="E102" s="10">
        <f>'Selvbetjent 0 - 19.999'!E102</f>
        <v>1.25E-3</v>
      </c>
      <c r="F102" s="130">
        <f>'Selvbetjent 0 - 19.999'!F102</f>
        <v>1.1999999999999999E-3</v>
      </c>
      <c r="G102" s="10"/>
      <c r="H102" s="139">
        <f t="shared" si="1"/>
        <v>2.5000000000000001E-3</v>
      </c>
    </row>
    <row r="103" spans="1:8" x14ac:dyDescent="0.25">
      <c r="A103" s="129" t="str">
        <f>'Selvbetjent 0 - 19.999'!A103</f>
        <v>KLP AksjeGlobal Indeks P</v>
      </c>
      <c r="B103" s="129" t="str">
        <f>'Selvbetjent 0 - 19.999'!B103</f>
        <v>NO0010776040</v>
      </c>
      <c r="C103" s="145" t="str">
        <f>'Selvbetjent 0 - 19.999'!C103</f>
        <v>Indeksfond</v>
      </c>
      <c r="D103" s="146">
        <f>'Selvbetjent 0 - 19.999'!D103</f>
        <v>1.8E-3</v>
      </c>
      <c r="E103" s="10">
        <f>'Selvbetjent 0 - 19.999'!E103</f>
        <v>1.17E-3</v>
      </c>
      <c r="F103" s="130">
        <f>'Selvbetjent 0 - 19.999'!F103</f>
        <v>6.2999999999999992E-4</v>
      </c>
      <c r="G103" s="10"/>
      <c r="H103" s="139">
        <f t="shared" si="1"/>
        <v>1.8E-3</v>
      </c>
    </row>
    <row r="104" spans="1:8" x14ac:dyDescent="0.25">
      <c r="A104" s="129" t="str">
        <f>'Selvbetjent 0 - 19.999'!A104</f>
        <v>KLP AksjeNorden Indeks P</v>
      </c>
      <c r="B104" s="129" t="str">
        <f>'Selvbetjent 0 - 19.999'!B104</f>
        <v>NO0010272396</v>
      </c>
      <c r="C104" s="145" t="str">
        <f>'Selvbetjent 0 - 19.999'!C104</f>
        <v>Indeksfond</v>
      </c>
      <c r="D104" s="146">
        <f>'Selvbetjent 0 - 19.999'!D104</f>
        <v>1.8E-3</v>
      </c>
      <c r="E104" s="10">
        <f>'Selvbetjent 0 - 19.999'!E104</f>
        <v>1.17E-3</v>
      </c>
      <c r="F104" s="130">
        <f>'Selvbetjent 0 - 19.999'!F104</f>
        <v>6.2999999999999992E-4</v>
      </c>
      <c r="G104" s="10"/>
      <c r="H104" s="139">
        <f t="shared" si="1"/>
        <v>1.8E-3</v>
      </c>
    </row>
    <row r="105" spans="1:8" x14ac:dyDescent="0.25">
      <c r="A105" s="129" t="str">
        <f>'Selvbetjent 0 - 19.999'!A105</f>
        <v>KLP AksjeNorge P</v>
      </c>
      <c r="B105" s="129" t="str">
        <f>'Selvbetjent 0 - 19.999'!B105</f>
        <v>NO0010272388</v>
      </c>
      <c r="C105" s="145" t="str">
        <f>'Selvbetjent 0 - 19.999'!C105</f>
        <v>Aksjefond</v>
      </c>
      <c r="D105" s="146">
        <f>'Selvbetjent 0 - 19.999'!D105</f>
        <v>7.4999999999999997E-3</v>
      </c>
      <c r="E105" s="10">
        <f>'Selvbetjent 0 - 19.999'!E105</f>
        <v>5.5499999999999994E-3</v>
      </c>
      <c r="F105" s="130">
        <f>'Selvbetjent 0 - 19.999'!F105</f>
        <v>1.9499999999999999E-3</v>
      </c>
      <c r="G105" s="10"/>
      <c r="H105" s="139">
        <f t="shared" si="1"/>
        <v>7.4999999999999997E-3</v>
      </c>
    </row>
    <row r="106" spans="1:8" x14ac:dyDescent="0.25">
      <c r="A106" s="129" t="str">
        <f>'Selvbetjent 0 - 19.999'!A106</f>
        <v>KLP AksjeNorge Indeks P</v>
      </c>
      <c r="B106" s="129" t="str">
        <f>'Selvbetjent 0 - 19.999'!B106</f>
        <v>NO0010455694</v>
      </c>
      <c r="C106" s="145" t="str">
        <f>'Selvbetjent 0 - 19.999'!C106</f>
        <v>Indeksfond</v>
      </c>
      <c r="D106" s="146">
        <f>'Selvbetjent 0 - 19.999'!D106</f>
        <v>1.8E-3</v>
      </c>
      <c r="E106" s="10">
        <f>'Selvbetjent 0 - 19.999'!E106</f>
        <v>1.17E-3</v>
      </c>
      <c r="F106" s="130">
        <f>'Selvbetjent 0 - 19.999'!F106</f>
        <v>6.2999999999999992E-4</v>
      </c>
      <c r="G106" s="10"/>
      <c r="H106" s="139">
        <f t="shared" si="1"/>
        <v>1.8E-3</v>
      </c>
    </row>
    <row r="107" spans="1:8" x14ac:dyDescent="0.25">
      <c r="A107" s="129" t="str">
        <f>'Selvbetjent 0 - 19.999'!A107</f>
        <v>KLP AksjeUSA Indeks P</v>
      </c>
      <c r="B107" s="129" t="str">
        <f>'Selvbetjent 0 - 19.999'!B107</f>
        <v>NO0010768708</v>
      </c>
      <c r="C107" s="145" t="str">
        <f>'Selvbetjent 0 - 19.999'!C107</f>
        <v>Indeksfond</v>
      </c>
      <c r="D107" s="146">
        <f>'Selvbetjent 0 - 19.999'!D107</f>
        <v>2E-3</v>
      </c>
      <c r="E107" s="10">
        <f>'Selvbetjent 0 - 19.999'!E107</f>
        <v>1.2999999999999999E-3</v>
      </c>
      <c r="F107" s="130">
        <f>'Selvbetjent 0 - 19.999'!F107</f>
        <v>6.9999999999999999E-4</v>
      </c>
      <c r="G107" s="10"/>
      <c r="H107" s="139">
        <f t="shared" si="1"/>
        <v>2E-3</v>
      </c>
    </row>
    <row r="108" spans="1:8" x14ac:dyDescent="0.25">
      <c r="A108" s="129" t="str">
        <f>'Selvbetjent 0 - 19.999'!A108</f>
        <v>KLP AksjeUSA Indeks Valutasikret P</v>
      </c>
      <c r="B108" s="129" t="str">
        <f>'Selvbetjent 0 - 19.999'!B108</f>
        <v>NO0010768716</v>
      </c>
      <c r="C108" s="145" t="str">
        <f>'Selvbetjent 0 - 19.999'!C108</f>
        <v>Indeksfond</v>
      </c>
      <c r="D108" s="146">
        <f>'Selvbetjent 0 - 19.999'!D108</f>
        <v>2.3E-3</v>
      </c>
      <c r="E108" s="10">
        <f>'Selvbetjent 0 - 19.999'!E108</f>
        <v>1.499991E-3</v>
      </c>
      <c r="F108" s="130">
        <f>'Selvbetjent 0 - 19.999'!F108</f>
        <v>8.0000899999999996E-4</v>
      </c>
      <c r="G108" s="10"/>
      <c r="H108" s="139">
        <f t="shared" si="1"/>
        <v>2.3E-3</v>
      </c>
    </row>
    <row r="109" spans="1:8" x14ac:dyDescent="0.25">
      <c r="A109" s="129" t="str">
        <f>'Selvbetjent 0 - 19.999'!A109</f>
        <v>KLP AksjeVerden Indeks P</v>
      </c>
      <c r="B109" s="129" t="str">
        <f>'Selvbetjent 0 - 19.999'!B109</f>
        <v>NO0010611817</v>
      </c>
      <c r="C109" s="145" t="str">
        <f>'Selvbetjent 0 - 19.999'!C109</f>
        <v>Indeksfond</v>
      </c>
      <c r="D109" s="146">
        <f>'Selvbetjent 0 - 19.999'!D109</f>
        <v>2.5000000000000001E-3</v>
      </c>
      <c r="E109" s="10">
        <f>'Selvbetjent 0 - 19.999'!E109</f>
        <v>1.25E-3</v>
      </c>
      <c r="F109" s="130">
        <f>'Selvbetjent 0 - 19.999'!F109</f>
        <v>1.1999999999999999E-3</v>
      </c>
      <c r="G109" s="10"/>
      <c r="H109" s="139">
        <f t="shared" si="1"/>
        <v>2.5000000000000001E-3</v>
      </c>
    </row>
    <row r="110" spans="1:8" x14ac:dyDescent="0.25">
      <c r="A110" s="129" t="str">
        <f>'Selvbetjent 0 - 19.999'!A110</f>
        <v>KLP Framtid P</v>
      </c>
      <c r="B110" s="129" t="str">
        <f>'Selvbetjent 0 - 19.999'!B110</f>
        <v>NO0010780521</v>
      </c>
      <c r="C110" s="145" t="str">
        <f>'Selvbetjent 0 - 19.999'!C110</f>
        <v>Aksjefond</v>
      </c>
      <c r="D110" s="146">
        <f>'Selvbetjent 0 - 19.999'!D110</f>
        <v>2.2000000000000001E-3</v>
      </c>
      <c r="E110" s="10">
        <f>'Selvbetjent 0 - 19.999'!E110</f>
        <v>1.5999940000000002E-3</v>
      </c>
      <c r="F110" s="130">
        <f>'Selvbetjent 0 - 19.999'!F110</f>
        <v>6.0000599999999993E-4</v>
      </c>
      <c r="G110" s="10"/>
      <c r="H110" s="139">
        <f t="shared" si="1"/>
        <v>2.2000000000000001E-3</v>
      </c>
    </row>
    <row r="111" spans="1:8" x14ac:dyDescent="0.25">
      <c r="A111" s="129" t="str">
        <f>'Selvbetjent 0 - 19.999'!A111</f>
        <v>KLP Obligasjon 3 år P</v>
      </c>
      <c r="B111" s="129" t="str">
        <f>'Selvbetjent 0 - 19.999'!B111</f>
        <v>NO0010272362</v>
      </c>
      <c r="C111" s="145" t="str">
        <f>'Selvbetjent 0 - 19.999'!C111</f>
        <v>Rentefond</v>
      </c>
      <c r="D111" s="146">
        <f>'Selvbetjent 0 - 19.999'!D111</f>
        <v>1E-3</v>
      </c>
      <c r="E111" s="10">
        <f>'Selvbetjent 0 - 19.999'!E111</f>
        <v>1E-3</v>
      </c>
      <c r="F111" s="130">
        <f>'Selvbetjent 0 - 19.999'!F111</f>
        <v>0</v>
      </c>
      <c r="G111" s="10"/>
      <c r="H111" s="139">
        <f t="shared" si="1"/>
        <v>1E-3</v>
      </c>
    </row>
    <row r="112" spans="1:8" ht="15.75" thickBot="1" x14ac:dyDescent="0.3">
      <c r="A112" s="107" t="str">
        <f>'Selvbetjent 0 - 19.999'!A112</f>
        <v>KLP Obligasjon 5 år P</v>
      </c>
      <c r="B112" s="107" t="str">
        <f>'Selvbetjent 0 - 19.999'!B112</f>
        <v>NO0010272370</v>
      </c>
      <c r="C112" s="153" t="str">
        <f>'Selvbetjent 0 - 19.999'!C112</f>
        <v>Rentefond</v>
      </c>
      <c r="D112" s="134">
        <f>'Selvbetjent 0 - 19.999'!D112</f>
        <v>1E-3</v>
      </c>
      <c r="E112" s="122">
        <f>'Selvbetjent 0 - 19.999'!E112</f>
        <v>1E-3</v>
      </c>
      <c r="F112" s="123">
        <f>'Selvbetjent 0 - 19.999'!F112</f>
        <v>0</v>
      </c>
      <c r="G112" s="122"/>
      <c r="H112" s="141">
        <f t="shared" si="1"/>
        <v>1E-3</v>
      </c>
    </row>
    <row r="113" spans="1:8" ht="16.5" thickTop="1" thickBot="1" x14ac:dyDescent="0.3">
      <c r="A113" s="124" t="str">
        <f>'Selvbetjent 0 - 19.999'!A113</f>
        <v>Landkreditt Utbytte A</v>
      </c>
      <c r="B113" s="124" t="str">
        <f>'Selvbetjent 0 - 19.999'!B113</f>
        <v>NO0010662836</v>
      </c>
      <c r="C113" s="125" t="str">
        <f>'Selvbetjent 0 - 19.999'!C113</f>
        <v>Aksjefond</v>
      </c>
      <c r="D113" s="131">
        <f>'Selvbetjent 0 - 19.999'!D113</f>
        <v>1.4999999999999999E-2</v>
      </c>
      <c r="E113" s="119">
        <f>'Selvbetjent 0 - 19.999'!E113</f>
        <v>7.4999999999999997E-3</v>
      </c>
      <c r="F113" s="126">
        <f>'Selvbetjent 0 - 19.999'!F113</f>
        <v>7.4999999999999997E-3</v>
      </c>
      <c r="G113" s="119"/>
      <c r="H113" s="127">
        <f t="shared" si="1"/>
        <v>1.4999999999999999E-2</v>
      </c>
    </row>
    <row r="114" spans="1:8" ht="15.75" thickTop="1" x14ac:dyDescent="0.25">
      <c r="A114" s="148" t="str">
        <f>'Selvbetjent 0 - 19.999'!A114</f>
        <v>Nordea Klima og Miljø</v>
      </c>
      <c r="B114" s="148" t="str">
        <f>'Selvbetjent 0 - 19.999'!B114</f>
        <v xml:space="preserve">LU0348926360 </v>
      </c>
      <c r="C114" s="149" t="str">
        <f>'Selvbetjent 0 - 19.999'!C114</f>
        <v>Aksjefond</v>
      </c>
      <c r="D114" s="150">
        <f>'Selvbetjent 0 - 19.999'!D114</f>
        <v>1.4999999999999999E-2</v>
      </c>
      <c r="E114" s="11">
        <f>'Selvbetjent 0 - 19.999'!E114</f>
        <v>8.2000000000000007E-3</v>
      </c>
      <c r="F114" s="151">
        <f>'Selvbetjent 0 - 19.999'!F114</f>
        <v>6.7999999999999996E-3</v>
      </c>
      <c r="G114" s="11"/>
      <c r="H114" s="152">
        <f t="shared" si="1"/>
        <v>1.4999999999999999E-2</v>
      </c>
    </row>
    <row r="115" spans="1:8" x14ac:dyDescent="0.25">
      <c r="A115" s="129" t="str">
        <f>'Selvbetjent 0 - 19.999'!A115</f>
        <v>Nordea 1 - Global Real Estate BP-NOK</v>
      </c>
      <c r="B115" s="129" t="str">
        <f>'Selvbetjent 0 - 19.999'!B115</f>
        <v>LU0705259843</v>
      </c>
      <c r="C115" s="145" t="str">
        <f>'Selvbetjent 0 - 19.999'!C115</f>
        <v>Aksjefond</v>
      </c>
      <c r="D115" s="146">
        <f>'Selvbetjent 0 - 19.999'!D115</f>
        <v>1.4999999999999999E-2</v>
      </c>
      <c r="E115" s="10">
        <f>'Selvbetjent 0 - 19.999'!E115</f>
        <v>9.7000000000000003E-3</v>
      </c>
      <c r="F115" s="130">
        <f>'Selvbetjent 0 - 19.999'!F115</f>
        <v>5.3E-3</v>
      </c>
      <c r="G115" s="10"/>
      <c r="H115" s="139">
        <f t="shared" si="1"/>
        <v>1.4999999999999999E-2</v>
      </c>
    </row>
    <row r="116" spans="1:8" x14ac:dyDescent="0.25">
      <c r="A116" s="129" t="str">
        <f>'Selvbetjent 0 - 19.999'!A116</f>
        <v>Nordea Aksjer Verden</v>
      </c>
      <c r="B116" s="129" t="str">
        <f>'Selvbetjent 0 - 19.999'!B116</f>
        <v>NO0010392640</v>
      </c>
      <c r="C116" s="145" t="str">
        <f>'Selvbetjent 0 - 19.999'!C116</f>
        <v>Aksjefond</v>
      </c>
      <c r="D116" s="146">
        <f>'Selvbetjent 0 - 19.999'!D116</f>
        <v>1.4999999999999999E-2</v>
      </c>
      <c r="E116" s="10">
        <f>'Selvbetjent 0 - 19.999'!E116</f>
        <v>1.12E-2</v>
      </c>
      <c r="F116" s="130">
        <f>'Selvbetjent 0 - 19.999'!F116</f>
        <v>3.8E-3</v>
      </c>
      <c r="G116" s="10"/>
      <c r="H116" s="139">
        <f t="shared" si="1"/>
        <v>1.4999999999999999E-2</v>
      </c>
    </row>
    <row r="117" spans="1:8" x14ac:dyDescent="0.25">
      <c r="A117" s="129" t="str">
        <f>'Selvbetjent 0 - 19.999'!A117</f>
        <v>Nordea Avskastning</v>
      </c>
      <c r="B117" s="129" t="str">
        <f>'Selvbetjent 0 - 19.999'!B117</f>
        <v>NO0010325699</v>
      </c>
      <c r="C117" s="145" t="str">
        <f>'Selvbetjent 0 - 19.999'!C117</f>
        <v>Aksjefond</v>
      </c>
      <c r="D117" s="146">
        <f>'Selvbetjent 0 - 19.999'!D117</f>
        <v>1.4999999999999999E-2</v>
      </c>
      <c r="E117" s="10">
        <f>'Selvbetjent 0 - 19.999'!E117</f>
        <v>1.12E-2</v>
      </c>
      <c r="F117" s="130">
        <f>'Selvbetjent 0 - 19.999'!F117</f>
        <v>3.7499999999999999E-3</v>
      </c>
      <c r="G117" s="10"/>
      <c r="H117" s="139">
        <f t="shared" si="1"/>
        <v>1.4999999999999999E-2</v>
      </c>
    </row>
    <row r="118" spans="1:8" x14ac:dyDescent="0.25">
      <c r="A118" s="129" t="str">
        <f>'Selvbetjent 0 - 19.999'!A118</f>
        <v>Nordea China</v>
      </c>
      <c r="B118" s="129" t="str">
        <f>'Selvbetjent 0 - 19.999'!B118</f>
        <v>FI0008813290</v>
      </c>
      <c r="C118" s="145" t="str">
        <f>'Selvbetjent 0 - 19.999'!C118</f>
        <v>Aksjefond</v>
      </c>
      <c r="D118" s="146">
        <f>'Selvbetjent 0 - 19.999'!D118</f>
        <v>1.8499999999999999E-2</v>
      </c>
      <c r="E118" s="10">
        <f>'Selvbetjent 0 - 19.999'!E118</f>
        <v>1.3874999999999998E-2</v>
      </c>
      <c r="F118" s="130">
        <f>'Selvbetjent 0 - 19.999'!F118</f>
        <v>4.6249999999999998E-3</v>
      </c>
      <c r="G118" s="10"/>
      <c r="H118" s="139">
        <f t="shared" si="1"/>
        <v>1.8499999999999999E-2</v>
      </c>
    </row>
    <row r="119" spans="1:8" x14ac:dyDescent="0.25">
      <c r="A119" s="129" t="str">
        <f>'Selvbetjent 0 - 19.999'!A119</f>
        <v>Nordea Emerging Market Equities</v>
      </c>
      <c r="B119" s="129" t="str">
        <f>'Selvbetjent 0 - 19.999'!B119</f>
        <v>FI0008813316</v>
      </c>
      <c r="C119" s="145" t="str">
        <f>'Selvbetjent 0 - 19.999'!C119</f>
        <v>Aksjefond</v>
      </c>
      <c r="D119" s="146">
        <f>'Selvbetjent 0 - 19.999'!D119</f>
        <v>1.6E-2</v>
      </c>
      <c r="E119" s="10">
        <f>'Selvbetjent 0 - 19.999'!E119</f>
        <v>1.2E-2</v>
      </c>
      <c r="F119" s="130">
        <f>'Selvbetjent 0 - 19.999'!F119</f>
        <v>4.0000000000000001E-3</v>
      </c>
      <c r="G119" s="10"/>
      <c r="H119" s="139">
        <f t="shared" si="1"/>
        <v>1.6E-2</v>
      </c>
    </row>
    <row r="120" spans="1:8" x14ac:dyDescent="0.25">
      <c r="A120" s="129" t="str">
        <f>'Selvbetjent 0 - 19.999'!A120</f>
        <v xml:space="preserve">Nordea Europeisk Kredittobligasjon </v>
      </c>
      <c r="B120" s="129" t="str">
        <f>'Selvbetjent 0 - 19.999'!B120</f>
        <v>NO0010338486</v>
      </c>
      <c r="C120" s="145" t="str">
        <f>'Selvbetjent 0 - 19.999'!C120</f>
        <v>Rentefond</v>
      </c>
      <c r="D120" s="146">
        <f>'Selvbetjent 0 - 19.999'!D120</f>
        <v>2.5000000000000001E-3</v>
      </c>
      <c r="E120" s="10">
        <f>'Selvbetjent 0 - 19.999'!E120</f>
        <v>1.8749999999999999E-3</v>
      </c>
      <c r="F120" s="130">
        <f>'Selvbetjent 0 - 19.999'!F120</f>
        <v>6.2500000000000001E-4</v>
      </c>
      <c r="G120" s="10"/>
      <c r="H120" s="139">
        <f t="shared" si="1"/>
        <v>2.5000000000000001E-3</v>
      </c>
    </row>
    <row r="121" spans="1:8" x14ac:dyDescent="0.25">
      <c r="A121" s="129" t="str">
        <f>'Selvbetjent 0 - 19.999'!A121</f>
        <v>Nordea Asian Stars</v>
      </c>
      <c r="B121" s="129" t="str">
        <f>'Selvbetjent 0 - 19.999'!B121</f>
        <v>FI0008813282</v>
      </c>
      <c r="C121" s="145" t="str">
        <f>'Selvbetjent 0 - 19.999'!C121</f>
        <v>Aksjefond</v>
      </c>
      <c r="D121" s="146">
        <f>'Selvbetjent 0 - 19.999'!D121</f>
        <v>1.6E-2</v>
      </c>
      <c r="E121" s="10">
        <f>'Selvbetjent 0 - 19.999'!E121</f>
        <v>1.2E-2</v>
      </c>
      <c r="F121" s="130">
        <f>'Selvbetjent 0 - 19.999'!F121</f>
        <v>4.0000000000000001E-3</v>
      </c>
      <c r="G121" s="10"/>
      <c r="H121" s="139">
        <f t="shared" si="1"/>
        <v>1.6E-2</v>
      </c>
    </row>
    <row r="122" spans="1:8" x14ac:dyDescent="0.25">
      <c r="A122" s="129" t="str">
        <f>'Selvbetjent 0 - 19.999'!A122</f>
        <v>Nordea Global High Yield NOK</v>
      </c>
      <c r="B122" s="129" t="str">
        <f>'Selvbetjent 0 - 19.999'!B122</f>
        <v>NO0010325988</v>
      </c>
      <c r="C122" s="145" t="str">
        <f>'Selvbetjent 0 - 19.999'!C122</f>
        <v>Rentefond</v>
      </c>
      <c r="D122" s="146">
        <f>'Selvbetjent 0 - 19.999'!D122</f>
        <v>6.0000000000000001E-3</v>
      </c>
      <c r="E122" s="10">
        <f>'Selvbetjent 0 - 19.999'!E122</f>
        <v>4.5000000000000005E-3</v>
      </c>
      <c r="F122" s="130">
        <f>'Selvbetjent 0 - 19.999'!F122</f>
        <v>1.5E-3</v>
      </c>
      <c r="G122" s="10"/>
      <c r="H122" s="139">
        <f t="shared" si="1"/>
        <v>6.0000000000000001E-3</v>
      </c>
    </row>
    <row r="123" spans="1:8" x14ac:dyDescent="0.25">
      <c r="A123" s="129" t="str">
        <f>'Selvbetjent 0 - 19.999'!A123</f>
        <v>Nordea Global Statsobligasjon II</v>
      </c>
      <c r="B123" s="129" t="str">
        <f>'Selvbetjent 0 - 19.999'!B123</f>
        <v>NO0010325970</v>
      </c>
      <c r="C123" s="145" t="str">
        <f>'Selvbetjent 0 - 19.999'!C123</f>
        <v>Rentefond</v>
      </c>
      <c r="D123" s="146">
        <f>'Selvbetjent 0 - 19.999'!D123</f>
        <v>2.5000000000000001E-3</v>
      </c>
      <c r="E123" s="10">
        <f>'Selvbetjent 0 - 19.999'!E123</f>
        <v>1.8749999999999999E-3</v>
      </c>
      <c r="F123" s="130">
        <f>'Selvbetjent 0 - 19.999'!F123</f>
        <v>6.2500000000000001E-4</v>
      </c>
      <c r="G123" s="10"/>
      <c r="H123" s="139">
        <f t="shared" si="1"/>
        <v>2.5000000000000001E-3</v>
      </c>
    </row>
    <row r="124" spans="1:8" x14ac:dyDescent="0.25">
      <c r="A124" s="129" t="str">
        <f>'Selvbetjent 0 - 19.999'!A124</f>
        <v>Nordea Norge Verdi</v>
      </c>
      <c r="B124" s="129" t="str">
        <f>'Selvbetjent 0 - 19.999'!B124</f>
        <v>NO0010325731</v>
      </c>
      <c r="C124" s="145" t="str">
        <f>'Selvbetjent 0 - 19.999'!C124</f>
        <v>Aksjefond</v>
      </c>
      <c r="D124" s="146">
        <f>'Selvbetjent 0 - 19.999'!D124</f>
        <v>1.4999999999999999E-2</v>
      </c>
      <c r="E124" s="10">
        <f>'Selvbetjent 0 - 19.999'!E124</f>
        <v>1.12E-2</v>
      </c>
      <c r="F124" s="130">
        <f>'Selvbetjent 0 - 19.999'!F124</f>
        <v>3.7499999999999999E-3</v>
      </c>
      <c r="G124" s="10"/>
      <c r="H124" s="139">
        <f t="shared" si="1"/>
        <v>1.4999999999999999E-2</v>
      </c>
    </row>
    <row r="125" spans="1:8" x14ac:dyDescent="0.25">
      <c r="A125" s="129" t="str">
        <f>'Selvbetjent 0 - 19.999'!A125</f>
        <v>Nordea Obligasjon ll</v>
      </c>
      <c r="B125" s="129" t="str">
        <f>'Selvbetjent 0 - 19.999'!B125</f>
        <v>NO0010325772</v>
      </c>
      <c r="C125" s="145" t="str">
        <f>'Selvbetjent 0 - 19.999'!C125</f>
        <v>Rentefond</v>
      </c>
      <c r="D125" s="146">
        <f>'Selvbetjent 0 - 19.999'!D125</f>
        <v>2E-3</v>
      </c>
      <c r="E125" s="10">
        <f>'Selvbetjent 0 - 19.999'!E125</f>
        <v>1.5E-3</v>
      </c>
      <c r="F125" s="130">
        <f>'Selvbetjent 0 - 19.999'!F125</f>
        <v>5.0000000000000001E-4</v>
      </c>
      <c r="G125" s="10"/>
      <c r="H125" s="139">
        <f t="shared" si="1"/>
        <v>2E-3</v>
      </c>
    </row>
    <row r="126" spans="1:8" x14ac:dyDescent="0.25">
      <c r="A126" s="129" t="str">
        <f>'Selvbetjent 0 - 19.999'!A126</f>
        <v>Nordea Plan Offensiv</v>
      </c>
      <c r="B126" s="129" t="str">
        <f>'Selvbetjent 0 - 19.999'!B126</f>
        <v>NO0010358922</v>
      </c>
      <c r="C126" s="145" t="str">
        <f>'Selvbetjent 0 - 19.999'!C126</f>
        <v>Kombifond</v>
      </c>
      <c r="D126" s="146">
        <f>'Selvbetjent 0 - 19.999'!D126</f>
        <v>1.4999999999999999E-2</v>
      </c>
      <c r="E126" s="10">
        <f>'Selvbetjent 0 - 19.999'!E126</f>
        <v>1.12E-2</v>
      </c>
      <c r="F126" s="130">
        <f>'Selvbetjent 0 - 19.999'!F126</f>
        <v>3.7499999999999999E-3</v>
      </c>
      <c r="G126" s="10"/>
      <c r="H126" s="139">
        <f t="shared" si="1"/>
        <v>1.4999999999999999E-2</v>
      </c>
    </row>
    <row r="127" spans="1:8" x14ac:dyDescent="0.25">
      <c r="A127" s="129" t="str">
        <f>'Selvbetjent 0 - 19.999'!A127</f>
        <v>Nordea Plan Vekstorientert</v>
      </c>
      <c r="B127" s="129" t="str">
        <f>'Selvbetjent 0 - 19.999'!B127</f>
        <v xml:space="preserve">NO0010358914 </v>
      </c>
      <c r="C127" s="145" t="str">
        <f>'Selvbetjent 0 - 19.999'!C127</f>
        <v>Kombifond</v>
      </c>
      <c r="D127" s="146">
        <f>'Selvbetjent 0 - 19.999'!D127</f>
        <v>1.4E-2</v>
      </c>
      <c r="E127" s="10">
        <f>'Selvbetjent 0 - 19.999'!E127</f>
        <v>1.0500000000000001E-2</v>
      </c>
      <c r="F127" s="130">
        <f>'Selvbetjent 0 - 19.999'!F127</f>
        <v>3.5000000000000001E-3</v>
      </c>
      <c r="G127" s="10"/>
      <c r="H127" s="139">
        <f t="shared" si="1"/>
        <v>1.4E-2</v>
      </c>
    </row>
    <row r="128" spans="1:8" x14ac:dyDescent="0.25">
      <c r="A128" s="129" t="str">
        <f>'Selvbetjent 0 - 19.999'!A128</f>
        <v>Nordea Russia</v>
      </c>
      <c r="B128" s="129" t="str">
        <f>'Selvbetjent 0 - 19.999'!B128</f>
        <v>FI4000020748</v>
      </c>
      <c r="C128" s="145" t="str">
        <f>'Selvbetjent 0 - 19.999'!C128</f>
        <v>Aksjefond</v>
      </c>
      <c r="D128" s="146">
        <f>'Selvbetjent 0 - 19.999'!D128</f>
        <v>1.8499999999999999E-2</v>
      </c>
      <c r="E128" s="10">
        <f>'Selvbetjent 0 - 19.999'!E128</f>
        <v>1.3874999999999998E-2</v>
      </c>
      <c r="F128" s="130">
        <f>'Selvbetjent 0 - 19.999'!F128</f>
        <v>4.6249999999999998E-3</v>
      </c>
      <c r="G128" s="10"/>
      <c r="H128" s="139">
        <f t="shared" si="1"/>
        <v>1.8499999999999999E-2</v>
      </c>
    </row>
    <row r="129" spans="1:8" x14ac:dyDescent="0.25">
      <c r="A129" s="129" t="str">
        <f>'Selvbetjent 0 - 19.999'!A129</f>
        <v>Nordea Stabil Avkastning</v>
      </c>
      <c r="B129" s="129" t="str">
        <f>'Selvbetjent 0 - 19.999'!B129</f>
        <v>NO0010325863</v>
      </c>
      <c r="C129" s="145" t="str">
        <f>'Selvbetjent 0 - 19.999'!C129</f>
        <v>Kombifond</v>
      </c>
      <c r="D129" s="146">
        <f>'Selvbetjent 0 - 19.999'!D129</f>
        <v>1.2999999999999999E-2</v>
      </c>
      <c r="E129" s="10">
        <f>'Selvbetjent 0 - 19.999'!E129</f>
        <v>9.7000000000000003E-3</v>
      </c>
      <c r="F129" s="130">
        <f>'Selvbetjent 0 - 19.999'!F129</f>
        <v>3.2499999999999999E-3</v>
      </c>
      <c r="G129" s="10"/>
      <c r="H129" s="139">
        <f t="shared" si="1"/>
        <v>1.2999999999999999E-2</v>
      </c>
    </row>
    <row r="130" spans="1:8" x14ac:dyDescent="0.25">
      <c r="A130" s="129" t="str">
        <f>'Selvbetjent 0 - 19.999'!A130</f>
        <v>Nordea Stabile Aksjer Global Etisk</v>
      </c>
      <c r="B130" s="129" t="str">
        <f>'Selvbetjent 0 - 19.999'!B130</f>
        <v>NO0010452782</v>
      </c>
      <c r="C130" s="145" t="str">
        <f>'Selvbetjent 0 - 19.999'!C130</f>
        <v>Aksjefond</v>
      </c>
      <c r="D130" s="146">
        <f>'Selvbetjent 0 - 19.999'!D130</f>
        <v>1.4999999999999999E-2</v>
      </c>
      <c r="E130" s="10">
        <f>'Selvbetjent 0 - 19.999'!E130</f>
        <v>1.12E-2</v>
      </c>
      <c r="F130" s="130">
        <f>'Selvbetjent 0 - 19.999'!F130</f>
        <v>3.7499999999999999E-3</v>
      </c>
      <c r="G130" s="10"/>
      <c r="H130" s="139">
        <f t="shared" si="1"/>
        <v>1.4999999999999999E-2</v>
      </c>
    </row>
    <row r="131" spans="1:8" ht="15.75" thickBot="1" x14ac:dyDescent="0.3">
      <c r="A131" s="107" t="str">
        <f>'Selvbetjent 0 - 19.999'!A131</f>
        <v>Nordea Øst-Europa</v>
      </c>
      <c r="B131" s="107" t="str">
        <f>'Selvbetjent 0 - 19.999'!B131</f>
        <v>FI0008813258</v>
      </c>
      <c r="C131" s="153" t="str">
        <f>'Selvbetjent 0 - 19.999'!C131</f>
        <v>Aksjefond</v>
      </c>
      <c r="D131" s="134">
        <f>'Selvbetjent 0 - 19.999'!D131</f>
        <v>1.6E-2</v>
      </c>
      <c r="E131" s="122">
        <f>'Selvbetjent 0 - 19.999'!E131</f>
        <v>1.2E-2</v>
      </c>
      <c r="F131" s="123">
        <f>'Selvbetjent 0 - 19.999'!F131</f>
        <v>4.0000000000000001E-3</v>
      </c>
      <c r="G131" s="122"/>
      <c r="H131" s="141">
        <f t="shared" si="1"/>
        <v>1.6E-2</v>
      </c>
    </row>
    <row r="132" spans="1:8" ht="15.75" thickTop="1" x14ac:dyDescent="0.25">
      <c r="A132" s="148" t="str">
        <f>'Selvbetjent 0 - 19.999'!A132</f>
        <v>ODIN Aksje A (over mnok 10,0)</v>
      </c>
      <c r="B132" s="148" t="str">
        <f>'Selvbetjent 0 - 19.999'!B132</f>
        <v>NO0010732860</v>
      </c>
      <c r="C132" s="149" t="str">
        <f>'Selvbetjent 0 - 19.999'!C132</f>
        <v>Aksjefond</v>
      </c>
      <c r="D132" s="150">
        <f>'Selvbetjent 0 - 19.999'!D132</f>
        <v>7.4999999999999997E-3</v>
      </c>
      <c r="E132" s="11">
        <f>'Selvbetjent 0 - 19.999'!E132</f>
        <v>5.0002499999999995E-3</v>
      </c>
      <c r="F132" s="151">
        <f>'Selvbetjent 0 - 19.999'!F132</f>
        <v>2.4997499999999998E-3</v>
      </c>
      <c r="G132" s="11"/>
      <c r="H132" s="152">
        <f t="shared" si="1"/>
        <v>7.4999999999999997E-3</v>
      </c>
    </row>
    <row r="133" spans="1:8" x14ac:dyDescent="0.25">
      <c r="A133" s="129" t="str">
        <f>'Selvbetjent 0 - 19.999'!A133</f>
        <v>ODIN Aksje B (mellom mnok 1,0 og 10,0)</v>
      </c>
      <c r="B133" s="129" t="str">
        <f>'Selvbetjent 0 - 19.999'!B133</f>
        <v>NO0010732878</v>
      </c>
      <c r="C133" s="145" t="str">
        <f>'Selvbetjent 0 - 19.999'!C133</f>
        <v>Aksjefond</v>
      </c>
      <c r="D133" s="146">
        <f>'Selvbetjent 0 - 19.999'!D133</f>
        <v>0.01</v>
      </c>
      <c r="E133" s="10">
        <f>'Selvbetjent 0 - 19.999'!E133</f>
        <v>5.0000000000000001E-3</v>
      </c>
      <c r="F133" s="130">
        <f>'Selvbetjent 0 - 19.999'!F133</f>
        <v>5.0000000000000001E-3</v>
      </c>
      <c r="G133" s="10"/>
      <c r="H133" s="139">
        <f t="shared" si="1"/>
        <v>0.01</v>
      </c>
    </row>
    <row r="134" spans="1:8" x14ac:dyDescent="0.25">
      <c r="A134" s="129" t="str">
        <f>'Selvbetjent 0 - 19.999'!A134</f>
        <v>ODIN Aksje D</v>
      </c>
      <c r="B134" s="129" t="str">
        <f>'Selvbetjent 0 - 19.999'!B134</f>
        <v>NO0010924913</v>
      </c>
      <c r="C134" s="145" t="str">
        <f>'Selvbetjent 0 - 19.999'!C134</f>
        <v>Aksjefond</v>
      </c>
      <c r="D134" s="146">
        <f>'Selvbetjent 0 - 19.999'!D134</f>
        <v>7.4999999999999997E-3</v>
      </c>
      <c r="E134" s="10">
        <f>'Selvbetjent 0 - 19.999'!E134</f>
        <v>7.4999999999999997E-3</v>
      </c>
      <c r="F134" s="130" t="str">
        <f>'Selvbetjent 0 - 19.999'!F134</f>
        <v>NA</v>
      </c>
      <c r="G134" s="10">
        <v>6.4999999999999997E-3</v>
      </c>
      <c r="H134" s="106">
        <f t="shared" si="1"/>
        <v>1.3999999999999999E-2</v>
      </c>
    </row>
    <row r="135" spans="1:8" x14ac:dyDescent="0.25">
      <c r="A135" s="129" t="str">
        <f>'Selvbetjent 0 - 19.999'!A135</f>
        <v>Odin Bærekraft A (over mnok 10,0)</v>
      </c>
      <c r="B135" s="129" t="str">
        <f>'Selvbetjent 0 - 19.999'!B135</f>
        <v>NO0011151706</v>
      </c>
      <c r="C135" s="145" t="str">
        <f>'Selvbetjent 0 - 19.999'!C135</f>
        <v>Aksjefond</v>
      </c>
      <c r="D135" s="146">
        <f>'Selvbetjent 0 - 19.999'!D135</f>
        <v>7.4999999999999997E-3</v>
      </c>
      <c r="E135" s="10">
        <f>'Selvbetjent 0 - 19.999'!E135</f>
        <v>5.0002499999999995E-3</v>
      </c>
      <c r="F135" s="130">
        <f>'Selvbetjent 0 - 19.999'!F135</f>
        <v>2.4997499999999998E-3</v>
      </c>
      <c r="G135" s="130"/>
      <c r="H135" s="106">
        <f t="shared" si="1"/>
        <v>7.4999999999999997E-3</v>
      </c>
    </row>
    <row r="136" spans="1:8" x14ac:dyDescent="0.25">
      <c r="A136" s="129" t="str">
        <f>'Selvbetjent 0 - 19.999'!A136</f>
        <v>Odin Bærekraft B (mellom mnok 1,0 og 10,0)</v>
      </c>
      <c r="B136" s="129" t="str">
        <f>'Selvbetjent 0 - 19.999'!B136</f>
        <v>NO0011151730</v>
      </c>
      <c r="C136" s="145" t="str">
        <f>'Selvbetjent 0 - 19.999'!C136</f>
        <v>Aksjefond</v>
      </c>
      <c r="D136" s="146">
        <f>'Selvbetjent 0 - 19.999'!D136</f>
        <v>0.01</v>
      </c>
      <c r="E136" s="10">
        <f>'Selvbetjent 0 - 19.999'!E136</f>
        <v>5.0000000000000001E-3</v>
      </c>
      <c r="F136" s="130">
        <f>'Selvbetjent 0 - 19.999'!F136</f>
        <v>5.0000000000000001E-3</v>
      </c>
      <c r="G136" s="130"/>
      <c r="H136" s="106">
        <f t="shared" si="1"/>
        <v>0.01</v>
      </c>
    </row>
    <row r="137" spans="1:8" x14ac:dyDescent="0.25">
      <c r="A137" s="129" t="str">
        <f>'Selvbetjent 0 - 19.999'!A137</f>
        <v>Odin Bærekraft D</v>
      </c>
      <c r="B137" s="129" t="str">
        <f>'Selvbetjent 0 - 19.999'!B137</f>
        <v>NO0011151805</v>
      </c>
      <c r="C137" s="145" t="str">
        <f>'Selvbetjent 0 - 19.999'!C137</f>
        <v>Aksjefond</v>
      </c>
      <c r="D137" s="146">
        <f>'Selvbetjent 0 - 19.999'!D137</f>
        <v>7.4999999999999997E-3</v>
      </c>
      <c r="E137" s="10">
        <f>'Selvbetjent 0 - 19.999'!E137</f>
        <v>7.4999999999999997E-3</v>
      </c>
      <c r="F137" s="130" t="str">
        <f>'Selvbetjent 0 - 19.999'!F137</f>
        <v>NA</v>
      </c>
      <c r="G137" s="10">
        <v>6.4999999999999997E-3</v>
      </c>
      <c r="H137" s="139">
        <f t="shared" si="1"/>
        <v>1.3999999999999999E-2</v>
      </c>
    </row>
    <row r="138" spans="1:8" x14ac:dyDescent="0.25">
      <c r="A138" s="129" t="str">
        <f>'Selvbetjent 0 - 19.999'!A138</f>
        <v>ODIN Eiendom A (over mnok 10,0)</v>
      </c>
      <c r="B138" s="129" t="str">
        <f>'Selvbetjent 0 - 19.999'!B138</f>
        <v>NO0010748130</v>
      </c>
      <c r="C138" s="145" t="str">
        <f>'Selvbetjent 0 - 19.999'!C138</f>
        <v>Aksjefond</v>
      </c>
      <c r="D138" s="146">
        <f>'Selvbetjent 0 - 19.999'!D138</f>
        <v>7.4999999999999997E-3</v>
      </c>
      <c r="E138" s="10">
        <f>'Selvbetjent 0 - 19.999'!E138</f>
        <v>5.0002499999999995E-3</v>
      </c>
      <c r="F138" s="130">
        <f>'Selvbetjent 0 - 19.999'!F138</f>
        <v>2.4997499999999998E-3</v>
      </c>
      <c r="G138" s="10"/>
      <c r="H138" s="139">
        <f t="shared" si="1"/>
        <v>7.4999999999999997E-3</v>
      </c>
    </row>
    <row r="139" spans="1:8" x14ac:dyDescent="0.25">
      <c r="A139" s="129" t="str">
        <f>'Selvbetjent 0 - 19.999'!A139</f>
        <v>ODIN Eiendom B (mellom mnok 1,0 og 10,0)</v>
      </c>
      <c r="B139" s="129" t="str">
        <f>'Selvbetjent 0 - 19.999'!B139</f>
        <v>NO0010748148</v>
      </c>
      <c r="C139" s="145" t="str">
        <f>'Selvbetjent 0 - 19.999'!C139</f>
        <v>Aksjefond</v>
      </c>
      <c r="D139" s="146">
        <f>'Selvbetjent 0 - 19.999'!D139</f>
        <v>0.01</v>
      </c>
      <c r="E139" s="10">
        <f>'Selvbetjent 0 - 19.999'!E139</f>
        <v>5.0000000000000001E-3</v>
      </c>
      <c r="F139" s="130">
        <f>'Selvbetjent 0 - 19.999'!F139</f>
        <v>5.0000000000000001E-3</v>
      </c>
      <c r="G139" s="10"/>
      <c r="H139" s="139">
        <f t="shared" ref="H139:H202" si="2">G139+D139</f>
        <v>0.01</v>
      </c>
    </row>
    <row r="140" spans="1:8" x14ac:dyDescent="0.25">
      <c r="A140" s="129" t="str">
        <f>'Selvbetjent 0 - 19.999'!A140</f>
        <v>ODIN Eiendom D</v>
      </c>
      <c r="B140" s="129" t="str">
        <f>'Selvbetjent 0 - 19.999'!B140</f>
        <v>NO0010748155</v>
      </c>
      <c r="C140" s="145" t="str">
        <f>'Selvbetjent 0 - 19.999'!C140</f>
        <v>Aksjefond</v>
      </c>
      <c r="D140" s="146">
        <f>'Selvbetjent 0 - 19.999'!D140</f>
        <v>7.4999999999999997E-3</v>
      </c>
      <c r="E140" s="10">
        <f>'Selvbetjent 0 - 19.999'!E140</f>
        <v>7.4999999999999997E-3</v>
      </c>
      <c r="F140" s="130" t="str">
        <f>'Selvbetjent 0 - 19.999'!F140</f>
        <v>NA</v>
      </c>
      <c r="G140" s="10">
        <v>6.4999999999999997E-3</v>
      </c>
      <c r="H140" s="139">
        <f t="shared" si="2"/>
        <v>1.3999999999999999E-2</v>
      </c>
    </row>
    <row r="141" spans="1:8" x14ac:dyDescent="0.25">
      <c r="A141" s="129" t="str">
        <f>'Selvbetjent 0 - 19.999'!A141</f>
        <v>ODIN Emerging Markets A (over mnok 10,0)</v>
      </c>
      <c r="B141" s="129" t="str">
        <f>'Selvbetjent 0 - 19.999'!B141</f>
        <v>NO0010763899</v>
      </c>
      <c r="C141" s="145" t="str">
        <f>'Selvbetjent 0 - 19.999'!C141</f>
        <v>Aksjefond</v>
      </c>
      <c r="D141" s="146">
        <f>'Selvbetjent 0 - 19.999'!D141</f>
        <v>7.4999999999999997E-3</v>
      </c>
      <c r="E141" s="10">
        <f>'Selvbetjent 0 - 19.999'!E141</f>
        <v>5.0002499999999995E-3</v>
      </c>
      <c r="F141" s="130">
        <f>'Selvbetjent 0 - 19.999'!F141</f>
        <v>2.4997499999999998E-3</v>
      </c>
      <c r="G141" s="10"/>
      <c r="H141" s="139">
        <f t="shared" si="2"/>
        <v>7.4999999999999997E-3</v>
      </c>
    </row>
    <row r="142" spans="1:8" x14ac:dyDescent="0.25">
      <c r="A142" s="129" t="str">
        <f>'Selvbetjent 0 - 19.999'!A142</f>
        <v>ODIN Emerging Markets B (mellom mnok 1,0 og 10,0)</v>
      </c>
      <c r="B142" s="129" t="str">
        <f>'Selvbetjent 0 - 19.999'!B142</f>
        <v>NO0010763907</v>
      </c>
      <c r="C142" s="145" t="str">
        <f>'Selvbetjent 0 - 19.999'!C142</f>
        <v>Aksjefond</v>
      </c>
      <c r="D142" s="146">
        <f>'Selvbetjent 0 - 19.999'!D142</f>
        <v>0.01</v>
      </c>
      <c r="E142" s="10">
        <f>'Selvbetjent 0 - 19.999'!E142</f>
        <v>5.0000000000000001E-3</v>
      </c>
      <c r="F142" s="130">
        <f>'Selvbetjent 0 - 19.999'!F142</f>
        <v>5.0000000000000001E-3</v>
      </c>
      <c r="G142" s="10"/>
      <c r="H142" s="139">
        <f t="shared" si="2"/>
        <v>0.01</v>
      </c>
    </row>
    <row r="143" spans="1:8" x14ac:dyDescent="0.25">
      <c r="A143" s="129" t="str">
        <f>'Selvbetjent 0 - 19.999'!A143</f>
        <v>ODIN Emerging Markets D</v>
      </c>
      <c r="B143" s="129" t="str">
        <f>'Selvbetjent 0 - 19.999'!B143</f>
        <v>NO0010763915</v>
      </c>
      <c r="C143" s="145" t="str">
        <f>'Selvbetjent 0 - 19.999'!C143</f>
        <v>Aksjefond</v>
      </c>
      <c r="D143" s="146">
        <f>'Selvbetjent 0 - 19.999'!D143</f>
        <v>7.4999999999999997E-3</v>
      </c>
      <c r="E143" s="10">
        <f>'Selvbetjent 0 - 19.999'!E143</f>
        <v>7.4999999999999997E-3</v>
      </c>
      <c r="F143" s="130" t="str">
        <f>'Selvbetjent 0 - 19.999'!F143</f>
        <v>NA</v>
      </c>
      <c r="G143" s="10">
        <v>6.4999999999999997E-3</v>
      </c>
      <c r="H143" s="139">
        <f t="shared" si="2"/>
        <v>1.3999999999999999E-2</v>
      </c>
    </row>
    <row r="144" spans="1:8" x14ac:dyDescent="0.25">
      <c r="A144" s="129" t="str">
        <f>'Selvbetjent 0 - 19.999'!A144</f>
        <v>ODIN Europa A (over mnok 10,0)</v>
      </c>
      <c r="B144" s="129" t="str">
        <f>'Selvbetjent 0 - 19.999'!B144</f>
        <v>NO0010748221</v>
      </c>
      <c r="C144" s="145" t="str">
        <f>'Selvbetjent 0 - 19.999'!C144</f>
        <v>Aksjefond</v>
      </c>
      <c r="D144" s="146">
        <f>'Selvbetjent 0 - 19.999'!D144</f>
        <v>7.4999999999999997E-3</v>
      </c>
      <c r="E144" s="10">
        <f>'Selvbetjent 0 - 19.999'!E144</f>
        <v>5.025E-3</v>
      </c>
      <c r="F144" s="130">
        <f>'Selvbetjent 0 - 19.999'!F144</f>
        <v>2.4750000000000002E-3</v>
      </c>
      <c r="G144" s="10"/>
      <c r="H144" s="139">
        <f t="shared" si="2"/>
        <v>7.4999999999999997E-3</v>
      </c>
    </row>
    <row r="145" spans="1:8" x14ac:dyDescent="0.25">
      <c r="A145" s="129" t="str">
        <f>'Selvbetjent 0 - 19.999'!A145</f>
        <v>ODIN Europa B (mellom mnok 1,0 og 10,0)</v>
      </c>
      <c r="B145" s="129" t="str">
        <f>'Selvbetjent 0 - 19.999'!B145</f>
        <v>NO0010748239</v>
      </c>
      <c r="C145" s="145" t="str">
        <f>'Selvbetjent 0 - 19.999'!C145</f>
        <v>Aksjefond</v>
      </c>
      <c r="D145" s="146">
        <f>'Selvbetjent 0 - 19.999'!D145</f>
        <v>0.01</v>
      </c>
      <c r="E145" s="10">
        <f>'Selvbetjent 0 - 19.999'!E145</f>
        <v>5.0000000000000001E-3</v>
      </c>
      <c r="F145" s="130">
        <f>'Selvbetjent 0 - 19.999'!F145</f>
        <v>5.0000000000000001E-3</v>
      </c>
      <c r="G145" s="10"/>
      <c r="H145" s="139">
        <f t="shared" si="2"/>
        <v>0.01</v>
      </c>
    </row>
    <row r="146" spans="1:8" x14ac:dyDescent="0.25">
      <c r="A146" s="129" t="str">
        <f>'Selvbetjent 0 - 19.999'!A146</f>
        <v>ODIN Europa D</v>
      </c>
      <c r="B146" s="129" t="str">
        <f>'Selvbetjent 0 - 19.999'!B146</f>
        <v>NO0010748247</v>
      </c>
      <c r="C146" s="145" t="str">
        <f>'Selvbetjent 0 - 19.999'!C146</f>
        <v>Aksjefond</v>
      </c>
      <c r="D146" s="146">
        <f>'Selvbetjent 0 - 19.999'!D146</f>
        <v>7.4999999999999997E-3</v>
      </c>
      <c r="E146" s="10">
        <f>'Selvbetjent 0 - 19.999'!E146</f>
        <v>7.4999999999999997E-3</v>
      </c>
      <c r="F146" s="130" t="str">
        <f>'Selvbetjent 0 - 19.999'!F146</f>
        <v>NA</v>
      </c>
      <c r="G146" s="10">
        <v>6.4999999999999997E-3</v>
      </c>
      <c r="H146" s="139">
        <f t="shared" si="2"/>
        <v>1.3999999999999999E-2</v>
      </c>
    </row>
    <row r="147" spans="1:8" x14ac:dyDescent="0.25">
      <c r="A147" s="129" t="str">
        <f>'Selvbetjent 0 - 19.999'!A147</f>
        <v>ODIN Europeisk Obligasjon A</v>
      </c>
      <c r="B147" s="129" t="str">
        <f>'Selvbetjent 0 - 19.999'!B147</f>
        <v>NO0010823529</v>
      </c>
      <c r="C147" s="145" t="str">
        <f>'Selvbetjent 0 - 19.999'!C147</f>
        <v>Rentefond</v>
      </c>
      <c r="D147" s="146">
        <f>'Selvbetjent 0 - 19.999'!D147</f>
        <v>2E-3</v>
      </c>
      <c r="E147" s="10">
        <f>'Selvbetjent 0 - 19.999'!E147</f>
        <v>1E-3</v>
      </c>
      <c r="F147" s="130">
        <f>'Selvbetjent 0 - 19.999'!F147</f>
        <v>1E-3</v>
      </c>
      <c r="G147" s="10"/>
      <c r="H147" s="139">
        <f t="shared" si="2"/>
        <v>2E-3</v>
      </c>
    </row>
    <row r="148" spans="1:8" x14ac:dyDescent="0.25">
      <c r="A148" s="129" t="str">
        <f>'Selvbetjent 0 - 19.999'!A148</f>
        <v>ODIN Europeisk Obligasjon B</v>
      </c>
      <c r="B148" s="129" t="str">
        <f>'Selvbetjent 0 - 19.999'!B148</f>
        <v>NO0010823537</v>
      </c>
      <c r="C148" s="145" t="str">
        <f>'Selvbetjent 0 - 19.999'!C148</f>
        <v>Rentefond</v>
      </c>
      <c r="D148" s="146">
        <f>'Selvbetjent 0 - 19.999'!D148</f>
        <v>3.0000000000000001E-3</v>
      </c>
      <c r="E148" s="10">
        <f>'Selvbetjent 0 - 19.999'!E148</f>
        <v>1.5E-3</v>
      </c>
      <c r="F148" s="130">
        <f>'Selvbetjent 0 - 19.999'!F148</f>
        <v>1.5E-3</v>
      </c>
      <c r="G148" s="10"/>
      <c r="H148" s="139">
        <f t="shared" si="2"/>
        <v>3.0000000000000001E-3</v>
      </c>
    </row>
    <row r="149" spans="1:8" x14ac:dyDescent="0.25">
      <c r="A149" s="129" t="str">
        <f>'Selvbetjent 0 - 19.999'!A149</f>
        <v>Odin Europeiske Obligasjon D</v>
      </c>
      <c r="B149" s="129" t="str">
        <f>'Selvbetjent 0 - 19.999'!B149</f>
        <v>NO0010823545</v>
      </c>
      <c r="C149" s="145" t="str">
        <f>'Selvbetjent 0 - 19.999'!C149</f>
        <v>Rentefond</v>
      </c>
      <c r="D149" s="146">
        <f>'Selvbetjent 0 - 19.999'!D149</f>
        <v>2.5000000000000001E-3</v>
      </c>
      <c r="E149" s="10">
        <f>'Selvbetjent 0 - 19.999'!E149</f>
        <v>2.5000000000000001E-3</v>
      </c>
      <c r="F149" s="130" t="str">
        <f>'Selvbetjent 0 - 19.999'!F149</f>
        <v>NA</v>
      </c>
      <c r="G149" s="10">
        <v>4.0000000000000001E-3</v>
      </c>
      <c r="H149" s="139">
        <f t="shared" si="2"/>
        <v>6.5000000000000006E-3</v>
      </c>
    </row>
    <row r="150" spans="1:8" x14ac:dyDescent="0.25">
      <c r="A150" s="129" t="str">
        <f>'Selvbetjent 0 - 19.999'!A150</f>
        <v>ODIN Global A (over mnok 10,0)</v>
      </c>
      <c r="B150" s="129" t="str">
        <f>'Selvbetjent 0 - 19.999'!B150</f>
        <v>NO0010732837</v>
      </c>
      <c r="C150" s="145" t="str">
        <f>'Selvbetjent 0 - 19.999'!C150</f>
        <v>Aksjefond</v>
      </c>
      <c r="D150" s="146">
        <f>'Selvbetjent 0 - 19.999'!D150</f>
        <v>7.4999999999999997E-3</v>
      </c>
      <c r="E150" s="10">
        <f>'Selvbetjent 0 - 19.999'!E150</f>
        <v>5.025E-3</v>
      </c>
      <c r="F150" s="130">
        <f>'Selvbetjent 0 - 19.999'!F150</f>
        <v>2.4750000000000002E-3</v>
      </c>
      <c r="G150" s="10"/>
      <c r="H150" s="139">
        <f t="shared" si="2"/>
        <v>7.4999999999999997E-3</v>
      </c>
    </row>
    <row r="151" spans="1:8" x14ac:dyDescent="0.25">
      <c r="A151" s="129" t="str">
        <f>'Selvbetjent 0 - 19.999'!A151</f>
        <v>ODIN Global B (mellom mnok 1,0 og 10,0)</v>
      </c>
      <c r="B151" s="129" t="str">
        <f>'Selvbetjent 0 - 19.999'!B151</f>
        <v>NO0010732845</v>
      </c>
      <c r="C151" s="145" t="str">
        <f>'Selvbetjent 0 - 19.999'!C151</f>
        <v>Aksjefond</v>
      </c>
      <c r="D151" s="146">
        <f>'Selvbetjent 0 - 19.999'!D151</f>
        <v>0.01</v>
      </c>
      <c r="E151" s="10">
        <f>'Selvbetjent 0 - 19.999'!E151</f>
        <v>5.0000000000000001E-3</v>
      </c>
      <c r="F151" s="130">
        <f>'Selvbetjent 0 - 19.999'!F151</f>
        <v>5.0000000000000001E-3</v>
      </c>
      <c r="G151" s="10"/>
      <c r="H151" s="139">
        <f t="shared" si="2"/>
        <v>0.01</v>
      </c>
    </row>
    <row r="152" spans="1:8" x14ac:dyDescent="0.25">
      <c r="A152" s="129" t="str">
        <f>'Selvbetjent 0 - 19.999'!A152</f>
        <v>ODIN Global D</v>
      </c>
      <c r="B152" s="129" t="str">
        <f>'Selvbetjent 0 - 19.999'!B152</f>
        <v>NO0010732852</v>
      </c>
      <c r="C152" s="145" t="str">
        <f>'Selvbetjent 0 - 19.999'!C152</f>
        <v>Aksjefond</v>
      </c>
      <c r="D152" s="146">
        <f>'Selvbetjent 0 - 19.999'!D152</f>
        <v>7.4999999999999997E-3</v>
      </c>
      <c r="E152" s="10">
        <f>'Selvbetjent 0 - 19.999'!E152</f>
        <v>7.4999999999999997E-3</v>
      </c>
      <c r="F152" s="130" t="str">
        <f>'Selvbetjent 0 - 19.999'!F152</f>
        <v>NA</v>
      </c>
      <c r="G152" s="10">
        <v>6.4999999999999997E-3</v>
      </c>
      <c r="H152" s="139">
        <f t="shared" si="2"/>
        <v>1.3999999999999999E-2</v>
      </c>
    </row>
    <row r="153" spans="1:8" x14ac:dyDescent="0.25">
      <c r="A153" s="129" t="str">
        <f>'Selvbetjent 0 - 19.999'!A153</f>
        <v>ODIN Kreditt A (over mnok 10,0)</v>
      </c>
      <c r="B153" s="129" t="str">
        <f>'Selvbetjent 0 - 19.999'!B153</f>
        <v>NO0010765118</v>
      </c>
      <c r="C153" s="145" t="str">
        <f>'Selvbetjent 0 - 19.999'!C153</f>
        <v>Rentefond</v>
      </c>
      <c r="D153" s="146">
        <f>'Selvbetjent 0 - 19.999'!D153</f>
        <v>5.0000000000000001E-3</v>
      </c>
      <c r="E153" s="10">
        <f>'Selvbetjent 0 - 19.999'!E153</f>
        <v>3.0000000000000001E-3</v>
      </c>
      <c r="F153" s="130">
        <f>'Selvbetjent 0 - 19.999'!F153</f>
        <v>2E-3</v>
      </c>
      <c r="G153" s="10"/>
      <c r="H153" s="139">
        <f t="shared" si="2"/>
        <v>5.0000000000000001E-3</v>
      </c>
    </row>
    <row r="154" spans="1:8" x14ac:dyDescent="0.25">
      <c r="A154" s="129" t="str">
        <f>'Selvbetjent 0 - 19.999'!A154</f>
        <v>ODIN Kreditt B (mellom mnok 1,0 og 10,0)</v>
      </c>
      <c r="B154" s="129" t="str">
        <f>'Selvbetjent 0 - 19.999'!B154</f>
        <v>NO0010765126</v>
      </c>
      <c r="C154" s="145" t="str">
        <f>'Selvbetjent 0 - 19.999'!C154</f>
        <v>Rentefond</v>
      </c>
      <c r="D154" s="146">
        <f>'Selvbetjent 0 - 19.999'!D154</f>
        <v>6.0000000000000001E-3</v>
      </c>
      <c r="E154" s="10">
        <f>'Selvbetjent 0 - 19.999'!E154</f>
        <v>3.0000000000000001E-3</v>
      </c>
      <c r="F154" s="130">
        <f>'Selvbetjent 0 - 19.999'!F154</f>
        <v>3.0000000000000001E-3</v>
      </c>
      <c r="G154" s="10"/>
      <c r="H154" s="139">
        <f t="shared" si="2"/>
        <v>6.0000000000000001E-3</v>
      </c>
    </row>
    <row r="155" spans="1:8" x14ac:dyDescent="0.25">
      <c r="A155" s="129" t="str">
        <f>'Selvbetjent 0 - 19.999'!A155</f>
        <v>ODIN Kreditt D</v>
      </c>
      <c r="B155" s="129" t="str">
        <f>'Selvbetjent 0 - 19.999'!B155</f>
        <v>NO0010765134</v>
      </c>
      <c r="C155" s="145" t="str">
        <f>'Selvbetjent 0 - 19.999'!C155</f>
        <v>Rentefond</v>
      </c>
      <c r="D155" s="146">
        <f>'Selvbetjent 0 - 19.999'!D155</f>
        <v>4.0000000000000001E-3</v>
      </c>
      <c r="E155" s="10">
        <f>'Selvbetjent 0 - 19.999'!E155</f>
        <v>4.0000000000000001E-3</v>
      </c>
      <c r="F155" s="130" t="str">
        <f>'Selvbetjent 0 - 19.999'!F155</f>
        <v>NA</v>
      </c>
      <c r="G155" s="10">
        <v>4.0000000000000001E-3</v>
      </c>
      <c r="H155" s="139">
        <f t="shared" si="2"/>
        <v>8.0000000000000002E-3</v>
      </c>
    </row>
    <row r="156" spans="1:8" x14ac:dyDescent="0.25">
      <c r="A156" s="129" t="str">
        <f>'Selvbetjent 0 - 19.999'!A156</f>
        <v>ODIN Likviditet A</v>
      </c>
      <c r="B156" s="129" t="str">
        <f>'Selvbetjent 0 - 19.999'!B156</f>
        <v>NO0010823552</v>
      </c>
      <c r="C156" s="145" t="str">
        <f>'Selvbetjent 0 - 19.999'!C156</f>
        <v>Rentefond</v>
      </c>
      <c r="D156" s="146">
        <f>'Selvbetjent 0 - 19.999'!D156</f>
        <v>1.5E-3</v>
      </c>
      <c r="E156" s="10">
        <f>'Selvbetjent 0 - 19.999'!E156</f>
        <v>7.5000000000000002E-4</v>
      </c>
      <c r="F156" s="130">
        <f>'Selvbetjent 0 - 19.999'!F156</f>
        <v>7.5000000000000002E-4</v>
      </c>
      <c r="G156" s="10"/>
      <c r="H156" s="139">
        <f t="shared" si="2"/>
        <v>1.5E-3</v>
      </c>
    </row>
    <row r="157" spans="1:8" x14ac:dyDescent="0.25">
      <c r="A157" s="129" t="str">
        <f>'Selvbetjent 0 - 19.999'!A157</f>
        <v>ODIN Likviditet B</v>
      </c>
      <c r="B157" s="129" t="str">
        <f>'Selvbetjent 0 - 19.999'!B157</f>
        <v>NO0010823560</v>
      </c>
      <c r="C157" s="145" t="str">
        <f>'Selvbetjent 0 - 19.999'!C157</f>
        <v>Rentefond</v>
      </c>
      <c r="D157" s="146">
        <f>'Selvbetjent 0 - 19.999'!D157</f>
        <v>2.5000000000000001E-3</v>
      </c>
      <c r="E157" s="10">
        <f>'Selvbetjent 0 - 19.999'!E157</f>
        <v>1.25E-3</v>
      </c>
      <c r="F157" s="130">
        <f>'Selvbetjent 0 - 19.999'!F157</f>
        <v>1.1999999999999999E-3</v>
      </c>
      <c r="G157" s="10"/>
      <c r="H157" s="139">
        <f t="shared" si="2"/>
        <v>2.5000000000000001E-3</v>
      </c>
    </row>
    <row r="158" spans="1:8" x14ac:dyDescent="0.25">
      <c r="A158" s="129" t="str">
        <f>'Selvbetjent 0 - 19.999'!A158</f>
        <v>ODIN Likviditet D</v>
      </c>
      <c r="B158" s="129" t="str">
        <f>'Selvbetjent 0 - 19.999'!B158</f>
        <v>NO0010823578</v>
      </c>
      <c r="C158" s="145" t="str">
        <f>'Selvbetjent 0 - 19.999'!C158</f>
        <v>Rentefond</v>
      </c>
      <c r="D158" s="146">
        <f>'Selvbetjent 0 - 19.999'!D158</f>
        <v>2E-3</v>
      </c>
      <c r="E158" s="10">
        <f>'Selvbetjent 0 - 19.999'!E158</f>
        <v>2E-3</v>
      </c>
      <c r="F158" s="130" t="str">
        <f>'Selvbetjent 0 - 19.999'!F158</f>
        <v>NA</v>
      </c>
      <c r="G158" s="10">
        <v>4.0000000000000001E-3</v>
      </c>
      <c r="H158" s="139">
        <f t="shared" si="2"/>
        <v>6.0000000000000001E-3</v>
      </c>
    </row>
    <row r="159" spans="1:8" x14ac:dyDescent="0.25">
      <c r="A159" s="129" t="str">
        <f>'Selvbetjent 0 - 19.999'!A159</f>
        <v>ODIN Norden A (over mnok 10,0)</v>
      </c>
      <c r="B159" s="129" t="str">
        <f>'Selvbetjent 0 - 19.999'!B159</f>
        <v>NO0010763865</v>
      </c>
      <c r="C159" s="145" t="str">
        <f>'Selvbetjent 0 - 19.999'!C159</f>
        <v>Aksjefond</v>
      </c>
      <c r="D159" s="146">
        <f>'Selvbetjent 0 - 19.999'!D159</f>
        <v>7.4999999999999997E-3</v>
      </c>
      <c r="E159" s="10">
        <f>'Selvbetjent 0 - 19.999'!E159</f>
        <v>5.0002499999999995E-3</v>
      </c>
      <c r="F159" s="130">
        <f>'Selvbetjent 0 - 19.999'!F159</f>
        <v>2.4997499999999998E-3</v>
      </c>
      <c r="G159" s="10"/>
      <c r="H159" s="139">
        <f t="shared" si="2"/>
        <v>7.4999999999999997E-3</v>
      </c>
    </row>
    <row r="160" spans="1:8" x14ac:dyDescent="0.25">
      <c r="A160" s="129" t="str">
        <f>'Selvbetjent 0 - 19.999'!A160</f>
        <v>ODIN Norden B (mellom mnok 1,0 og 10,0)</v>
      </c>
      <c r="B160" s="129" t="str">
        <f>'Selvbetjent 0 - 19.999'!B160</f>
        <v>NO0010763873</v>
      </c>
      <c r="C160" s="145" t="str">
        <f>'Selvbetjent 0 - 19.999'!C160</f>
        <v>Aksjefond</v>
      </c>
      <c r="D160" s="146">
        <f>'Selvbetjent 0 - 19.999'!D160</f>
        <v>0.01</v>
      </c>
      <c r="E160" s="10">
        <f>'Selvbetjent 0 - 19.999'!E160</f>
        <v>5.0000000000000001E-3</v>
      </c>
      <c r="F160" s="130">
        <f>'Selvbetjent 0 - 19.999'!F160</f>
        <v>5.0000000000000001E-3</v>
      </c>
      <c r="G160" s="10"/>
      <c r="H160" s="139">
        <f t="shared" si="2"/>
        <v>0.01</v>
      </c>
    </row>
    <row r="161" spans="1:8" x14ac:dyDescent="0.25">
      <c r="A161" s="129" t="str">
        <f>'Selvbetjent 0 - 19.999'!A161</f>
        <v>ODIN Norden D</v>
      </c>
      <c r="B161" s="129" t="str">
        <f>'Selvbetjent 0 - 19.999'!B161</f>
        <v>NO0010763881</v>
      </c>
      <c r="C161" s="145" t="str">
        <f>'Selvbetjent 0 - 19.999'!C161</f>
        <v>Aksjefond</v>
      </c>
      <c r="D161" s="146">
        <f>'Selvbetjent 0 - 19.999'!D161</f>
        <v>7.4999999999999997E-3</v>
      </c>
      <c r="E161" s="10">
        <f>'Selvbetjent 0 - 19.999'!E161</f>
        <v>7.4999999999999997E-3</v>
      </c>
      <c r="F161" s="130" t="str">
        <f>'Selvbetjent 0 - 19.999'!F161</f>
        <v>NA</v>
      </c>
      <c r="G161" s="10">
        <v>6.4999999999999997E-3</v>
      </c>
      <c r="H161" s="139">
        <f t="shared" si="2"/>
        <v>1.3999999999999999E-2</v>
      </c>
    </row>
    <row r="162" spans="1:8" x14ac:dyDescent="0.25">
      <c r="A162" s="129" t="str">
        <f>'Selvbetjent 0 - 19.999'!A162</f>
        <v>ODIN Norge A (over mnok 10,0)</v>
      </c>
      <c r="B162" s="129" t="str">
        <f>'Selvbetjent 0 - 19.999'!B162</f>
        <v>NO0010748197</v>
      </c>
      <c r="C162" s="145" t="str">
        <f>'Selvbetjent 0 - 19.999'!C162</f>
        <v>Aksjefond</v>
      </c>
      <c r="D162" s="146">
        <f>'Selvbetjent 0 - 19.999'!D162</f>
        <v>7.4999999999999997E-3</v>
      </c>
      <c r="E162" s="10">
        <f>'Selvbetjent 0 - 19.999'!E162</f>
        <v>5.0002499999999995E-3</v>
      </c>
      <c r="F162" s="130">
        <f>'Selvbetjent 0 - 19.999'!F162</f>
        <v>2.4997499999999998E-3</v>
      </c>
      <c r="G162" s="10"/>
      <c r="H162" s="139">
        <f t="shared" si="2"/>
        <v>7.4999999999999997E-3</v>
      </c>
    </row>
    <row r="163" spans="1:8" x14ac:dyDescent="0.25">
      <c r="A163" s="129" t="str">
        <f>'Selvbetjent 0 - 19.999'!A163</f>
        <v>ODIN Norge B (mellom mnok 1,0 og 10,0)</v>
      </c>
      <c r="B163" s="129" t="str">
        <f>'Selvbetjent 0 - 19.999'!B163</f>
        <v>NO0010748205</v>
      </c>
      <c r="C163" s="145" t="str">
        <f>'Selvbetjent 0 - 19.999'!C163</f>
        <v>Aksjefond</v>
      </c>
      <c r="D163" s="146">
        <f>'Selvbetjent 0 - 19.999'!D163</f>
        <v>0.01</v>
      </c>
      <c r="E163" s="10">
        <f>'Selvbetjent 0 - 19.999'!E163</f>
        <v>5.0000000000000001E-3</v>
      </c>
      <c r="F163" s="130">
        <f>'Selvbetjent 0 - 19.999'!F163</f>
        <v>5.0000000000000001E-3</v>
      </c>
      <c r="G163" s="10"/>
      <c r="H163" s="139">
        <f t="shared" si="2"/>
        <v>0.01</v>
      </c>
    </row>
    <row r="164" spans="1:8" x14ac:dyDescent="0.25">
      <c r="A164" s="129" t="str">
        <f>'Selvbetjent 0 - 19.999'!A164</f>
        <v>ODIN Norge D</v>
      </c>
      <c r="B164" s="129" t="str">
        <f>'Selvbetjent 0 - 19.999'!B164</f>
        <v>NO0010748213</v>
      </c>
      <c r="C164" s="145" t="str">
        <f>'Selvbetjent 0 - 19.999'!C164</f>
        <v>Aksjefond</v>
      </c>
      <c r="D164" s="146">
        <f>'Selvbetjent 0 - 19.999'!D164</f>
        <v>7.4999999999999997E-3</v>
      </c>
      <c r="E164" s="10">
        <f>'Selvbetjent 0 - 19.999'!E164</f>
        <v>7.4999999999999997E-3</v>
      </c>
      <c r="F164" s="130" t="str">
        <f>'Selvbetjent 0 - 19.999'!F164</f>
        <v>NA</v>
      </c>
      <c r="G164" s="10">
        <v>6.4999999999999997E-3</v>
      </c>
      <c r="H164" s="139">
        <f t="shared" si="2"/>
        <v>1.3999999999999999E-2</v>
      </c>
    </row>
    <row r="165" spans="1:8" x14ac:dyDescent="0.25">
      <c r="A165" s="129" t="str">
        <f>'Selvbetjent 0 - 19.999'!A165</f>
        <v>ODIN Norsk Obligasjon A</v>
      </c>
      <c r="B165" s="129" t="str">
        <f>'Selvbetjent 0 - 19.999'!B165</f>
        <v>NO0010823495</v>
      </c>
      <c r="C165" s="145" t="str">
        <f>'Selvbetjent 0 - 19.999'!C165</f>
        <v>Rentefond</v>
      </c>
      <c r="D165" s="146">
        <f>'Selvbetjent 0 - 19.999'!D165</f>
        <v>2E-3</v>
      </c>
      <c r="E165" s="10">
        <f>'Selvbetjent 0 - 19.999'!E165</f>
        <v>1E-3</v>
      </c>
      <c r="F165" s="130">
        <f>'Selvbetjent 0 - 19.999'!F165</f>
        <v>1E-3</v>
      </c>
      <c r="G165" s="10"/>
      <c r="H165" s="139">
        <f t="shared" si="2"/>
        <v>2E-3</v>
      </c>
    </row>
    <row r="166" spans="1:8" x14ac:dyDescent="0.25">
      <c r="A166" s="129" t="str">
        <f>'Selvbetjent 0 - 19.999'!A166</f>
        <v>ODIN Norsk Obligasjon B</v>
      </c>
      <c r="B166" s="129" t="str">
        <f>'Selvbetjent 0 - 19.999'!B166</f>
        <v>NO0010823503</v>
      </c>
      <c r="C166" s="145" t="str">
        <f>'Selvbetjent 0 - 19.999'!C166</f>
        <v>Rentefond</v>
      </c>
      <c r="D166" s="146">
        <f>'Selvbetjent 0 - 19.999'!D166</f>
        <v>3.0000000000000001E-3</v>
      </c>
      <c r="E166" s="10">
        <f>'Selvbetjent 0 - 19.999'!E166</f>
        <v>1.5E-3</v>
      </c>
      <c r="F166" s="130">
        <f>'Selvbetjent 0 - 19.999'!F166</f>
        <v>1.5E-3</v>
      </c>
      <c r="G166" s="10"/>
      <c r="H166" s="139">
        <f t="shared" si="2"/>
        <v>3.0000000000000001E-3</v>
      </c>
    </row>
    <row r="167" spans="1:8" x14ac:dyDescent="0.25">
      <c r="A167" s="129" t="str">
        <f>'Selvbetjent 0 - 19.999'!A167</f>
        <v>ODIN Norsk Obligasjon D</v>
      </c>
      <c r="B167" s="129" t="str">
        <f>'Selvbetjent 0 - 19.999'!B167</f>
        <v>NO0010823511</v>
      </c>
      <c r="C167" s="145" t="str">
        <f>'Selvbetjent 0 - 19.999'!C167</f>
        <v>Rentefond</v>
      </c>
      <c r="D167" s="146">
        <f>'Selvbetjent 0 - 19.999'!D167</f>
        <v>2.5000000000000001E-3</v>
      </c>
      <c r="E167" s="10">
        <f>'Selvbetjent 0 - 19.999'!E167</f>
        <v>2.5000000000000001E-3</v>
      </c>
      <c r="F167" s="130" t="str">
        <f>'Selvbetjent 0 - 19.999'!F167</f>
        <v>NA</v>
      </c>
      <c r="G167" s="10">
        <v>4.0000000000000001E-3</v>
      </c>
      <c r="H167" s="139">
        <f t="shared" si="2"/>
        <v>6.5000000000000006E-3</v>
      </c>
    </row>
    <row r="168" spans="1:8" x14ac:dyDescent="0.25">
      <c r="A168" s="129" t="str">
        <f>'Selvbetjent 0 - 19.999'!A168</f>
        <v>ODIN Rente A (over mnok 10,0)</v>
      </c>
      <c r="B168" s="129" t="str">
        <f>'Selvbetjent 0 - 19.999'!B168</f>
        <v>NO0010732894</v>
      </c>
      <c r="C168" s="145" t="str">
        <f>'Selvbetjent 0 - 19.999'!C168</f>
        <v>Rentefond</v>
      </c>
      <c r="D168" s="146">
        <f>'Selvbetjent 0 - 19.999'!D168</f>
        <v>2E-3</v>
      </c>
      <c r="E168" s="10">
        <f>'Selvbetjent 0 - 19.999'!E168</f>
        <v>1E-3</v>
      </c>
      <c r="F168" s="130">
        <f>'Selvbetjent 0 - 19.999'!F168</f>
        <v>1E-3</v>
      </c>
      <c r="G168" s="10"/>
      <c r="H168" s="139">
        <f t="shared" si="2"/>
        <v>2E-3</v>
      </c>
    </row>
    <row r="169" spans="1:8" x14ac:dyDescent="0.25">
      <c r="A169" s="129" t="str">
        <f>'Selvbetjent 0 - 19.999'!A169</f>
        <v>ODIN Rente B (mellom mnok 1,0 og 10,0)</v>
      </c>
      <c r="B169" s="129" t="str">
        <f>'Selvbetjent 0 - 19.999'!B169</f>
        <v>NO0010732902</v>
      </c>
      <c r="C169" s="145" t="str">
        <f>'Selvbetjent 0 - 19.999'!C169</f>
        <v>Rentefond</v>
      </c>
      <c r="D169" s="146">
        <f>'Selvbetjent 0 - 19.999'!D169</f>
        <v>3.0000000000000001E-3</v>
      </c>
      <c r="E169" s="10">
        <f>'Selvbetjent 0 - 19.999'!E169</f>
        <v>1.5E-3</v>
      </c>
      <c r="F169" s="130">
        <f>'Selvbetjent 0 - 19.999'!F169</f>
        <v>1.5E-3</v>
      </c>
      <c r="G169" s="10"/>
      <c r="H169" s="139">
        <f t="shared" si="2"/>
        <v>3.0000000000000001E-3</v>
      </c>
    </row>
    <row r="170" spans="1:8" x14ac:dyDescent="0.25">
      <c r="A170" s="129" t="str">
        <f>'Selvbetjent 0 - 19.999'!A170</f>
        <v>ODIN Rente D</v>
      </c>
      <c r="B170" s="129" t="str">
        <f>'Selvbetjent 0 - 19.999'!B170</f>
        <v>NO0010924962</v>
      </c>
      <c r="C170" s="145" t="str">
        <f>'Selvbetjent 0 - 19.999'!C170</f>
        <v>Rentefond</v>
      </c>
      <c r="D170" s="146">
        <f>'Selvbetjent 0 - 19.999'!D170</f>
        <v>2E-3</v>
      </c>
      <c r="E170" s="10">
        <f>'Selvbetjent 0 - 19.999'!E170</f>
        <v>2E-3</v>
      </c>
      <c r="F170" s="130" t="str">
        <f>'Selvbetjent 0 - 19.999'!F170</f>
        <v>NA</v>
      </c>
      <c r="G170" s="10">
        <v>4.0000000000000001E-3</v>
      </c>
      <c r="H170" s="139">
        <f t="shared" si="2"/>
        <v>6.0000000000000001E-3</v>
      </c>
    </row>
    <row r="171" spans="1:8" x14ac:dyDescent="0.25">
      <c r="A171" s="129" t="str">
        <f>'Selvbetjent 0 - 19.999'!A171</f>
        <v>ODIN Small Cap A (over mnok 10,0)</v>
      </c>
      <c r="B171" s="129" t="str">
        <f>'Selvbetjent 0 - 19.999'!B171</f>
        <v>SE0013668142</v>
      </c>
      <c r="C171" s="145" t="str">
        <f>'Selvbetjent 0 - 19.999'!C171</f>
        <v>Aksjefond</v>
      </c>
      <c r="D171" s="146">
        <f>'Selvbetjent 0 - 19.999'!D171</f>
        <v>7.4999999999999997E-3</v>
      </c>
      <c r="E171" s="10">
        <f>'Selvbetjent 0 - 19.999'!E171</f>
        <v>5.0002499999999995E-3</v>
      </c>
      <c r="F171" s="130">
        <f>'Selvbetjent 0 - 19.999'!F171</f>
        <v>2.4997499999999998E-3</v>
      </c>
      <c r="G171" s="10"/>
      <c r="H171" s="139">
        <f t="shared" si="2"/>
        <v>7.4999999999999997E-3</v>
      </c>
    </row>
    <row r="172" spans="1:8" x14ac:dyDescent="0.25">
      <c r="A172" s="129" t="str">
        <f>'Selvbetjent 0 - 19.999'!A172</f>
        <v>ODIN Small Cap B (mellom mnok 1,0 og 10,0)</v>
      </c>
      <c r="B172" s="129" t="str">
        <f>'Selvbetjent 0 - 19.999'!B172</f>
        <v>SE0013668175</v>
      </c>
      <c r="C172" s="145" t="str">
        <f>'Selvbetjent 0 - 19.999'!C172</f>
        <v>Aksjefond</v>
      </c>
      <c r="D172" s="146">
        <f>'Selvbetjent 0 - 19.999'!D172</f>
        <v>0.01</v>
      </c>
      <c r="E172" s="10">
        <f>'Selvbetjent 0 - 19.999'!E172</f>
        <v>5.0000000000000001E-3</v>
      </c>
      <c r="F172" s="130">
        <f>'Selvbetjent 0 - 19.999'!F172</f>
        <v>5.0000000000000001E-3</v>
      </c>
      <c r="G172" s="10"/>
      <c r="H172" s="139">
        <f t="shared" si="2"/>
        <v>0.01</v>
      </c>
    </row>
    <row r="173" spans="1:8" x14ac:dyDescent="0.25">
      <c r="A173" s="129" t="str">
        <f>'Selvbetjent 0 - 19.999'!A173</f>
        <v>ODIN Small Cap D NOK</v>
      </c>
      <c r="B173" s="129" t="str">
        <f>'Selvbetjent 0 - 19.999'!B173</f>
        <v>SE0013693280</v>
      </c>
      <c r="C173" s="145" t="str">
        <f>'Selvbetjent 0 - 19.999'!C173</f>
        <v>Aksjefond</v>
      </c>
      <c r="D173" s="146">
        <f>'Selvbetjent 0 - 19.999'!D173</f>
        <v>7.4999999999999997E-3</v>
      </c>
      <c r="E173" s="10">
        <f>'Selvbetjent 0 - 19.999'!E173</f>
        <v>7.4999999999999997E-3</v>
      </c>
      <c r="F173" s="130" t="str">
        <f>'Selvbetjent 0 - 19.999'!F173</f>
        <v>NA</v>
      </c>
      <c r="G173" s="10">
        <v>6.4999999999999997E-3</v>
      </c>
      <c r="H173" s="139">
        <f t="shared" si="2"/>
        <v>1.3999999999999999E-2</v>
      </c>
    </row>
    <row r="174" spans="1:8" x14ac:dyDescent="0.25">
      <c r="A174" s="161" t="s">
        <v>491</v>
      </c>
      <c r="B174" s="161" t="s">
        <v>492</v>
      </c>
      <c r="C174" s="145" t="s">
        <v>18</v>
      </c>
      <c r="D174" s="10">
        <v>2E-3</v>
      </c>
      <c r="E174" s="10">
        <v>2E-3</v>
      </c>
      <c r="F174" s="163" t="s">
        <v>13</v>
      </c>
      <c r="G174" s="130">
        <v>4.0000000000000001E-3</v>
      </c>
      <c r="H174" s="106">
        <f t="shared" si="2"/>
        <v>6.0000000000000001E-3</v>
      </c>
    </row>
    <row r="175" spans="1:8" x14ac:dyDescent="0.25">
      <c r="A175" s="129" t="str">
        <f>'Selvbetjent 0 - 19.999'!A175</f>
        <v>ODIN Sverige A (over mnok 10,0)</v>
      </c>
      <c r="B175" s="129" t="str">
        <f>'Selvbetjent 0 - 19.999'!B175</f>
        <v>NO0010748288</v>
      </c>
      <c r="C175" s="145" t="str">
        <f>'Selvbetjent 0 - 19.999'!C175</f>
        <v>Aksjefond</v>
      </c>
      <c r="D175" s="146">
        <f>'Selvbetjent 0 - 19.999'!D175</f>
        <v>7.4999999999999997E-3</v>
      </c>
      <c r="E175" s="10">
        <f>'Selvbetjent 0 - 19.999'!E175</f>
        <v>5.0002499999999995E-3</v>
      </c>
      <c r="F175" s="130">
        <f>'Selvbetjent 0 - 19.999'!F175</f>
        <v>2.4997499999999998E-3</v>
      </c>
      <c r="G175" s="10"/>
      <c r="H175" s="139">
        <f t="shared" si="2"/>
        <v>7.4999999999999997E-3</v>
      </c>
    </row>
    <row r="176" spans="1:8" x14ac:dyDescent="0.25">
      <c r="A176" s="129" t="str">
        <f>'Selvbetjent 0 - 19.999'!A176</f>
        <v>ODIN Sverige B (mellom mnok 1,0 og 10,0)</v>
      </c>
      <c r="B176" s="129" t="str">
        <f>'Selvbetjent 0 - 19.999'!B176</f>
        <v>NO0010748296</v>
      </c>
      <c r="C176" s="145" t="str">
        <f>'Selvbetjent 0 - 19.999'!C176</f>
        <v>Aksjefond</v>
      </c>
      <c r="D176" s="146">
        <f>'Selvbetjent 0 - 19.999'!D176</f>
        <v>0.01</v>
      </c>
      <c r="E176" s="10">
        <f>'Selvbetjent 0 - 19.999'!E176</f>
        <v>5.0000000000000001E-3</v>
      </c>
      <c r="F176" s="130">
        <f>'Selvbetjent 0 - 19.999'!F176</f>
        <v>5.0000000000000001E-3</v>
      </c>
      <c r="G176" s="10"/>
      <c r="H176" s="139">
        <f t="shared" si="2"/>
        <v>0.01</v>
      </c>
    </row>
    <row r="177" spans="1:8" x14ac:dyDescent="0.25">
      <c r="A177" s="129" t="str">
        <f>'Selvbetjent 0 - 19.999'!A177</f>
        <v>ODIN Sverige D</v>
      </c>
      <c r="B177" s="129" t="str">
        <f>'Selvbetjent 0 - 19.999'!B177</f>
        <v>NO0010748304</v>
      </c>
      <c r="C177" s="145" t="str">
        <f>'Selvbetjent 0 - 19.999'!C177</f>
        <v>Aksjefond</v>
      </c>
      <c r="D177" s="146">
        <f>'Selvbetjent 0 - 19.999'!D177</f>
        <v>6.4999999999999997E-3</v>
      </c>
      <c r="E177" s="10">
        <f>'Selvbetjent 0 - 19.999'!E177</f>
        <v>6.4999999999999997E-3</v>
      </c>
      <c r="F177" s="130" t="str">
        <f>'Selvbetjent 0 - 19.999'!F177</f>
        <v>NA</v>
      </c>
      <c r="G177" s="10">
        <v>6.4999999999999997E-3</v>
      </c>
      <c r="H177" s="139">
        <f t="shared" si="2"/>
        <v>1.2999999999999999E-2</v>
      </c>
    </row>
    <row r="178" spans="1:8" x14ac:dyDescent="0.25">
      <c r="A178" s="129" t="str">
        <f>'Selvbetjent 0 - 19.999'!A178</f>
        <v>ODIN USA A (over mnok 10,0)</v>
      </c>
      <c r="B178" s="129" t="str">
        <f>'Selvbetjent 0 - 19.999'!B178</f>
        <v>NO0010775695</v>
      </c>
      <c r="C178" s="145" t="str">
        <f>'Selvbetjent 0 - 19.999'!C178</f>
        <v>Aksjefond</v>
      </c>
      <c r="D178" s="146">
        <f>'Selvbetjent 0 - 19.999'!D178</f>
        <v>7.4999999999999997E-3</v>
      </c>
      <c r="E178" s="10">
        <f>'Selvbetjent 0 - 19.999'!E178</f>
        <v>5.0002499999999995E-3</v>
      </c>
      <c r="F178" s="130">
        <f>'Selvbetjent 0 - 19.999'!F178</f>
        <v>2.4997499999999998E-3</v>
      </c>
      <c r="G178" s="10"/>
      <c r="H178" s="139">
        <f t="shared" si="2"/>
        <v>7.4999999999999997E-3</v>
      </c>
    </row>
    <row r="179" spans="1:8" x14ac:dyDescent="0.25">
      <c r="A179" s="129" t="str">
        <f>'Selvbetjent 0 - 19.999'!A179</f>
        <v>ODIN USA B (mellom mnok 1,0 og 10,0)</v>
      </c>
      <c r="B179" s="129" t="str">
        <f>'Selvbetjent 0 - 19.999'!B179</f>
        <v>NO0010775703</v>
      </c>
      <c r="C179" s="145" t="str">
        <f>'Selvbetjent 0 - 19.999'!C179</f>
        <v>Aksjefond</v>
      </c>
      <c r="D179" s="146">
        <f>'Selvbetjent 0 - 19.999'!D179</f>
        <v>0.01</v>
      </c>
      <c r="E179" s="10">
        <f>'Selvbetjent 0 - 19.999'!E179</f>
        <v>5.0000000000000001E-3</v>
      </c>
      <c r="F179" s="130">
        <f>'Selvbetjent 0 - 19.999'!F179</f>
        <v>5.0000000000000001E-3</v>
      </c>
      <c r="G179" s="10"/>
      <c r="H179" s="139">
        <f t="shared" si="2"/>
        <v>0.01</v>
      </c>
    </row>
    <row r="180" spans="1:8" ht="15.75" thickBot="1" x14ac:dyDescent="0.3">
      <c r="A180" s="107" t="str">
        <f>'Selvbetjent 0 - 19.999'!A180</f>
        <v>ODIN USA D</v>
      </c>
      <c r="B180" s="107" t="str">
        <f>'Selvbetjent 0 - 19.999'!B180</f>
        <v>NO0010775729</v>
      </c>
      <c r="C180" s="153" t="str">
        <f>'Selvbetjent 0 - 19.999'!C180</f>
        <v>Aksjefond</v>
      </c>
      <c r="D180" s="134">
        <f>'Selvbetjent 0 - 19.999'!D180</f>
        <v>7.4999999999999997E-3</v>
      </c>
      <c r="E180" s="122">
        <f>'Selvbetjent 0 - 19.999'!E180</f>
        <v>7.4999999999999997E-3</v>
      </c>
      <c r="F180" s="123" t="str">
        <f>'Selvbetjent 0 - 19.999'!F180</f>
        <v>NA</v>
      </c>
      <c r="G180" s="122">
        <v>6.4999999999999997E-3</v>
      </c>
      <c r="H180" s="141">
        <f t="shared" si="2"/>
        <v>1.3999999999999999E-2</v>
      </c>
    </row>
    <row r="181" spans="1:8" ht="15.75" thickTop="1" x14ac:dyDescent="0.25">
      <c r="A181" s="148" t="str">
        <f>'Selvbetjent 0 - 19.999'!A181</f>
        <v>Pareto Investment Fund A</v>
      </c>
      <c r="B181" s="148" t="str">
        <f>'Selvbetjent 0 - 19.999'!B181</f>
        <v>NO0010040496</v>
      </c>
      <c r="C181" s="149" t="str">
        <f>'Selvbetjent 0 - 19.999'!C181</f>
        <v>Aksjefond</v>
      </c>
      <c r="D181" s="150">
        <f>'Selvbetjent 0 - 19.999'!D181</f>
        <v>1.7999999999999999E-2</v>
      </c>
      <c r="E181" s="11">
        <f>'Selvbetjent 0 - 19.999'!E181</f>
        <v>1.0799999999999999E-2</v>
      </c>
      <c r="F181" s="151">
        <f>'Selvbetjent 0 - 19.999'!F181</f>
        <v>7.1999999999999998E-3</v>
      </c>
      <c r="G181" s="11"/>
      <c r="H181" s="152">
        <f t="shared" si="2"/>
        <v>1.7999999999999999E-2</v>
      </c>
    </row>
    <row r="182" spans="1:8" x14ac:dyDescent="0.25">
      <c r="A182" s="129" t="str">
        <f>'Selvbetjent 0 - 19.999'!A182</f>
        <v>Pareto Nordic Corp Bond A NOK</v>
      </c>
      <c r="B182" s="129" t="str">
        <f>'Selvbetjent 0 - 19.999'!B182</f>
        <v>LU0922130215</v>
      </c>
      <c r="C182" s="145" t="str">
        <f>'Selvbetjent 0 - 19.999'!C182</f>
        <v>Aksjefond</v>
      </c>
      <c r="D182" s="146">
        <f>'Selvbetjent 0 - 19.999'!D182</f>
        <v>0.01</v>
      </c>
      <c r="E182" s="10">
        <f>'Selvbetjent 0 - 19.999'!E182</f>
        <v>6.0000000000000001E-3</v>
      </c>
      <c r="F182" s="130">
        <f>'Selvbetjent 0 - 19.999'!F182</f>
        <v>4.0000000000000001E-3</v>
      </c>
      <c r="G182" s="10"/>
      <c r="H182" s="139">
        <f t="shared" si="2"/>
        <v>0.01</v>
      </c>
    </row>
    <row r="183" spans="1:8" x14ac:dyDescent="0.25">
      <c r="A183" s="129" t="str">
        <f>'Selvbetjent 0 - 19.999'!A183</f>
        <v>Pareto Nordic Cross Credit A NOK</v>
      </c>
      <c r="B183" s="129" t="str">
        <f>'Selvbetjent 0 - 19.999'!B183</f>
        <v>LU2023199396</v>
      </c>
      <c r="C183" s="145" t="str">
        <f>'Selvbetjent 0 - 19.999'!C183</f>
        <v>Rentefond</v>
      </c>
      <c r="D183" s="146">
        <f>'Selvbetjent 0 - 19.999'!D183</f>
        <v>7.0000000000000001E-3</v>
      </c>
      <c r="E183" s="10">
        <f>'Selvbetjent 0 - 19.999'!E183</f>
        <v>4.1999999999999997E-3</v>
      </c>
      <c r="F183" s="130">
        <f>'Selvbetjent 0 - 19.999'!F183</f>
        <v>2.8000000000000004E-3</v>
      </c>
      <c r="G183" s="10"/>
      <c r="H183" s="139">
        <f t="shared" si="2"/>
        <v>7.0000000000000001E-3</v>
      </c>
    </row>
    <row r="184" spans="1:8" ht="15.75" thickBot="1" x14ac:dyDescent="0.3">
      <c r="A184" s="107" t="str">
        <f>'Selvbetjent 0 - 19.999'!A184</f>
        <v>Pareto Nordic Return A</v>
      </c>
      <c r="B184" s="107" t="str">
        <f>'Selvbetjent 0 - 19.999'!B184</f>
        <v>NO0010040504</v>
      </c>
      <c r="C184" s="153" t="str">
        <f>'Selvbetjent 0 - 19.999'!C184</f>
        <v>Kombifond</v>
      </c>
      <c r="D184" s="134">
        <f>'Selvbetjent 0 - 19.999'!D184</f>
        <v>1.2E-2</v>
      </c>
      <c r="E184" s="122">
        <f>'Selvbetjent 0 - 19.999'!E184</f>
        <v>7.1999999999999998E-3</v>
      </c>
      <c r="F184" s="123">
        <f>'Selvbetjent 0 - 19.999'!F184</f>
        <v>4.8000000000000004E-3</v>
      </c>
      <c r="G184" s="122"/>
      <c r="H184" s="141">
        <f t="shared" si="2"/>
        <v>1.2E-2</v>
      </c>
    </row>
    <row r="185" spans="1:8" ht="15.75" thickTop="1" x14ac:dyDescent="0.25">
      <c r="A185" s="148" t="str">
        <f>'Selvbetjent 0 - 19.999'!A185</f>
        <v>Schroder ISF Asian Opportunities C EUR</v>
      </c>
      <c r="B185" s="148" t="str">
        <f>'Selvbetjent 0 - 19.999'!B185</f>
        <v>LU0248183658</v>
      </c>
      <c r="C185" s="149" t="str">
        <f>'Selvbetjent 0 - 19.999'!C185</f>
        <v>Aksjefond</v>
      </c>
      <c r="D185" s="150">
        <f>'Selvbetjent 0 - 19.999'!D185</f>
        <v>7.4999999999999997E-3</v>
      </c>
      <c r="E185" s="11">
        <f>'Selvbetjent 0 - 19.999'!E185</f>
        <v>7.4999999999999997E-3</v>
      </c>
      <c r="F185" s="151" t="str">
        <f>'Selvbetjent 0 - 19.999'!F185</f>
        <v>NA</v>
      </c>
      <c r="G185" s="11">
        <v>6.4999999999999997E-3</v>
      </c>
      <c r="H185" s="152">
        <f t="shared" si="2"/>
        <v>1.3999999999999999E-2</v>
      </c>
    </row>
    <row r="186" spans="1:8" x14ac:dyDescent="0.25">
      <c r="A186" s="129" t="str">
        <f>'Selvbetjent 0 - 19.999'!A186</f>
        <v>Schroder ISF Emerging Europe C</v>
      </c>
      <c r="B186" s="129" t="str">
        <f>'Selvbetjent 0 - 19.999'!B186</f>
        <v>LU0106820292</v>
      </c>
      <c r="C186" s="145" t="str">
        <f>'Selvbetjent 0 - 19.999'!C186</f>
        <v>Aksjefond</v>
      </c>
      <c r="D186" s="146">
        <f>'Selvbetjent 0 - 19.999'!D186</f>
        <v>0.01</v>
      </c>
      <c r="E186" s="10">
        <f>'Selvbetjent 0 - 19.999'!E186</f>
        <v>0.01</v>
      </c>
      <c r="F186" s="130" t="str">
        <f>'Selvbetjent 0 - 19.999'!F186</f>
        <v>NA</v>
      </c>
      <c r="G186" s="10">
        <v>6.4999999999999997E-3</v>
      </c>
      <c r="H186" s="139">
        <f t="shared" si="2"/>
        <v>1.6500000000000001E-2</v>
      </c>
    </row>
    <row r="187" spans="1:8" x14ac:dyDescent="0.25">
      <c r="A187" s="129" t="str">
        <f>'Selvbetjent 0 - 19.999'!A187</f>
        <v>Schroder ISF Frontier Markets Equity C EUR</v>
      </c>
      <c r="B187" s="129" t="str">
        <f>'Selvbetjent 0 - 19.999'!B187</f>
        <v>LU0968301142</v>
      </c>
      <c r="C187" s="145" t="str">
        <f>'Selvbetjent 0 - 19.999'!C187</f>
        <v>Aksjefond</v>
      </c>
      <c r="D187" s="146">
        <f>'Selvbetjent 0 - 19.999'!D187</f>
        <v>0.01</v>
      </c>
      <c r="E187" s="10">
        <f>'Selvbetjent 0 - 19.999'!E187</f>
        <v>0.01</v>
      </c>
      <c r="F187" s="130" t="str">
        <f>'Selvbetjent 0 - 19.999'!F187</f>
        <v>NA</v>
      </c>
      <c r="G187" s="10">
        <v>6.4999999999999997E-3</v>
      </c>
      <c r="H187" s="139">
        <f t="shared" si="2"/>
        <v>1.6500000000000001E-2</v>
      </c>
    </row>
    <row r="188" spans="1:8" x14ac:dyDescent="0.25">
      <c r="A188" s="129" t="str">
        <f>'Selvbetjent 0 - 19.999'!A188</f>
        <v>Schroder ISF Japanese Opportunities C EUR</v>
      </c>
      <c r="B188" s="129" t="str">
        <f>'Selvbetjent 0 - 19.999'!B188</f>
        <v>LU1799645038</v>
      </c>
      <c r="C188" s="145" t="str">
        <f>'Selvbetjent 0 - 19.999'!C188</f>
        <v>Aksjefond</v>
      </c>
      <c r="D188" s="146">
        <f>'Selvbetjent 0 - 19.999'!D188</f>
        <v>0.01</v>
      </c>
      <c r="E188" s="10">
        <f>'Selvbetjent 0 - 19.999'!E188</f>
        <v>0.01</v>
      </c>
      <c r="F188" s="130" t="str">
        <f>'Selvbetjent 0 - 19.999'!F188</f>
        <v>NA</v>
      </c>
      <c r="G188" s="10">
        <v>6.4999999999999997E-3</v>
      </c>
      <c r="H188" s="139">
        <f t="shared" si="2"/>
        <v>1.6500000000000001E-2</v>
      </c>
    </row>
    <row r="189" spans="1:8" x14ac:dyDescent="0.25">
      <c r="A189" s="129" t="str">
        <f>'Selvbetjent 0 - 19.999'!A189</f>
        <v>Schroder ISF QEP Global Quality C EUR</v>
      </c>
      <c r="B189" s="129" t="str">
        <f>'Selvbetjent 0 - 19.999'!B189</f>
        <v>LU0323592138</v>
      </c>
      <c r="C189" s="145" t="str">
        <f>'Selvbetjent 0 - 19.999'!C189</f>
        <v>Aksjefond</v>
      </c>
      <c r="D189" s="146">
        <f>'Selvbetjent 0 - 19.999'!D189</f>
        <v>6.4999999999999997E-3</v>
      </c>
      <c r="E189" s="10">
        <f>'Selvbetjent 0 - 19.999'!E189</f>
        <v>6.4999999999999997E-3</v>
      </c>
      <c r="F189" s="130" t="str">
        <f>'Selvbetjent 0 - 19.999'!F189</f>
        <v>NA</v>
      </c>
      <c r="G189" s="10">
        <v>6.4999999999999997E-3</v>
      </c>
      <c r="H189" s="139">
        <f t="shared" si="2"/>
        <v>1.2999999999999999E-2</v>
      </c>
    </row>
    <row r="190" spans="1:8" ht="15.75" thickBot="1" x14ac:dyDescent="0.3">
      <c r="A190" s="107" t="str">
        <f>'Selvbetjent 0 - 19.999'!A190</f>
        <v>Schroder ISF US Large Cap C EUR</v>
      </c>
      <c r="B190" s="107" t="str">
        <f>'Selvbetjent 0 - 19.999'!B190</f>
        <v>LU0248185604</v>
      </c>
      <c r="C190" s="153" t="str">
        <f>'Selvbetjent 0 - 19.999'!C190</f>
        <v>Aksjefond</v>
      </c>
      <c r="D190" s="134">
        <f>'Selvbetjent 0 - 19.999'!D190</f>
        <v>5.4999999999999997E-3</v>
      </c>
      <c r="E190" s="122">
        <f>'Selvbetjent 0 - 19.999'!E190</f>
        <v>5.4999999999999997E-3</v>
      </c>
      <c r="F190" s="123" t="str">
        <f>'Selvbetjent 0 - 19.999'!F190</f>
        <v>NA</v>
      </c>
      <c r="G190" s="122">
        <v>6.4999999999999997E-3</v>
      </c>
      <c r="H190" s="141">
        <f t="shared" si="2"/>
        <v>1.2E-2</v>
      </c>
    </row>
    <row r="191" spans="1:8" ht="16.5" thickTop="1" thickBot="1" x14ac:dyDescent="0.3">
      <c r="A191" s="124" t="str">
        <f>'Selvbetjent 0 - 19.999'!A191</f>
        <v>Sector Healthcare Value Fund B NOK</v>
      </c>
      <c r="B191" s="124" t="str">
        <f>'Selvbetjent 0 - 19.999'!B191</f>
        <v>IE00BD4TR802</v>
      </c>
      <c r="C191" s="125" t="str">
        <f>'Selvbetjent 0 - 19.999'!C191</f>
        <v>Aksjefond</v>
      </c>
      <c r="D191" s="131">
        <f>'Selvbetjent 0 - 19.999'!D191</f>
        <v>0.02</v>
      </c>
      <c r="E191" s="119">
        <f>'Selvbetjent 0 - 19.999'!E191</f>
        <v>1.44E-2</v>
      </c>
      <c r="F191" s="126">
        <f>'Selvbetjent 0 - 19.999'!F191</f>
        <v>5.5999999999999999E-3</v>
      </c>
      <c r="G191" s="119"/>
      <c r="H191" s="127">
        <f t="shared" si="2"/>
        <v>0.02</v>
      </c>
    </row>
    <row r="192" spans="1:8" ht="15.75" thickTop="1" x14ac:dyDescent="0.25">
      <c r="A192" s="148" t="str">
        <f>'Selvbetjent 0 - 19.999'!A192</f>
        <v>SKAGEN Avkastning</v>
      </c>
      <c r="B192" s="148" t="str">
        <f>'Selvbetjent 0 - 19.999'!B192</f>
        <v>NO0008000452</v>
      </c>
      <c r="C192" s="149" t="str">
        <f>'Selvbetjent 0 - 19.999'!C192</f>
        <v>Rentefond</v>
      </c>
      <c r="D192" s="150">
        <f>'Selvbetjent 0 - 19.999'!D192</f>
        <v>5.0000000000000001E-3</v>
      </c>
      <c r="E192" s="11">
        <f>'Selvbetjent 0 - 19.999'!E192</f>
        <v>2.5000000000000001E-3</v>
      </c>
      <c r="F192" s="151">
        <f>'Selvbetjent 0 - 19.999'!F192</f>
        <v>2.5000000000000001E-3</v>
      </c>
      <c r="G192" s="11"/>
      <c r="H192" s="152">
        <f t="shared" si="2"/>
        <v>5.0000000000000001E-3</v>
      </c>
    </row>
    <row r="193" spans="1:8" x14ac:dyDescent="0.25">
      <c r="A193" s="129" t="str">
        <f>'Selvbetjent 0 - 19.999'!A193</f>
        <v>SKAGEN Focus B</v>
      </c>
      <c r="B193" s="129" t="str">
        <f>'Selvbetjent 0 - 19.999'!B193</f>
        <v>NO0010735137</v>
      </c>
      <c r="C193" s="145" t="str">
        <f>'Selvbetjent 0 - 19.999'!C193</f>
        <v>Aksjefond</v>
      </c>
      <c r="D193" s="146">
        <f>'Selvbetjent 0 - 19.999'!D193</f>
        <v>1.2999999999999999E-2</v>
      </c>
      <c r="E193" s="10">
        <f>'Selvbetjent 0 - 19.999'!E193</f>
        <v>1.2999999999999999E-2</v>
      </c>
      <c r="F193" s="130" t="str">
        <f>'Selvbetjent 0 - 19.999'!F193</f>
        <v>NA</v>
      </c>
      <c r="G193" s="10">
        <v>6.4999999999999997E-3</v>
      </c>
      <c r="H193" s="139">
        <f t="shared" si="2"/>
        <v>1.95E-2</v>
      </c>
    </row>
    <row r="194" spans="1:8" x14ac:dyDescent="0.25">
      <c r="A194" s="129" t="str">
        <f>'Selvbetjent 0 - 19.999'!A194</f>
        <v>SKAGEN Global B</v>
      </c>
      <c r="B194" s="129" t="str">
        <f>'Selvbetjent 0 - 19.999'!B194</f>
        <v>NO0010679012</v>
      </c>
      <c r="C194" s="145" t="str">
        <f>'Selvbetjent 0 - 19.999'!C194</f>
        <v>Aksjefond</v>
      </c>
      <c r="D194" s="146">
        <f>'Selvbetjent 0 - 19.999'!D194</f>
        <v>8.0000000000000002E-3</v>
      </c>
      <c r="E194" s="10">
        <f>'Selvbetjent 0 - 19.999'!E194</f>
        <v>8.0000000000000002E-3</v>
      </c>
      <c r="F194" s="130" t="str">
        <f>'Selvbetjent 0 - 19.999'!F194</f>
        <v>NA</v>
      </c>
      <c r="G194" s="10">
        <v>6.4999999999999997E-3</v>
      </c>
      <c r="H194" s="139">
        <f t="shared" si="2"/>
        <v>1.4499999999999999E-2</v>
      </c>
    </row>
    <row r="195" spans="1:8" x14ac:dyDescent="0.25">
      <c r="A195" s="129" t="str">
        <f>'Selvbetjent 0 - 19.999'!A195</f>
        <v>SKAGEN Høyrente</v>
      </c>
      <c r="B195" s="129" t="str">
        <f>'Selvbetjent 0 - 19.999'!B195</f>
        <v>NO0008004017</v>
      </c>
      <c r="C195" s="145" t="str">
        <f>'Selvbetjent 0 - 19.999'!C195</f>
        <v>Rentefond</v>
      </c>
      <c r="D195" s="146">
        <f>'Selvbetjent 0 - 19.999'!D195</f>
        <v>2.5000000000000001E-3</v>
      </c>
      <c r="E195" s="10">
        <f>'Selvbetjent 0 - 19.999'!E195</f>
        <v>1.25E-3</v>
      </c>
      <c r="F195" s="130">
        <f>'Selvbetjent 0 - 19.999'!F195</f>
        <v>1.1999999999999999E-3</v>
      </c>
      <c r="G195" s="10"/>
      <c r="H195" s="139">
        <f t="shared" si="2"/>
        <v>2.5000000000000001E-3</v>
      </c>
    </row>
    <row r="196" spans="1:8" x14ac:dyDescent="0.25">
      <c r="A196" s="129" t="str">
        <f>'Selvbetjent 0 - 19.999'!A196</f>
        <v>SKAGEN Kon-Tiki B</v>
      </c>
      <c r="B196" s="129" t="str">
        <f>'Selvbetjent 0 - 19.999'!B196</f>
        <v>NO0010679038</v>
      </c>
      <c r="C196" s="145" t="str">
        <f>'Selvbetjent 0 - 19.999'!C196</f>
        <v>Aksjefond</v>
      </c>
      <c r="D196" s="146">
        <f>'Selvbetjent 0 - 19.999'!D196</f>
        <v>1.4999999999999999E-2</v>
      </c>
      <c r="E196" s="10">
        <f>'Selvbetjent 0 - 19.999'!E196</f>
        <v>1.4999999999999999E-2</v>
      </c>
      <c r="F196" s="130" t="str">
        <f>'Selvbetjent 0 - 19.999'!F196</f>
        <v>NA</v>
      </c>
      <c r="G196" s="10">
        <v>6.4999999999999997E-3</v>
      </c>
      <c r="H196" s="139">
        <f t="shared" si="2"/>
        <v>2.1499999999999998E-2</v>
      </c>
    </row>
    <row r="197" spans="1:8" x14ac:dyDescent="0.25">
      <c r="A197" s="129" t="str">
        <f>'Selvbetjent 0 - 19.999'!A197</f>
        <v>SKAGEN m2 B</v>
      </c>
      <c r="B197" s="129" t="str">
        <f>'Selvbetjent 0 - 19.999'!B197</f>
        <v>NO0010708712</v>
      </c>
      <c r="C197" s="145" t="str">
        <f>'Selvbetjent 0 - 19.999'!C197</f>
        <v>Aksjefond</v>
      </c>
      <c r="D197" s="146">
        <f>'Selvbetjent 0 - 19.999'!D197</f>
        <v>1.2E-2</v>
      </c>
      <c r="E197" s="10">
        <f>'Selvbetjent 0 - 19.999'!E197</f>
        <v>1.2E-2</v>
      </c>
      <c r="F197" s="130" t="str">
        <f>'Selvbetjent 0 - 19.999'!F197</f>
        <v>NA</v>
      </c>
      <c r="G197" s="10">
        <v>6.4999999999999997E-3</v>
      </c>
      <c r="H197" s="139">
        <f t="shared" si="2"/>
        <v>1.8499999999999999E-2</v>
      </c>
    </row>
    <row r="198" spans="1:8" x14ac:dyDescent="0.25">
      <c r="A198" s="129" t="str">
        <f>'Selvbetjent 0 - 19.999'!A198</f>
        <v>Skagen Select 100</v>
      </c>
      <c r="B198" s="129" t="str">
        <f>'Selvbetjent 0 - 19.999'!B198</f>
        <v>NO0010786445</v>
      </c>
      <c r="C198" s="145" t="str">
        <f>'Selvbetjent 0 - 19.999'!C198</f>
        <v>Aksjefond</v>
      </c>
      <c r="D198" s="146">
        <f>'Selvbetjent 0 - 19.999'!D198</f>
        <v>1.44E-2</v>
      </c>
      <c r="E198" s="10">
        <f>'Selvbetjent 0 - 19.999'!E198</f>
        <v>8.2000000000000007E-3</v>
      </c>
      <c r="F198" s="130">
        <f>'Selvbetjent 0 - 19.999'!F198</f>
        <v>6.1999999999999998E-3</v>
      </c>
      <c r="G198" s="10"/>
      <c r="H198" s="139">
        <f t="shared" si="2"/>
        <v>1.44E-2</v>
      </c>
    </row>
    <row r="199" spans="1:8" x14ac:dyDescent="0.25">
      <c r="A199" s="129" t="str">
        <f>'Selvbetjent 0 - 19.999'!A199</f>
        <v>Skagen Select 15</v>
      </c>
      <c r="B199" s="129" t="str">
        <f>'Selvbetjent 0 - 19.999'!B199</f>
        <v>NO0010786403</v>
      </c>
      <c r="C199" s="145" t="str">
        <f>'Selvbetjent 0 - 19.999'!C199</f>
        <v>Kombifond</v>
      </c>
      <c r="D199" s="146">
        <f>'Selvbetjent 0 - 19.999'!D199</f>
        <v>5.7000000000000002E-3</v>
      </c>
      <c r="E199" s="10">
        <f>'Selvbetjent 0 - 19.999'!E199</f>
        <v>4.0000000000000001E-3</v>
      </c>
      <c r="F199" s="130">
        <f>'Selvbetjent 0 - 19.999'!F199</f>
        <v>1.6999999999999999E-3</v>
      </c>
      <c r="G199" s="10"/>
      <c r="H199" s="139">
        <f t="shared" si="2"/>
        <v>5.7000000000000002E-3</v>
      </c>
    </row>
    <row r="200" spans="1:8" x14ac:dyDescent="0.25">
      <c r="A200" s="129" t="str">
        <f>'Selvbetjent 0 - 19.999'!A200</f>
        <v>Skagen Select 30</v>
      </c>
      <c r="B200" s="129" t="str">
        <f>'Selvbetjent 0 - 19.999'!B200</f>
        <v>NO0010786411</v>
      </c>
      <c r="C200" s="145" t="str">
        <f>'Selvbetjent 0 - 19.999'!C200</f>
        <v>Kombifond</v>
      </c>
      <c r="D200" s="146">
        <f>'Selvbetjent 0 - 19.999'!D200</f>
        <v>7.1000000000000004E-3</v>
      </c>
      <c r="E200" s="10">
        <f>'Selvbetjent 0 - 19.999'!E200</f>
        <v>4.3E-3</v>
      </c>
      <c r="F200" s="130">
        <f>'Selvbetjent 0 - 19.999'!F200</f>
        <v>2.8E-3</v>
      </c>
      <c r="G200" s="10"/>
      <c r="H200" s="139">
        <f t="shared" si="2"/>
        <v>7.1000000000000004E-3</v>
      </c>
    </row>
    <row r="201" spans="1:8" x14ac:dyDescent="0.25">
      <c r="A201" s="129" t="str">
        <f>'Selvbetjent 0 - 19.999'!A201</f>
        <v>Skagen Select 60</v>
      </c>
      <c r="B201" s="129" t="str">
        <f>'Selvbetjent 0 - 19.999'!B201</f>
        <v>NO0010786429</v>
      </c>
      <c r="C201" s="145" t="str">
        <f>'Selvbetjent 0 - 19.999'!C201</f>
        <v>Kombifond</v>
      </c>
      <c r="D201" s="146">
        <f>'Selvbetjent 0 - 19.999'!D201</f>
        <v>9.7000000000000003E-3</v>
      </c>
      <c r="E201" s="10">
        <f>'Selvbetjent 0 - 19.999'!E201</f>
        <v>5.7000000000000002E-3</v>
      </c>
      <c r="F201" s="130">
        <f>'Selvbetjent 0 - 19.999'!F201</f>
        <v>4.0179999999999999E-3</v>
      </c>
      <c r="G201" s="10"/>
      <c r="H201" s="139">
        <f t="shared" si="2"/>
        <v>9.7000000000000003E-3</v>
      </c>
    </row>
    <row r="202" spans="1:8" x14ac:dyDescent="0.25">
      <c r="A202" s="129" t="str">
        <f>'Selvbetjent 0 - 19.999'!A202</f>
        <v>Skagen Select 80</v>
      </c>
      <c r="B202" s="129" t="str">
        <f>'Selvbetjent 0 - 19.999'!B202</f>
        <v>NO0010786437</v>
      </c>
      <c r="C202" s="145" t="str">
        <f>'Selvbetjent 0 - 19.999'!C202</f>
        <v>Kombifond</v>
      </c>
      <c r="D202" s="146">
        <f>'Selvbetjent 0 - 19.999'!D202</f>
        <v>1.2500000000000001E-2</v>
      </c>
      <c r="E202" s="10">
        <f>'Selvbetjent 0 - 19.999'!E202</f>
        <v>7.4000000000000003E-3</v>
      </c>
      <c r="F202" s="130">
        <f>'Selvbetjent 0 - 19.999'!F202</f>
        <v>5.1000000000000004E-3</v>
      </c>
      <c r="G202" s="10"/>
      <c r="H202" s="139">
        <f t="shared" si="2"/>
        <v>1.2500000000000001E-2</v>
      </c>
    </row>
    <row r="203" spans="1:8" ht="15.75" thickBot="1" x14ac:dyDescent="0.3">
      <c r="A203" s="107" t="str">
        <f>'Selvbetjent 0 - 19.999'!A203</f>
        <v>SKAGEN Vekst B</v>
      </c>
      <c r="B203" s="107" t="str">
        <f>'Selvbetjent 0 - 19.999'!B203</f>
        <v>NO0010678998</v>
      </c>
      <c r="C203" s="153" t="str">
        <f>'Selvbetjent 0 - 19.999'!C203</f>
        <v>Aksjefond</v>
      </c>
      <c r="D203" s="134">
        <f>'Selvbetjent 0 - 19.999'!D203</f>
        <v>8.0000000000000002E-3</v>
      </c>
      <c r="E203" s="122">
        <f>'Selvbetjent 0 - 19.999'!E203</f>
        <v>8.0000000000000002E-3</v>
      </c>
      <c r="F203" s="123" t="str">
        <f>'Selvbetjent 0 - 19.999'!F203</f>
        <v>NA</v>
      </c>
      <c r="G203" s="122">
        <v>6.4999999999999997E-3</v>
      </c>
      <c r="H203" s="141">
        <f t="shared" ref="H203:H239" si="3">G203+D203</f>
        <v>1.4499999999999999E-2</v>
      </c>
    </row>
    <row r="204" spans="1:8" ht="15.75" thickTop="1" x14ac:dyDescent="0.25">
      <c r="A204" s="148" t="str">
        <f>'Selvbetjent 0 - 19.999'!A204</f>
        <v>SpareBank 1  Horisont 80 A</v>
      </c>
      <c r="B204" s="148" t="str">
        <f>'Selvbetjent 0 - 19.999'!B204</f>
        <v>NO0010841059</v>
      </c>
      <c r="C204" s="149" t="str">
        <f>'Selvbetjent 0 - 19.999'!C204</f>
        <v>Kombifond</v>
      </c>
      <c r="D204" s="150">
        <f>'Selvbetjent 0 - 19.999'!D204</f>
        <v>6.0000000000000001E-3</v>
      </c>
      <c r="E204" s="11">
        <f>'Selvbetjent 0 - 19.999'!E204</f>
        <v>4.0200000000000001E-3</v>
      </c>
      <c r="F204" s="151">
        <f>'Selvbetjent 0 - 19.999'!F204</f>
        <v>1.98E-3</v>
      </c>
      <c r="G204" s="11"/>
      <c r="H204" s="152">
        <f t="shared" si="3"/>
        <v>6.0000000000000001E-3</v>
      </c>
    </row>
    <row r="205" spans="1:8" x14ac:dyDescent="0.25">
      <c r="A205" s="129" t="str">
        <f>'Selvbetjent 0 - 19.999'!A205</f>
        <v>SpareBank 1  Horisont 80 B</v>
      </c>
      <c r="B205" s="129" t="str">
        <f>'Selvbetjent 0 - 19.999'!B205</f>
        <v>NO0010841067</v>
      </c>
      <c r="C205" s="145" t="str">
        <f>'Selvbetjent 0 - 19.999'!C205</f>
        <v>Kombifond</v>
      </c>
      <c r="D205" s="146">
        <f>'Selvbetjent 0 - 19.999'!D205</f>
        <v>8.5000000000000006E-3</v>
      </c>
      <c r="E205" s="10">
        <f>'Selvbetjent 0 - 19.999'!E205</f>
        <v>4.2500000000000003E-3</v>
      </c>
      <c r="F205" s="130">
        <f>'Selvbetjent 0 - 19.999'!F205</f>
        <v>4.1999999999999997E-3</v>
      </c>
      <c r="G205" s="10"/>
      <c r="H205" s="139">
        <f t="shared" si="3"/>
        <v>8.5000000000000006E-3</v>
      </c>
    </row>
    <row r="206" spans="1:8" x14ac:dyDescent="0.25">
      <c r="A206" s="129" t="str">
        <f>'Selvbetjent 0 - 19.999'!A206</f>
        <v>SpareBank 1 Horisont 80 N</v>
      </c>
      <c r="B206" s="129" t="str">
        <f>'Selvbetjent 0 - 19.999'!B206</f>
        <v>NO0010841075</v>
      </c>
      <c r="C206" s="145" t="str">
        <f>'Selvbetjent 0 - 19.999'!C206</f>
        <v>Kombifond</v>
      </c>
      <c r="D206" s="146">
        <f>'Selvbetjent 0 - 19.999'!D206</f>
        <v>6.4999999999999997E-3</v>
      </c>
      <c r="E206" s="10">
        <f>'Selvbetjent 0 - 19.999'!E206</f>
        <v>6.4999999999999997E-3</v>
      </c>
      <c r="F206" s="130" t="str">
        <f>'Selvbetjent 0 - 19.999'!F206</f>
        <v>NA</v>
      </c>
      <c r="G206" s="10">
        <v>6.4999999999999997E-3</v>
      </c>
      <c r="H206" s="139">
        <f t="shared" si="3"/>
        <v>1.2999999999999999E-2</v>
      </c>
    </row>
    <row r="207" spans="1:8" x14ac:dyDescent="0.25">
      <c r="A207" s="129" t="str">
        <f>'Selvbetjent 0 - 19.999'!A207</f>
        <v>SpareBank 1 Konservativ 20 A</v>
      </c>
      <c r="B207" s="129" t="str">
        <f>'Selvbetjent 0 - 19.999'!B207</f>
        <v>NO0010840986</v>
      </c>
      <c r="C207" s="145" t="str">
        <f>'Selvbetjent 0 - 19.999'!C207</f>
        <v>Kombifond</v>
      </c>
      <c r="D207" s="146">
        <f>'Selvbetjent 0 - 19.999'!D207</f>
        <v>3.5000000000000001E-3</v>
      </c>
      <c r="E207" s="10">
        <f>'Selvbetjent 0 - 19.999'!E207</f>
        <v>2.3334499999999999E-3</v>
      </c>
      <c r="F207" s="130">
        <f>'Selvbetjent 0 - 19.999'!F207</f>
        <v>1.1665499999999999E-3</v>
      </c>
      <c r="G207" s="10"/>
      <c r="H207" s="139">
        <f t="shared" si="3"/>
        <v>3.5000000000000001E-3</v>
      </c>
    </row>
    <row r="208" spans="1:8" x14ac:dyDescent="0.25">
      <c r="A208" s="129" t="str">
        <f>'Selvbetjent 0 - 19.999'!A208</f>
        <v>SpareBank 1 Konservativ 20 B</v>
      </c>
      <c r="B208" s="129" t="str">
        <f>'Selvbetjent 0 - 19.999'!B208</f>
        <v>NO0010840994</v>
      </c>
      <c r="C208" s="145" t="str">
        <f>'Selvbetjent 0 - 19.999'!C208</f>
        <v>Kombifond</v>
      </c>
      <c r="D208" s="146">
        <f>'Selvbetjent 0 - 19.999'!D208</f>
        <v>5.0000000000000001E-3</v>
      </c>
      <c r="E208" s="10">
        <f>'Selvbetjent 0 - 19.999'!E208</f>
        <v>2.5000000000000001E-3</v>
      </c>
      <c r="F208" s="130">
        <f>'Selvbetjent 0 - 19.999'!F208</f>
        <v>2.5000000000000001E-3</v>
      </c>
      <c r="G208" s="10"/>
      <c r="H208" s="139">
        <f t="shared" si="3"/>
        <v>5.0000000000000001E-3</v>
      </c>
    </row>
    <row r="209" spans="1:8" x14ac:dyDescent="0.25">
      <c r="A209" s="129" t="str">
        <f>'Selvbetjent 0 - 19.999'!A209</f>
        <v>SpareBank 1 Konservativ 20 N</v>
      </c>
      <c r="B209" s="129" t="str">
        <f>'Selvbetjent 0 - 19.999'!B209</f>
        <v>NO0010841000</v>
      </c>
      <c r="C209" s="145" t="str">
        <f>'Selvbetjent 0 - 19.999'!C209</f>
        <v>Kombifond</v>
      </c>
      <c r="D209" s="146">
        <f>'Selvbetjent 0 - 19.999'!D209</f>
        <v>3.5000000000000001E-3</v>
      </c>
      <c r="E209" s="10">
        <f>'Selvbetjent 0 - 19.999'!E209</f>
        <v>3.5000000000000001E-3</v>
      </c>
      <c r="F209" s="130" t="str">
        <f>'Selvbetjent 0 - 19.999'!F209</f>
        <v>NA</v>
      </c>
      <c r="G209" s="10">
        <v>4.0000000000000001E-3</v>
      </c>
      <c r="H209" s="139">
        <f t="shared" si="3"/>
        <v>7.4999999999999997E-3</v>
      </c>
    </row>
    <row r="210" spans="1:8" x14ac:dyDescent="0.25">
      <c r="A210" s="129" t="str">
        <f>'Selvbetjent 0 - 19.999'!A210</f>
        <v>SpareBank 1 Flex 50 A</v>
      </c>
      <c r="B210" s="129" t="str">
        <f>'Selvbetjent 0 - 19.999'!B210</f>
        <v>NO0010841018</v>
      </c>
      <c r="C210" s="145" t="str">
        <f>'Selvbetjent 0 - 19.999'!C210</f>
        <v>Kombifond</v>
      </c>
      <c r="D210" s="146">
        <f>'Selvbetjent 0 - 19.999'!D210</f>
        <v>5.0000000000000001E-3</v>
      </c>
      <c r="E210" s="10">
        <f>'Selvbetjent 0 - 19.999'!E210</f>
        <v>3.3499999999999997E-3</v>
      </c>
      <c r="F210" s="130">
        <f>'Selvbetjent 0 - 19.999'!F210</f>
        <v>1.6500000000000002E-3</v>
      </c>
      <c r="G210" s="10"/>
      <c r="H210" s="139">
        <f t="shared" si="3"/>
        <v>5.0000000000000001E-3</v>
      </c>
    </row>
    <row r="211" spans="1:8" x14ac:dyDescent="0.25">
      <c r="A211" s="129" t="str">
        <f>'Selvbetjent 0 - 19.999'!A211</f>
        <v>SpareBank 1 Flex 50 B</v>
      </c>
      <c r="B211" s="129" t="str">
        <f>'Selvbetjent 0 - 19.999'!B211</f>
        <v>NO0010841026</v>
      </c>
      <c r="C211" s="145" t="str">
        <f>'Selvbetjent 0 - 19.999'!C211</f>
        <v>Kombifond</v>
      </c>
      <c r="D211" s="146">
        <f>'Selvbetjent 0 - 19.999'!D211</f>
        <v>6.4999999999999997E-3</v>
      </c>
      <c r="E211" s="10">
        <f>'Selvbetjent 0 - 19.999'!E211</f>
        <v>3.2499999999999999E-3</v>
      </c>
      <c r="F211" s="130">
        <f>'Selvbetjent 0 - 19.999'!F211</f>
        <v>3.2499999999999999E-3</v>
      </c>
      <c r="G211" s="10"/>
      <c r="H211" s="139">
        <f t="shared" si="3"/>
        <v>6.4999999999999997E-3</v>
      </c>
    </row>
    <row r="212" spans="1:8" x14ac:dyDescent="0.25">
      <c r="A212" s="129" t="str">
        <f>'Selvbetjent 0 - 19.999'!A212</f>
        <v>SpareBank 1 Flex 50 N</v>
      </c>
      <c r="B212" s="129" t="str">
        <f>'Selvbetjent 0 - 19.999'!B212</f>
        <v>NO0010841042</v>
      </c>
      <c r="C212" s="145" t="str">
        <f>'Selvbetjent 0 - 19.999'!C212</f>
        <v>Kombifond</v>
      </c>
      <c r="D212" s="146">
        <f>'Selvbetjent 0 - 19.999'!D212</f>
        <v>5.0000000000000001E-3</v>
      </c>
      <c r="E212" s="10">
        <f>'Selvbetjent 0 - 19.999'!E212</f>
        <v>5.0000000000000001E-3</v>
      </c>
      <c r="F212" s="130" t="str">
        <f>'Selvbetjent 0 - 19.999'!F212</f>
        <v>NA</v>
      </c>
      <c r="G212" s="10">
        <v>6.4999999999999997E-3</v>
      </c>
      <c r="H212" s="139">
        <f t="shared" si="3"/>
        <v>1.15E-2</v>
      </c>
    </row>
    <row r="213" spans="1:8" x14ac:dyDescent="0.25">
      <c r="A213" s="129" t="str">
        <f>'Selvbetjent 0 - 19.999'!A213</f>
        <v>SpareBank 1 Aksje N</v>
      </c>
      <c r="B213" s="129" t="str">
        <f>'Selvbetjent 0 - 19.999'!B213</f>
        <v>NO0012619024</v>
      </c>
      <c r="C213" s="145" t="str">
        <f>'Selvbetjent 0 - 19.999'!C213</f>
        <v>Aksjefond</v>
      </c>
      <c r="D213" s="146">
        <f>'Selvbetjent 0 - 19.999'!D213</f>
        <v>7.4999999999999997E-3</v>
      </c>
      <c r="E213" s="10">
        <f>'Selvbetjent 0 - 19.999'!E213</f>
        <v>7.4999999999999997E-3</v>
      </c>
      <c r="F213" s="130" t="str">
        <f>'Selvbetjent 0 - 19.999'!F213</f>
        <v>NA</v>
      </c>
      <c r="G213" s="10">
        <v>6.4999999999999997E-3</v>
      </c>
      <c r="H213" s="106">
        <f t="shared" si="3"/>
        <v>1.3999999999999999E-2</v>
      </c>
    </row>
    <row r="214" spans="1:8" x14ac:dyDescent="0.25">
      <c r="A214" s="129" t="str">
        <f>'Selvbetjent 0 - 19.999'!A214</f>
        <v>SpareBank 1 Indeks Global N</v>
      </c>
      <c r="B214" s="129" t="str">
        <f>'Selvbetjent 0 - 19.999'!B214</f>
        <v>NO0012619040</v>
      </c>
      <c r="C214" s="145" t="str">
        <f>'Selvbetjent 0 - 19.999'!C214</f>
        <v>Indeksfond</v>
      </c>
      <c r="D214" s="146">
        <f>'Selvbetjent 0 - 19.999'!D214</f>
        <v>1E-3</v>
      </c>
      <c r="E214" s="10">
        <f>'Selvbetjent 0 - 19.999'!E214</f>
        <v>1E-3</v>
      </c>
      <c r="F214" s="130" t="str">
        <f>'Selvbetjent 0 - 19.999'!F214</f>
        <v>NA</v>
      </c>
      <c r="G214" s="10">
        <v>6.4999999999999997E-3</v>
      </c>
      <c r="H214" s="106">
        <f t="shared" si="3"/>
        <v>7.4999999999999997E-3</v>
      </c>
    </row>
    <row r="215" spans="1:8" x14ac:dyDescent="0.25">
      <c r="A215" s="129" t="str">
        <f>'Selvbetjent 0 - 19.999'!A215</f>
        <v>SpareBank 1 Norge Verdi N</v>
      </c>
      <c r="B215" s="129" t="str">
        <f>'Selvbetjent 0 - 19.999'!B215</f>
        <v>NO0010921349</v>
      </c>
      <c r="C215" s="145" t="str">
        <f>'Selvbetjent 0 - 19.999'!C215</f>
        <v>Aksjefond</v>
      </c>
      <c r="D215" s="146">
        <f>'Selvbetjent 0 - 19.999'!D215</f>
        <v>7.4999999999999997E-3</v>
      </c>
      <c r="E215" s="10">
        <f>'Selvbetjent 0 - 19.999'!E215</f>
        <v>7.4999999999999997E-3</v>
      </c>
      <c r="F215" s="130" t="str">
        <f>'Selvbetjent 0 - 19.999'!F215</f>
        <v>NA</v>
      </c>
      <c r="G215" s="10">
        <v>6.4999999999999997E-3</v>
      </c>
      <c r="H215" s="106">
        <f t="shared" si="3"/>
        <v>1.3999999999999999E-2</v>
      </c>
    </row>
    <row r="216" spans="1:8" x14ac:dyDescent="0.25">
      <c r="A216" s="129" t="str">
        <f>'Selvbetjent 0 - 19.999'!A216</f>
        <v>SpareBank 1 Norge Verdi U</v>
      </c>
      <c r="B216" s="129" t="str">
        <f>'Selvbetjent 0 - 19.999'!B216</f>
        <v>NO0010921356</v>
      </c>
      <c r="C216" s="145" t="str">
        <f>'Selvbetjent 0 - 19.999'!C216</f>
        <v>Aksjefond</v>
      </c>
      <c r="D216" s="146">
        <f>'Selvbetjent 0 - 19.999'!D216</f>
        <v>7.4999999999999997E-3</v>
      </c>
      <c r="E216" s="10">
        <f>'Selvbetjent 0 - 19.999'!E216</f>
        <v>7.4999999999999997E-3</v>
      </c>
      <c r="F216" s="130" t="str">
        <f>'Selvbetjent 0 - 19.999'!F216</f>
        <v>NA</v>
      </c>
      <c r="G216" s="10">
        <v>6.4999999999999997E-3</v>
      </c>
      <c r="H216" s="106">
        <f t="shared" si="3"/>
        <v>1.3999999999999999E-2</v>
      </c>
    </row>
    <row r="217" spans="1:8" x14ac:dyDescent="0.25">
      <c r="A217" s="129" t="str">
        <f>'Selvbetjent 0 - 19.999'!A217</f>
        <v>SpareBank 1 Verden Verdi N</v>
      </c>
      <c r="B217" s="129" t="str">
        <f>'Selvbetjent 0 - 19.999'!B217</f>
        <v>NO0010921307</v>
      </c>
      <c r="C217" s="145" t="str">
        <f>'Selvbetjent 0 - 19.999'!C217</f>
        <v>Aksjefond</v>
      </c>
      <c r="D217" s="146">
        <f>'Selvbetjent 0 - 19.999'!D217</f>
        <v>7.4999999999999997E-3</v>
      </c>
      <c r="E217" s="10">
        <f>'Selvbetjent 0 - 19.999'!E217</f>
        <v>7.4999999999999997E-3</v>
      </c>
      <c r="F217" s="130" t="str">
        <f>'Selvbetjent 0 - 19.999'!F217</f>
        <v>NA</v>
      </c>
      <c r="G217" s="10">
        <v>6.4999999999999997E-3</v>
      </c>
      <c r="H217" s="106">
        <f t="shared" si="3"/>
        <v>1.3999999999999999E-2</v>
      </c>
    </row>
    <row r="218" spans="1:8" x14ac:dyDescent="0.25">
      <c r="A218" s="129" t="str">
        <f>'Selvbetjent 0 - 19.999'!A218</f>
        <v>SpareBank 1 Verden Verdi U</v>
      </c>
      <c r="B218" s="129" t="str">
        <f>'Selvbetjent 0 - 19.999'!B218</f>
        <v>NO0010921315</v>
      </c>
      <c r="C218" s="145" t="str">
        <f>'Selvbetjent 0 - 19.999'!C218</f>
        <v>Aksjefond</v>
      </c>
      <c r="D218" s="146">
        <f>'Selvbetjent 0 - 19.999'!D218</f>
        <v>7.4999999999999997E-3</v>
      </c>
      <c r="E218" s="10">
        <f>'Selvbetjent 0 - 19.999'!E218</f>
        <v>7.4999999999999997E-3</v>
      </c>
      <c r="F218" s="130" t="str">
        <f>'Selvbetjent 0 - 19.999'!F218</f>
        <v>NA</v>
      </c>
      <c r="G218" s="10">
        <v>6.4999999999999997E-3</v>
      </c>
      <c r="H218" s="106">
        <f t="shared" si="3"/>
        <v>1.3999999999999999E-2</v>
      </c>
    </row>
    <row r="219" spans="1:8" x14ac:dyDescent="0.25">
      <c r="A219" s="129" t="str">
        <f>'Selvbetjent 0 - 19.999'!A219</f>
        <v>SpareBank 1 Utbytte N</v>
      </c>
      <c r="B219" s="129" t="str">
        <f>'Selvbetjent 0 - 19.999'!B219</f>
        <v>NO0010921323</v>
      </c>
      <c r="C219" s="145" t="str">
        <f>'Selvbetjent 0 - 19.999'!C219</f>
        <v>Aksjefond</v>
      </c>
      <c r="D219" s="146">
        <f>'Selvbetjent 0 - 19.999'!D219</f>
        <v>7.4999999999999997E-3</v>
      </c>
      <c r="E219" s="10">
        <f>'Selvbetjent 0 - 19.999'!E219</f>
        <v>7.4999999999999997E-3</v>
      </c>
      <c r="F219" s="130" t="str">
        <f>'Selvbetjent 0 - 19.999'!F219</f>
        <v>NA</v>
      </c>
      <c r="G219" s="10">
        <v>6.4999999999999997E-3</v>
      </c>
      <c r="H219" s="106">
        <f t="shared" si="3"/>
        <v>1.3999999999999999E-2</v>
      </c>
    </row>
    <row r="220" spans="1:8" ht="15.75" thickBot="1" x14ac:dyDescent="0.3">
      <c r="A220" s="107" t="str">
        <f>'Selvbetjent 0 - 19.999'!A220</f>
        <v>SpareBank 1 Utbytte U</v>
      </c>
      <c r="B220" s="107" t="str">
        <f>'Selvbetjent 0 - 19.999'!B220</f>
        <v>NO0010921331</v>
      </c>
      <c r="C220" s="153" t="str">
        <f>'Selvbetjent 0 - 19.999'!C220</f>
        <v>Aksjefond</v>
      </c>
      <c r="D220" s="134">
        <f>'Selvbetjent 0 - 19.999'!D220</f>
        <v>7.4999999999999997E-3</v>
      </c>
      <c r="E220" s="122">
        <f>'Selvbetjent 0 - 19.999'!E220</f>
        <v>7.4999999999999997E-3</v>
      </c>
      <c r="F220" s="123" t="str">
        <f>'Selvbetjent 0 - 19.999'!F220</f>
        <v>NA</v>
      </c>
      <c r="G220" s="122">
        <v>6.4999999999999997E-3</v>
      </c>
      <c r="H220" s="116">
        <f t="shared" si="3"/>
        <v>1.3999999999999999E-2</v>
      </c>
    </row>
    <row r="221" spans="1:8" ht="15.75" thickTop="1" x14ac:dyDescent="0.25">
      <c r="A221" s="148" t="str">
        <f>'Selvbetjent 0 - 19.999'!A221</f>
        <v>Storebrand Fremtid 100 N</v>
      </c>
      <c r="B221" s="148" t="str">
        <f>'Selvbetjent 0 - 19.999'!B221</f>
        <v>NO0010894827</v>
      </c>
      <c r="C221" s="149" t="str">
        <f>'Selvbetjent 0 - 19.999'!C221</f>
        <v>Aksjefond</v>
      </c>
      <c r="D221" s="150">
        <f>'Selvbetjent 0 - 19.999'!D221</f>
        <v>0.01</v>
      </c>
      <c r="E221" s="11">
        <f>'Selvbetjent 0 - 19.999'!E221</f>
        <v>0.01</v>
      </c>
      <c r="F221" s="151" t="str">
        <f>'Selvbetjent 0 - 19.999'!F221</f>
        <v>NA</v>
      </c>
      <c r="G221" s="11">
        <v>6.4999999999999997E-3</v>
      </c>
      <c r="H221" s="154">
        <f t="shared" si="3"/>
        <v>1.6500000000000001E-2</v>
      </c>
    </row>
    <row r="222" spans="1:8" x14ac:dyDescent="0.25">
      <c r="A222" s="129" t="str">
        <f>'Selvbetjent 0 - 19.999'!A222</f>
        <v>Storebrand Fremtid 100 S</v>
      </c>
      <c r="B222" s="129" t="str">
        <f>'Selvbetjent 0 - 19.999'!B222</f>
        <v>NO0008000767</v>
      </c>
      <c r="C222" s="145" t="str">
        <f>'Selvbetjent 0 - 19.999'!C222</f>
        <v>Aksjefond</v>
      </c>
      <c r="D222" s="146">
        <f>'Selvbetjent 0 - 19.999'!D222</f>
        <v>0.01</v>
      </c>
      <c r="E222" s="10">
        <f>'Selvbetjent 0 - 19.999'!E222</f>
        <v>5.0000000000000001E-3</v>
      </c>
      <c r="F222" s="130">
        <f>'Selvbetjent 0 - 19.999'!F222</f>
        <v>5.0000000000000001E-3</v>
      </c>
      <c r="G222" s="130"/>
      <c r="H222" s="106">
        <f t="shared" si="3"/>
        <v>0.01</v>
      </c>
    </row>
    <row r="223" spans="1:8" x14ac:dyDescent="0.25">
      <c r="A223" s="129" t="str">
        <f>'Selvbetjent 0 - 19.999'!A223</f>
        <v>Storebrand Renewable Energy N</v>
      </c>
      <c r="B223" s="129" t="str">
        <f>'Selvbetjent 0 - 19.999'!B223</f>
        <v>NO0011110256</v>
      </c>
      <c r="C223" s="145" t="str">
        <f>'Selvbetjent 0 - 19.999'!C223</f>
        <v>Aksjefond</v>
      </c>
      <c r="D223" s="146">
        <f>'Selvbetjent 0 - 19.999'!D223</f>
        <v>7.4999999999999997E-3</v>
      </c>
      <c r="E223" s="10">
        <f>'Selvbetjent 0 - 19.999'!E223</f>
        <v>7.4999999999999997E-3</v>
      </c>
      <c r="F223" s="130" t="str">
        <f>'Selvbetjent 0 - 19.999'!F223</f>
        <v>NA</v>
      </c>
      <c r="G223" s="10">
        <v>6.4999999999999997E-3</v>
      </c>
      <c r="H223" s="106">
        <f t="shared" si="3"/>
        <v>1.3999999999999999E-2</v>
      </c>
    </row>
    <row r="224" spans="1:8" x14ac:dyDescent="0.25">
      <c r="A224" s="129" t="str">
        <f>'Selvbetjent 0 - 19.999'!A224</f>
        <v>Storebrand Renewable Energy A</v>
      </c>
      <c r="B224" s="129" t="str">
        <f>'Selvbetjent 0 - 19.999'!B224</f>
        <v>NO0011110249</v>
      </c>
      <c r="C224" s="145" t="str">
        <f>'Selvbetjent 0 - 19.999'!C224</f>
        <v>Aksjefond</v>
      </c>
      <c r="D224" s="146">
        <f>'Selvbetjent 0 - 19.999'!D224</f>
        <v>1.0500000000000001E-2</v>
      </c>
      <c r="E224" s="10">
        <f>'Selvbetjent 0 - 19.999'!E224</f>
        <v>7.9000000000000008E-3</v>
      </c>
      <c r="F224" s="130">
        <f>'Selvbetjent 0 - 19.999'!F224</f>
        <v>2.5999999999999999E-3</v>
      </c>
      <c r="G224" s="130"/>
      <c r="H224" s="106">
        <f t="shared" si="3"/>
        <v>1.0500000000000001E-2</v>
      </c>
    </row>
    <row r="225" spans="1:8" x14ac:dyDescent="0.25">
      <c r="A225" s="129" t="str">
        <f>'Selvbetjent 0 - 19.999'!A225</f>
        <v>Storebrand Global ESG Plus N</v>
      </c>
      <c r="B225" s="129" t="str">
        <f>'Selvbetjent 0 - 19.999'!B225</f>
        <v>NO0010817661</v>
      </c>
      <c r="C225" s="145" t="str">
        <f>'Selvbetjent 0 - 19.999'!C225</f>
        <v>Aksjefond</v>
      </c>
      <c r="D225" s="146">
        <f>'Selvbetjent 0 - 19.999'!D225</f>
        <v>3.0000000000000001E-3</v>
      </c>
      <c r="E225" s="10">
        <f>'Selvbetjent 0 - 19.999'!E225</f>
        <v>3.0000000000000001E-3</v>
      </c>
      <c r="F225" s="130" t="str">
        <f>'Selvbetjent 0 - 19.999'!F225</f>
        <v>NA</v>
      </c>
      <c r="G225" s="10">
        <v>6.4999999999999997E-3</v>
      </c>
      <c r="H225" s="106">
        <f t="shared" si="3"/>
        <v>9.4999999999999998E-3</v>
      </c>
    </row>
    <row r="226" spans="1:8" x14ac:dyDescent="0.25">
      <c r="A226" s="129" t="str">
        <f>'Selvbetjent 0 - 19.999'!A226</f>
        <v>Storebrand Global Kreditt IG N</v>
      </c>
      <c r="B226" s="129" t="str">
        <f>'Selvbetjent 0 - 19.999'!B226</f>
        <v>NO0010817943</v>
      </c>
      <c r="C226" s="145" t="str">
        <f>'Selvbetjent 0 - 19.999'!C226</f>
        <v>Rentefond</v>
      </c>
      <c r="D226" s="146">
        <f>'Selvbetjent 0 - 19.999'!D226</f>
        <v>3.0000000000000001E-3</v>
      </c>
      <c r="E226" s="10">
        <f>'Selvbetjent 0 - 19.999'!E226</f>
        <v>3.0000000000000001E-3</v>
      </c>
      <c r="F226" s="130" t="str">
        <f>'Selvbetjent 0 - 19.999'!F226</f>
        <v>NA</v>
      </c>
      <c r="G226" s="10">
        <v>4.0000000000000001E-3</v>
      </c>
      <c r="H226" s="106">
        <f t="shared" si="3"/>
        <v>7.0000000000000001E-3</v>
      </c>
    </row>
    <row r="227" spans="1:8" x14ac:dyDescent="0.25">
      <c r="A227" s="129" t="str">
        <f>'Selvbetjent 0 - 19.999'!A227</f>
        <v>Storebrand Global Multifactor N</v>
      </c>
      <c r="B227" s="129" t="str">
        <f>'Selvbetjent 0 - 19.999'!B227</f>
        <v>NO0010817505</v>
      </c>
      <c r="C227" s="145" t="str">
        <f>'Selvbetjent 0 - 19.999'!C227</f>
        <v>Aksjefond</v>
      </c>
      <c r="D227" s="146">
        <f>'Selvbetjent 0 - 19.999'!D227</f>
        <v>6.0000000000000001E-3</v>
      </c>
      <c r="E227" s="10">
        <f>'Selvbetjent 0 - 19.999'!E227</f>
        <v>6.0000000000000001E-3</v>
      </c>
      <c r="F227" s="130" t="str">
        <f>'Selvbetjent 0 - 19.999'!F227</f>
        <v>NA</v>
      </c>
      <c r="G227" s="10">
        <v>6.4999999999999997E-3</v>
      </c>
      <c r="H227" s="106">
        <f t="shared" si="3"/>
        <v>1.2500000000000001E-2</v>
      </c>
    </row>
    <row r="228" spans="1:8" x14ac:dyDescent="0.25">
      <c r="A228" s="129" t="str">
        <f>'Selvbetjent 0 - 19.999'!A228</f>
        <v>Storebrand Global Multifaktor Valutasikret N</v>
      </c>
      <c r="B228" s="129" t="str">
        <f>'Selvbetjent 0 - 19.999'!B228</f>
        <v>NO0010817885</v>
      </c>
      <c r="C228" s="145" t="str">
        <f>'Selvbetjent 0 - 19.999'!C228</f>
        <v>Aksjefond</v>
      </c>
      <c r="D228" s="146">
        <f>'Selvbetjent 0 - 19.999'!D228</f>
        <v>6.4999999999999997E-3</v>
      </c>
      <c r="E228" s="10">
        <f>'Selvbetjent 0 - 19.999'!E228</f>
        <v>6.4999999999999997E-3</v>
      </c>
      <c r="F228" s="130" t="str">
        <f>'Selvbetjent 0 - 19.999'!F228</f>
        <v>NA</v>
      </c>
      <c r="G228" s="10">
        <v>6.4999999999999997E-3</v>
      </c>
      <c r="H228" s="106">
        <f t="shared" si="3"/>
        <v>1.2999999999999999E-2</v>
      </c>
    </row>
    <row r="229" spans="1:8" x14ac:dyDescent="0.25">
      <c r="A229" s="129" t="str">
        <f>'Selvbetjent 0 - 19.999'!A229</f>
        <v>Storebrand Global Solutions N</v>
      </c>
      <c r="B229" s="129" t="str">
        <f>'Selvbetjent 0 - 19.999'!B229</f>
        <v>NO0010817703</v>
      </c>
      <c r="C229" s="145" t="str">
        <f>'Selvbetjent 0 - 19.999'!C229</f>
        <v>Aksjefond</v>
      </c>
      <c r="D229" s="146">
        <f>'Selvbetjent 0 - 19.999'!D229</f>
        <v>6.0000000000000001E-3</v>
      </c>
      <c r="E229" s="10">
        <f>'Selvbetjent 0 - 19.999'!E229</f>
        <v>6.0000000000000001E-3</v>
      </c>
      <c r="F229" s="130" t="str">
        <f>'Selvbetjent 0 - 19.999'!F229</f>
        <v>NA</v>
      </c>
      <c r="G229" s="10">
        <v>6.4999999999999997E-3</v>
      </c>
      <c r="H229" s="106">
        <f t="shared" si="3"/>
        <v>1.2500000000000001E-2</v>
      </c>
    </row>
    <row r="230" spans="1:8" x14ac:dyDescent="0.25">
      <c r="A230" s="129" t="str">
        <f>'Selvbetjent 0 - 19.999'!A230</f>
        <v>Storebrand Global Value N</v>
      </c>
      <c r="B230" s="129" t="str">
        <f>'Selvbetjent 0 - 19.999'!B230</f>
        <v>NO0010817562</v>
      </c>
      <c r="C230" s="145" t="str">
        <f>'Selvbetjent 0 - 19.999'!C230</f>
        <v>Aksjefond</v>
      </c>
      <c r="D230" s="146">
        <f>'Selvbetjent 0 - 19.999'!D230</f>
        <v>6.0000000000000001E-3</v>
      </c>
      <c r="E230" s="10">
        <f>'Selvbetjent 0 - 19.999'!E230</f>
        <v>6.0000000000000001E-3</v>
      </c>
      <c r="F230" s="130" t="str">
        <f>'Selvbetjent 0 - 19.999'!F230</f>
        <v>NA</v>
      </c>
      <c r="G230" s="10">
        <v>6.4999999999999997E-3</v>
      </c>
      <c r="H230" s="106">
        <f t="shared" si="3"/>
        <v>1.2500000000000001E-2</v>
      </c>
    </row>
    <row r="231" spans="1:8" x14ac:dyDescent="0.25">
      <c r="A231" s="129" t="str">
        <f>'Selvbetjent 0 - 19.999'!A231</f>
        <v>Storebrand Indeks - Alle Markeder N</v>
      </c>
      <c r="B231" s="129" t="str">
        <f>'Selvbetjent 0 - 19.999'!B231</f>
        <v>NO0010817893</v>
      </c>
      <c r="C231" s="145" t="str">
        <f>'Selvbetjent 0 - 19.999'!C231</f>
        <v>Indeksfond</v>
      </c>
      <c r="D231" s="146">
        <f>'Selvbetjent 0 - 19.999'!D231</f>
        <v>1E-3</v>
      </c>
      <c r="E231" s="10">
        <f>'Selvbetjent 0 - 19.999'!E231</f>
        <v>1E-3</v>
      </c>
      <c r="F231" s="130" t="str">
        <f>'Selvbetjent 0 - 19.999'!F231</f>
        <v>NA</v>
      </c>
      <c r="G231" s="10">
        <v>6.4999999999999997E-3</v>
      </c>
      <c r="H231" s="106">
        <f t="shared" si="3"/>
        <v>7.4999999999999997E-3</v>
      </c>
    </row>
    <row r="232" spans="1:8" x14ac:dyDescent="0.25">
      <c r="A232" s="129" t="str">
        <f>'Selvbetjent 0 - 19.999'!A232</f>
        <v>Storebrand Kreditt N</v>
      </c>
      <c r="B232" s="129" t="str">
        <f>'Selvbetjent 0 - 19.999'!B232</f>
        <v>NO0010818057</v>
      </c>
      <c r="C232" s="145" t="str">
        <f>'Selvbetjent 0 - 19.999'!C232</f>
        <v>Rentefond</v>
      </c>
      <c r="D232" s="146">
        <f>'Selvbetjent 0 - 19.999'!D232</f>
        <v>3.0000000000000001E-3</v>
      </c>
      <c r="E232" s="10">
        <f>'Selvbetjent 0 - 19.999'!E232</f>
        <v>3.0000000000000001E-3</v>
      </c>
      <c r="F232" s="130" t="str">
        <f>'Selvbetjent 0 - 19.999'!F232</f>
        <v>NA</v>
      </c>
      <c r="G232" s="10">
        <v>4.0000000000000001E-3</v>
      </c>
      <c r="H232" s="106">
        <f t="shared" si="3"/>
        <v>7.0000000000000001E-3</v>
      </c>
    </row>
    <row r="233" spans="1:8" x14ac:dyDescent="0.25">
      <c r="A233" s="129" t="str">
        <f>'Selvbetjent 0 - 19.999'!A233</f>
        <v>Storebrand Norsk Kreditt IG B</v>
      </c>
      <c r="B233" s="129" t="str">
        <f>'Selvbetjent 0 - 19.999'!B233</f>
        <v>NO0010625734</v>
      </c>
      <c r="C233" s="145" t="str">
        <f>'Selvbetjent 0 - 19.999'!C233</f>
        <v>Rentefond</v>
      </c>
      <c r="D233" s="146">
        <f>'Selvbetjent 0 - 19.999'!D233</f>
        <v>2E-3</v>
      </c>
      <c r="E233" s="10">
        <f>'Selvbetjent 0 - 19.999'!E233</f>
        <v>1.5E-3</v>
      </c>
      <c r="F233" s="130">
        <f>'Selvbetjent 0 - 19.999'!F233</f>
        <v>5.0000000000000001E-4</v>
      </c>
      <c r="G233" s="147"/>
      <c r="H233" s="106">
        <f t="shared" si="3"/>
        <v>2E-3</v>
      </c>
    </row>
    <row r="234" spans="1:8" x14ac:dyDescent="0.25">
      <c r="A234" s="129" t="str">
        <f>'Selvbetjent 0 - 19.999'!A234</f>
        <v>Storebrand Norsk Kreditt IG 20 B</v>
      </c>
      <c r="B234" s="129" t="str">
        <f>'Selvbetjent 0 - 19.999'!B234</f>
        <v>NO0010625742</v>
      </c>
      <c r="C234" s="145" t="str">
        <f>'Selvbetjent 0 - 19.999'!C234</f>
        <v>Rentefond</v>
      </c>
      <c r="D234" s="146">
        <f>'Selvbetjent 0 - 19.999'!D234</f>
        <v>1.5E-3</v>
      </c>
      <c r="E234" s="10">
        <f>'Selvbetjent 0 - 19.999'!E234</f>
        <v>1.1000000000000001E-3</v>
      </c>
      <c r="F234" s="130">
        <f>'Selvbetjent 0 - 19.999'!F234</f>
        <v>4.0000000000000002E-4</v>
      </c>
      <c r="G234" s="147"/>
      <c r="H234" s="106">
        <f t="shared" si="3"/>
        <v>1.5E-3</v>
      </c>
    </row>
    <row r="235" spans="1:8" x14ac:dyDescent="0.25">
      <c r="A235" s="129" t="str">
        <f>'Selvbetjent 0 - 19.999'!A235</f>
        <v>Storebrand Kort Kreditt IG N</v>
      </c>
      <c r="B235" s="129" t="str">
        <f>'Selvbetjent 0 - 19.999'!B235</f>
        <v>NO0010817984</v>
      </c>
      <c r="C235" s="145" t="str">
        <f>'Selvbetjent 0 - 19.999'!C235</f>
        <v>Rentefond</v>
      </c>
      <c r="D235" s="146">
        <f>'Selvbetjent 0 - 19.999'!D235</f>
        <v>2E-3</v>
      </c>
      <c r="E235" s="10">
        <f>'Selvbetjent 0 - 19.999'!E235</f>
        <v>2E-3</v>
      </c>
      <c r="F235" s="130" t="str">
        <f>'Selvbetjent 0 - 19.999'!F235</f>
        <v>NA</v>
      </c>
      <c r="G235" s="10">
        <v>4.0000000000000001E-3</v>
      </c>
      <c r="H235" s="106">
        <f t="shared" si="3"/>
        <v>6.0000000000000001E-3</v>
      </c>
    </row>
    <row r="236" spans="1:8" x14ac:dyDescent="0.25">
      <c r="A236" s="129" t="str">
        <f>'Selvbetjent 0 - 19.999'!A236</f>
        <v>Storebrand Norge B</v>
      </c>
      <c r="B236" s="129" t="str">
        <f>'Selvbetjent 0 - 19.999'!B236</f>
        <v>NO0010849151</v>
      </c>
      <c r="C236" s="145" t="str">
        <f>'Selvbetjent 0 - 19.999'!C236</f>
        <v>Aksjefond</v>
      </c>
      <c r="D236" s="146">
        <f>'Selvbetjent 0 - 19.999'!D236</f>
        <v>0.01</v>
      </c>
      <c r="E236" s="10">
        <f>'Selvbetjent 0 - 19.999'!E236</f>
        <v>7.4999999999999997E-3</v>
      </c>
      <c r="F236" s="130">
        <f>'Selvbetjent 0 - 19.999'!F236</f>
        <v>2.5000000000000001E-3</v>
      </c>
      <c r="G236" s="147"/>
      <c r="H236" s="106">
        <f t="shared" si="3"/>
        <v>0.01</v>
      </c>
    </row>
    <row r="237" spans="1:8" x14ac:dyDescent="0.25">
      <c r="A237" s="129" t="str">
        <f>'Selvbetjent 0 - 19.999'!A237</f>
        <v>Storebrand Norge N</v>
      </c>
      <c r="B237" s="129" t="str">
        <f>'Selvbetjent 0 - 19.999'!B237</f>
        <v>NO0010849169</v>
      </c>
      <c r="C237" s="145" t="str">
        <f>'Selvbetjent 0 - 19.999'!C237</f>
        <v>Aksjefond</v>
      </c>
      <c r="D237" s="146">
        <f>'Selvbetjent 0 - 19.999'!D237</f>
        <v>0.01</v>
      </c>
      <c r="E237" s="10">
        <f>'Selvbetjent 0 - 19.999'!E237</f>
        <v>0.01</v>
      </c>
      <c r="F237" s="130" t="str">
        <f>'Selvbetjent 0 - 19.999'!F237</f>
        <v>NA</v>
      </c>
      <c r="G237" s="10">
        <v>6.4999999999999997E-3</v>
      </c>
      <c r="H237" s="106">
        <f t="shared" si="3"/>
        <v>1.6500000000000001E-2</v>
      </c>
    </row>
    <row r="238" spans="1:8" x14ac:dyDescent="0.25">
      <c r="A238" s="129" t="str">
        <f>'Selvbetjent 0 - 19.999'!A238</f>
        <v>Storebrand Vekst N</v>
      </c>
      <c r="B238" s="129" t="str">
        <f>'Selvbetjent 0 - 19.999'!B238</f>
        <v>NO0010817828</v>
      </c>
      <c r="C238" s="145" t="str">
        <f>'Selvbetjent 0 - 19.999'!C238</f>
        <v>Aksjefond</v>
      </c>
      <c r="D238" s="146">
        <f>'Selvbetjent 0 - 19.999'!D238</f>
        <v>0.01</v>
      </c>
      <c r="E238" s="10">
        <f>'Selvbetjent 0 - 19.999'!E238</f>
        <v>0.01</v>
      </c>
      <c r="F238" s="130" t="str">
        <f>'Selvbetjent 0 - 19.999'!F238</f>
        <v>NA</v>
      </c>
      <c r="G238" s="10">
        <v>6.4999999999999997E-3</v>
      </c>
      <c r="H238" s="106">
        <f t="shared" si="3"/>
        <v>1.6500000000000001E-2</v>
      </c>
    </row>
    <row r="239" spans="1:8" ht="15.75" thickBot="1" x14ac:dyDescent="0.3">
      <c r="A239" s="107" t="str">
        <f>'Selvbetjent 0 - 19.999'!A239</f>
        <v>Storebrand Verdi N</v>
      </c>
      <c r="B239" s="107" t="str">
        <f>'Selvbetjent 0 - 19.999'!B239</f>
        <v>NO0010817836</v>
      </c>
      <c r="C239" s="153" t="str">
        <f>'Selvbetjent 0 - 19.999'!C239</f>
        <v>Aksjefond</v>
      </c>
      <c r="D239" s="134">
        <f>'Selvbetjent 0 - 19.999'!D239</f>
        <v>0.01</v>
      </c>
      <c r="E239" s="122">
        <f>'Selvbetjent 0 - 19.999'!E239</f>
        <v>0.01</v>
      </c>
      <c r="F239" s="123" t="str">
        <f>'Selvbetjent 0 - 19.999'!F239</f>
        <v>NA</v>
      </c>
      <c r="G239" s="122">
        <v>6.4999999999999997E-3</v>
      </c>
      <c r="H239" s="116">
        <f t="shared" si="3"/>
        <v>1.6500000000000001E-2</v>
      </c>
    </row>
    <row r="240" spans="1:8" ht="15.75" thickTop="1" x14ac:dyDescent="0.25"/>
  </sheetData>
  <phoneticPr fontId="22" type="noConversion"/>
  <conditionalFormatting sqref="G223 G237:G239 G225:G232 G235 G8:G22 G137:G173 G24:G134 G175:G221">
    <cfRule type="cellIs" dxfId="4" priority="2" operator="lessThan">
      <formula>0</formula>
    </cfRule>
  </conditionalFormatting>
  <conditionalFormatting sqref="G7">
    <cfRule type="cellIs" dxfId="3" priority="1" operator="lessThan">
      <formula>0</formula>
    </cfRule>
  </conditionalFormatting>
  <pageMargins left="0.7" right="0.7" top="0.75" bottom="0.75" header="0.3" footer="0.3"/>
  <pageSetup paperSize="9" orientation="landscape" horizontalDpi="144" verticalDpi="144" r:id="rId1"/>
  <headerFooter>
    <oddHeader>&amp;R&amp;"Calibri"&amp;12&amp;K008000Intern - Hallingdal Valdres&amp;1#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40"/>
  <sheetViews>
    <sheetView workbookViewId="0">
      <selection activeCell="L210" sqref="L210"/>
    </sheetView>
  </sheetViews>
  <sheetFormatPr baseColWidth="10" defaultRowHeight="15" x14ac:dyDescent="0.25"/>
  <cols>
    <col min="1" max="1" width="46.85546875" customWidth="1"/>
    <col min="2" max="2" width="15.7109375" bestFit="1" customWidth="1"/>
    <col min="3" max="3" width="10.5703125" customWidth="1"/>
    <col min="4" max="4" width="11.85546875" customWidth="1"/>
    <col min="5" max="5" width="9.28515625" customWidth="1"/>
    <col min="6" max="6" width="10.140625" customWidth="1"/>
    <col min="7" max="7" width="11.140625" style="56" customWidth="1"/>
    <col min="8" max="8" width="11.42578125" customWidth="1"/>
  </cols>
  <sheetData>
    <row r="1" spans="1:8" x14ac:dyDescent="0.25">
      <c r="A1" s="12" t="s">
        <v>388</v>
      </c>
      <c r="B1" s="13"/>
      <c r="D1" s="5"/>
      <c r="E1" s="5"/>
      <c r="F1" s="5"/>
    </row>
    <row r="2" spans="1:8" x14ac:dyDescent="0.25">
      <c r="A2" s="14" t="s">
        <v>389</v>
      </c>
      <c r="B2" s="13"/>
      <c r="D2" s="5"/>
      <c r="E2" s="5"/>
      <c r="F2" s="5"/>
    </row>
    <row r="3" spans="1:8" x14ac:dyDescent="0.25">
      <c r="A3" s="13" t="s">
        <v>402</v>
      </c>
      <c r="B3" s="13"/>
      <c r="D3" s="5"/>
      <c r="E3" s="5"/>
      <c r="F3" s="5"/>
    </row>
    <row r="4" spans="1:8" x14ac:dyDescent="0.25">
      <c r="A4" s="13" t="s">
        <v>401</v>
      </c>
      <c r="B4" s="13"/>
      <c r="D4" s="5"/>
      <c r="E4" s="5"/>
      <c r="F4" s="5"/>
    </row>
    <row r="5" spans="1:8" x14ac:dyDescent="0.25">
      <c r="A5" s="85" t="s">
        <v>403</v>
      </c>
      <c r="B5" s="13"/>
      <c r="D5" s="5"/>
      <c r="E5" s="5"/>
      <c r="F5" s="5"/>
    </row>
    <row r="6" spans="1:8" x14ac:dyDescent="0.25">
      <c r="D6" s="5"/>
      <c r="E6" s="5"/>
      <c r="F6" s="5"/>
    </row>
    <row r="7" spans="1:8" ht="51" customHeight="1" x14ac:dyDescent="0.25">
      <c r="A7" s="68" t="s">
        <v>0</v>
      </c>
      <c r="B7" s="68" t="s">
        <v>1</v>
      </c>
      <c r="C7" s="69" t="s">
        <v>2</v>
      </c>
      <c r="D7" s="155" t="s">
        <v>3</v>
      </c>
      <c r="E7" s="70" t="s">
        <v>4</v>
      </c>
      <c r="F7" s="71" t="s">
        <v>5</v>
      </c>
      <c r="G7" s="73" t="s">
        <v>6</v>
      </c>
      <c r="H7" s="4" t="s">
        <v>7</v>
      </c>
    </row>
    <row r="8" spans="1:8" x14ac:dyDescent="0.25">
      <c r="A8" s="129" t="str">
        <f>'Selvbetjent 0 - 19.999'!A8</f>
        <v>Alfred Berg Aktiv</v>
      </c>
      <c r="B8" s="129" t="str">
        <f>'Selvbetjent 0 - 19.999'!B8</f>
        <v>NO0010089444</v>
      </c>
      <c r="C8" s="145" t="str">
        <f>'Selvbetjent 0 - 19.999'!C8</f>
        <v>Aksjefond</v>
      </c>
      <c r="D8" s="146">
        <f>'Selvbetjent 0 - 19.999'!D8</f>
        <v>1.4999999999999999E-2</v>
      </c>
      <c r="E8" s="10">
        <f>'Selvbetjent 0 - 19.999'!E8</f>
        <v>7.4999999999999997E-3</v>
      </c>
      <c r="F8" s="130">
        <f>'Selvbetjent 0 - 19.999'!F8</f>
        <v>7.4999999999999997E-3</v>
      </c>
      <c r="G8" s="10"/>
      <c r="H8" s="139">
        <f>G8+D8</f>
        <v>1.4999999999999999E-2</v>
      </c>
    </row>
    <row r="9" spans="1:8" x14ac:dyDescent="0.25">
      <c r="A9" s="129" t="str">
        <f>'Selvbetjent 0 - 19.999'!A9</f>
        <v>Alfred Berg Gambak N</v>
      </c>
      <c r="B9" s="129" t="str">
        <f>'Selvbetjent 0 - 19.999'!B9</f>
        <v>NO0010904857</v>
      </c>
      <c r="C9" s="145" t="str">
        <f>'Selvbetjent 0 - 19.999'!C9</f>
        <v>Aksjefond</v>
      </c>
      <c r="D9" s="146">
        <f>'Selvbetjent 0 - 19.999'!D9</f>
        <v>0.01</v>
      </c>
      <c r="E9" s="10">
        <f>'Selvbetjent 0 - 19.999'!E9</f>
        <v>0.01</v>
      </c>
      <c r="F9" s="130" t="str">
        <f>'Selvbetjent 0 - 19.999'!F9</f>
        <v>NA</v>
      </c>
      <c r="G9" s="10">
        <v>5.4999999999999997E-3</v>
      </c>
      <c r="H9" s="139">
        <f t="shared" ref="H9:H73" si="0">G9+D9</f>
        <v>1.55E-2</v>
      </c>
    </row>
    <row r="10" spans="1:8" x14ac:dyDescent="0.25">
      <c r="A10" s="129" t="str">
        <f>'Selvbetjent 0 - 19.999'!A10</f>
        <v>Alfred Berg Humanfond</v>
      </c>
      <c r="B10" s="129" t="str">
        <f>'Selvbetjent 0 - 19.999'!B10</f>
        <v>NO0010032055</v>
      </c>
      <c r="C10" s="145" t="str">
        <f>'Selvbetjent 0 - 19.999'!C10</f>
        <v>Aksjefond</v>
      </c>
      <c r="D10" s="146">
        <f>'Selvbetjent 0 - 19.999'!D10</f>
        <v>1.2E-2</v>
      </c>
      <c r="E10" s="10">
        <f>'Selvbetjent 0 - 19.999'!E10</f>
        <v>6.0000000000000001E-3</v>
      </c>
      <c r="F10" s="130">
        <f>'Selvbetjent 0 - 19.999'!F10</f>
        <v>6.0000000000000001E-3</v>
      </c>
      <c r="G10" s="10"/>
      <c r="H10" s="139">
        <f t="shared" si="0"/>
        <v>1.2E-2</v>
      </c>
    </row>
    <row r="11" spans="1:8" x14ac:dyDescent="0.25">
      <c r="A11" s="129" t="str">
        <f>'Selvbetjent 0 - 19.999'!A11</f>
        <v>Alfred Berg Nordic High Yield C</v>
      </c>
      <c r="B11" s="129" t="str">
        <f>'Selvbetjent 0 - 19.999'!B11</f>
        <v>NO0010668106</v>
      </c>
      <c r="C11" s="145" t="str">
        <f>'Selvbetjent 0 - 19.999'!C11</f>
        <v>Rentefond</v>
      </c>
      <c r="D11" s="146">
        <f>'Selvbetjent 0 - 19.999'!D11</f>
        <v>8.0000000000000002E-3</v>
      </c>
      <c r="E11" s="10">
        <f>'Selvbetjent 0 - 19.999'!E11</f>
        <v>4.0000000000000001E-3</v>
      </c>
      <c r="F11" s="130">
        <f>'Selvbetjent 0 - 19.999'!F11</f>
        <v>4.0000000000000001E-3</v>
      </c>
      <c r="G11" s="10"/>
      <c r="H11" s="139">
        <f>G11+D11</f>
        <v>8.0000000000000002E-3</v>
      </c>
    </row>
    <row r="12" spans="1:8" x14ac:dyDescent="0.25">
      <c r="A12" s="129" t="str">
        <f>'Selvbetjent 0 - 19.999'!A12</f>
        <v>Alfred Berg Income E</v>
      </c>
      <c r="B12" s="129" t="str">
        <f>'Selvbetjent 0 - 19.999'!B12</f>
        <v>SE0015194188</v>
      </c>
      <c r="C12" s="145" t="str">
        <f>'Selvbetjent 0 - 19.999'!C12</f>
        <v>Rentefond</v>
      </c>
      <c r="D12" s="146">
        <f>'Selvbetjent 0 - 19.999'!D12</f>
        <v>4.0000000000000001E-3</v>
      </c>
      <c r="E12" s="10">
        <f>'Selvbetjent 0 - 19.999'!E12</f>
        <v>4.0000000000000001E-3</v>
      </c>
      <c r="F12" s="130" t="str">
        <f>'Selvbetjent 0 - 19.999'!F12</f>
        <v>NA</v>
      </c>
      <c r="G12" s="10">
        <v>3.0000000000000001E-3</v>
      </c>
      <c r="H12" s="139">
        <f t="shared" si="0"/>
        <v>7.0000000000000001E-3</v>
      </c>
    </row>
    <row r="13" spans="1:8" x14ac:dyDescent="0.25">
      <c r="A13" s="129" t="str">
        <f>'Selvbetjent 0 - 19.999'!A13</f>
        <v>Alfred Berg Indeks Classic</v>
      </c>
      <c r="B13" s="129" t="str">
        <f>'Selvbetjent 0 - 19.999'!B13</f>
        <v>NO0010700891</v>
      </c>
      <c r="C13" s="145" t="str">
        <f>'Selvbetjent 0 - 19.999'!C13</f>
        <v>Indeksfond</v>
      </c>
      <c r="D13" s="146">
        <f>'Selvbetjent 0 - 19.999'!D13</f>
        <v>1.9E-3</v>
      </c>
      <c r="E13" s="10">
        <f>'Selvbetjent 0 - 19.999'!E13</f>
        <v>1E-3</v>
      </c>
      <c r="F13" s="130">
        <f>'Selvbetjent 0 - 19.999'!F13</f>
        <v>8.9999999999999998E-4</v>
      </c>
      <c r="G13" s="10"/>
      <c r="H13" s="139">
        <f t="shared" si="0"/>
        <v>1.9E-3</v>
      </c>
    </row>
    <row r="14" spans="1:8" x14ac:dyDescent="0.25">
      <c r="A14" s="129" t="str">
        <f>'Selvbetjent 0 - 19.999'!A14</f>
        <v xml:space="preserve">Alfred Berg Likviditet Pluss </v>
      </c>
      <c r="B14" s="129" t="str">
        <f>'Selvbetjent 0 - 19.999'!B14</f>
        <v>NO0010089428</v>
      </c>
      <c r="C14" s="145" t="str">
        <f>'Selvbetjent 0 - 19.999'!C14</f>
        <v>Rentefond</v>
      </c>
      <c r="D14" s="146">
        <f>'Selvbetjent 0 - 19.999'!D14</f>
        <v>4.0000000000000001E-3</v>
      </c>
      <c r="E14" s="10">
        <f>'Selvbetjent 0 - 19.999'!E14</f>
        <v>2E-3</v>
      </c>
      <c r="F14" s="130">
        <f>'Selvbetjent 0 - 19.999'!F14</f>
        <v>2E-3</v>
      </c>
      <c r="G14" s="10"/>
      <c r="H14" s="139">
        <f t="shared" si="0"/>
        <v>4.0000000000000001E-3</v>
      </c>
    </row>
    <row r="15" spans="1:8" x14ac:dyDescent="0.25">
      <c r="A15" s="129" t="str">
        <f>'Selvbetjent 0 - 19.999'!A15</f>
        <v>Alfred Berg Nordic Gambak N</v>
      </c>
      <c r="B15" s="129" t="str">
        <f>'Selvbetjent 0 - 19.999'!B15</f>
        <v>NO0010907355</v>
      </c>
      <c r="C15" s="145" t="str">
        <f>'Selvbetjent 0 - 19.999'!C15</f>
        <v>Aksjefond</v>
      </c>
      <c r="D15" s="146">
        <f>'Selvbetjent 0 - 19.999'!D15</f>
        <v>0.01</v>
      </c>
      <c r="E15" s="10">
        <f>'Selvbetjent 0 - 19.999'!E15</f>
        <v>0.01</v>
      </c>
      <c r="F15" s="130" t="str">
        <f>'Selvbetjent 0 - 19.999'!F15</f>
        <v>NA</v>
      </c>
      <c r="G15" s="10">
        <v>5.4999999999999997E-3</v>
      </c>
      <c r="H15" s="139">
        <f t="shared" si="0"/>
        <v>1.55E-2</v>
      </c>
    </row>
    <row r="16" spans="1:8" x14ac:dyDescent="0.25">
      <c r="A16" s="129" t="str">
        <f>'Selvbetjent 0 - 19.999'!A16</f>
        <v>Alfred Berg Nordic Investment Grade ACC N</v>
      </c>
      <c r="B16" s="129" t="str">
        <f>'Selvbetjent 0 - 19.999'!B16</f>
        <v>SE0015194162</v>
      </c>
      <c r="C16" s="145" t="str">
        <f>'Selvbetjent 0 - 19.999'!C16</f>
        <v>Rentefond</v>
      </c>
      <c r="D16" s="146">
        <f>'Selvbetjent 0 - 19.999'!D16</f>
        <v>2E-3</v>
      </c>
      <c r="E16" s="10">
        <f>'Selvbetjent 0 - 19.999'!E16</f>
        <v>2E-3</v>
      </c>
      <c r="F16" s="130" t="str">
        <f>'Selvbetjent 0 - 19.999'!F16</f>
        <v>NA</v>
      </c>
      <c r="G16" s="10">
        <v>3.0000000000000001E-3</v>
      </c>
      <c r="H16" s="139">
        <f t="shared" si="0"/>
        <v>5.0000000000000001E-3</v>
      </c>
    </row>
    <row r="17" spans="1:8" x14ac:dyDescent="0.25">
      <c r="A17" s="129" t="str">
        <f>'Selvbetjent 0 - 19.999'!A17</f>
        <v>Alfred Berg Nordic Investment Grade Classic</v>
      </c>
      <c r="B17" s="129" t="str">
        <f>'Selvbetjent 0 - 19.999'!B17</f>
        <v>NO0010752538</v>
      </c>
      <c r="C17" s="145" t="str">
        <f>'Selvbetjent 0 - 19.999'!C17</f>
        <v>Rentefond</v>
      </c>
      <c r="D17" s="146">
        <f>'Selvbetjent 0 - 19.999'!D17</f>
        <v>4.0000000000000001E-3</v>
      </c>
      <c r="E17" s="10">
        <f>'Selvbetjent 0 - 19.999'!E17</f>
        <v>2E-3</v>
      </c>
      <c r="F17" s="130">
        <f>'Selvbetjent 0 - 19.999'!F17</f>
        <v>2E-3</v>
      </c>
      <c r="G17" s="10"/>
      <c r="H17" s="139">
        <f t="shared" si="0"/>
        <v>4.0000000000000001E-3</v>
      </c>
    </row>
    <row r="18" spans="1:8" x14ac:dyDescent="0.25">
      <c r="A18" s="129" t="str">
        <f>'Selvbetjent 0 - 19.999'!A18</f>
        <v>Alfred Berg Nordic Investment Grade Inst</v>
      </c>
      <c r="B18" s="129" t="str">
        <f>'Selvbetjent 0 - 19.999'!B18</f>
        <v>NO0010752413</v>
      </c>
      <c r="C18" s="145" t="str">
        <f>'Selvbetjent 0 - 19.999'!C18</f>
        <v>Rentefond</v>
      </c>
      <c r="D18" s="146">
        <f>'Selvbetjent 0 - 19.999'!D18</f>
        <v>3.0000000000000001E-3</v>
      </c>
      <c r="E18" s="10">
        <f>'Selvbetjent 0 - 19.999'!E18</f>
        <v>1.5E-3</v>
      </c>
      <c r="F18" s="130">
        <f>'Selvbetjent 0 - 19.999'!F18</f>
        <v>1.5E-3</v>
      </c>
      <c r="G18" s="10"/>
      <c r="H18" s="139">
        <f t="shared" si="0"/>
        <v>3.0000000000000001E-3</v>
      </c>
    </row>
    <row r="19" spans="1:8" x14ac:dyDescent="0.25">
      <c r="A19" s="129" t="str">
        <f>'Selvbetjent 0 - 19.999'!A19</f>
        <v>Alfred Berg Nordic Investment Grade Mid Duration Classic</v>
      </c>
      <c r="B19" s="129" t="str">
        <f>'Selvbetjent 0 - 19.999'!B19</f>
        <v>NO0010811920</v>
      </c>
      <c r="C19" s="145" t="str">
        <f>'Selvbetjent 0 - 19.999'!C19</f>
        <v>Rentefond</v>
      </c>
      <c r="D19" s="146">
        <f>'Selvbetjent 0 - 19.999'!D19</f>
        <v>5.0000000000000001E-3</v>
      </c>
      <c r="E19" s="10">
        <f>'Selvbetjent 0 - 19.999'!E19</f>
        <v>2.5000000000000001E-3</v>
      </c>
      <c r="F19" s="130">
        <f>'Selvbetjent 0 - 19.999'!F19</f>
        <v>2.5000000000000001E-3</v>
      </c>
      <c r="G19" s="10"/>
      <c r="H19" s="139">
        <f t="shared" si="0"/>
        <v>5.0000000000000001E-3</v>
      </c>
    </row>
    <row r="20" spans="1:8" x14ac:dyDescent="0.25">
      <c r="A20" s="129" t="str">
        <f>'Selvbetjent 0 - 19.999'!A20</f>
        <v>Alfred Berg Nordic Investment Grade Mid Duration Inst</v>
      </c>
      <c r="B20" s="129" t="str">
        <f>'Selvbetjent 0 - 19.999'!B20</f>
        <v>NO0010811938</v>
      </c>
      <c r="C20" s="145" t="str">
        <f>'Selvbetjent 0 - 19.999'!C20</f>
        <v>Rentefond</v>
      </c>
      <c r="D20" s="146">
        <f>'Selvbetjent 0 - 19.999'!D20</f>
        <v>3.0000000000000001E-3</v>
      </c>
      <c r="E20" s="10">
        <f>'Selvbetjent 0 - 19.999'!E20</f>
        <v>1.5E-3</v>
      </c>
      <c r="F20" s="130">
        <f>'Selvbetjent 0 - 19.999'!F20</f>
        <v>1.5E-3</v>
      </c>
      <c r="G20" s="10"/>
      <c r="H20" s="139">
        <f t="shared" si="0"/>
        <v>3.0000000000000001E-3</v>
      </c>
    </row>
    <row r="21" spans="1:8" x14ac:dyDescent="0.25">
      <c r="A21" s="129" t="str">
        <f>'Selvbetjent 0 - 19.999'!A21</f>
        <v>Alfred Berg Norge N</v>
      </c>
      <c r="B21" s="129" t="str">
        <f>'Selvbetjent 0 - 19.999'!B21</f>
        <v>NO0010904865</v>
      </c>
      <c r="C21" s="145" t="str">
        <f>'Selvbetjent 0 - 19.999'!C21</f>
        <v>Aksjefond</v>
      </c>
      <c r="D21" s="146">
        <f>'Selvbetjent 0 - 19.999'!D21</f>
        <v>6.0000000000000001E-3</v>
      </c>
      <c r="E21" s="10">
        <f>'Selvbetjent 0 - 19.999'!E21</f>
        <v>6.0000000000000001E-3</v>
      </c>
      <c r="F21" s="130" t="str">
        <f>'Selvbetjent 0 - 19.999'!F21</f>
        <v>NA</v>
      </c>
      <c r="G21" s="10">
        <v>5.4999999999999997E-3</v>
      </c>
      <c r="H21" s="139">
        <f t="shared" si="0"/>
        <v>1.15E-2</v>
      </c>
    </row>
    <row r="22" spans="1:8" x14ac:dyDescent="0.25">
      <c r="A22" s="1" t="str">
        <f>'Selvbetjent 0 - 19.999'!A22</f>
        <v>Alfred Berg Obligasjon</v>
      </c>
      <c r="B22" s="1" t="str">
        <f>'Selvbetjent 0 - 19.999'!B22</f>
        <v>NO0010089410</v>
      </c>
      <c r="C22" s="188" t="str">
        <f>'Selvbetjent 0 - 19.999'!C22</f>
        <v>Rentefond</v>
      </c>
      <c r="D22" s="6">
        <f>'Selvbetjent 0 - 19.999'!D22</f>
        <v>5.0000000000000001E-3</v>
      </c>
      <c r="E22" s="7">
        <f>'Selvbetjent 0 - 19.999'!E22</f>
        <v>2.5000000000000001E-3</v>
      </c>
      <c r="F22" s="54">
        <f>'Selvbetjent 0 - 19.999'!F22</f>
        <v>2.5000000000000001E-3</v>
      </c>
      <c r="G22" s="7"/>
      <c r="H22" s="178">
        <f t="shared" si="0"/>
        <v>5.0000000000000001E-3</v>
      </c>
    </row>
    <row r="23" spans="1:8" ht="15.75" thickBot="1" x14ac:dyDescent="0.3">
      <c r="A23" s="107" t="s">
        <v>489</v>
      </c>
      <c r="B23" s="107" t="s">
        <v>490</v>
      </c>
      <c r="C23" s="153" t="s">
        <v>10</v>
      </c>
      <c r="D23" s="134">
        <v>7.4999999999999997E-3</v>
      </c>
      <c r="E23" s="122">
        <v>7.4999999999999997E-3</v>
      </c>
      <c r="F23" s="123" t="s">
        <v>13</v>
      </c>
      <c r="G23" s="123">
        <v>5.4999999999999997E-3</v>
      </c>
      <c r="H23" s="116">
        <f>G23+D23</f>
        <v>1.2999999999999999E-2</v>
      </c>
    </row>
    <row r="24" spans="1:8" ht="16.5" thickTop="1" thickBot="1" x14ac:dyDescent="0.3">
      <c r="A24" s="124" t="str">
        <f>'Selvbetjent 0 - 19.999'!A24</f>
        <v>Arctic Aurora LifeScience A NOK</v>
      </c>
      <c r="B24" s="124" t="str">
        <f>'Selvbetjent 0 - 19.999'!B24</f>
        <v>IE00BYQ7ZL84</v>
      </c>
      <c r="C24" s="125" t="str">
        <f>'Selvbetjent 0 - 19.999'!C24</f>
        <v>Aksjefond</v>
      </c>
      <c r="D24" s="131">
        <f>'Selvbetjent 0 - 19.999'!D24</f>
        <v>0.02</v>
      </c>
      <c r="E24" s="119">
        <f>'Selvbetjent 0 - 19.999'!E24</f>
        <v>0.01</v>
      </c>
      <c r="F24" s="126">
        <f>'Selvbetjent 0 - 19.999'!F24</f>
        <v>0.01</v>
      </c>
      <c r="G24" s="119"/>
      <c r="H24" s="127">
        <f t="shared" si="0"/>
        <v>0.02</v>
      </c>
    </row>
    <row r="25" spans="1:8" ht="15.75" thickTop="1" x14ac:dyDescent="0.25">
      <c r="A25" s="148" t="str">
        <f>'Selvbetjent 0 - 19.999'!A25</f>
        <v xml:space="preserve">BNP Paribas Europe Small Cap cl </v>
      </c>
      <c r="B25" s="148" t="str">
        <f>'Selvbetjent 0 - 19.999'!B25</f>
        <v>LU0212178916</v>
      </c>
      <c r="C25" s="149" t="str">
        <f>'Selvbetjent 0 - 19.999'!C25</f>
        <v>Aksjefond</v>
      </c>
      <c r="D25" s="150">
        <f>'Selvbetjent 0 - 19.999'!D25</f>
        <v>1.7500000000000002E-2</v>
      </c>
      <c r="E25" s="11">
        <f>'Selvbetjent 0 - 19.999'!E25</f>
        <v>8.8000000000000005E-3</v>
      </c>
      <c r="F25" s="151">
        <f>'Selvbetjent 0 - 19.999'!F25</f>
        <v>8.6999999999999994E-3</v>
      </c>
      <c r="G25" s="11"/>
      <c r="H25" s="152">
        <f t="shared" si="0"/>
        <v>1.7500000000000002E-2</v>
      </c>
    </row>
    <row r="26" spans="1:8" ht="15.75" thickBot="1" x14ac:dyDescent="0.3">
      <c r="A26" s="107" t="str">
        <f>'Selvbetjent 0 - 19.999'!A26</f>
        <v>BNP Paribas Nordic Small Cap cl</v>
      </c>
      <c r="B26" s="107" t="str">
        <f>'Selvbetjent 0 - 19.999'!B26</f>
        <v>LU0950372838</v>
      </c>
      <c r="C26" s="153" t="str">
        <f>'Selvbetjent 0 - 19.999'!C26</f>
        <v>Aksjefond</v>
      </c>
      <c r="D26" s="134">
        <f>'Selvbetjent 0 - 19.999'!D26</f>
        <v>1.7500000000000002E-2</v>
      </c>
      <c r="E26" s="122">
        <f>'Selvbetjent 0 - 19.999'!E26</f>
        <v>8.8000000000000005E-3</v>
      </c>
      <c r="F26" s="123">
        <f>'Selvbetjent 0 - 19.999'!F26</f>
        <v>8.6999999999999994E-3</v>
      </c>
      <c r="G26" s="122"/>
      <c r="H26" s="141">
        <f t="shared" si="0"/>
        <v>1.7500000000000002E-2</v>
      </c>
    </row>
    <row r="27" spans="1:8" ht="15.75" thickTop="1" x14ac:dyDescent="0.25">
      <c r="A27" s="148" t="str">
        <f>'Selvbetjent 0 - 19.999'!A27</f>
        <v>Delphi Europe N</v>
      </c>
      <c r="B27" s="148" t="str">
        <f>'Selvbetjent 0 - 19.999'!B27</f>
        <v>NO0010817190</v>
      </c>
      <c r="C27" s="149" t="str">
        <f>'Selvbetjent 0 - 19.999'!C27</f>
        <v>Aksjefond</v>
      </c>
      <c r="D27" s="150">
        <f>'Selvbetjent 0 - 19.999'!D27</f>
        <v>0.01</v>
      </c>
      <c r="E27" s="11">
        <f>'Selvbetjent 0 - 19.999'!E27</f>
        <v>0.01</v>
      </c>
      <c r="F27" s="151" t="str">
        <f>'Selvbetjent 0 - 19.999'!F27</f>
        <v>NA</v>
      </c>
      <c r="G27" s="11">
        <v>5.4999999999999997E-3</v>
      </c>
      <c r="H27" s="152">
        <f t="shared" si="0"/>
        <v>1.55E-2</v>
      </c>
    </row>
    <row r="28" spans="1:8" x14ac:dyDescent="0.25">
      <c r="A28" s="129" t="str">
        <f>'Selvbetjent 0 - 19.999'!A28</f>
        <v>Delphi Global N</v>
      </c>
      <c r="B28" s="129" t="str">
        <f>'Selvbetjent 0 - 19.999'!B28</f>
        <v>NO0010817372</v>
      </c>
      <c r="C28" s="145" t="str">
        <f>'Selvbetjent 0 - 19.999'!C28</f>
        <v>Aksjefond</v>
      </c>
      <c r="D28" s="146">
        <f>'Selvbetjent 0 - 19.999'!D28</f>
        <v>0.01</v>
      </c>
      <c r="E28" s="10">
        <f>'Selvbetjent 0 - 19.999'!E28</f>
        <v>0.01</v>
      </c>
      <c r="F28" s="130" t="str">
        <f>'Selvbetjent 0 - 19.999'!F28</f>
        <v>NA</v>
      </c>
      <c r="G28" s="10">
        <v>5.4999999999999997E-3</v>
      </c>
      <c r="H28" s="139">
        <f t="shared" si="0"/>
        <v>1.55E-2</v>
      </c>
    </row>
    <row r="29" spans="1:8" x14ac:dyDescent="0.25">
      <c r="A29" s="129" t="str">
        <f>'Selvbetjent 0 - 19.999'!A29</f>
        <v>Delphi Kombinasjon N</v>
      </c>
      <c r="B29" s="129" t="str">
        <f>'Selvbetjent 0 - 19.999'!B29</f>
        <v>NO0010817745</v>
      </c>
      <c r="C29" s="145" t="str">
        <f>'Selvbetjent 0 - 19.999'!C29</f>
        <v>Kombifond</v>
      </c>
      <c r="D29" s="146">
        <f>'Selvbetjent 0 - 19.999'!D29</f>
        <v>7.0000000000000001E-3</v>
      </c>
      <c r="E29" s="10">
        <f>'Selvbetjent 0 - 19.999'!E29</f>
        <v>7.0000000000000001E-3</v>
      </c>
      <c r="F29" s="130" t="str">
        <f>'Selvbetjent 0 - 19.999'!F29</f>
        <v>NA</v>
      </c>
      <c r="G29" s="10">
        <v>5.4999999999999997E-3</v>
      </c>
      <c r="H29" s="139">
        <f t="shared" si="0"/>
        <v>1.2500000000000001E-2</v>
      </c>
    </row>
    <row r="30" spans="1:8" x14ac:dyDescent="0.25">
      <c r="A30" s="129" t="str">
        <f>'Selvbetjent 0 - 19.999'!A30</f>
        <v>Delphi Nordic N</v>
      </c>
      <c r="B30" s="129" t="str">
        <f>'Selvbetjent 0 - 19.999'!B30</f>
        <v>NO0010817448</v>
      </c>
      <c r="C30" s="145" t="str">
        <f>'Selvbetjent 0 - 19.999'!C30</f>
        <v>Aksjefond</v>
      </c>
      <c r="D30" s="146">
        <f>'Selvbetjent 0 - 19.999'!D30</f>
        <v>0.01</v>
      </c>
      <c r="E30" s="10">
        <f>'Selvbetjent 0 - 19.999'!E30</f>
        <v>0.01</v>
      </c>
      <c r="F30" s="130" t="str">
        <f>'Selvbetjent 0 - 19.999'!F30</f>
        <v>NA</v>
      </c>
      <c r="G30" s="10">
        <v>5.4999999999999997E-3</v>
      </c>
      <c r="H30" s="139">
        <f t="shared" si="0"/>
        <v>1.55E-2</v>
      </c>
    </row>
    <row r="31" spans="1:8" ht="15.75" thickBot="1" x14ac:dyDescent="0.3">
      <c r="A31" s="107" t="str">
        <f>'Selvbetjent 0 - 19.999'!A31</f>
        <v>Delphi Norge N</v>
      </c>
      <c r="B31" s="107" t="str">
        <f>'Selvbetjent 0 - 19.999'!B31</f>
        <v>NO0010817760</v>
      </c>
      <c r="C31" s="153" t="str">
        <f>'Selvbetjent 0 - 19.999'!C31</f>
        <v>Aksjefond</v>
      </c>
      <c r="D31" s="134">
        <f>'Selvbetjent 0 - 19.999'!D31</f>
        <v>0.01</v>
      </c>
      <c r="E31" s="122">
        <f>'Selvbetjent 0 - 19.999'!E31</f>
        <v>0.01</v>
      </c>
      <c r="F31" s="123" t="str">
        <f>'Selvbetjent 0 - 19.999'!F31</f>
        <v>NA</v>
      </c>
      <c r="G31" s="122">
        <v>5.4999999999999997E-3</v>
      </c>
      <c r="H31" s="141">
        <f t="shared" si="0"/>
        <v>1.55E-2</v>
      </c>
    </row>
    <row r="32" spans="1:8" ht="15.75" thickTop="1" x14ac:dyDescent="0.25">
      <c r="A32" s="148" t="str">
        <f>'Selvbetjent 0 - 19.999'!A32</f>
        <v xml:space="preserve">DNB Aktiv 10 N </v>
      </c>
      <c r="B32" s="148" t="str">
        <f>'Selvbetjent 0 - 19.999'!B32</f>
        <v>NO0010827082</v>
      </c>
      <c r="C32" s="149" t="str">
        <f>'Selvbetjent 0 - 19.999'!C32</f>
        <v>Kombifond</v>
      </c>
      <c r="D32" s="150">
        <f>'Selvbetjent 0 - 19.999'!D32</f>
        <v>4.0000000000000001E-3</v>
      </c>
      <c r="E32" s="11">
        <f>'Selvbetjent 0 - 19.999'!E32</f>
        <v>4.0000000000000001E-3</v>
      </c>
      <c r="F32" s="151" t="str">
        <f>'Selvbetjent 0 - 19.999'!F32</f>
        <v>NA</v>
      </c>
      <c r="G32" s="11">
        <v>3.0000000000000001E-3</v>
      </c>
      <c r="H32" s="152">
        <f t="shared" si="0"/>
        <v>7.0000000000000001E-3</v>
      </c>
    </row>
    <row r="33" spans="1:8" x14ac:dyDescent="0.25">
      <c r="A33" s="129" t="str">
        <f>'Selvbetjent 0 - 19.999'!A33</f>
        <v>DNB Aktiv 100 N</v>
      </c>
      <c r="B33" s="129" t="str">
        <f>'Selvbetjent 0 - 19.999'!B33</f>
        <v>NO0010827041</v>
      </c>
      <c r="C33" s="145" t="str">
        <f>'Selvbetjent 0 - 19.999'!C33</f>
        <v>Aksjefond</v>
      </c>
      <c r="D33" s="146">
        <f>'Selvbetjent 0 - 19.999'!D33</f>
        <v>1.0500000000000001E-2</v>
      </c>
      <c r="E33" s="10">
        <f>'Selvbetjent 0 - 19.999'!E33</f>
        <v>1.0500000000000001E-2</v>
      </c>
      <c r="F33" s="130" t="str">
        <f>'Selvbetjent 0 - 19.999'!F33</f>
        <v>NA</v>
      </c>
      <c r="G33" s="10">
        <v>5.4999999999999997E-3</v>
      </c>
      <c r="H33" s="139">
        <f t="shared" si="0"/>
        <v>1.6E-2</v>
      </c>
    </row>
    <row r="34" spans="1:8" x14ac:dyDescent="0.25">
      <c r="A34" s="129" t="str">
        <f>'Selvbetjent 0 - 19.999'!A34</f>
        <v xml:space="preserve">DNB Aktiv 30 N </v>
      </c>
      <c r="B34" s="129" t="str">
        <f>'Selvbetjent 0 - 19.999'!B34</f>
        <v>NO0010827074</v>
      </c>
      <c r="C34" s="145" t="str">
        <f>'Selvbetjent 0 - 19.999'!C34</f>
        <v>Kombifond</v>
      </c>
      <c r="D34" s="146">
        <f>'Selvbetjent 0 - 19.999'!D34</f>
        <v>5.4999999999999997E-3</v>
      </c>
      <c r="E34" s="10">
        <f>'Selvbetjent 0 - 19.999'!E34</f>
        <v>5.4999999999999997E-3</v>
      </c>
      <c r="F34" s="130" t="str">
        <f>'Selvbetjent 0 - 19.999'!F34</f>
        <v>NA</v>
      </c>
      <c r="G34" s="10">
        <v>3.0000000000000001E-3</v>
      </c>
      <c r="H34" s="139">
        <f t="shared" si="0"/>
        <v>8.5000000000000006E-3</v>
      </c>
    </row>
    <row r="35" spans="1:8" x14ac:dyDescent="0.25">
      <c r="A35" s="129" t="str">
        <f>'Selvbetjent 0 - 19.999'!A35</f>
        <v xml:space="preserve">DNB Aktiv 50 N </v>
      </c>
      <c r="B35" s="129" t="str">
        <f>'Selvbetjent 0 - 19.999'!B35</f>
        <v>NO0010827066</v>
      </c>
      <c r="C35" s="145" t="str">
        <f>'Selvbetjent 0 - 19.999'!C35</f>
        <v>Kombifond</v>
      </c>
      <c r="D35" s="146">
        <f>'Selvbetjent 0 - 19.999'!D35</f>
        <v>8.0000000000000002E-3</v>
      </c>
      <c r="E35" s="10">
        <f>'Selvbetjent 0 - 19.999'!E35</f>
        <v>8.0000000000000002E-3</v>
      </c>
      <c r="F35" s="130" t="str">
        <f>'Selvbetjent 0 - 19.999'!F35</f>
        <v>NA</v>
      </c>
      <c r="G35" s="10">
        <v>5.4999999999999997E-3</v>
      </c>
      <c r="H35" s="139">
        <f t="shared" si="0"/>
        <v>1.35E-2</v>
      </c>
    </row>
    <row r="36" spans="1:8" x14ac:dyDescent="0.25">
      <c r="A36" s="129" t="str">
        <f>'Selvbetjent 0 - 19.999'!A36</f>
        <v xml:space="preserve">DNB Aktiv 80 N </v>
      </c>
      <c r="B36" s="129" t="str">
        <f>'Selvbetjent 0 - 19.999'!B36</f>
        <v>NO0010827058</v>
      </c>
      <c r="C36" s="145" t="str">
        <f>'Selvbetjent 0 - 19.999'!C36</f>
        <v>Kombifond</v>
      </c>
      <c r="D36" s="146">
        <f>'Selvbetjent 0 - 19.999'!D36</f>
        <v>9.4999999999999998E-3</v>
      </c>
      <c r="E36" s="10">
        <f>'Selvbetjent 0 - 19.999'!E36</f>
        <v>9.4999999999999998E-3</v>
      </c>
      <c r="F36" s="130" t="str">
        <f>'Selvbetjent 0 - 19.999'!F36</f>
        <v>NA</v>
      </c>
      <c r="G36" s="10">
        <v>5.4999999999999997E-3</v>
      </c>
      <c r="H36" s="139">
        <f t="shared" si="0"/>
        <v>1.4999999999999999E-2</v>
      </c>
    </row>
    <row r="37" spans="1:8" x14ac:dyDescent="0.25">
      <c r="A37" s="129" t="str">
        <f>'Selvbetjent 0 - 19.999'!A37</f>
        <v xml:space="preserve">DNB Aktiv Rente N </v>
      </c>
      <c r="B37" s="129" t="str">
        <f>'Selvbetjent 0 - 19.999'!B37</f>
        <v>NO0010827132</v>
      </c>
      <c r="C37" s="145" t="str">
        <f>'Selvbetjent 0 - 19.999'!C37</f>
        <v>Rentefond</v>
      </c>
      <c r="D37" s="146">
        <f>'Selvbetjent 0 - 19.999'!D37</f>
        <v>3.5000000000000001E-3</v>
      </c>
      <c r="E37" s="10">
        <f>'Selvbetjent 0 - 19.999'!E37</f>
        <v>3.5000000000000001E-3</v>
      </c>
      <c r="F37" s="130" t="str">
        <f>'Selvbetjent 0 - 19.999'!F37</f>
        <v>NA</v>
      </c>
      <c r="G37" s="10">
        <v>3.0000000000000001E-3</v>
      </c>
      <c r="H37" s="139">
        <f t="shared" si="0"/>
        <v>6.5000000000000006E-3</v>
      </c>
    </row>
    <row r="38" spans="1:8" x14ac:dyDescent="0.25">
      <c r="A38" s="129" t="str">
        <f>'Selvbetjent 0 - 19.999'!A38</f>
        <v>DNB Barnefond A</v>
      </c>
      <c r="B38" s="129" t="str">
        <f>'Selvbetjent 0 - 19.999'!B38</f>
        <v>NO0010336977</v>
      </c>
      <c r="C38" s="145" t="str">
        <f>'Selvbetjent 0 - 19.999'!C38</f>
        <v>Aksjefond</v>
      </c>
      <c r="D38" s="146">
        <f>'Selvbetjent 0 - 19.999'!D38</f>
        <v>4.0000000000000001E-3</v>
      </c>
      <c r="E38" s="10">
        <f>'Selvbetjent 0 - 19.999'!E38</f>
        <v>2.8000000000000004E-3</v>
      </c>
      <c r="F38" s="130">
        <f>'Selvbetjent 0 - 19.999'!F38</f>
        <v>1.1999999999999999E-3</v>
      </c>
      <c r="G38" s="10"/>
      <c r="H38" s="139">
        <f t="shared" si="0"/>
        <v>4.0000000000000001E-3</v>
      </c>
    </row>
    <row r="39" spans="1:8" x14ac:dyDescent="0.25">
      <c r="A39" s="129" t="str">
        <f>'Selvbetjent 0 - 19.999'!A39</f>
        <v>DNB Bioteknologi N</v>
      </c>
      <c r="B39" s="129" t="str">
        <f>'Selvbetjent 0 - 19.999'!B39</f>
        <v>NO0010877715</v>
      </c>
      <c r="C39" s="145" t="str">
        <f>'Selvbetjent 0 - 19.999'!C39</f>
        <v>Aksjefond</v>
      </c>
      <c r="D39" s="146">
        <f>'Selvbetjent 0 - 19.999'!D39</f>
        <v>1.0500000000000001E-2</v>
      </c>
      <c r="E39" s="10">
        <f>'Selvbetjent 0 - 19.999'!E39</f>
        <v>1.0500000000000001E-2</v>
      </c>
      <c r="F39" s="130" t="str">
        <f>'Selvbetjent 0 - 19.999'!F39</f>
        <v>NA</v>
      </c>
      <c r="G39" s="10">
        <v>5.4999999999999997E-3</v>
      </c>
      <c r="H39" s="139">
        <f t="shared" si="0"/>
        <v>1.6E-2</v>
      </c>
    </row>
    <row r="40" spans="1:8" x14ac:dyDescent="0.25">
      <c r="A40" s="129" t="str">
        <f>'Selvbetjent 0 - 19.999'!A40</f>
        <v>DNB Europa Indeks N</v>
      </c>
      <c r="B40" s="129" t="str">
        <f>'Selvbetjent 0 - 19.999'!B40</f>
        <v>NO0010827926</v>
      </c>
      <c r="C40" s="145" t="str">
        <f>'Selvbetjent 0 - 19.999'!C40</f>
        <v>Indeksfond</v>
      </c>
      <c r="D40" s="146">
        <f>'Selvbetjent 0 - 19.999'!D40</f>
        <v>1E-3</v>
      </c>
      <c r="E40" s="10">
        <f>'Selvbetjent 0 - 19.999'!E40</f>
        <v>1E-3</v>
      </c>
      <c r="F40" s="130" t="str">
        <f>'Selvbetjent 0 - 19.999'!F40</f>
        <v>NA</v>
      </c>
      <c r="G40" s="10">
        <v>5.4999999999999997E-3</v>
      </c>
      <c r="H40" s="139">
        <f t="shared" si="0"/>
        <v>6.4999999999999997E-3</v>
      </c>
    </row>
    <row r="41" spans="1:8" x14ac:dyDescent="0.25">
      <c r="A41" s="129" t="str">
        <f>'Selvbetjent 0 - 19.999'!A41</f>
        <v>DNB Finans N</v>
      </c>
      <c r="B41" s="129" t="str">
        <f>'Selvbetjent 0 - 19.999'!B41</f>
        <v>NO0010801814</v>
      </c>
      <c r="C41" s="145" t="str">
        <f>'Selvbetjent 0 - 19.999'!C41</f>
        <v>Aksjefond</v>
      </c>
      <c r="D41" s="146">
        <f>'Selvbetjent 0 - 19.999'!D41</f>
        <v>8.5000000000000006E-3</v>
      </c>
      <c r="E41" s="10">
        <f>'Selvbetjent 0 - 19.999'!E41</f>
        <v>8.5000000000000006E-3</v>
      </c>
      <c r="F41" s="130" t="str">
        <f>'Selvbetjent 0 - 19.999'!F41</f>
        <v>NA</v>
      </c>
      <c r="G41" s="10">
        <v>5.4999999999999997E-3</v>
      </c>
      <c r="H41" s="139">
        <f t="shared" si="0"/>
        <v>1.4E-2</v>
      </c>
    </row>
    <row r="42" spans="1:8" x14ac:dyDescent="0.25">
      <c r="A42" s="129" t="str">
        <f>'Selvbetjent 0 - 19.999'!A42</f>
        <v xml:space="preserve">DNB Fund Asian Mid Cap N       </v>
      </c>
      <c r="B42" s="129" t="str">
        <f>'Selvbetjent 0 - 19.999'!B42</f>
        <v>LU2090050696</v>
      </c>
      <c r="C42" s="145" t="str">
        <f>'Selvbetjent 0 - 19.999'!C42</f>
        <v>Aksjefond</v>
      </c>
      <c r="D42" s="146">
        <f>'Selvbetjent 0 - 19.999'!D42</f>
        <v>8.5000000000000006E-3</v>
      </c>
      <c r="E42" s="10">
        <f>'Selvbetjent 0 - 19.999'!E42</f>
        <v>8.5000000000000006E-3</v>
      </c>
      <c r="F42" s="130" t="str">
        <f>'Selvbetjent 0 - 19.999'!F42</f>
        <v>NA</v>
      </c>
      <c r="G42" s="10">
        <v>5.4999999999999997E-3</v>
      </c>
      <c r="H42" s="139">
        <f t="shared" si="0"/>
        <v>1.4E-2</v>
      </c>
    </row>
    <row r="43" spans="1:8" x14ac:dyDescent="0.25">
      <c r="A43" s="129" t="str">
        <f>'Selvbetjent 0 - 19.999'!A43</f>
        <v>DNB FRN 20 N</v>
      </c>
      <c r="B43" s="129" t="str">
        <f>'Selvbetjent 0 - 19.999'!B43</f>
        <v>NO0010827215</v>
      </c>
      <c r="C43" s="145" t="str">
        <f>'Selvbetjent 0 - 19.999'!C43</f>
        <v>Rentefond</v>
      </c>
      <c r="D43" s="146">
        <f>'Selvbetjent 0 - 19.999'!D43</f>
        <v>2.5000000000000001E-3</v>
      </c>
      <c r="E43" s="10">
        <f>'Selvbetjent 0 - 19.999'!E43</f>
        <v>2.5000000000000001E-3</v>
      </c>
      <c r="F43" s="130" t="str">
        <f>'Selvbetjent 0 - 19.999'!F43</f>
        <v>NA</v>
      </c>
      <c r="G43" s="10">
        <v>3.0000000000000001E-3</v>
      </c>
      <c r="H43" s="139">
        <f t="shared" si="0"/>
        <v>5.4999999999999997E-3</v>
      </c>
    </row>
    <row r="44" spans="1:8" x14ac:dyDescent="0.25">
      <c r="A44" s="129" t="str">
        <f>'Selvbetjent 0 - 19.999'!A44</f>
        <v>DNB Fund India Retail N</v>
      </c>
      <c r="B44" s="129" t="str">
        <f>'Selvbetjent 0 - 19.999'!B44</f>
        <v>LU2090050936</v>
      </c>
      <c r="C44" s="145" t="str">
        <f>'Selvbetjent 0 - 19.999'!C44</f>
        <v>Aksjefond</v>
      </c>
      <c r="D44" s="146">
        <f>'Selvbetjent 0 - 19.999'!D44</f>
        <v>8.5000000000000006E-3</v>
      </c>
      <c r="E44" s="10">
        <f>'Selvbetjent 0 - 19.999'!E44</f>
        <v>8.5000000000000006E-3</v>
      </c>
      <c r="F44" s="130" t="str">
        <f>'Selvbetjent 0 - 19.999'!F44</f>
        <v>NA</v>
      </c>
      <c r="G44" s="10">
        <v>5.4999999999999997E-3</v>
      </c>
      <c r="H44" s="139">
        <f t="shared" si="0"/>
        <v>1.4E-2</v>
      </c>
    </row>
    <row r="45" spans="1:8" x14ac:dyDescent="0.25">
      <c r="A45" s="129" t="str">
        <f>'Selvbetjent 0 - 19.999'!A45</f>
        <v>DNB Global C</v>
      </c>
      <c r="B45" s="129" t="str">
        <f>'Selvbetjent 0 - 19.999'!B45</f>
        <v>NO0010849524</v>
      </c>
      <c r="C45" s="145" t="str">
        <f>'Selvbetjent 0 - 19.999'!C45</f>
        <v>Aksjefond</v>
      </c>
      <c r="D45" s="146">
        <f>'Selvbetjent 0 - 19.999'!D45</f>
        <v>0.01</v>
      </c>
      <c r="E45" s="10">
        <f>'Selvbetjent 0 - 19.999'!E45</f>
        <v>0.01</v>
      </c>
      <c r="F45" s="130" t="str">
        <f>'Selvbetjent 0 - 19.999'!F45</f>
        <v>NA</v>
      </c>
      <c r="G45" s="10">
        <v>5.4999999999999997E-3</v>
      </c>
      <c r="H45" s="139">
        <f t="shared" si="0"/>
        <v>1.55E-2</v>
      </c>
    </row>
    <row r="46" spans="1:8" x14ac:dyDescent="0.25">
      <c r="A46" s="129" t="str">
        <f>'Selvbetjent 0 - 19.999'!A46</f>
        <v>DNB Global Emerging Markets N</v>
      </c>
      <c r="B46" s="129" t="str">
        <f>'Selvbetjent 0 - 19.999'!B46</f>
        <v>NO0010801830</v>
      </c>
      <c r="C46" s="145" t="str">
        <f>'Selvbetjent 0 - 19.999'!C46</f>
        <v>Aksjefond</v>
      </c>
      <c r="D46" s="146">
        <f>'Selvbetjent 0 - 19.999'!D46</f>
        <v>8.5000000000000006E-3</v>
      </c>
      <c r="E46" s="10">
        <f>'Selvbetjent 0 - 19.999'!E46</f>
        <v>8.5000000000000006E-3</v>
      </c>
      <c r="F46" s="130" t="str">
        <f>'Selvbetjent 0 - 19.999'!F46</f>
        <v>NA</v>
      </c>
      <c r="G46" s="10">
        <v>5.4999999999999997E-3</v>
      </c>
      <c r="H46" s="139">
        <f t="shared" si="0"/>
        <v>1.4E-2</v>
      </c>
    </row>
    <row r="47" spans="1:8" x14ac:dyDescent="0.25">
      <c r="A47" s="129" t="str">
        <f>'Selvbetjent 0 - 19.999'!A47</f>
        <v xml:space="preserve">DNB Global Indeks N </v>
      </c>
      <c r="B47" s="129" t="str">
        <f>'Selvbetjent 0 - 19.999'!B47</f>
        <v>NO0010827272</v>
      </c>
      <c r="C47" s="145" t="str">
        <f>'Selvbetjent 0 - 19.999'!C47</f>
        <v>Indeksfond</v>
      </c>
      <c r="D47" s="146">
        <f>'Selvbetjent 0 - 19.999'!D47</f>
        <v>1E-3</v>
      </c>
      <c r="E47" s="10">
        <f>'Selvbetjent 0 - 19.999'!E47</f>
        <v>1E-3</v>
      </c>
      <c r="F47" s="130" t="str">
        <f>'Selvbetjent 0 - 19.999'!F47</f>
        <v>NA</v>
      </c>
      <c r="G47" s="10">
        <v>5.4999999999999997E-3</v>
      </c>
      <c r="H47" s="139">
        <f t="shared" si="0"/>
        <v>6.4999999999999997E-3</v>
      </c>
    </row>
    <row r="48" spans="1:8" x14ac:dyDescent="0.25">
      <c r="A48" s="129" t="str">
        <f>'Selvbetjent 0 - 19.999'!A48</f>
        <v>DNB Global Marked Valutasikret</v>
      </c>
      <c r="B48" s="129" t="str">
        <f>'Selvbetjent 0 - 19.999'!B48</f>
        <v>NO0010692254</v>
      </c>
      <c r="C48" s="145" t="str">
        <f>'Selvbetjent 0 - 19.999'!C48</f>
        <v>Aksjefond</v>
      </c>
      <c r="D48" s="146">
        <f>'Selvbetjent 0 - 19.999'!D48</f>
        <v>2E-3</v>
      </c>
      <c r="E48" s="10">
        <f>'Selvbetjent 0 - 19.999'!E48</f>
        <v>1.4000000000000002E-3</v>
      </c>
      <c r="F48" s="130">
        <f>'Selvbetjent 0 - 19.999'!F48</f>
        <v>5.9999999999999995E-4</v>
      </c>
      <c r="G48" s="10"/>
      <c r="H48" s="139">
        <f t="shared" si="0"/>
        <v>2E-3</v>
      </c>
    </row>
    <row r="49" spans="1:8" x14ac:dyDescent="0.25">
      <c r="A49" s="129" t="str">
        <f>'Selvbetjent 0 - 19.999'!A49</f>
        <v>DNB Global N</v>
      </c>
      <c r="B49" s="129" t="str">
        <f>'Selvbetjent 0 - 19.999'!B49</f>
        <v>NO0010820061</v>
      </c>
      <c r="C49" s="145" t="str">
        <f>'Selvbetjent 0 - 19.999'!C49</f>
        <v>Aksjefond</v>
      </c>
      <c r="D49" s="146">
        <f>'Selvbetjent 0 - 19.999'!D49</f>
        <v>8.5000000000000006E-3</v>
      </c>
      <c r="E49" s="10">
        <f>'Selvbetjent 0 - 19.999'!E49</f>
        <v>8.5000000000000006E-3</v>
      </c>
      <c r="F49" s="130" t="str">
        <f>'Selvbetjent 0 - 19.999'!F49</f>
        <v>NA</v>
      </c>
      <c r="G49" s="10">
        <v>5.4999999999999997E-3</v>
      </c>
      <c r="H49" s="139">
        <f t="shared" si="0"/>
        <v>1.4E-2</v>
      </c>
    </row>
    <row r="50" spans="1:8" x14ac:dyDescent="0.25">
      <c r="A50" s="129" t="str">
        <f>'Selvbetjent 0 - 19.999'!A50</f>
        <v xml:space="preserve">DNB Grønt Norden N </v>
      </c>
      <c r="B50" s="129" t="str">
        <f>'Selvbetjent 0 - 19.999'!B50</f>
        <v>NO0010827306</v>
      </c>
      <c r="C50" s="145" t="str">
        <f>'Selvbetjent 0 - 19.999'!C50</f>
        <v>Aksjefond</v>
      </c>
      <c r="D50" s="146">
        <f>'Selvbetjent 0 - 19.999'!D50</f>
        <v>8.5000000000000006E-3</v>
      </c>
      <c r="E50" s="10">
        <f>'Selvbetjent 0 - 19.999'!E50</f>
        <v>8.5000000000000006E-3</v>
      </c>
      <c r="F50" s="130" t="str">
        <f>'Selvbetjent 0 - 19.999'!F50</f>
        <v>NA</v>
      </c>
      <c r="G50" s="10">
        <v>5.4999999999999997E-3</v>
      </c>
      <c r="H50" s="139">
        <f t="shared" si="0"/>
        <v>1.4E-2</v>
      </c>
    </row>
    <row r="51" spans="1:8" x14ac:dyDescent="0.25">
      <c r="A51" s="129" t="str">
        <f>'Selvbetjent 0 - 19.999'!A51</f>
        <v>DNB Health Care N</v>
      </c>
      <c r="B51" s="129" t="str">
        <f>'Selvbetjent 0 - 19.999'!B51</f>
        <v>NO0010801871</v>
      </c>
      <c r="C51" s="145" t="str">
        <f>'Selvbetjent 0 - 19.999'!C51</f>
        <v>Aksjefond</v>
      </c>
      <c r="D51" s="146">
        <f>'Selvbetjent 0 - 19.999'!D51</f>
        <v>8.5000000000000006E-3</v>
      </c>
      <c r="E51" s="10">
        <f>'Selvbetjent 0 - 19.999'!E51</f>
        <v>8.5000000000000006E-3</v>
      </c>
      <c r="F51" s="130" t="str">
        <f>'Selvbetjent 0 - 19.999'!F51</f>
        <v>NA</v>
      </c>
      <c r="G51" s="10">
        <v>5.4999999999999997E-3</v>
      </c>
      <c r="H51" s="139">
        <f t="shared" si="0"/>
        <v>1.4E-2</v>
      </c>
    </row>
    <row r="52" spans="1:8" x14ac:dyDescent="0.25">
      <c r="A52" s="129" t="str">
        <f>'Selvbetjent 0 - 19.999'!A52</f>
        <v>DNB High Yield D</v>
      </c>
      <c r="B52" s="129" t="str">
        <f>'Selvbetjent 0 - 19.999'!B52</f>
        <v>NO0010663552</v>
      </c>
      <c r="C52" s="145" t="str">
        <f>'Selvbetjent 0 - 19.999'!C52</f>
        <v>Rentefond</v>
      </c>
      <c r="D52" s="146">
        <f>'Selvbetjent 0 - 19.999'!D52</f>
        <v>4.0000000000000001E-3</v>
      </c>
      <c r="E52" s="10">
        <f>'Selvbetjent 0 - 19.999'!E52</f>
        <v>3.2000000000000002E-3</v>
      </c>
      <c r="F52" s="130">
        <f>'Selvbetjent 0 - 19.999'!F52</f>
        <v>8.0000000000000004E-4</v>
      </c>
      <c r="G52" s="10"/>
      <c r="H52" s="139">
        <f t="shared" si="0"/>
        <v>4.0000000000000001E-3</v>
      </c>
    </row>
    <row r="53" spans="1:8" x14ac:dyDescent="0.25">
      <c r="A53" s="129" t="str">
        <f>'Selvbetjent 0 - 19.999'!A53</f>
        <v xml:space="preserve">DNB High Yield N </v>
      </c>
      <c r="B53" s="129" t="str">
        <f>'Selvbetjent 0 - 19.999'!B53</f>
        <v>NO0010827355</v>
      </c>
      <c r="C53" s="145" t="str">
        <f>'Selvbetjent 0 - 19.999'!C53</f>
        <v>Rentefond</v>
      </c>
      <c r="D53" s="146">
        <f>'Selvbetjent 0 - 19.999'!D53</f>
        <v>5.4999999999999997E-3</v>
      </c>
      <c r="E53" s="10">
        <f>'Selvbetjent 0 - 19.999'!E53</f>
        <v>5.4999999999999997E-3</v>
      </c>
      <c r="F53" s="130" t="str">
        <f>'Selvbetjent 0 - 19.999'!F53</f>
        <v>NA</v>
      </c>
      <c r="G53" s="10">
        <v>3.0000000000000001E-3</v>
      </c>
      <c r="H53" s="139">
        <f t="shared" si="0"/>
        <v>8.5000000000000006E-3</v>
      </c>
    </row>
    <row r="54" spans="1:8" x14ac:dyDescent="0.25">
      <c r="A54" s="129" t="str">
        <f>'Selvbetjent 0 - 19.999'!A54</f>
        <v>DNB Likviditet D</v>
      </c>
      <c r="B54" s="129" t="str">
        <f>'Selvbetjent 0 - 19.999'!B54</f>
        <v>NO0008000403</v>
      </c>
      <c r="C54" s="145" t="str">
        <f>'Selvbetjent 0 - 19.999'!C54</f>
        <v>Rentefond</v>
      </c>
      <c r="D54" s="146">
        <f>'Selvbetjent 0 - 19.999'!D54</f>
        <v>2E-3</v>
      </c>
      <c r="E54" s="10">
        <f>'Selvbetjent 0 - 19.999'!E54</f>
        <v>1.1999999999999999E-3</v>
      </c>
      <c r="F54" s="130">
        <f>'Selvbetjent 0 - 19.999'!F54</f>
        <v>8.0000000000000004E-4</v>
      </c>
      <c r="G54" s="10"/>
      <c r="H54" s="139">
        <f t="shared" si="0"/>
        <v>2E-3</v>
      </c>
    </row>
    <row r="55" spans="1:8" x14ac:dyDescent="0.25">
      <c r="A55" s="129" t="str">
        <f>'Selvbetjent 0 - 19.999'!A55</f>
        <v xml:space="preserve">DNB Likviditet 20 N </v>
      </c>
      <c r="B55" s="129" t="str">
        <f>'Selvbetjent 0 - 19.999'!B55</f>
        <v>NO0010827603</v>
      </c>
      <c r="C55" s="145" t="str">
        <f>'Selvbetjent 0 - 19.999'!C55</f>
        <v>Rentefond</v>
      </c>
      <c r="D55" s="146">
        <f>'Selvbetjent 0 - 19.999'!D55</f>
        <v>2E-3</v>
      </c>
      <c r="E55" s="10">
        <f>'Selvbetjent 0 - 19.999'!E55</f>
        <v>2E-3</v>
      </c>
      <c r="F55" s="130" t="str">
        <f>'Selvbetjent 0 - 19.999'!F55</f>
        <v>NA</v>
      </c>
      <c r="G55" s="10">
        <v>3.0000000000000001E-3</v>
      </c>
      <c r="H55" s="139">
        <f t="shared" si="0"/>
        <v>5.0000000000000001E-3</v>
      </c>
    </row>
    <row r="56" spans="1:8" x14ac:dyDescent="0.25">
      <c r="A56" s="129" t="str">
        <f>'Selvbetjent 0 - 19.999'!A56</f>
        <v xml:space="preserve">DNB Likviditet N </v>
      </c>
      <c r="B56" s="129" t="str">
        <f>'Selvbetjent 0 - 19.999'!B56</f>
        <v>NO0010827561</v>
      </c>
      <c r="C56" s="145" t="str">
        <f>'Selvbetjent 0 - 19.999'!C56</f>
        <v>Rentefond</v>
      </c>
      <c r="D56" s="146">
        <f>'Selvbetjent 0 - 19.999'!D56</f>
        <v>2.5000000000000001E-3</v>
      </c>
      <c r="E56" s="10">
        <f>'Selvbetjent 0 - 19.999'!E56</f>
        <v>2.5000000000000001E-3</v>
      </c>
      <c r="F56" s="130" t="str">
        <f>'Selvbetjent 0 - 19.999'!F56</f>
        <v>NA</v>
      </c>
      <c r="G56" s="10">
        <v>3.0000000000000001E-3</v>
      </c>
      <c r="H56" s="139">
        <f t="shared" si="0"/>
        <v>5.4999999999999997E-3</v>
      </c>
    </row>
    <row r="57" spans="1:8" x14ac:dyDescent="0.25">
      <c r="A57" s="129" t="str">
        <f>'Selvbetjent 0 - 19.999'!A57</f>
        <v>DNB Miljøinvest N</v>
      </c>
      <c r="B57" s="129" t="str">
        <f>'Selvbetjent 0 - 19.999'!B57</f>
        <v>NO0010801855</v>
      </c>
      <c r="C57" s="145" t="str">
        <f>'Selvbetjent 0 - 19.999'!C57</f>
        <v>Aksjefond</v>
      </c>
      <c r="D57" s="146">
        <f>'Selvbetjent 0 - 19.999'!D57</f>
        <v>8.5000000000000006E-3</v>
      </c>
      <c r="E57" s="10">
        <f>'Selvbetjent 0 - 19.999'!E57</f>
        <v>8.5000000000000006E-3</v>
      </c>
      <c r="F57" s="130" t="str">
        <f>'Selvbetjent 0 - 19.999'!F57</f>
        <v>NA</v>
      </c>
      <c r="G57" s="10">
        <v>5.4999999999999997E-3</v>
      </c>
      <c r="H57" s="139">
        <f t="shared" si="0"/>
        <v>1.4E-2</v>
      </c>
    </row>
    <row r="58" spans="1:8" x14ac:dyDescent="0.25">
      <c r="A58" s="129" t="str">
        <f>'Selvbetjent 0 - 19.999'!A58</f>
        <v>DNB Norden C</v>
      </c>
      <c r="B58" s="129" t="str">
        <f>'Selvbetjent 0 - 19.999'!B58</f>
        <v>NO0008000601</v>
      </c>
      <c r="C58" s="145" t="str">
        <f>'Selvbetjent 0 - 19.999'!C58</f>
        <v>Aksjefond</v>
      </c>
      <c r="D58" s="146">
        <f>'Selvbetjent 0 - 19.999'!D58</f>
        <v>1.2E-2</v>
      </c>
      <c r="E58" s="10">
        <f>'Selvbetjent 0 - 19.999'!E58</f>
        <v>1.0800000000000001E-2</v>
      </c>
      <c r="F58" s="130">
        <f>'Selvbetjent 0 - 19.999'!F58</f>
        <v>1.1999999999999999E-3</v>
      </c>
      <c r="G58" s="10"/>
      <c r="H58" s="139">
        <f t="shared" si="0"/>
        <v>1.2E-2</v>
      </c>
    </row>
    <row r="59" spans="1:8" x14ac:dyDescent="0.25">
      <c r="A59" s="129" t="str">
        <f>'Selvbetjent 0 - 19.999'!A59</f>
        <v>DNB Norden N</v>
      </c>
      <c r="B59" s="129" t="str">
        <f>'Selvbetjent 0 - 19.999'!B59</f>
        <v>NO0010820020</v>
      </c>
      <c r="C59" s="145" t="str">
        <f>'Selvbetjent 0 - 19.999'!C59</f>
        <v>Aksjefond</v>
      </c>
      <c r="D59" s="146">
        <f>'Selvbetjent 0 - 19.999'!D59</f>
        <v>8.5000000000000006E-3</v>
      </c>
      <c r="E59" s="10">
        <f>'Selvbetjent 0 - 19.999'!E59</f>
        <v>8.5000000000000006E-3</v>
      </c>
      <c r="F59" s="130" t="str">
        <f>'Selvbetjent 0 - 19.999'!F59</f>
        <v>NA</v>
      </c>
      <c r="G59" s="10">
        <v>5.4999999999999997E-3</v>
      </c>
      <c r="H59" s="139">
        <f t="shared" si="0"/>
        <v>1.4E-2</v>
      </c>
    </row>
    <row r="60" spans="1:8" x14ac:dyDescent="0.25">
      <c r="A60" s="129" t="str">
        <f>'Selvbetjent 0 - 19.999'!A60</f>
        <v>DNB Norge C</v>
      </c>
      <c r="B60" s="129" t="str">
        <f>'Selvbetjent 0 - 19.999'!B60</f>
        <v>NO0010849607</v>
      </c>
      <c r="C60" s="145" t="str">
        <f>'Selvbetjent 0 - 19.999'!C60</f>
        <v>Aksjefond</v>
      </c>
      <c r="D60" s="146">
        <f>'Selvbetjent 0 - 19.999'!D60</f>
        <v>0.01</v>
      </c>
      <c r="E60" s="10">
        <f>'Selvbetjent 0 - 19.999'!E60</f>
        <v>8.8000000000000005E-3</v>
      </c>
      <c r="F60" s="130">
        <f>'Selvbetjent 0 - 19.999'!F60</f>
        <v>1.1999999999999999E-3</v>
      </c>
      <c r="G60" s="10">
        <v>5.4999999999999997E-3</v>
      </c>
      <c r="H60" s="139">
        <f t="shared" si="0"/>
        <v>1.55E-2</v>
      </c>
    </row>
    <row r="61" spans="1:8" x14ac:dyDescent="0.25">
      <c r="A61" s="129" t="str">
        <f>'Selvbetjent 0 - 19.999'!A61</f>
        <v xml:space="preserve">DNB Norge Indeks N </v>
      </c>
      <c r="B61" s="129" t="str">
        <f>'Selvbetjent 0 - 19.999'!B61</f>
        <v>NO0010827678</v>
      </c>
      <c r="C61" s="145" t="str">
        <f>'Selvbetjent 0 - 19.999'!C61</f>
        <v>Indeksfond</v>
      </c>
      <c r="D61" s="146">
        <f>'Selvbetjent 0 - 19.999'!D61</f>
        <v>1E-3</v>
      </c>
      <c r="E61" s="10">
        <f>'Selvbetjent 0 - 19.999'!E61</f>
        <v>1E-3</v>
      </c>
      <c r="F61" s="130" t="str">
        <f>'Selvbetjent 0 - 19.999'!F61</f>
        <v>NA</v>
      </c>
      <c r="G61" s="10">
        <v>5.4999999999999997E-3</v>
      </c>
      <c r="H61" s="139">
        <f t="shared" si="0"/>
        <v>6.4999999999999997E-3</v>
      </c>
    </row>
    <row r="62" spans="1:8" x14ac:dyDescent="0.25">
      <c r="A62" s="129" t="str">
        <f>'Selvbetjent 0 - 19.999'!A62</f>
        <v>DNB Norge N</v>
      </c>
      <c r="B62" s="129" t="str">
        <f>'Selvbetjent 0 - 19.999'!B62</f>
        <v>NO0010819931</v>
      </c>
      <c r="C62" s="145" t="str">
        <f>'Selvbetjent 0 - 19.999'!C62</f>
        <v>Aksjefond</v>
      </c>
      <c r="D62" s="146">
        <f>'Selvbetjent 0 - 19.999'!D62</f>
        <v>8.5000000000000006E-3</v>
      </c>
      <c r="E62" s="10">
        <f>'Selvbetjent 0 - 19.999'!E62</f>
        <v>8.5000000000000006E-3</v>
      </c>
      <c r="F62" s="130" t="str">
        <f>'Selvbetjent 0 - 19.999'!F62</f>
        <v>NA</v>
      </c>
      <c r="G62" s="10">
        <v>5.4999999999999997E-3</v>
      </c>
      <c r="H62" s="139">
        <f t="shared" si="0"/>
        <v>1.4E-2</v>
      </c>
    </row>
    <row r="63" spans="1:8" x14ac:dyDescent="0.25">
      <c r="A63" s="129" t="str">
        <f>'Selvbetjent 0 - 19.999'!A63</f>
        <v>DNB Norge Selektiv N</v>
      </c>
      <c r="B63" s="129" t="str">
        <f>'Selvbetjent 0 - 19.999'!B63</f>
        <v>NO0010819998</v>
      </c>
      <c r="C63" s="145" t="str">
        <f>'Selvbetjent 0 - 19.999'!C63</f>
        <v>Aksjefond</v>
      </c>
      <c r="D63" s="146">
        <f>'Selvbetjent 0 - 19.999'!D63</f>
        <v>8.5000000000000006E-3</v>
      </c>
      <c r="E63" s="10">
        <f>'Selvbetjent 0 - 19.999'!E63</f>
        <v>8.5000000000000006E-3</v>
      </c>
      <c r="F63" s="130" t="str">
        <f>'Selvbetjent 0 - 19.999'!F63</f>
        <v>NA</v>
      </c>
      <c r="G63" s="10">
        <v>5.4999999999999997E-3</v>
      </c>
      <c r="H63" s="139">
        <f t="shared" si="0"/>
        <v>1.4E-2</v>
      </c>
    </row>
    <row r="64" spans="1:8" x14ac:dyDescent="0.25">
      <c r="A64" s="129" t="str">
        <f>'Selvbetjent 0 - 19.999'!A64</f>
        <v>DNB Obligasjon 20 E</v>
      </c>
      <c r="B64" s="129" t="str">
        <f>'Selvbetjent 0 - 19.999'!B64</f>
        <v>NO0010337785</v>
      </c>
      <c r="C64" s="145" t="str">
        <f>'Selvbetjent 0 - 19.999'!C64</f>
        <v>Rentefond</v>
      </c>
      <c r="D64" s="146">
        <f>'Selvbetjent 0 - 19.999'!D64</f>
        <v>1.5E-3</v>
      </c>
      <c r="E64" s="10">
        <f>'Selvbetjent 0 - 19.999'!E64</f>
        <v>1E-3</v>
      </c>
      <c r="F64" s="130">
        <f>'Selvbetjent 0 - 19.999'!F64</f>
        <v>5.0000000000000001E-4</v>
      </c>
      <c r="G64" s="10"/>
      <c r="H64" s="139">
        <f t="shared" si="0"/>
        <v>1.5E-3</v>
      </c>
    </row>
    <row r="65" spans="1:8" x14ac:dyDescent="0.25">
      <c r="A65" s="129" t="str">
        <f>'Selvbetjent 0 - 19.999'!A65</f>
        <v xml:space="preserve">DNB Obligasjon 20 N </v>
      </c>
      <c r="B65" s="129" t="str">
        <f>'Selvbetjent 0 - 19.999'!B65</f>
        <v>NO0010827751</v>
      </c>
      <c r="C65" s="145" t="str">
        <f>'Selvbetjent 0 - 19.999'!C65</f>
        <v>Rentefond</v>
      </c>
      <c r="D65" s="146">
        <f>'Selvbetjent 0 - 19.999'!D65</f>
        <v>3.5000000000000001E-3</v>
      </c>
      <c r="E65" s="10">
        <f>'Selvbetjent 0 - 19.999'!E65</f>
        <v>3.5000000000000001E-3</v>
      </c>
      <c r="F65" s="130" t="str">
        <f>'Selvbetjent 0 - 19.999'!F65</f>
        <v>NA</v>
      </c>
      <c r="G65" s="10">
        <v>3.0000000000000001E-3</v>
      </c>
      <c r="H65" s="139">
        <f t="shared" si="0"/>
        <v>6.5000000000000006E-3</v>
      </c>
    </row>
    <row r="66" spans="1:8" x14ac:dyDescent="0.25">
      <c r="A66" s="129" t="str">
        <f>'Selvbetjent 0 - 19.999'!A66</f>
        <v>DNB Obligasjon E</v>
      </c>
      <c r="B66" s="129" t="str">
        <f>'Selvbetjent 0 - 19.999'!B66</f>
        <v>NO0008001815</v>
      </c>
      <c r="C66" s="145" t="str">
        <f>'Selvbetjent 0 - 19.999'!C66</f>
        <v>Rentefond</v>
      </c>
      <c r="D66" s="146">
        <f>'Selvbetjent 0 - 19.999'!D66</f>
        <v>2E-3</v>
      </c>
      <c r="E66" s="10">
        <f>'Selvbetjent 0 - 19.999'!E66</f>
        <v>1.5E-3</v>
      </c>
      <c r="F66" s="130">
        <f>'Selvbetjent 0 - 19.999'!F66</f>
        <v>5.0000000000000001E-4</v>
      </c>
      <c r="G66" s="10"/>
      <c r="H66" s="139">
        <f t="shared" si="0"/>
        <v>2E-3</v>
      </c>
    </row>
    <row r="67" spans="1:8" x14ac:dyDescent="0.25">
      <c r="A67" s="129" t="str">
        <f>'Selvbetjent 0 - 19.999'!A67</f>
        <v xml:space="preserve">DNB Obligasjon N </v>
      </c>
      <c r="B67" s="129" t="str">
        <f>'Selvbetjent 0 - 19.999'!B67</f>
        <v>NO0010827702</v>
      </c>
      <c r="C67" s="145" t="str">
        <f>'Selvbetjent 0 - 19.999'!C67</f>
        <v>Rentefond</v>
      </c>
      <c r="D67" s="146">
        <f>'Selvbetjent 0 - 19.999'!D67</f>
        <v>3.5000000000000001E-3</v>
      </c>
      <c r="E67" s="10">
        <f>'Selvbetjent 0 - 19.999'!E67</f>
        <v>3.5000000000000001E-3</v>
      </c>
      <c r="F67" s="130" t="str">
        <f>'Selvbetjent 0 - 19.999'!F67</f>
        <v>NA</v>
      </c>
      <c r="G67" s="10">
        <v>3.0000000000000001E-3</v>
      </c>
      <c r="H67" s="139">
        <f t="shared" si="0"/>
        <v>6.5000000000000006E-3</v>
      </c>
    </row>
    <row r="68" spans="1:8" x14ac:dyDescent="0.25">
      <c r="A68" s="129" t="str">
        <f>'Selvbetjent 0 - 19.999'!A68</f>
        <v>DNB Kredittobligasjon D</v>
      </c>
      <c r="B68" s="129" t="str">
        <f>'Selvbetjent 0 - 19.999'!B68</f>
        <v>NO0010337629</v>
      </c>
      <c r="C68" s="145" t="str">
        <f>'Selvbetjent 0 - 19.999'!C68</f>
        <v>Rentefond</v>
      </c>
      <c r="D68" s="146">
        <f>'Selvbetjent 0 - 19.999'!D68</f>
        <v>2E-3</v>
      </c>
      <c r="E68" s="10">
        <f>'Selvbetjent 0 - 19.999'!E68</f>
        <v>1.1999999999999999E-3</v>
      </c>
      <c r="F68" s="130">
        <f>'Selvbetjent 0 - 19.999'!F68</f>
        <v>8.0000000000000004E-4</v>
      </c>
      <c r="G68" s="10">
        <v>3.0000000000000001E-3</v>
      </c>
      <c r="H68" s="139">
        <f t="shared" si="0"/>
        <v>5.0000000000000001E-3</v>
      </c>
    </row>
    <row r="69" spans="1:8" x14ac:dyDescent="0.25">
      <c r="A69" s="129" t="str">
        <f>'Selvbetjent 0 - 19.999'!A69</f>
        <v>DNB Lividitet II C</v>
      </c>
      <c r="B69" s="129" t="str">
        <f>'Selvbetjent 0 - 19.999'!B69</f>
        <v>NO0008002037</v>
      </c>
      <c r="C69" s="145" t="str">
        <f>'Selvbetjent 0 - 19.999'!C69</f>
        <v>Rentefond</v>
      </c>
      <c r="D69" s="146">
        <f>'Selvbetjent 0 - 19.999'!D69</f>
        <v>3.0000000000000001E-3</v>
      </c>
      <c r="E69" s="10">
        <f>'Selvbetjent 0 - 19.999'!E69</f>
        <v>1.8E-3</v>
      </c>
      <c r="F69" s="130">
        <f>'Selvbetjent 0 - 19.999'!F69</f>
        <v>1.1999999999999999E-3</v>
      </c>
      <c r="G69" s="10"/>
      <c r="H69" s="139">
        <f t="shared" si="0"/>
        <v>3.0000000000000001E-3</v>
      </c>
    </row>
    <row r="70" spans="1:8" x14ac:dyDescent="0.25">
      <c r="A70" s="129" t="str">
        <f>'Selvbetjent 0 - 19.999'!A70</f>
        <v>DNB Fund Private Equity retail N</v>
      </c>
      <c r="B70" s="129" t="str">
        <f>'Selvbetjent 0 - 19.999'!B70</f>
        <v>LU2090052809</v>
      </c>
      <c r="C70" s="145" t="str">
        <f>'Selvbetjent 0 - 19.999'!C70</f>
        <v>Aksjefond</v>
      </c>
      <c r="D70" s="146">
        <f>'Selvbetjent 0 - 19.999'!D70</f>
        <v>8.5000000000000006E-3</v>
      </c>
      <c r="E70" s="10">
        <f>'Selvbetjent 0 - 19.999'!E70</f>
        <v>8.5000000000000006E-3</v>
      </c>
      <c r="F70" s="130" t="str">
        <f>'Selvbetjent 0 - 19.999'!F70</f>
        <v>NA</v>
      </c>
      <c r="G70" s="10">
        <v>5.4999999999999997E-3</v>
      </c>
      <c r="H70" s="139">
        <f t="shared" si="0"/>
        <v>1.4E-2</v>
      </c>
    </row>
    <row r="71" spans="1:8" x14ac:dyDescent="0.25">
      <c r="A71" s="129" t="str">
        <f>'Selvbetjent 0 - 19.999'!A71</f>
        <v>DNB SMB N</v>
      </c>
      <c r="B71" s="129" t="str">
        <f>'Selvbetjent 0 - 19.999'!B71</f>
        <v>NO0010801897</v>
      </c>
      <c r="C71" s="145" t="str">
        <f>'Selvbetjent 0 - 19.999'!C71</f>
        <v>Aksjefond</v>
      </c>
      <c r="D71" s="146">
        <f>'Selvbetjent 0 - 19.999'!D71</f>
        <v>8.5000000000000006E-3</v>
      </c>
      <c r="E71" s="10">
        <f>'Selvbetjent 0 - 19.999'!E71</f>
        <v>8.5000000000000006E-3</v>
      </c>
      <c r="F71" s="130" t="str">
        <f>'Selvbetjent 0 - 19.999'!F71</f>
        <v>NA</v>
      </c>
      <c r="G71" s="10">
        <v>5.4999999999999997E-3</v>
      </c>
      <c r="H71" s="139">
        <f t="shared" si="0"/>
        <v>1.4E-2</v>
      </c>
    </row>
    <row r="72" spans="1:8" x14ac:dyDescent="0.25">
      <c r="A72" s="129" t="str">
        <f>'Selvbetjent 0 - 19.999'!A72</f>
        <v>DNB Teknologi N</v>
      </c>
      <c r="B72" s="129" t="str">
        <f>'Selvbetjent 0 - 19.999'!B72</f>
        <v>NO0010801913</v>
      </c>
      <c r="C72" s="145" t="str">
        <f>'Selvbetjent 0 - 19.999'!C72</f>
        <v>Aksjefond</v>
      </c>
      <c r="D72" s="146">
        <f>'Selvbetjent 0 - 19.999'!D72</f>
        <v>8.5000000000000006E-3</v>
      </c>
      <c r="E72" s="10">
        <f>'Selvbetjent 0 - 19.999'!E72</f>
        <v>8.5000000000000006E-3</v>
      </c>
      <c r="F72" s="130" t="str">
        <f>'Selvbetjent 0 - 19.999'!F72</f>
        <v>NA</v>
      </c>
      <c r="G72" s="10">
        <v>5.4999999999999997E-3</v>
      </c>
      <c r="H72" s="139">
        <f t="shared" si="0"/>
        <v>1.4E-2</v>
      </c>
    </row>
    <row r="73" spans="1:8" x14ac:dyDescent="0.25">
      <c r="A73" s="129" t="str">
        <f>'Selvbetjent 0 - 19.999'!A73</f>
        <v>DNB Telecom N</v>
      </c>
      <c r="B73" s="129" t="str">
        <f>'Selvbetjent 0 - 19.999'!B73</f>
        <v>NO0010801939</v>
      </c>
      <c r="C73" s="145" t="str">
        <f>'Selvbetjent 0 - 19.999'!C73</f>
        <v>Aksjefond</v>
      </c>
      <c r="D73" s="146">
        <f>'Selvbetjent 0 - 19.999'!D73</f>
        <v>8.5000000000000006E-3</v>
      </c>
      <c r="E73" s="10">
        <f>'Selvbetjent 0 - 19.999'!E73</f>
        <v>8.5000000000000006E-3</v>
      </c>
      <c r="F73" s="130" t="str">
        <f>'Selvbetjent 0 - 19.999'!F73</f>
        <v>NA</v>
      </c>
      <c r="G73" s="10">
        <v>5.4999999999999997E-3</v>
      </c>
      <c r="H73" s="139">
        <f t="shared" si="0"/>
        <v>1.4E-2</v>
      </c>
    </row>
    <row r="74" spans="1:8" ht="15.75" thickBot="1" x14ac:dyDescent="0.3">
      <c r="A74" s="107" t="str">
        <f>'Selvbetjent 0 - 19.999'!A74</f>
        <v>DNB USA Indeks N</v>
      </c>
      <c r="B74" s="107" t="str">
        <f>'Selvbetjent 0 - 19.999'!B74</f>
        <v>NO0010801954</v>
      </c>
      <c r="C74" s="153" t="str">
        <f>'Selvbetjent 0 - 19.999'!C74</f>
        <v>Indeksfond</v>
      </c>
      <c r="D74" s="134">
        <f>'Selvbetjent 0 - 19.999'!D74</f>
        <v>1E-3</v>
      </c>
      <c r="E74" s="122">
        <f>'Selvbetjent 0 - 19.999'!E74</f>
        <v>1E-3</v>
      </c>
      <c r="F74" s="123" t="str">
        <f>'Selvbetjent 0 - 19.999'!F74</f>
        <v>NA</v>
      </c>
      <c r="G74" s="122">
        <v>5.4999999999999997E-3</v>
      </c>
      <c r="H74" s="141">
        <f t="shared" ref="H74:H138" si="1">G74+D74</f>
        <v>6.4999999999999997E-3</v>
      </c>
    </row>
    <row r="75" spans="1:8" ht="16.5" thickTop="1" thickBot="1" x14ac:dyDescent="0.3">
      <c r="A75" s="124" t="str">
        <f>'Selvbetjent 0 - 19.999'!A75</f>
        <v>East Capital New Europe A1 SEK</v>
      </c>
      <c r="B75" s="124" t="str">
        <f>'Selvbetjent 0 - 19.999'!B75</f>
        <v>LU243745928</v>
      </c>
      <c r="C75" s="125" t="str">
        <f>'Selvbetjent 0 - 19.999'!C75</f>
        <v>Aksjefond</v>
      </c>
      <c r="D75" s="131">
        <f>'Selvbetjent 0 - 19.999'!D75</f>
        <v>1.7500000000000002E-2</v>
      </c>
      <c r="E75" s="119">
        <f>'Selvbetjent 0 - 19.999'!E75</f>
        <v>1.0999999999999999E-2</v>
      </c>
      <c r="F75" s="126">
        <f>'Selvbetjent 0 - 19.999'!F75</f>
        <v>7.0000000000000001E-3</v>
      </c>
      <c r="G75" s="119"/>
      <c r="H75" s="127">
        <f t="shared" si="1"/>
        <v>1.7500000000000002E-2</v>
      </c>
    </row>
    <row r="76" spans="1:8" ht="15.75" thickTop="1" x14ac:dyDescent="0.25">
      <c r="A76" s="148" t="str">
        <f>'Selvbetjent 0 - 19.999'!A76</f>
        <v>Eika Balansert</v>
      </c>
      <c r="B76" s="148" t="str">
        <f>'Selvbetjent 0 - 19.999'!B76</f>
        <v>NO0010165335</v>
      </c>
      <c r="C76" s="149" t="str">
        <f>'Selvbetjent 0 - 19.999'!C76</f>
        <v>Kombifond</v>
      </c>
      <c r="D76" s="150">
        <f>'Selvbetjent 0 - 19.999'!D76</f>
        <v>1.2E-2</v>
      </c>
      <c r="E76" s="11">
        <f>'Selvbetjent 0 - 19.999'!E76</f>
        <v>6.0000000000000001E-3</v>
      </c>
      <c r="F76" s="151">
        <f>'Selvbetjent 0 - 19.999'!F76</f>
        <v>6.0000000000000001E-3</v>
      </c>
      <c r="G76" s="11"/>
      <c r="H76" s="152">
        <f t="shared" si="1"/>
        <v>1.2E-2</v>
      </c>
    </row>
    <row r="77" spans="1:8" x14ac:dyDescent="0.25">
      <c r="A77" s="129" t="str">
        <f>'Selvbetjent 0 - 19.999'!A77</f>
        <v>Eika Egenkapitalbevis</v>
      </c>
      <c r="B77" s="129" t="str">
        <f>'Selvbetjent 0 - 19.999'!B77</f>
        <v>NO0010126030</v>
      </c>
      <c r="C77" s="145" t="str">
        <f>'Selvbetjent 0 - 19.999'!C77</f>
        <v>Aksjefond</v>
      </c>
      <c r="D77" s="146">
        <f>'Selvbetjent 0 - 19.999'!D77</f>
        <v>1.4999999999999999E-2</v>
      </c>
      <c r="E77" s="10">
        <f>'Selvbetjent 0 - 19.999'!E77</f>
        <v>7.4999999999999997E-3</v>
      </c>
      <c r="F77" s="130">
        <f>'Selvbetjent 0 - 19.999'!F77</f>
        <v>7.4999999999999997E-3</v>
      </c>
      <c r="G77" s="10"/>
      <c r="H77" s="139">
        <f t="shared" si="1"/>
        <v>1.4999999999999999E-2</v>
      </c>
    </row>
    <row r="78" spans="1:8" x14ac:dyDescent="0.25">
      <c r="A78" s="129" t="str">
        <f>'Selvbetjent 0 - 19.999'!A78</f>
        <v>Eika Global</v>
      </c>
      <c r="B78" s="129" t="str">
        <f>'Selvbetjent 0 - 19.999'!B78</f>
        <v>NO0010075476</v>
      </c>
      <c r="C78" s="145" t="str">
        <f>'Selvbetjent 0 - 19.999'!C78</f>
        <v>Aksjefond</v>
      </c>
      <c r="D78" s="146">
        <f>'Selvbetjent 0 - 19.999'!D78</f>
        <v>1.4999999999999999E-2</v>
      </c>
      <c r="E78" s="10">
        <f>'Selvbetjent 0 - 19.999'!E78</f>
        <v>7.4999999999999997E-3</v>
      </c>
      <c r="F78" s="130">
        <f>'Selvbetjent 0 - 19.999'!F78</f>
        <v>7.4999999999999997E-3</v>
      </c>
      <c r="G78" s="10"/>
      <c r="H78" s="139">
        <f t="shared" si="1"/>
        <v>1.4999999999999999E-2</v>
      </c>
    </row>
    <row r="79" spans="1:8" x14ac:dyDescent="0.25">
      <c r="A79" s="129" t="str">
        <f>'Selvbetjent 0 - 19.999'!A79</f>
        <v>Eika Kreditt</v>
      </c>
      <c r="B79" s="129" t="str">
        <f>'Selvbetjent 0 - 19.999'!B79</f>
        <v>NO0010687262</v>
      </c>
      <c r="C79" s="145" t="str">
        <f>'Selvbetjent 0 - 19.999'!C79</f>
        <v>Rentefond</v>
      </c>
      <c r="D79" s="146">
        <f>'Selvbetjent 0 - 19.999'!D79</f>
        <v>8.0000000000000002E-3</v>
      </c>
      <c r="E79" s="10">
        <f>'Selvbetjent 0 - 19.999'!E79</f>
        <v>4.0000000000000001E-3</v>
      </c>
      <c r="F79" s="130">
        <f>'Selvbetjent 0 - 19.999'!F79</f>
        <v>4.0000000000000001E-3</v>
      </c>
      <c r="G79" s="10"/>
      <c r="H79" s="139">
        <f t="shared" si="1"/>
        <v>8.0000000000000002E-3</v>
      </c>
    </row>
    <row r="80" spans="1:8" x14ac:dyDescent="0.25">
      <c r="A80" s="129" t="str">
        <f>'Selvbetjent 0 - 19.999'!A80</f>
        <v>Eika Norden</v>
      </c>
      <c r="B80" s="129" t="str">
        <f>'Selvbetjent 0 - 19.999'!B80</f>
        <v>NO0008001880</v>
      </c>
      <c r="C80" s="145" t="str">
        <f>'Selvbetjent 0 - 19.999'!C80</f>
        <v>Aksjefond</v>
      </c>
      <c r="D80" s="146">
        <f>'Selvbetjent 0 - 19.999'!D80</f>
        <v>1.4999999999999999E-2</v>
      </c>
      <c r="E80" s="10">
        <f>'Selvbetjent 0 - 19.999'!E80</f>
        <v>7.4999999999999997E-3</v>
      </c>
      <c r="F80" s="130">
        <f>'Selvbetjent 0 - 19.999'!F80</f>
        <v>7.4999999999999997E-3</v>
      </c>
      <c r="G80" s="10"/>
      <c r="H80" s="139">
        <f t="shared" si="1"/>
        <v>1.4999999999999999E-2</v>
      </c>
    </row>
    <row r="81" spans="1:8" x14ac:dyDescent="0.25">
      <c r="A81" s="129" t="str">
        <f>'Selvbetjent 0 - 19.999'!A81</f>
        <v>Eika Norge</v>
      </c>
      <c r="B81" s="129" t="str">
        <f>'Selvbetjent 0 - 19.999'!B81</f>
        <v>NO0010199086</v>
      </c>
      <c r="C81" s="145" t="str">
        <f>'Selvbetjent 0 - 19.999'!C81</f>
        <v>Aksjefond</v>
      </c>
      <c r="D81" s="146">
        <f>'Selvbetjent 0 - 19.999'!D81</f>
        <v>1.4999999999999999E-2</v>
      </c>
      <c r="E81" s="10">
        <f>'Selvbetjent 0 - 19.999'!E81</f>
        <v>7.4999999999999997E-3</v>
      </c>
      <c r="F81" s="130">
        <f>'Selvbetjent 0 - 19.999'!F81</f>
        <v>7.4999999999999997E-3</v>
      </c>
      <c r="G81" s="10"/>
      <c r="H81" s="139">
        <f t="shared" si="1"/>
        <v>1.4999999999999999E-2</v>
      </c>
    </row>
    <row r="82" spans="1:8" ht="15.75" thickBot="1" x14ac:dyDescent="0.3">
      <c r="A82" s="107" t="str">
        <f>'Selvbetjent 0 - 19.999'!A82</f>
        <v>Eika Spar</v>
      </c>
      <c r="B82" s="107" t="str">
        <f>'Selvbetjent 0 - 19.999'!B82</f>
        <v>NO0010003999</v>
      </c>
      <c r="C82" s="153" t="str">
        <f>'Selvbetjent 0 - 19.999'!C82</f>
        <v>Aksjefond</v>
      </c>
      <c r="D82" s="134">
        <f>'Selvbetjent 0 - 19.999'!D82</f>
        <v>1.4999999999999999E-2</v>
      </c>
      <c r="E82" s="122">
        <f>'Selvbetjent 0 - 19.999'!E82</f>
        <v>7.4999999999999997E-3</v>
      </c>
      <c r="F82" s="123">
        <f>'Selvbetjent 0 - 19.999'!F82</f>
        <v>7.4999999999999997E-3</v>
      </c>
      <c r="G82" s="122"/>
      <c r="H82" s="141">
        <f t="shared" si="1"/>
        <v>1.4999999999999999E-2</v>
      </c>
    </row>
    <row r="83" spans="1:8" ht="15.75" thickTop="1" x14ac:dyDescent="0.25">
      <c r="A83" s="148" t="str">
        <f>'Selvbetjent 0 - 19.999'!A83</f>
        <v>FONDSFINANS AKTIV 60/40</v>
      </c>
      <c r="B83" s="148" t="str">
        <f>'Selvbetjent 0 - 19.999'!B83</f>
        <v>NO0010047186</v>
      </c>
      <c r="C83" s="149" t="str">
        <f>'Selvbetjent 0 - 19.999'!C83</f>
        <v>Kombifond</v>
      </c>
      <c r="D83" s="150">
        <f>'Selvbetjent 0 - 19.999'!D83</f>
        <v>8.5000000000000006E-3</v>
      </c>
      <c r="E83" s="11">
        <f>'Selvbetjent 0 - 19.999'!E83</f>
        <v>6.0000000000000001E-3</v>
      </c>
      <c r="F83" s="151">
        <f>'Selvbetjent 0 - 19.999'!F83</f>
        <v>2.5000000000000001E-3</v>
      </c>
      <c r="G83" s="11"/>
      <c r="H83" s="152">
        <f t="shared" si="1"/>
        <v>8.5000000000000006E-3</v>
      </c>
    </row>
    <row r="84" spans="1:8" x14ac:dyDescent="0.25">
      <c r="A84" s="129" t="str">
        <f>'Selvbetjent 0 - 19.999'!A84</f>
        <v>FONDSFINANS GLOBAL HELSE</v>
      </c>
      <c r="B84" s="129" t="str">
        <f>'Selvbetjent 0 - 19.999'!B84</f>
        <v>NO0010047194</v>
      </c>
      <c r="C84" s="145" t="str">
        <f>'Selvbetjent 0 - 19.999'!C84</f>
        <v>Aksjefond</v>
      </c>
      <c r="D84" s="146">
        <f>'Selvbetjent 0 - 19.999'!D84</f>
        <v>0.01</v>
      </c>
      <c r="E84" s="10">
        <f>'Selvbetjent 0 - 19.999'!E84</f>
        <v>5.0000000000000001E-3</v>
      </c>
      <c r="F84" s="130">
        <f>'Selvbetjent 0 - 19.999'!F84</f>
        <v>5.0000000000000001E-3</v>
      </c>
      <c r="G84" s="10"/>
      <c r="H84" s="139">
        <f t="shared" si="1"/>
        <v>0.01</v>
      </c>
    </row>
    <row r="85" spans="1:8" ht="15.75" thickBot="1" x14ac:dyDescent="0.3">
      <c r="A85" s="107" t="str">
        <f>'Selvbetjent 0 - 19.999'!A85</f>
        <v>FONDSFINANS NORGE</v>
      </c>
      <c r="B85" s="107" t="str">
        <f>'Selvbetjent 0 - 19.999'!B85</f>
        <v>NO0010165764</v>
      </c>
      <c r="C85" s="153" t="str">
        <f>'Selvbetjent 0 - 19.999'!C85</f>
        <v>Aksjefond</v>
      </c>
      <c r="D85" s="134">
        <f>'Selvbetjent 0 - 19.999'!D85</f>
        <v>0.01</v>
      </c>
      <c r="E85" s="122">
        <f>'Selvbetjent 0 - 19.999'!E85</f>
        <v>5.0000000000000001E-3</v>
      </c>
      <c r="F85" s="123">
        <f>'Selvbetjent 0 - 19.999'!F85</f>
        <v>5.0000000000000001E-3</v>
      </c>
      <c r="G85" s="122"/>
      <c r="H85" s="141">
        <f t="shared" si="1"/>
        <v>0.01</v>
      </c>
    </row>
    <row r="86" spans="1:8" ht="15.75" thickTop="1" x14ac:dyDescent="0.25">
      <c r="A86" s="148" t="str">
        <f>'Selvbetjent 0 - 19.999'!A86</f>
        <v>Forte Norge</v>
      </c>
      <c r="B86" s="148" t="str">
        <f>'Selvbetjent 0 - 19.999'!B86</f>
        <v>NO0010601271</v>
      </c>
      <c r="C86" s="149" t="str">
        <f>'Selvbetjent 0 - 19.999'!C86</f>
        <v>Aksjefond</v>
      </c>
      <c r="D86" s="150">
        <f>'Selvbetjent 0 - 19.999'!D86</f>
        <v>1.9E-2</v>
      </c>
      <c r="E86" s="11">
        <f>'Selvbetjent 0 - 19.999'!E86</f>
        <v>1.0500000000000001E-2</v>
      </c>
      <c r="F86" s="151">
        <f>'Selvbetjent 0 - 19.999'!F86</f>
        <v>8.5000000000000006E-3</v>
      </c>
      <c r="G86" s="11"/>
      <c r="H86" s="152">
        <f t="shared" si="1"/>
        <v>1.9E-2</v>
      </c>
    </row>
    <row r="87" spans="1:8" ht="15.75" thickBot="1" x14ac:dyDescent="0.3">
      <c r="A87" s="107" t="str">
        <f>'Selvbetjent 0 - 19.999'!A87</f>
        <v>Forte Trønder</v>
      </c>
      <c r="B87" s="107" t="str">
        <f>'Selvbetjent 0 - 19.999'!B87</f>
        <v>NO0010665441</v>
      </c>
      <c r="C87" s="153" t="str">
        <f>'Selvbetjent 0 - 19.999'!C87</f>
        <v>Aksjefond</v>
      </c>
      <c r="D87" s="134">
        <f>'Selvbetjent 0 - 19.999'!D87</f>
        <v>1.9E-2</v>
      </c>
      <c r="E87" s="122">
        <f>'Selvbetjent 0 - 19.999'!E87</f>
        <v>1.0500000000000001E-2</v>
      </c>
      <c r="F87" s="123">
        <f>'Selvbetjent 0 - 19.999'!F87</f>
        <v>8.5000000000000006E-3</v>
      </c>
      <c r="G87" s="122"/>
      <c r="H87" s="141">
        <f t="shared" si="1"/>
        <v>1.9E-2</v>
      </c>
    </row>
    <row r="88" spans="1:8" ht="15.75" thickTop="1" x14ac:dyDescent="0.25">
      <c r="A88" s="148" t="str">
        <f>'Selvbetjent 0 - 19.999'!A88</f>
        <v>Holberg  Norge B</v>
      </c>
      <c r="B88" s="148" t="str">
        <f>'Selvbetjent 0 - 19.999'!B88</f>
        <v>NO0010856370</v>
      </c>
      <c r="C88" s="149" t="str">
        <f>'Selvbetjent 0 - 19.999'!C88</f>
        <v>Aksjefond</v>
      </c>
      <c r="D88" s="150">
        <f>'Selvbetjent 0 - 19.999'!D88</f>
        <v>0.01</v>
      </c>
      <c r="E88" s="11">
        <f>'Selvbetjent 0 - 19.999'!E88</f>
        <v>0.01</v>
      </c>
      <c r="F88" s="151" t="str">
        <f>'Selvbetjent 0 - 19.999'!F88</f>
        <v>NA</v>
      </c>
      <c r="G88" s="11">
        <v>5.4999999999999997E-3</v>
      </c>
      <c r="H88" s="152">
        <f t="shared" si="1"/>
        <v>1.55E-2</v>
      </c>
    </row>
    <row r="89" spans="1:8" x14ac:dyDescent="0.25">
      <c r="A89" s="129" t="str">
        <f>'Selvbetjent 0 - 19.999'!A89</f>
        <v>Holberg Global D</v>
      </c>
      <c r="B89" s="129" t="str">
        <f>'Selvbetjent 0 - 19.999'!B89</f>
        <v>NO0010752835</v>
      </c>
      <c r="C89" s="145" t="str">
        <f>'Selvbetjent 0 - 19.999'!C89</f>
        <v>Aksjefond</v>
      </c>
      <c r="D89" s="146">
        <f>'Selvbetjent 0 - 19.999'!D89</f>
        <v>8.9999999999999993E-3</v>
      </c>
      <c r="E89" s="10">
        <f>'Selvbetjent 0 - 19.999'!E89</f>
        <v>8.9999999999999993E-3</v>
      </c>
      <c r="F89" s="130" t="str">
        <f>'Selvbetjent 0 - 19.999'!F89</f>
        <v>NA</v>
      </c>
      <c r="G89" s="10">
        <v>5.4999999999999997E-3</v>
      </c>
      <c r="H89" s="139">
        <f t="shared" si="1"/>
        <v>1.4499999999999999E-2</v>
      </c>
    </row>
    <row r="90" spans="1:8" x14ac:dyDescent="0.25">
      <c r="A90" s="129" t="str">
        <f>'Selvbetjent 0 - 19.999'!A90</f>
        <v>Holberg Kreditt B</v>
      </c>
      <c r="B90" s="129" t="str">
        <f>'Selvbetjent 0 - 19.999'!B90</f>
        <v xml:space="preserve">NO0010841133 </v>
      </c>
      <c r="C90" s="145" t="str">
        <f>'Selvbetjent 0 - 19.999'!C90</f>
        <v>Rentefond</v>
      </c>
      <c r="D90" s="146">
        <f>'Selvbetjent 0 - 19.999'!D90</f>
        <v>5.0000000000000001E-3</v>
      </c>
      <c r="E90" s="10">
        <f>'Selvbetjent 0 - 19.999'!E90</f>
        <v>5.0000000000000001E-3</v>
      </c>
      <c r="F90" s="130" t="str">
        <f>'Selvbetjent 0 - 19.999'!F90</f>
        <v>NA</v>
      </c>
      <c r="G90" s="10">
        <v>3.0000000000000001E-3</v>
      </c>
      <c r="H90" s="139">
        <f t="shared" si="1"/>
        <v>8.0000000000000002E-3</v>
      </c>
    </row>
    <row r="91" spans="1:8" x14ac:dyDescent="0.25">
      <c r="A91" s="129" t="str">
        <f>'Selvbetjent 0 - 19.999'!A91</f>
        <v>Holberg Likviditet B</v>
      </c>
      <c r="B91" s="129" t="str">
        <f>'Selvbetjent 0 - 19.999'!B91</f>
        <v xml:space="preserve">NO0010856396 </v>
      </c>
      <c r="C91" s="145" t="str">
        <f>'Selvbetjent 0 - 19.999'!C91</f>
        <v>Rentefond</v>
      </c>
      <c r="D91" s="146">
        <f>'Selvbetjent 0 - 19.999'!D91</f>
        <v>1.5E-3</v>
      </c>
      <c r="E91" s="10">
        <f>'Selvbetjent 0 - 19.999'!E91</f>
        <v>1.5E-3</v>
      </c>
      <c r="F91" s="130" t="str">
        <f>'Selvbetjent 0 - 19.999'!F91</f>
        <v>NA</v>
      </c>
      <c r="G91" s="10">
        <v>3.0000000000000001E-3</v>
      </c>
      <c r="H91" s="139">
        <f t="shared" si="1"/>
        <v>4.5000000000000005E-3</v>
      </c>
    </row>
    <row r="92" spans="1:8" x14ac:dyDescent="0.25">
      <c r="A92" s="129" t="str">
        <f>'Selvbetjent 0 - 19.999'!A92</f>
        <v>Holberg Norden B</v>
      </c>
      <c r="B92" s="129" t="str">
        <f>'Selvbetjent 0 - 19.999'!B92</f>
        <v>NO0010856354</v>
      </c>
      <c r="C92" s="145" t="str">
        <f>'Selvbetjent 0 - 19.999'!C92</f>
        <v>Aksjefond</v>
      </c>
      <c r="D92" s="146">
        <f>'Selvbetjent 0 - 19.999'!D92</f>
        <v>0.01</v>
      </c>
      <c r="E92" s="10">
        <f>'Selvbetjent 0 - 19.999'!E92</f>
        <v>0.01</v>
      </c>
      <c r="F92" s="130" t="str">
        <f>'Selvbetjent 0 - 19.999'!F92</f>
        <v>NA</v>
      </c>
      <c r="G92" s="10">
        <v>5.4999999999999997E-3</v>
      </c>
      <c r="H92" s="139">
        <f t="shared" si="1"/>
        <v>1.55E-2</v>
      </c>
    </row>
    <row r="93" spans="1:8" x14ac:dyDescent="0.25">
      <c r="A93" s="129" t="str">
        <f>'Selvbetjent 0 - 19.999'!A93</f>
        <v>Holberg Rurik D</v>
      </c>
      <c r="B93" s="129" t="str">
        <f>'Selvbetjent 0 - 19.999'!B93</f>
        <v xml:space="preserve">NO0010752793 </v>
      </c>
      <c r="C93" s="145" t="str">
        <f>'Selvbetjent 0 - 19.999'!C93</f>
        <v>Aksjefond</v>
      </c>
      <c r="D93" s="146">
        <f>'Selvbetjent 0 - 19.999'!D93</f>
        <v>1.2E-2</v>
      </c>
      <c r="E93" s="10">
        <f>'Selvbetjent 0 - 19.999'!E93</f>
        <v>1.2E-2</v>
      </c>
      <c r="F93" s="130" t="str">
        <f>'Selvbetjent 0 - 19.999'!F93</f>
        <v>NA</v>
      </c>
      <c r="G93" s="10">
        <v>5.4999999999999997E-3</v>
      </c>
      <c r="H93" s="139">
        <f t="shared" si="1"/>
        <v>1.7500000000000002E-2</v>
      </c>
    </row>
    <row r="94" spans="1:8" ht="15.75" thickBot="1" x14ac:dyDescent="0.3">
      <c r="A94" s="107" t="str">
        <f>'Selvbetjent 0 - 19.999'!A94</f>
        <v>Holberg Triton B</v>
      </c>
      <c r="B94" s="107" t="str">
        <f>'Selvbetjent 0 - 19.999'!B94</f>
        <v xml:space="preserve">NO0010774409 </v>
      </c>
      <c r="C94" s="153" t="str">
        <f>'Selvbetjent 0 - 19.999'!C94</f>
        <v>Aksjefond</v>
      </c>
      <c r="D94" s="134">
        <f>'Selvbetjent 0 - 19.999'!D94</f>
        <v>0.01</v>
      </c>
      <c r="E94" s="122">
        <f>'Selvbetjent 0 - 19.999'!E94</f>
        <v>0.01</v>
      </c>
      <c r="F94" s="123" t="str">
        <f>'Selvbetjent 0 - 19.999'!F94</f>
        <v>NA</v>
      </c>
      <c r="G94" s="122">
        <v>5.4999999999999997E-3</v>
      </c>
      <c r="H94" s="141">
        <f t="shared" si="1"/>
        <v>1.55E-2</v>
      </c>
    </row>
    <row r="95" spans="1:8" ht="15.75" thickTop="1" x14ac:dyDescent="0.25">
      <c r="A95" s="148" t="str">
        <f>'Selvbetjent 0 - 19.999'!A95</f>
        <v>KLP Aksje Fremvoksende Markeder Indeks P</v>
      </c>
      <c r="B95" s="148" t="str">
        <f>'Selvbetjent 0 - 19.999'!B95</f>
        <v>NO0010611809</v>
      </c>
      <c r="C95" s="149" t="str">
        <f>'Selvbetjent 0 - 19.999'!C95</f>
        <v>Indeksfond</v>
      </c>
      <c r="D95" s="150">
        <f>'Selvbetjent 0 - 19.999'!D95</f>
        <v>2.8E-3</v>
      </c>
      <c r="E95" s="11">
        <f>'Selvbetjent 0 - 19.999'!E95</f>
        <v>1.9599999999999999E-3</v>
      </c>
      <c r="F95" s="151">
        <f>'Selvbetjent 0 - 19.999'!F95</f>
        <v>8.3999999999999993E-4</v>
      </c>
      <c r="G95" s="11"/>
      <c r="H95" s="152">
        <f t="shared" si="1"/>
        <v>2.8E-3</v>
      </c>
    </row>
    <row r="96" spans="1:8" x14ac:dyDescent="0.25">
      <c r="A96" s="129" t="str">
        <f>'Selvbetjent 0 - 19.999'!A96</f>
        <v>KLP Aksje Global Small Cap Indeks P</v>
      </c>
      <c r="B96" s="129" t="str">
        <f>'Selvbetjent 0 - 19.999'!B96</f>
        <v>NO0010801996</v>
      </c>
      <c r="C96" s="145" t="str">
        <f>'Selvbetjent 0 - 19.999'!C96</f>
        <v>Indeksfond</v>
      </c>
      <c r="D96" s="146">
        <f>'Selvbetjent 0 - 19.999'!D96</f>
        <v>3.3E-3</v>
      </c>
      <c r="E96" s="10">
        <f>'Selvbetjent 0 - 19.999'!E96</f>
        <v>2.64E-3</v>
      </c>
      <c r="F96" s="130">
        <f>'Selvbetjent 0 - 19.999'!F96</f>
        <v>6.6E-4</v>
      </c>
      <c r="G96" s="10"/>
      <c r="H96" s="139">
        <f t="shared" si="1"/>
        <v>3.3E-3</v>
      </c>
    </row>
    <row r="97" spans="1:8" x14ac:dyDescent="0.25">
      <c r="A97" s="129" t="str">
        <f>'Selvbetjent 0 - 19.999'!A97</f>
        <v>KLP AksjeAsia Indeks P</v>
      </c>
      <c r="B97" s="129" t="str">
        <f>'Selvbetjent 0 - 19.999'!B97</f>
        <v>NO0010762982</v>
      </c>
      <c r="C97" s="145" t="str">
        <f>'Selvbetjent 0 - 19.999'!C97</f>
        <v>Indeksfond</v>
      </c>
      <c r="D97" s="146">
        <f>'Selvbetjent 0 - 19.999'!D97</f>
        <v>2E-3</v>
      </c>
      <c r="E97" s="10">
        <f>'Selvbetjent 0 - 19.999'!E97</f>
        <v>1.2999999999999999E-3</v>
      </c>
      <c r="F97" s="130">
        <f>'Selvbetjent 0 - 19.999'!F97</f>
        <v>6.9999999999999999E-4</v>
      </c>
      <c r="G97" s="10"/>
      <c r="H97" s="139">
        <f t="shared" si="1"/>
        <v>2E-3</v>
      </c>
    </row>
    <row r="98" spans="1:8" x14ac:dyDescent="0.25">
      <c r="A98" s="129" t="str">
        <f>'Selvbetjent 0 - 19.999'!A98</f>
        <v>KLP AksjeEuropa Indeks P</v>
      </c>
      <c r="B98" s="129" t="str">
        <f>'Selvbetjent 0 - 19.999'!B98</f>
        <v>NO0010745862</v>
      </c>
      <c r="C98" s="145" t="str">
        <f>'Selvbetjent 0 - 19.999'!C98</f>
        <v>Indeksfond</v>
      </c>
      <c r="D98" s="146">
        <f>'Selvbetjent 0 - 19.999'!D98</f>
        <v>2E-3</v>
      </c>
      <c r="E98" s="10">
        <f>'Selvbetjent 0 - 19.999'!E98</f>
        <v>1.2999999999999999E-3</v>
      </c>
      <c r="F98" s="130">
        <f>'Selvbetjent 0 - 19.999'!F98</f>
        <v>6.9999999999999999E-4</v>
      </c>
      <c r="G98" s="10"/>
      <c r="H98" s="139">
        <f t="shared" si="1"/>
        <v>2E-3</v>
      </c>
    </row>
    <row r="99" spans="1:8" x14ac:dyDescent="0.25">
      <c r="A99" s="129" t="str">
        <f>'Selvbetjent 0 - 19.999'!A99</f>
        <v>KLP AksjeEuropa Indeks Valutasikret P</v>
      </c>
      <c r="B99" s="129" t="str">
        <f>'Selvbetjent 0 - 19.999'!B99</f>
        <v>NO0010745854</v>
      </c>
      <c r="C99" s="145" t="str">
        <f>'Selvbetjent 0 - 19.999'!C99</f>
        <v>Indeksfond</v>
      </c>
      <c r="D99" s="146">
        <f>'Selvbetjent 0 - 19.999'!D99</f>
        <v>2.3E-3</v>
      </c>
      <c r="E99" s="10">
        <f>'Selvbetjent 0 - 19.999'!E99</f>
        <v>1.499991E-3</v>
      </c>
      <c r="F99" s="130">
        <f>'Selvbetjent 0 - 19.999'!F99</f>
        <v>8.0000899999999996E-4</v>
      </c>
      <c r="G99" s="10"/>
      <c r="H99" s="139">
        <f t="shared" si="1"/>
        <v>2.3E-3</v>
      </c>
    </row>
    <row r="100" spans="1:8" x14ac:dyDescent="0.25">
      <c r="A100" s="129" t="str">
        <f>'Selvbetjent 0 - 19.999'!A100</f>
        <v>KLP AksjeGlobal Flerfaktor P</v>
      </c>
      <c r="B100" s="129" t="str">
        <f>'Selvbetjent 0 - 19.999'!B100</f>
        <v>NO0010693864</v>
      </c>
      <c r="C100" s="145" t="str">
        <f>'Selvbetjent 0 - 19.999'!C100</f>
        <v>Aksjefond</v>
      </c>
      <c r="D100" s="146">
        <f>'Selvbetjent 0 - 19.999'!D100</f>
        <v>2.7000000000000001E-3</v>
      </c>
      <c r="E100" s="10">
        <f>'Selvbetjent 0 - 19.999'!E100</f>
        <v>1.8E-3</v>
      </c>
      <c r="F100" s="130">
        <f>'Selvbetjent 0 - 19.999'!F100</f>
        <v>8.9999999999999998E-4</v>
      </c>
      <c r="G100" s="10"/>
      <c r="H100" s="139">
        <f t="shared" si="1"/>
        <v>2.7000000000000001E-3</v>
      </c>
    </row>
    <row r="101" spans="1:8" x14ac:dyDescent="0.25">
      <c r="A101" s="129" t="str">
        <f>'Selvbetjent 0 - 19.999'!A101</f>
        <v>KLP AksjeGlobal Flerfaktor Valutasikret P</v>
      </c>
      <c r="B101" s="129" t="str">
        <f>'Selvbetjent 0 - 19.999'!B101</f>
        <v>NO0010693872</v>
      </c>
      <c r="C101" s="145" t="str">
        <f>'Selvbetjent 0 - 19.999'!C101</f>
        <v>Aksjefond</v>
      </c>
      <c r="D101" s="146">
        <f>'Selvbetjent 0 - 19.999'!D101</f>
        <v>3.0000000000000001E-3</v>
      </c>
      <c r="E101" s="10">
        <f>'Selvbetjent 0 - 19.999'!E101</f>
        <v>2.0001000000000003E-3</v>
      </c>
      <c r="F101" s="130">
        <f>'Selvbetjent 0 - 19.999'!F101</f>
        <v>9.9989999999999996E-4</v>
      </c>
      <c r="G101" s="10"/>
      <c r="H101" s="139">
        <f t="shared" si="1"/>
        <v>3.0000000000000001E-3</v>
      </c>
    </row>
    <row r="102" spans="1:8" x14ac:dyDescent="0.25">
      <c r="A102" s="129" t="str">
        <f>'Selvbetjent 0 - 19.999'!A102</f>
        <v>KLP AksjeGlobal Indeks Valutasikret P</v>
      </c>
      <c r="B102" s="129" t="str">
        <f>'Selvbetjent 0 - 19.999'!B102</f>
        <v>NO0010280951</v>
      </c>
      <c r="C102" s="145" t="str">
        <f>'Selvbetjent 0 - 19.999'!C102</f>
        <v>Indeksfond</v>
      </c>
      <c r="D102" s="146">
        <f>'Selvbetjent 0 - 19.999'!D102</f>
        <v>2.5000000000000001E-3</v>
      </c>
      <c r="E102" s="10">
        <f>'Selvbetjent 0 - 19.999'!E102</f>
        <v>1.25E-3</v>
      </c>
      <c r="F102" s="130">
        <f>'Selvbetjent 0 - 19.999'!F102</f>
        <v>1.1999999999999999E-3</v>
      </c>
      <c r="G102" s="10"/>
      <c r="H102" s="139">
        <f t="shared" si="1"/>
        <v>2.5000000000000001E-3</v>
      </c>
    </row>
    <row r="103" spans="1:8" x14ac:dyDescent="0.25">
      <c r="A103" s="129" t="str">
        <f>'Selvbetjent 0 - 19.999'!A103</f>
        <v>KLP AksjeGlobal Indeks P</v>
      </c>
      <c r="B103" s="129" t="str">
        <f>'Selvbetjent 0 - 19.999'!B103</f>
        <v>NO0010776040</v>
      </c>
      <c r="C103" s="145" t="str">
        <f>'Selvbetjent 0 - 19.999'!C103</f>
        <v>Indeksfond</v>
      </c>
      <c r="D103" s="146">
        <f>'Selvbetjent 0 - 19.999'!D103</f>
        <v>1.8E-3</v>
      </c>
      <c r="E103" s="10">
        <f>'Selvbetjent 0 - 19.999'!E103</f>
        <v>1.17E-3</v>
      </c>
      <c r="F103" s="130">
        <f>'Selvbetjent 0 - 19.999'!F103</f>
        <v>6.2999999999999992E-4</v>
      </c>
      <c r="G103" s="10"/>
      <c r="H103" s="139">
        <f t="shared" si="1"/>
        <v>1.8E-3</v>
      </c>
    </row>
    <row r="104" spans="1:8" x14ac:dyDescent="0.25">
      <c r="A104" s="129" t="str">
        <f>'Selvbetjent 0 - 19.999'!A104</f>
        <v>KLP AksjeNorden Indeks P</v>
      </c>
      <c r="B104" s="129" t="str">
        <f>'Selvbetjent 0 - 19.999'!B104</f>
        <v>NO0010272396</v>
      </c>
      <c r="C104" s="145" t="str">
        <f>'Selvbetjent 0 - 19.999'!C104</f>
        <v>Indeksfond</v>
      </c>
      <c r="D104" s="146">
        <f>'Selvbetjent 0 - 19.999'!D104</f>
        <v>1.8E-3</v>
      </c>
      <c r="E104" s="10">
        <f>'Selvbetjent 0 - 19.999'!E104</f>
        <v>1.17E-3</v>
      </c>
      <c r="F104" s="130">
        <f>'Selvbetjent 0 - 19.999'!F104</f>
        <v>6.2999999999999992E-4</v>
      </c>
      <c r="G104" s="10"/>
      <c r="H104" s="139">
        <f t="shared" si="1"/>
        <v>1.8E-3</v>
      </c>
    </row>
    <row r="105" spans="1:8" x14ac:dyDescent="0.25">
      <c r="A105" s="129" t="str">
        <f>'Selvbetjent 0 - 19.999'!A105</f>
        <v>KLP AksjeNorge P</v>
      </c>
      <c r="B105" s="129" t="str">
        <f>'Selvbetjent 0 - 19.999'!B105</f>
        <v>NO0010272388</v>
      </c>
      <c r="C105" s="145" t="str">
        <f>'Selvbetjent 0 - 19.999'!C105</f>
        <v>Aksjefond</v>
      </c>
      <c r="D105" s="146">
        <f>'Selvbetjent 0 - 19.999'!D105</f>
        <v>7.4999999999999997E-3</v>
      </c>
      <c r="E105" s="10">
        <f>'Selvbetjent 0 - 19.999'!E105</f>
        <v>5.5499999999999994E-3</v>
      </c>
      <c r="F105" s="130">
        <f>'Selvbetjent 0 - 19.999'!F105</f>
        <v>1.9499999999999999E-3</v>
      </c>
      <c r="G105" s="10"/>
      <c r="H105" s="139">
        <f t="shared" si="1"/>
        <v>7.4999999999999997E-3</v>
      </c>
    </row>
    <row r="106" spans="1:8" x14ac:dyDescent="0.25">
      <c r="A106" s="129" t="str">
        <f>'Selvbetjent 0 - 19.999'!A106</f>
        <v>KLP AksjeNorge Indeks P</v>
      </c>
      <c r="B106" s="129" t="str">
        <f>'Selvbetjent 0 - 19.999'!B106</f>
        <v>NO0010455694</v>
      </c>
      <c r="C106" s="145" t="str">
        <f>'Selvbetjent 0 - 19.999'!C106</f>
        <v>Indeksfond</v>
      </c>
      <c r="D106" s="146">
        <f>'Selvbetjent 0 - 19.999'!D106</f>
        <v>1.8E-3</v>
      </c>
      <c r="E106" s="10">
        <f>'Selvbetjent 0 - 19.999'!E106</f>
        <v>1.17E-3</v>
      </c>
      <c r="F106" s="130">
        <f>'Selvbetjent 0 - 19.999'!F106</f>
        <v>6.2999999999999992E-4</v>
      </c>
      <c r="G106" s="10"/>
      <c r="H106" s="139">
        <f t="shared" si="1"/>
        <v>1.8E-3</v>
      </c>
    </row>
    <row r="107" spans="1:8" x14ac:dyDescent="0.25">
      <c r="A107" s="129" t="str">
        <f>'Selvbetjent 0 - 19.999'!A107</f>
        <v>KLP AksjeUSA Indeks P</v>
      </c>
      <c r="B107" s="129" t="str">
        <f>'Selvbetjent 0 - 19.999'!B107</f>
        <v>NO0010768708</v>
      </c>
      <c r="C107" s="145" t="str">
        <f>'Selvbetjent 0 - 19.999'!C107</f>
        <v>Indeksfond</v>
      </c>
      <c r="D107" s="146">
        <f>'Selvbetjent 0 - 19.999'!D107</f>
        <v>2E-3</v>
      </c>
      <c r="E107" s="10">
        <f>'Selvbetjent 0 - 19.999'!E107</f>
        <v>1.2999999999999999E-3</v>
      </c>
      <c r="F107" s="130">
        <f>'Selvbetjent 0 - 19.999'!F107</f>
        <v>6.9999999999999999E-4</v>
      </c>
      <c r="G107" s="10"/>
      <c r="H107" s="139">
        <f t="shared" si="1"/>
        <v>2E-3</v>
      </c>
    </row>
    <row r="108" spans="1:8" x14ac:dyDescent="0.25">
      <c r="A108" s="129" t="str">
        <f>'Selvbetjent 0 - 19.999'!A108</f>
        <v>KLP AksjeUSA Indeks Valutasikret P</v>
      </c>
      <c r="B108" s="129" t="str">
        <f>'Selvbetjent 0 - 19.999'!B108</f>
        <v>NO0010768716</v>
      </c>
      <c r="C108" s="145" t="str">
        <f>'Selvbetjent 0 - 19.999'!C108</f>
        <v>Indeksfond</v>
      </c>
      <c r="D108" s="146">
        <f>'Selvbetjent 0 - 19.999'!D108</f>
        <v>2.3E-3</v>
      </c>
      <c r="E108" s="10">
        <f>'Selvbetjent 0 - 19.999'!E108</f>
        <v>1.499991E-3</v>
      </c>
      <c r="F108" s="130">
        <f>'Selvbetjent 0 - 19.999'!F108</f>
        <v>8.0000899999999996E-4</v>
      </c>
      <c r="G108" s="10"/>
      <c r="H108" s="139">
        <f t="shared" si="1"/>
        <v>2.3E-3</v>
      </c>
    </row>
    <row r="109" spans="1:8" x14ac:dyDescent="0.25">
      <c r="A109" s="129" t="str">
        <f>'Selvbetjent 0 - 19.999'!A109</f>
        <v>KLP AksjeVerden Indeks P</v>
      </c>
      <c r="B109" s="129" t="str">
        <f>'Selvbetjent 0 - 19.999'!B109</f>
        <v>NO0010611817</v>
      </c>
      <c r="C109" s="145" t="str">
        <f>'Selvbetjent 0 - 19.999'!C109</f>
        <v>Indeksfond</v>
      </c>
      <c r="D109" s="146">
        <f>'Selvbetjent 0 - 19.999'!D109</f>
        <v>2.5000000000000001E-3</v>
      </c>
      <c r="E109" s="10">
        <f>'Selvbetjent 0 - 19.999'!E109</f>
        <v>1.25E-3</v>
      </c>
      <c r="F109" s="130">
        <f>'Selvbetjent 0 - 19.999'!F109</f>
        <v>1.1999999999999999E-3</v>
      </c>
      <c r="G109" s="10"/>
      <c r="H109" s="139">
        <f t="shared" si="1"/>
        <v>2.5000000000000001E-3</v>
      </c>
    </row>
    <row r="110" spans="1:8" x14ac:dyDescent="0.25">
      <c r="A110" s="129" t="str">
        <f>'Selvbetjent 0 - 19.999'!A110</f>
        <v>KLP Framtid P</v>
      </c>
      <c r="B110" s="129" t="str">
        <f>'Selvbetjent 0 - 19.999'!B110</f>
        <v>NO0010780521</v>
      </c>
      <c r="C110" s="145" t="str">
        <f>'Selvbetjent 0 - 19.999'!C110</f>
        <v>Aksjefond</v>
      </c>
      <c r="D110" s="146">
        <f>'Selvbetjent 0 - 19.999'!D110</f>
        <v>2.2000000000000001E-3</v>
      </c>
      <c r="E110" s="10">
        <f>'Selvbetjent 0 - 19.999'!E110</f>
        <v>1.5999940000000002E-3</v>
      </c>
      <c r="F110" s="130">
        <f>'Selvbetjent 0 - 19.999'!F110</f>
        <v>6.0000599999999993E-4</v>
      </c>
      <c r="G110" s="10"/>
      <c r="H110" s="139">
        <f t="shared" si="1"/>
        <v>2.2000000000000001E-3</v>
      </c>
    </row>
    <row r="111" spans="1:8" x14ac:dyDescent="0.25">
      <c r="A111" s="129" t="str">
        <f>'Selvbetjent 0 - 19.999'!A111</f>
        <v>KLP Obligasjon 3 år P</v>
      </c>
      <c r="B111" s="129" t="str">
        <f>'Selvbetjent 0 - 19.999'!B111</f>
        <v>NO0010272362</v>
      </c>
      <c r="C111" s="145" t="str">
        <f>'Selvbetjent 0 - 19.999'!C111</f>
        <v>Rentefond</v>
      </c>
      <c r="D111" s="146">
        <f>'Selvbetjent 0 - 19.999'!D111</f>
        <v>1E-3</v>
      </c>
      <c r="E111" s="10">
        <f>'Selvbetjent 0 - 19.999'!E111</f>
        <v>1E-3</v>
      </c>
      <c r="F111" s="130">
        <f>'Selvbetjent 0 - 19.999'!F111</f>
        <v>0</v>
      </c>
      <c r="G111" s="10"/>
      <c r="H111" s="139">
        <f t="shared" si="1"/>
        <v>1E-3</v>
      </c>
    </row>
    <row r="112" spans="1:8" ht="15.75" thickBot="1" x14ac:dyDescent="0.3">
      <c r="A112" s="107" t="str">
        <f>'Selvbetjent 0 - 19.999'!A112</f>
        <v>KLP Obligasjon 5 år P</v>
      </c>
      <c r="B112" s="107" t="str">
        <f>'Selvbetjent 0 - 19.999'!B112</f>
        <v>NO0010272370</v>
      </c>
      <c r="C112" s="153" t="str">
        <f>'Selvbetjent 0 - 19.999'!C112</f>
        <v>Rentefond</v>
      </c>
      <c r="D112" s="134">
        <f>'Selvbetjent 0 - 19.999'!D112</f>
        <v>1E-3</v>
      </c>
      <c r="E112" s="122">
        <f>'Selvbetjent 0 - 19.999'!E112</f>
        <v>1E-3</v>
      </c>
      <c r="F112" s="123">
        <f>'Selvbetjent 0 - 19.999'!F112</f>
        <v>0</v>
      </c>
      <c r="G112" s="122"/>
      <c r="H112" s="141">
        <f t="shared" si="1"/>
        <v>1E-3</v>
      </c>
    </row>
    <row r="113" spans="1:8" ht="16.5" thickTop="1" thickBot="1" x14ac:dyDescent="0.3">
      <c r="A113" s="124" t="str">
        <f>'Selvbetjent 0 - 19.999'!A113</f>
        <v>Landkreditt Utbytte A</v>
      </c>
      <c r="B113" s="124" t="str">
        <f>'Selvbetjent 0 - 19.999'!B113</f>
        <v>NO0010662836</v>
      </c>
      <c r="C113" s="125" t="str">
        <f>'Selvbetjent 0 - 19.999'!C113</f>
        <v>Aksjefond</v>
      </c>
      <c r="D113" s="131">
        <f>'Selvbetjent 0 - 19.999'!D113</f>
        <v>1.4999999999999999E-2</v>
      </c>
      <c r="E113" s="119">
        <f>'Selvbetjent 0 - 19.999'!E113</f>
        <v>7.4999999999999997E-3</v>
      </c>
      <c r="F113" s="126">
        <f>'Selvbetjent 0 - 19.999'!F113</f>
        <v>7.4999999999999997E-3</v>
      </c>
      <c r="G113" s="119"/>
      <c r="H113" s="127">
        <f t="shared" si="1"/>
        <v>1.4999999999999999E-2</v>
      </c>
    </row>
    <row r="114" spans="1:8" ht="15.75" thickTop="1" x14ac:dyDescent="0.25">
      <c r="A114" s="148" t="str">
        <f>'Selvbetjent 0 - 19.999'!A114</f>
        <v>Nordea Klima og Miljø</v>
      </c>
      <c r="B114" s="148" t="str">
        <f>'Selvbetjent 0 - 19.999'!B114</f>
        <v xml:space="preserve">LU0348926360 </v>
      </c>
      <c r="C114" s="149" t="str">
        <f>'Selvbetjent 0 - 19.999'!C114</f>
        <v>Aksjefond</v>
      </c>
      <c r="D114" s="150">
        <f>'Selvbetjent 0 - 19.999'!D114</f>
        <v>1.4999999999999999E-2</v>
      </c>
      <c r="E114" s="11">
        <f>'Selvbetjent 0 - 19.999'!E114</f>
        <v>8.2000000000000007E-3</v>
      </c>
      <c r="F114" s="151">
        <f>'Selvbetjent 0 - 19.999'!F114</f>
        <v>6.7999999999999996E-3</v>
      </c>
      <c r="G114" s="11"/>
      <c r="H114" s="152">
        <f t="shared" si="1"/>
        <v>1.4999999999999999E-2</v>
      </c>
    </row>
    <row r="115" spans="1:8" x14ac:dyDescent="0.25">
      <c r="A115" s="129" t="str">
        <f>'Selvbetjent 0 - 19.999'!A115</f>
        <v>Nordea 1 - Global Real Estate BP-NOK</v>
      </c>
      <c r="B115" s="129" t="str">
        <f>'Selvbetjent 0 - 19.999'!B115</f>
        <v>LU0705259843</v>
      </c>
      <c r="C115" s="145" t="str">
        <f>'Selvbetjent 0 - 19.999'!C115</f>
        <v>Aksjefond</v>
      </c>
      <c r="D115" s="146">
        <f>'Selvbetjent 0 - 19.999'!D115</f>
        <v>1.4999999999999999E-2</v>
      </c>
      <c r="E115" s="10">
        <f>'Selvbetjent 0 - 19.999'!E115</f>
        <v>9.7000000000000003E-3</v>
      </c>
      <c r="F115" s="130">
        <f>'Selvbetjent 0 - 19.999'!F115</f>
        <v>5.3E-3</v>
      </c>
      <c r="G115" s="10"/>
      <c r="H115" s="139">
        <f t="shared" si="1"/>
        <v>1.4999999999999999E-2</v>
      </c>
    </row>
    <row r="116" spans="1:8" x14ac:dyDescent="0.25">
      <c r="A116" s="129" t="str">
        <f>'Selvbetjent 0 - 19.999'!A116</f>
        <v>Nordea Aksjer Verden</v>
      </c>
      <c r="B116" s="129" t="str">
        <f>'Selvbetjent 0 - 19.999'!B116</f>
        <v>NO0010392640</v>
      </c>
      <c r="C116" s="145" t="str">
        <f>'Selvbetjent 0 - 19.999'!C116</f>
        <v>Aksjefond</v>
      </c>
      <c r="D116" s="146">
        <f>'Selvbetjent 0 - 19.999'!D116</f>
        <v>1.4999999999999999E-2</v>
      </c>
      <c r="E116" s="10">
        <f>'Selvbetjent 0 - 19.999'!E116</f>
        <v>1.12E-2</v>
      </c>
      <c r="F116" s="130">
        <f>'Selvbetjent 0 - 19.999'!F116</f>
        <v>3.8E-3</v>
      </c>
      <c r="G116" s="10"/>
      <c r="H116" s="139">
        <f t="shared" si="1"/>
        <v>1.4999999999999999E-2</v>
      </c>
    </row>
    <row r="117" spans="1:8" x14ac:dyDescent="0.25">
      <c r="A117" s="129" t="str">
        <f>'Selvbetjent 0 - 19.999'!A117</f>
        <v>Nordea Avskastning</v>
      </c>
      <c r="B117" s="129" t="str">
        <f>'Selvbetjent 0 - 19.999'!B117</f>
        <v>NO0010325699</v>
      </c>
      <c r="C117" s="145" t="str">
        <f>'Selvbetjent 0 - 19.999'!C117</f>
        <v>Aksjefond</v>
      </c>
      <c r="D117" s="146">
        <f>'Selvbetjent 0 - 19.999'!D117</f>
        <v>1.4999999999999999E-2</v>
      </c>
      <c r="E117" s="10">
        <f>'Selvbetjent 0 - 19.999'!E117</f>
        <v>1.12E-2</v>
      </c>
      <c r="F117" s="130">
        <f>'Selvbetjent 0 - 19.999'!F117</f>
        <v>3.7499999999999999E-3</v>
      </c>
      <c r="G117" s="10"/>
      <c r="H117" s="139">
        <f t="shared" si="1"/>
        <v>1.4999999999999999E-2</v>
      </c>
    </row>
    <row r="118" spans="1:8" x14ac:dyDescent="0.25">
      <c r="A118" s="129" t="str">
        <f>'Selvbetjent 0 - 19.999'!A118</f>
        <v>Nordea China</v>
      </c>
      <c r="B118" s="129" t="str">
        <f>'Selvbetjent 0 - 19.999'!B118</f>
        <v>FI0008813290</v>
      </c>
      <c r="C118" s="145" t="str">
        <f>'Selvbetjent 0 - 19.999'!C118</f>
        <v>Aksjefond</v>
      </c>
      <c r="D118" s="146">
        <f>'Selvbetjent 0 - 19.999'!D118</f>
        <v>1.8499999999999999E-2</v>
      </c>
      <c r="E118" s="10">
        <f>'Selvbetjent 0 - 19.999'!E118</f>
        <v>1.3874999999999998E-2</v>
      </c>
      <c r="F118" s="130">
        <f>'Selvbetjent 0 - 19.999'!F118</f>
        <v>4.6249999999999998E-3</v>
      </c>
      <c r="G118" s="10"/>
      <c r="H118" s="139">
        <f t="shared" si="1"/>
        <v>1.8499999999999999E-2</v>
      </c>
    </row>
    <row r="119" spans="1:8" x14ac:dyDescent="0.25">
      <c r="A119" s="129" t="str">
        <f>'Selvbetjent 0 - 19.999'!A119</f>
        <v>Nordea Emerging Market Equities</v>
      </c>
      <c r="B119" s="129" t="str">
        <f>'Selvbetjent 0 - 19.999'!B119</f>
        <v>FI0008813316</v>
      </c>
      <c r="C119" s="145" t="str">
        <f>'Selvbetjent 0 - 19.999'!C119</f>
        <v>Aksjefond</v>
      </c>
      <c r="D119" s="146">
        <f>'Selvbetjent 0 - 19.999'!D119</f>
        <v>1.6E-2</v>
      </c>
      <c r="E119" s="10">
        <f>'Selvbetjent 0 - 19.999'!E119</f>
        <v>1.2E-2</v>
      </c>
      <c r="F119" s="130">
        <f>'Selvbetjent 0 - 19.999'!F119</f>
        <v>4.0000000000000001E-3</v>
      </c>
      <c r="G119" s="10"/>
      <c r="H119" s="139">
        <f t="shared" si="1"/>
        <v>1.6E-2</v>
      </c>
    </row>
    <row r="120" spans="1:8" x14ac:dyDescent="0.25">
      <c r="A120" s="129" t="str">
        <f>'Selvbetjent 0 - 19.999'!A120</f>
        <v xml:space="preserve">Nordea Europeisk Kredittobligasjon </v>
      </c>
      <c r="B120" s="129" t="str">
        <f>'Selvbetjent 0 - 19.999'!B120</f>
        <v>NO0010338486</v>
      </c>
      <c r="C120" s="145" t="str">
        <f>'Selvbetjent 0 - 19.999'!C120</f>
        <v>Rentefond</v>
      </c>
      <c r="D120" s="146">
        <f>'Selvbetjent 0 - 19.999'!D120</f>
        <v>2.5000000000000001E-3</v>
      </c>
      <c r="E120" s="10">
        <f>'Selvbetjent 0 - 19.999'!E120</f>
        <v>1.8749999999999999E-3</v>
      </c>
      <c r="F120" s="130">
        <f>'Selvbetjent 0 - 19.999'!F120</f>
        <v>6.2500000000000001E-4</v>
      </c>
      <c r="G120" s="10"/>
      <c r="H120" s="139">
        <f t="shared" si="1"/>
        <v>2.5000000000000001E-3</v>
      </c>
    </row>
    <row r="121" spans="1:8" x14ac:dyDescent="0.25">
      <c r="A121" s="129" t="str">
        <f>'Selvbetjent 0 - 19.999'!A121</f>
        <v>Nordea Asian Stars</v>
      </c>
      <c r="B121" s="129" t="str">
        <f>'Selvbetjent 0 - 19.999'!B121</f>
        <v>FI0008813282</v>
      </c>
      <c r="C121" s="145" t="str">
        <f>'Selvbetjent 0 - 19.999'!C121</f>
        <v>Aksjefond</v>
      </c>
      <c r="D121" s="146">
        <f>'Selvbetjent 0 - 19.999'!D121</f>
        <v>1.6E-2</v>
      </c>
      <c r="E121" s="10">
        <f>'Selvbetjent 0 - 19.999'!E121</f>
        <v>1.2E-2</v>
      </c>
      <c r="F121" s="130">
        <f>'Selvbetjent 0 - 19.999'!F121</f>
        <v>4.0000000000000001E-3</v>
      </c>
      <c r="G121" s="10"/>
      <c r="H121" s="139">
        <f t="shared" si="1"/>
        <v>1.6E-2</v>
      </c>
    </row>
    <row r="122" spans="1:8" x14ac:dyDescent="0.25">
      <c r="A122" s="129" t="str">
        <f>'Selvbetjent 0 - 19.999'!A122</f>
        <v>Nordea Global High Yield NOK</v>
      </c>
      <c r="B122" s="129" t="str">
        <f>'Selvbetjent 0 - 19.999'!B122</f>
        <v>NO0010325988</v>
      </c>
      <c r="C122" s="145" t="str">
        <f>'Selvbetjent 0 - 19.999'!C122</f>
        <v>Rentefond</v>
      </c>
      <c r="D122" s="146">
        <f>'Selvbetjent 0 - 19.999'!D122</f>
        <v>6.0000000000000001E-3</v>
      </c>
      <c r="E122" s="10">
        <f>'Selvbetjent 0 - 19.999'!E122</f>
        <v>4.5000000000000005E-3</v>
      </c>
      <c r="F122" s="130">
        <f>'Selvbetjent 0 - 19.999'!F122</f>
        <v>1.5E-3</v>
      </c>
      <c r="G122" s="10"/>
      <c r="H122" s="139">
        <f t="shared" si="1"/>
        <v>6.0000000000000001E-3</v>
      </c>
    </row>
    <row r="123" spans="1:8" x14ac:dyDescent="0.25">
      <c r="A123" s="129" t="str">
        <f>'Selvbetjent 0 - 19.999'!A123</f>
        <v>Nordea Global Statsobligasjon II</v>
      </c>
      <c r="B123" s="129" t="str">
        <f>'Selvbetjent 0 - 19.999'!B123</f>
        <v>NO0010325970</v>
      </c>
      <c r="C123" s="145" t="str">
        <f>'Selvbetjent 0 - 19.999'!C123</f>
        <v>Rentefond</v>
      </c>
      <c r="D123" s="146">
        <f>'Selvbetjent 0 - 19.999'!D123</f>
        <v>2.5000000000000001E-3</v>
      </c>
      <c r="E123" s="10">
        <f>'Selvbetjent 0 - 19.999'!E123</f>
        <v>1.8749999999999999E-3</v>
      </c>
      <c r="F123" s="130">
        <f>'Selvbetjent 0 - 19.999'!F123</f>
        <v>6.2500000000000001E-4</v>
      </c>
      <c r="G123" s="10"/>
      <c r="H123" s="139">
        <f t="shared" si="1"/>
        <v>2.5000000000000001E-3</v>
      </c>
    </row>
    <row r="124" spans="1:8" x14ac:dyDescent="0.25">
      <c r="A124" s="129" t="str">
        <f>'Selvbetjent 0 - 19.999'!A124</f>
        <v>Nordea Norge Verdi</v>
      </c>
      <c r="B124" s="129" t="str">
        <f>'Selvbetjent 0 - 19.999'!B124</f>
        <v>NO0010325731</v>
      </c>
      <c r="C124" s="145" t="str">
        <f>'Selvbetjent 0 - 19.999'!C124</f>
        <v>Aksjefond</v>
      </c>
      <c r="D124" s="146">
        <f>'Selvbetjent 0 - 19.999'!D124</f>
        <v>1.4999999999999999E-2</v>
      </c>
      <c r="E124" s="10">
        <f>'Selvbetjent 0 - 19.999'!E124</f>
        <v>1.12E-2</v>
      </c>
      <c r="F124" s="130">
        <f>'Selvbetjent 0 - 19.999'!F124</f>
        <v>3.7499999999999999E-3</v>
      </c>
      <c r="G124" s="10"/>
      <c r="H124" s="139">
        <f t="shared" si="1"/>
        <v>1.4999999999999999E-2</v>
      </c>
    </row>
    <row r="125" spans="1:8" x14ac:dyDescent="0.25">
      <c r="A125" s="129" t="str">
        <f>'Selvbetjent 0 - 19.999'!A125</f>
        <v>Nordea Obligasjon ll</v>
      </c>
      <c r="B125" s="129" t="str">
        <f>'Selvbetjent 0 - 19.999'!B125</f>
        <v>NO0010325772</v>
      </c>
      <c r="C125" s="145" t="str">
        <f>'Selvbetjent 0 - 19.999'!C125</f>
        <v>Rentefond</v>
      </c>
      <c r="D125" s="146">
        <f>'Selvbetjent 0 - 19.999'!D125</f>
        <v>2E-3</v>
      </c>
      <c r="E125" s="10">
        <f>'Selvbetjent 0 - 19.999'!E125</f>
        <v>1.5E-3</v>
      </c>
      <c r="F125" s="130">
        <f>'Selvbetjent 0 - 19.999'!F125</f>
        <v>5.0000000000000001E-4</v>
      </c>
      <c r="G125" s="10"/>
      <c r="H125" s="139">
        <f t="shared" si="1"/>
        <v>2E-3</v>
      </c>
    </row>
    <row r="126" spans="1:8" x14ac:dyDescent="0.25">
      <c r="A126" s="129" t="str">
        <f>'Selvbetjent 0 - 19.999'!A126</f>
        <v>Nordea Plan Offensiv</v>
      </c>
      <c r="B126" s="129" t="str">
        <f>'Selvbetjent 0 - 19.999'!B126</f>
        <v>NO0010358922</v>
      </c>
      <c r="C126" s="145" t="str">
        <f>'Selvbetjent 0 - 19.999'!C126</f>
        <v>Kombifond</v>
      </c>
      <c r="D126" s="146">
        <f>'Selvbetjent 0 - 19.999'!D126</f>
        <v>1.4999999999999999E-2</v>
      </c>
      <c r="E126" s="10">
        <f>'Selvbetjent 0 - 19.999'!E126</f>
        <v>1.12E-2</v>
      </c>
      <c r="F126" s="130">
        <f>'Selvbetjent 0 - 19.999'!F126</f>
        <v>3.7499999999999999E-3</v>
      </c>
      <c r="G126" s="10"/>
      <c r="H126" s="139">
        <f t="shared" si="1"/>
        <v>1.4999999999999999E-2</v>
      </c>
    </row>
    <row r="127" spans="1:8" x14ac:dyDescent="0.25">
      <c r="A127" s="129" t="str">
        <f>'Selvbetjent 0 - 19.999'!A127</f>
        <v>Nordea Plan Vekstorientert</v>
      </c>
      <c r="B127" s="129" t="str">
        <f>'Selvbetjent 0 - 19.999'!B127</f>
        <v xml:space="preserve">NO0010358914 </v>
      </c>
      <c r="C127" s="145" t="str">
        <f>'Selvbetjent 0 - 19.999'!C127</f>
        <v>Kombifond</v>
      </c>
      <c r="D127" s="146">
        <f>'Selvbetjent 0 - 19.999'!D127</f>
        <v>1.4E-2</v>
      </c>
      <c r="E127" s="10">
        <f>'Selvbetjent 0 - 19.999'!E127</f>
        <v>1.0500000000000001E-2</v>
      </c>
      <c r="F127" s="130">
        <f>'Selvbetjent 0 - 19.999'!F127</f>
        <v>3.5000000000000001E-3</v>
      </c>
      <c r="G127" s="10"/>
      <c r="H127" s="139">
        <f t="shared" si="1"/>
        <v>1.4E-2</v>
      </c>
    </row>
    <row r="128" spans="1:8" x14ac:dyDescent="0.25">
      <c r="A128" s="129" t="str">
        <f>'Selvbetjent 0 - 19.999'!A128</f>
        <v>Nordea Russia</v>
      </c>
      <c r="B128" s="129" t="str">
        <f>'Selvbetjent 0 - 19.999'!B128</f>
        <v>FI4000020748</v>
      </c>
      <c r="C128" s="145" t="str">
        <f>'Selvbetjent 0 - 19.999'!C128</f>
        <v>Aksjefond</v>
      </c>
      <c r="D128" s="146">
        <f>'Selvbetjent 0 - 19.999'!D128</f>
        <v>1.8499999999999999E-2</v>
      </c>
      <c r="E128" s="10">
        <f>'Selvbetjent 0 - 19.999'!E128</f>
        <v>1.3874999999999998E-2</v>
      </c>
      <c r="F128" s="130">
        <f>'Selvbetjent 0 - 19.999'!F128</f>
        <v>4.6249999999999998E-3</v>
      </c>
      <c r="G128" s="10"/>
      <c r="H128" s="139">
        <f t="shared" si="1"/>
        <v>1.8499999999999999E-2</v>
      </c>
    </row>
    <row r="129" spans="1:8" x14ac:dyDescent="0.25">
      <c r="A129" s="129" t="str">
        <f>'Selvbetjent 0 - 19.999'!A129</f>
        <v>Nordea Stabil Avkastning</v>
      </c>
      <c r="B129" s="129" t="str">
        <f>'Selvbetjent 0 - 19.999'!B129</f>
        <v>NO0010325863</v>
      </c>
      <c r="C129" s="145" t="str">
        <f>'Selvbetjent 0 - 19.999'!C129</f>
        <v>Kombifond</v>
      </c>
      <c r="D129" s="146">
        <f>'Selvbetjent 0 - 19.999'!D129</f>
        <v>1.2999999999999999E-2</v>
      </c>
      <c r="E129" s="10">
        <f>'Selvbetjent 0 - 19.999'!E129</f>
        <v>9.7000000000000003E-3</v>
      </c>
      <c r="F129" s="130">
        <f>'Selvbetjent 0 - 19.999'!F129</f>
        <v>3.2499999999999999E-3</v>
      </c>
      <c r="G129" s="10"/>
      <c r="H129" s="139">
        <f t="shared" si="1"/>
        <v>1.2999999999999999E-2</v>
      </c>
    </row>
    <row r="130" spans="1:8" x14ac:dyDescent="0.25">
      <c r="A130" s="129" t="str">
        <f>'Selvbetjent 0 - 19.999'!A130</f>
        <v>Nordea Stabile Aksjer Global Etisk</v>
      </c>
      <c r="B130" s="129" t="str">
        <f>'Selvbetjent 0 - 19.999'!B130</f>
        <v>NO0010452782</v>
      </c>
      <c r="C130" s="145" t="str">
        <f>'Selvbetjent 0 - 19.999'!C130</f>
        <v>Aksjefond</v>
      </c>
      <c r="D130" s="146">
        <f>'Selvbetjent 0 - 19.999'!D130</f>
        <v>1.4999999999999999E-2</v>
      </c>
      <c r="E130" s="10">
        <f>'Selvbetjent 0 - 19.999'!E130</f>
        <v>1.12E-2</v>
      </c>
      <c r="F130" s="130">
        <f>'Selvbetjent 0 - 19.999'!F130</f>
        <v>3.7499999999999999E-3</v>
      </c>
      <c r="G130" s="10"/>
      <c r="H130" s="139">
        <f t="shared" si="1"/>
        <v>1.4999999999999999E-2</v>
      </c>
    </row>
    <row r="131" spans="1:8" ht="15.75" thickBot="1" x14ac:dyDescent="0.3">
      <c r="A131" s="107" t="str">
        <f>'Selvbetjent 0 - 19.999'!A131</f>
        <v>Nordea Øst-Europa</v>
      </c>
      <c r="B131" s="107" t="str">
        <f>'Selvbetjent 0 - 19.999'!B131</f>
        <v>FI0008813258</v>
      </c>
      <c r="C131" s="153" t="str">
        <f>'Selvbetjent 0 - 19.999'!C131</f>
        <v>Aksjefond</v>
      </c>
      <c r="D131" s="134">
        <f>'Selvbetjent 0 - 19.999'!D131</f>
        <v>1.6E-2</v>
      </c>
      <c r="E131" s="122">
        <f>'Selvbetjent 0 - 19.999'!E131</f>
        <v>1.2E-2</v>
      </c>
      <c r="F131" s="123">
        <f>'Selvbetjent 0 - 19.999'!F131</f>
        <v>4.0000000000000001E-3</v>
      </c>
      <c r="G131" s="122"/>
      <c r="H131" s="141">
        <f t="shared" si="1"/>
        <v>1.6E-2</v>
      </c>
    </row>
    <row r="132" spans="1:8" ht="15.75" thickTop="1" x14ac:dyDescent="0.25">
      <c r="A132" s="148" t="str">
        <f>'Selvbetjent 0 - 19.999'!A132</f>
        <v>ODIN Aksje A (over mnok 10,0)</v>
      </c>
      <c r="B132" s="148" t="str">
        <f>'Selvbetjent 0 - 19.999'!B132</f>
        <v>NO0010732860</v>
      </c>
      <c r="C132" s="149" t="str">
        <f>'Selvbetjent 0 - 19.999'!C132</f>
        <v>Aksjefond</v>
      </c>
      <c r="D132" s="150">
        <f>'Selvbetjent 0 - 19.999'!D132</f>
        <v>7.4999999999999997E-3</v>
      </c>
      <c r="E132" s="11">
        <f>'Selvbetjent 0 - 19.999'!E132</f>
        <v>5.0002499999999995E-3</v>
      </c>
      <c r="F132" s="151">
        <f>'Selvbetjent 0 - 19.999'!F132</f>
        <v>2.4997499999999998E-3</v>
      </c>
      <c r="G132" s="11"/>
      <c r="H132" s="152">
        <f t="shared" si="1"/>
        <v>7.4999999999999997E-3</v>
      </c>
    </row>
    <row r="133" spans="1:8" x14ac:dyDescent="0.25">
      <c r="A133" s="129" t="str">
        <f>'Selvbetjent 0 - 19.999'!A133</f>
        <v>ODIN Aksje B (mellom mnok 1,0 og 10,0)</v>
      </c>
      <c r="B133" s="129" t="str">
        <f>'Selvbetjent 0 - 19.999'!B133</f>
        <v>NO0010732878</v>
      </c>
      <c r="C133" s="145" t="str">
        <f>'Selvbetjent 0 - 19.999'!C133</f>
        <v>Aksjefond</v>
      </c>
      <c r="D133" s="146">
        <f>'Selvbetjent 0 - 19.999'!D133</f>
        <v>0.01</v>
      </c>
      <c r="E133" s="10">
        <f>'Selvbetjent 0 - 19.999'!E133</f>
        <v>5.0000000000000001E-3</v>
      </c>
      <c r="F133" s="130">
        <f>'Selvbetjent 0 - 19.999'!F133</f>
        <v>5.0000000000000001E-3</v>
      </c>
      <c r="G133" s="10"/>
      <c r="H133" s="139">
        <f t="shared" si="1"/>
        <v>0.01</v>
      </c>
    </row>
    <row r="134" spans="1:8" x14ac:dyDescent="0.25">
      <c r="A134" s="129" t="str">
        <f>'Selvbetjent 0 - 19.999'!A134</f>
        <v>ODIN Aksje D</v>
      </c>
      <c r="B134" s="129" t="str">
        <f>'Selvbetjent 0 - 19.999'!B134</f>
        <v>NO0010924913</v>
      </c>
      <c r="C134" s="145" t="str">
        <f>'Selvbetjent 0 - 19.999'!C134</f>
        <v>Aksjefond</v>
      </c>
      <c r="D134" s="146">
        <f>'Selvbetjent 0 - 19.999'!D134</f>
        <v>7.4999999999999997E-3</v>
      </c>
      <c r="E134" s="10">
        <f>'Selvbetjent 0 - 19.999'!E134</f>
        <v>7.4999999999999997E-3</v>
      </c>
      <c r="F134" s="130" t="str">
        <f>'Selvbetjent 0 - 19.999'!F134</f>
        <v>NA</v>
      </c>
      <c r="G134" s="10">
        <v>5.4999999999999997E-3</v>
      </c>
      <c r="H134" s="106">
        <f t="shared" si="1"/>
        <v>1.2999999999999999E-2</v>
      </c>
    </row>
    <row r="135" spans="1:8" x14ac:dyDescent="0.25">
      <c r="A135" s="129" t="str">
        <f>'Selvbetjent 0 - 19.999'!A135</f>
        <v>Odin Bærekraft A (over mnok 10,0)</v>
      </c>
      <c r="B135" s="129" t="str">
        <f>'Selvbetjent 0 - 19.999'!B135</f>
        <v>NO0011151706</v>
      </c>
      <c r="C135" s="145" t="str">
        <f>'Selvbetjent 0 - 19.999'!C135</f>
        <v>Aksjefond</v>
      </c>
      <c r="D135" s="146">
        <f>'Selvbetjent 0 - 19.999'!D135</f>
        <v>7.4999999999999997E-3</v>
      </c>
      <c r="E135" s="10">
        <f>'Selvbetjent 0 - 19.999'!E135</f>
        <v>5.0002499999999995E-3</v>
      </c>
      <c r="F135" s="130">
        <f>'Selvbetjent 0 - 19.999'!F135</f>
        <v>2.4997499999999998E-3</v>
      </c>
      <c r="G135" s="130"/>
      <c r="H135" s="106">
        <f t="shared" si="1"/>
        <v>7.4999999999999997E-3</v>
      </c>
    </row>
    <row r="136" spans="1:8" x14ac:dyDescent="0.25">
      <c r="A136" s="129" t="str">
        <f>'Selvbetjent 0 - 19.999'!A136</f>
        <v>Odin Bærekraft B (mellom mnok 1,0 og 10,0)</v>
      </c>
      <c r="B136" s="129" t="str">
        <f>'Selvbetjent 0 - 19.999'!B136</f>
        <v>NO0011151730</v>
      </c>
      <c r="C136" s="145" t="str">
        <f>'Selvbetjent 0 - 19.999'!C136</f>
        <v>Aksjefond</v>
      </c>
      <c r="D136" s="146">
        <f>'Selvbetjent 0 - 19.999'!D136</f>
        <v>0.01</v>
      </c>
      <c r="E136" s="10">
        <f>'Selvbetjent 0 - 19.999'!E136</f>
        <v>5.0000000000000001E-3</v>
      </c>
      <c r="F136" s="130">
        <f>'Selvbetjent 0 - 19.999'!F136</f>
        <v>5.0000000000000001E-3</v>
      </c>
      <c r="G136" s="130"/>
      <c r="H136" s="106">
        <f t="shared" si="1"/>
        <v>0.01</v>
      </c>
    </row>
    <row r="137" spans="1:8" x14ac:dyDescent="0.25">
      <c r="A137" s="129" t="str">
        <f>'Selvbetjent 0 - 19.999'!A137</f>
        <v>Odin Bærekraft D</v>
      </c>
      <c r="B137" s="129" t="str">
        <f>'Selvbetjent 0 - 19.999'!B137</f>
        <v>NO0011151805</v>
      </c>
      <c r="C137" s="145" t="str">
        <f>'Selvbetjent 0 - 19.999'!C137</f>
        <v>Aksjefond</v>
      </c>
      <c r="D137" s="146">
        <f>'Selvbetjent 0 - 19.999'!D137</f>
        <v>7.4999999999999997E-3</v>
      </c>
      <c r="E137" s="10">
        <f>'Selvbetjent 0 - 19.999'!E137</f>
        <v>7.4999999999999997E-3</v>
      </c>
      <c r="F137" s="130" t="str">
        <f>'Selvbetjent 0 - 19.999'!F137</f>
        <v>NA</v>
      </c>
      <c r="G137" s="10">
        <v>5.4999999999999997E-3</v>
      </c>
      <c r="H137" s="139">
        <f t="shared" si="1"/>
        <v>1.2999999999999999E-2</v>
      </c>
    </row>
    <row r="138" spans="1:8" x14ac:dyDescent="0.25">
      <c r="A138" s="129" t="str">
        <f>'Selvbetjent 0 - 19.999'!A138</f>
        <v>ODIN Eiendom A (over mnok 10,0)</v>
      </c>
      <c r="B138" s="129" t="str">
        <f>'Selvbetjent 0 - 19.999'!B138</f>
        <v>NO0010748130</v>
      </c>
      <c r="C138" s="145" t="str">
        <f>'Selvbetjent 0 - 19.999'!C138</f>
        <v>Aksjefond</v>
      </c>
      <c r="D138" s="146">
        <f>'Selvbetjent 0 - 19.999'!D138</f>
        <v>7.4999999999999997E-3</v>
      </c>
      <c r="E138" s="10">
        <f>'Selvbetjent 0 - 19.999'!E138</f>
        <v>5.0002499999999995E-3</v>
      </c>
      <c r="F138" s="130">
        <f>'Selvbetjent 0 - 19.999'!F138</f>
        <v>2.4997499999999998E-3</v>
      </c>
      <c r="G138" s="10"/>
      <c r="H138" s="139">
        <f t="shared" si="1"/>
        <v>7.4999999999999997E-3</v>
      </c>
    </row>
    <row r="139" spans="1:8" x14ac:dyDescent="0.25">
      <c r="A139" s="129" t="str">
        <f>'Selvbetjent 0 - 19.999'!A139</f>
        <v>ODIN Eiendom B (mellom mnok 1,0 og 10,0)</v>
      </c>
      <c r="B139" s="129" t="str">
        <f>'Selvbetjent 0 - 19.999'!B139</f>
        <v>NO0010748148</v>
      </c>
      <c r="C139" s="145" t="str">
        <f>'Selvbetjent 0 - 19.999'!C139</f>
        <v>Aksjefond</v>
      </c>
      <c r="D139" s="146">
        <f>'Selvbetjent 0 - 19.999'!D139</f>
        <v>0.01</v>
      </c>
      <c r="E139" s="10">
        <f>'Selvbetjent 0 - 19.999'!E139</f>
        <v>5.0000000000000001E-3</v>
      </c>
      <c r="F139" s="130">
        <f>'Selvbetjent 0 - 19.999'!F139</f>
        <v>5.0000000000000001E-3</v>
      </c>
      <c r="G139" s="10"/>
      <c r="H139" s="139">
        <f t="shared" ref="H139:H202" si="2">G139+D139</f>
        <v>0.01</v>
      </c>
    </row>
    <row r="140" spans="1:8" x14ac:dyDescent="0.25">
      <c r="A140" s="129" t="str">
        <f>'Selvbetjent 0 - 19.999'!A140</f>
        <v>ODIN Eiendom D</v>
      </c>
      <c r="B140" s="129" t="str">
        <f>'Selvbetjent 0 - 19.999'!B140</f>
        <v>NO0010748155</v>
      </c>
      <c r="C140" s="145" t="str">
        <f>'Selvbetjent 0 - 19.999'!C140</f>
        <v>Aksjefond</v>
      </c>
      <c r="D140" s="146">
        <f>'Selvbetjent 0 - 19.999'!D140</f>
        <v>7.4999999999999997E-3</v>
      </c>
      <c r="E140" s="10">
        <f>'Selvbetjent 0 - 19.999'!E140</f>
        <v>7.4999999999999997E-3</v>
      </c>
      <c r="F140" s="130" t="str">
        <f>'Selvbetjent 0 - 19.999'!F140</f>
        <v>NA</v>
      </c>
      <c r="G140" s="10">
        <v>5.4999999999999997E-3</v>
      </c>
      <c r="H140" s="139">
        <f t="shared" si="2"/>
        <v>1.2999999999999999E-2</v>
      </c>
    </row>
    <row r="141" spans="1:8" x14ac:dyDescent="0.25">
      <c r="A141" s="129" t="str">
        <f>'Selvbetjent 0 - 19.999'!A141</f>
        <v>ODIN Emerging Markets A (over mnok 10,0)</v>
      </c>
      <c r="B141" s="129" t="str">
        <f>'Selvbetjent 0 - 19.999'!B141</f>
        <v>NO0010763899</v>
      </c>
      <c r="C141" s="145" t="str">
        <f>'Selvbetjent 0 - 19.999'!C141</f>
        <v>Aksjefond</v>
      </c>
      <c r="D141" s="146">
        <f>'Selvbetjent 0 - 19.999'!D141</f>
        <v>7.4999999999999997E-3</v>
      </c>
      <c r="E141" s="10">
        <f>'Selvbetjent 0 - 19.999'!E141</f>
        <v>5.0002499999999995E-3</v>
      </c>
      <c r="F141" s="130">
        <f>'Selvbetjent 0 - 19.999'!F141</f>
        <v>2.4997499999999998E-3</v>
      </c>
      <c r="G141" s="10"/>
      <c r="H141" s="139">
        <f t="shared" si="2"/>
        <v>7.4999999999999997E-3</v>
      </c>
    </row>
    <row r="142" spans="1:8" x14ac:dyDescent="0.25">
      <c r="A142" s="129" t="str">
        <f>'Selvbetjent 0 - 19.999'!A142</f>
        <v>ODIN Emerging Markets B (mellom mnok 1,0 og 10,0)</v>
      </c>
      <c r="B142" s="129" t="str">
        <f>'Selvbetjent 0 - 19.999'!B142</f>
        <v>NO0010763907</v>
      </c>
      <c r="C142" s="145" t="str">
        <f>'Selvbetjent 0 - 19.999'!C142</f>
        <v>Aksjefond</v>
      </c>
      <c r="D142" s="146">
        <f>'Selvbetjent 0 - 19.999'!D142</f>
        <v>0.01</v>
      </c>
      <c r="E142" s="10">
        <f>'Selvbetjent 0 - 19.999'!E142</f>
        <v>5.0000000000000001E-3</v>
      </c>
      <c r="F142" s="130">
        <f>'Selvbetjent 0 - 19.999'!F142</f>
        <v>5.0000000000000001E-3</v>
      </c>
      <c r="G142" s="10"/>
      <c r="H142" s="139">
        <f t="shared" si="2"/>
        <v>0.01</v>
      </c>
    </row>
    <row r="143" spans="1:8" x14ac:dyDescent="0.25">
      <c r="A143" s="129" t="str">
        <f>'Selvbetjent 0 - 19.999'!A143</f>
        <v>ODIN Emerging Markets D</v>
      </c>
      <c r="B143" s="129" t="str">
        <f>'Selvbetjent 0 - 19.999'!B143</f>
        <v>NO0010763915</v>
      </c>
      <c r="C143" s="145" t="str">
        <f>'Selvbetjent 0 - 19.999'!C143</f>
        <v>Aksjefond</v>
      </c>
      <c r="D143" s="146">
        <f>'Selvbetjent 0 - 19.999'!D143</f>
        <v>7.4999999999999997E-3</v>
      </c>
      <c r="E143" s="10">
        <f>'Selvbetjent 0 - 19.999'!E143</f>
        <v>7.4999999999999997E-3</v>
      </c>
      <c r="F143" s="130" t="str">
        <f>'Selvbetjent 0 - 19.999'!F143</f>
        <v>NA</v>
      </c>
      <c r="G143" s="10">
        <v>5.4999999999999997E-3</v>
      </c>
      <c r="H143" s="139">
        <f t="shared" si="2"/>
        <v>1.2999999999999999E-2</v>
      </c>
    </row>
    <row r="144" spans="1:8" x14ac:dyDescent="0.25">
      <c r="A144" s="129" t="str">
        <f>'Selvbetjent 0 - 19.999'!A144</f>
        <v>ODIN Europa A (over mnok 10,0)</v>
      </c>
      <c r="B144" s="129" t="str">
        <f>'Selvbetjent 0 - 19.999'!B144</f>
        <v>NO0010748221</v>
      </c>
      <c r="C144" s="145" t="str">
        <f>'Selvbetjent 0 - 19.999'!C144</f>
        <v>Aksjefond</v>
      </c>
      <c r="D144" s="146">
        <f>'Selvbetjent 0 - 19.999'!D144</f>
        <v>7.4999999999999997E-3</v>
      </c>
      <c r="E144" s="10">
        <f>'Selvbetjent 0 - 19.999'!E144</f>
        <v>5.025E-3</v>
      </c>
      <c r="F144" s="130">
        <f>'Selvbetjent 0 - 19.999'!F144</f>
        <v>2.4750000000000002E-3</v>
      </c>
      <c r="G144" s="10"/>
      <c r="H144" s="139">
        <f t="shared" si="2"/>
        <v>7.4999999999999997E-3</v>
      </c>
    </row>
    <row r="145" spans="1:8" x14ac:dyDescent="0.25">
      <c r="A145" s="129" t="str">
        <f>'Selvbetjent 0 - 19.999'!A145</f>
        <v>ODIN Europa B (mellom mnok 1,0 og 10,0)</v>
      </c>
      <c r="B145" s="129" t="str">
        <f>'Selvbetjent 0 - 19.999'!B145</f>
        <v>NO0010748239</v>
      </c>
      <c r="C145" s="145" t="str">
        <f>'Selvbetjent 0 - 19.999'!C145</f>
        <v>Aksjefond</v>
      </c>
      <c r="D145" s="146">
        <f>'Selvbetjent 0 - 19.999'!D145</f>
        <v>0.01</v>
      </c>
      <c r="E145" s="10">
        <f>'Selvbetjent 0 - 19.999'!E145</f>
        <v>5.0000000000000001E-3</v>
      </c>
      <c r="F145" s="130">
        <f>'Selvbetjent 0 - 19.999'!F145</f>
        <v>5.0000000000000001E-3</v>
      </c>
      <c r="G145" s="10"/>
      <c r="H145" s="139">
        <f t="shared" si="2"/>
        <v>0.01</v>
      </c>
    </row>
    <row r="146" spans="1:8" x14ac:dyDescent="0.25">
      <c r="A146" s="129" t="str">
        <f>'Selvbetjent 0 - 19.999'!A146</f>
        <v>ODIN Europa D</v>
      </c>
      <c r="B146" s="129" t="str">
        <f>'Selvbetjent 0 - 19.999'!B146</f>
        <v>NO0010748247</v>
      </c>
      <c r="C146" s="145" t="str">
        <f>'Selvbetjent 0 - 19.999'!C146</f>
        <v>Aksjefond</v>
      </c>
      <c r="D146" s="146">
        <f>'Selvbetjent 0 - 19.999'!D146</f>
        <v>7.4999999999999997E-3</v>
      </c>
      <c r="E146" s="10">
        <f>'Selvbetjent 0 - 19.999'!E146</f>
        <v>7.4999999999999997E-3</v>
      </c>
      <c r="F146" s="130" t="str">
        <f>'Selvbetjent 0 - 19.999'!F146</f>
        <v>NA</v>
      </c>
      <c r="G146" s="10">
        <v>5.4999999999999997E-3</v>
      </c>
      <c r="H146" s="139">
        <f t="shared" si="2"/>
        <v>1.2999999999999999E-2</v>
      </c>
    </row>
    <row r="147" spans="1:8" x14ac:dyDescent="0.25">
      <c r="A147" s="129" t="str">
        <f>'Selvbetjent 0 - 19.999'!A147</f>
        <v>ODIN Europeisk Obligasjon A</v>
      </c>
      <c r="B147" s="129" t="str">
        <f>'Selvbetjent 0 - 19.999'!B147</f>
        <v>NO0010823529</v>
      </c>
      <c r="C147" s="145" t="str">
        <f>'Selvbetjent 0 - 19.999'!C147</f>
        <v>Rentefond</v>
      </c>
      <c r="D147" s="146">
        <f>'Selvbetjent 0 - 19.999'!D147</f>
        <v>2E-3</v>
      </c>
      <c r="E147" s="10">
        <f>'Selvbetjent 0 - 19.999'!E147</f>
        <v>1E-3</v>
      </c>
      <c r="F147" s="130">
        <f>'Selvbetjent 0 - 19.999'!F147</f>
        <v>1E-3</v>
      </c>
      <c r="G147" s="10"/>
      <c r="H147" s="139">
        <f t="shared" si="2"/>
        <v>2E-3</v>
      </c>
    </row>
    <row r="148" spans="1:8" x14ac:dyDescent="0.25">
      <c r="A148" s="129" t="str">
        <f>'Selvbetjent 0 - 19.999'!A148</f>
        <v>ODIN Europeisk Obligasjon B</v>
      </c>
      <c r="B148" s="129" t="str">
        <f>'Selvbetjent 0 - 19.999'!B148</f>
        <v>NO0010823537</v>
      </c>
      <c r="C148" s="145" t="str">
        <f>'Selvbetjent 0 - 19.999'!C148</f>
        <v>Rentefond</v>
      </c>
      <c r="D148" s="146">
        <f>'Selvbetjent 0 - 19.999'!D148</f>
        <v>3.0000000000000001E-3</v>
      </c>
      <c r="E148" s="10">
        <f>'Selvbetjent 0 - 19.999'!E148</f>
        <v>1.5E-3</v>
      </c>
      <c r="F148" s="130">
        <f>'Selvbetjent 0 - 19.999'!F148</f>
        <v>1.5E-3</v>
      </c>
      <c r="G148" s="10"/>
      <c r="H148" s="139">
        <f t="shared" si="2"/>
        <v>3.0000000000000001E-3</v>
      </c>
    </row>
    <row r="149" spans="1:8" x14ac:dyDescent="0.25">
      <c r="A149" s="129" t="str">
        <f>'Selvbetjent 0 - 19.999'!A149</f>
        <v>Odin Europeiske Obligasjon D</v>
      </c>
      <c r="B149" s="129" t="str">
        <f>'Selvbetjent 0 - 19.999'!B149</f>
        <v>NO0010823545</v>
      </c>
      <c r="C149" s="145" t="str">
        <f>'Selvbetjent 0 - 19.999'!C149</f>
        <v>Rentefond</v>
      </c>
      <c r="D149" s="146">
        <f>'Selvbetjent 0 - 19.999'!D149</f>
        <v>2.5000000000000001E-3</v>
      </c>
      <c r="E149" s="10">
        <f>'Selvbetjent 0 - 19.999'!E149</f>
        <v>2.5000000000000001E-3</v>
      </c>
      <c r="F149" s="130" t="str">
        <f>'Selvbetjent 0 - 19.999'!F149</f>
        <v>NA</v>
      </c>
      <c r="G149" s="10">
        <v>3.0000000000000001E-3</v>
      </c>
      <c r="H149" s="139">
        <f t="shared" si="2"/>
        <v>5.4999999999999997E-3</v>
      </c>
    </row>
    <row r="150" spans="1:8" x14ac:dyDescent="0.25">
      <c r="A150" s="129" t="str">
        <f>'Selvbetjent 0 - 19.999'!A150</f>
        <v>ODIN Global A (over mnok 10,0)</v>
      </c>
      <c r="B150" s="129" t="str">
        <f>'Selvbetjent 0 - 19.999'!B150</f>
        <v>NO0010732837</v>
      </c>
      <c r="C150" s="145" t="str">
        <f>'Selvbetjent 0 - 19.999'!C150</f>
        <v>Aksjefond</v>
      </c>
      <c r="D150" s="146">
        <f>'Selvbetjent 0 - 19.999'!D150</f>
        <v>7.4999999999999997E-3</v>
      </c>
      <c r="E150" s="10">
        <f>'Selvbetjent 0 - 19.999'!E150</f>
        <v>5.025E-3</v>
      </c>
      <c r="F150" s="130">
        <f>'Selvbetjent 0 - 19.999'!F150</f>
        <v>2.4750000000000002E-3</v>
      </c>
      <c r="G150" s="10"/>
      <c r="H150" s="139">
        <f t="shared" si="2"/>
        <v>7.4999999999999997E-3</v>
      </c>
    </row>
    <row r="151" spans="1:8" x14ac:dyDescent="0.25">
      <c r="A151" s="129" t="str">
        <f>'Selvbetjent 0 - 19.999'!A151</f>
        <v>ODIN Global B (mellom mnok 1,0 og 10,0)</v>
      </c>
      <c r="B151" s="129" t="str">
        <f>'Selvbetjent 0 - 19.999'!B151</f>
        <v>NO0010732845</v>
      </c>
      <c r="C151" s="145" t="str">
        <f>'Selvbetjent 0 - 19.999'!C151</f>
        <v>Aksjefond</v>
      </c>
      <c r="D151" s="146">
        <f>'Selvbetjent 0 - 19.999'!D151</f>
        <v>0.01</v>
      </c>
      <c r="E151" s="10">
        <f>'Selvbetjent 0 - 19.999'!E151</f>
        <v>5.0000000000000001E-3</v>
      </c>
      <c r="F151" s="130">
        <f>'Selvbetjent 0 - 19.999'!F151</f>
        <v>5.0000000000000001E-3</v>
      </c>
      <c r="G151" s="10"/>
      <c r="H151" s="139">
        <f t="shared" si="2"/>
        <v>0.01</v>
      </c>
    </row>
    <row r="152" spans="1:8" x14ac:dyDescent="0.25">
      <c r="A152" s="129" t="str">
        <f>'Selvbetjent 0 - 19.999'!A152</f>
        <v>ODIN Global D</v>
      </c>
      <c r="B152" s="129" t="str">
        <f>'Selvbetjent 0 - 19.999'!B152</f>
        <v>NO0010732852</v>
      </c>
      <c r="C152" s="145" t="str">
        <f>'Selvbetjent 0 - 19.999'!C152</f>
        <v>Aksjefond</v>
      </c>
      <c r="D152" s="146">
        <f>'Selvbetjent 0 - 19.999'!D152</f>
        <v>7.4999999999999997E-3</v>
      </c>
      <c r="E152" s="10">
        <f>'Selvbetjent 0 - 19.999'!E152</f>
        <v>7.4999999999999997E-3</v>
      </c>
      <c r="F152" s="130" t="str">
        <f>'Selvbetjent 0 - 19.999'!F152</f>
        <v>NA</v>
      </c>
      <c r="G152" s="10">
        <v>5.4999999999999997E-3</v>
      </c>
      <c r="H152" s="139">
        <f t="shared" si="2"/>
        <v>1.2999999999999999E-2</v>
      </c>
    </row>
    <row r="153" spans="1:8" x14ac:dyDescent="0.25">
      <c r="A153" s="129" t="str">
        <f>'Selvbetjent 0 - 19.999'!A153</f>
        <v>ODIN Kreditt A (over mnok 10,0)</v>
      </c>
      <c r="B153" s="129" t="str">
        <f>'Selvbetjent 0 - 19.999'!B153</f>
        <v>NO0010765118</v>
      </c>
      <c r="C153" s="145" t="str">
        <f>'Selvbetjent 0 - 19.999'!C153</f>
        <v>Rentefond</v>
      </c>
      <c r="D153" s="146">
        <f>'Selvbetjent 0 - 19.999'!D153</f>
        <v>5.0000000000000001E-3</v>
      </c>
      <c r="E153" s="10">
        <f>'Selvbetjent 0 - 19.999'!E153</f>
        <v>3.0000000000000001E-3</v>
      </c>
      <c r="F153" s="130">
        <f>'Selvbetjent 0 - 19.999'!F153</f>
        <v>2E-3</v>
      </c>
      <c r="G153" s="10"/>
      <c r="H153" s="139">
        <f t="shared" si="2"/>
        <v>5.0000000000000001E-3</v>
      </c>
    </row>
    <row r="154" spans="1:8" x14ac:dyDescent="0.25">
      <c r="A154" s="129" t="str">
        <f>'Selvbetjent 0 - 19.999'!A154</f>
        <v>ODIN Kreditt B (mellom mnok 1,0 og 10,0)</v>
      </c>
      <c r="B154" s="129" t="str">
        <f>'Selvbetjent 0 - 19.999'!B154</f>
        <v>NO0010765126</v>
      </c>
      <c r="C154" s="145" t="str">
        <f>'Selvbetjent 0 - 19.999'!C154</f>
        <v>Rentefond</v>
      </c>
      <c r="D154" s="146">
        <f>'Selvbetjent 0 - 19.999'!D154</f>
        <v>6.0000000000000001E-3</v>
      </c>
      <c r="E154" s="10">
        <f>'Selvbetjent 0 - 19.999'!E154</f>
        <v>3.0000000000000001E-3</v>
      </c>
      <c r="F154" s="130">
        <f>'Selvbetjent 0 - 19.999'!F154</f>
        <v>3.0000000000000001E-3</v>
      </c>
      <c r="G154" s="10"/>
      <c r="H154" s="139">
        <f t="shared" si="2"/>
        <v>6.0000000000000001E-3</v>
      </c>
    </row>
    <row r="155" spans="1:8" x14ac:dyDescent="0.25">
      <c r="A155" s="129" t="str">
        <f>'Selvbetjent 0 - 19.999'!A155</f>
        <v>ODIN Kreditt D</v>
      </c>
      <c r="B155" s="129" t="str">
        <f>'Selvbetjent 0 - 19.999'!B155</f>
        <v>NO0010765134</v>
      </c>
      <c r="C155" s="145" t="str">
        <f>'Selvbetjent 0 - 19.999'!C155</f>
        <v>Rentefond</v>
      </c>
      <c r="D155" s="146">
        <f>'Selvbetjent 0 - 19.999'!D155</f>
        <v>4.0000000000000001E-3</v>
      </c>
      <c r="E155" s="10">
        <f>'Selvbetjent 0 - 19.999'!E155</f>
        <v>4.0000000000000001E-3</v>
      </c>
      <c r="F155" s="130" t="str">
        <f>'Selvbetjent 0 - 19.999'!F155</f>
        <v>NA</v>
      </c>
      <c r="G155" s="10">
        <v>3.0000000000000001E-3</v>
      </c>
      <c r="H155" s="139">
        <f t="shared" si="2"/>
        <v>7.0000000000000001E-3</v>
      </c>
    </row>
    <row r="156" spans="1:8" x14ac:dyDescent="0.25">
      <c r="A156" s="129" t="str">
        <f>'Selvbetjent 0 - 19.999'!A156</f>
        <v>ODIN Likviditet A</v>
      </c>
      <c r="B156" s="129" t="str">
        <f>'Selvbetjent 0 - 19.999'!B156</f>
        <v>NO0010823552</v>
      </c>
      <c r="C156" s="145" t="str">
        <f>'Selvbetjent 0 - 19.999'!C156</f>
        <v>Rentefond</v>
      </c>
      <c r="D156" s="146">
        <f>'Selvbetjent 0 - 19.999'!D156</f>
        <v>1.5E-3</v>
      </c>
      <c r="E156" s="10">
        <f>'Selvbetjent 0 - 19.999'!E156</f>
        <v>7.5000000000000002E-4</v>
      </c>
      <c r="F156" s="130">
        <f>'Selvbetjent 0 - 19.999'!F156</f>
        <v>7.5000000000000002E-4</v>
      </c>
      <c r="G156" s="10"/>
      <c r="H156" s="139">
        <f t="shared" si="2"/>
        <v>1.5E-3</v>
      </c>
    </row>
    <row r="157" spans="1:8" x14ac:dyDescent="0.25">
      <c r="A157" s="129" t="str">
        <f>'Selvbetjent 0 - 19.999'!A157</f>
        <v>ODIN Likviditet B</v>
      </c>
      <c r="B157" s="129" t="str">
        <f>'Selvbetjent 0 - 19.999'!B157</f>
        <v>NO0010823560</v>
      </c>
      <c r="C157" s="145" t="str">
        <f>'Selvbetjent 0 - 19.999'!C157</f>
        <v>Rentefond</v>
      </c>
      <c r="D157" s="146">
        <f>'Selvbetjent 0 - 19.999'!D157</f>
        <v>2.5000000000000001E-3</v>
      </c>
      <c r="E157" s="10">
        <f>'Selvbetjent 0 - 19.999'!E157</f>
        <v>1.25E-3</v>
      </c>
      <c r="F157" s="130">
        <f>'Selvbetjent 0 - 19.999'!F157</f>
        <v>1.1999999999999999E-3</v>
      </c>
      <c r="G157" s="10"/>
      <c r="H157" s="139">
        <f t="shared" si="2"/>
        <v>2.5000000000000001E-3</v>
      </c>
    </row>
    <row r="158" spans="1:8" x14ac:dyDescent="0.25">
      <c r="A158" s="129" t="str">
        <f>'Selvbetjent 0 - 19.999'!A158</f>
        <v>ODIN Likviditet D</v>
      </c>
      <c r="B158" s="129" t="str">
        <f>'Selvbetjent 0 - 19.999'!B158</f>
        <v>NO0010823578</v>
      </c>
      <c r="C158" s="145" t="str">
        <f>'Selvbetjent 0 - 19.999'!C158</f>
        <v>Rentefond</v>
      </c>
      <c r="D158" s="146">
        <f>'Selvbetjent 0 - 19.999'!D158</f>
        <v>2E-3</v>
      </c>
      <c r="E158" s="10">
        <f>'Selvbetjent 0 - 19.999'!E158</f>
        <v>2E-3</v>
      </c>
      <c r="F158" s="130" t="str">
        <f>'Selvbetjent 0 - 19.999'!F158</f>
        <v>NA</v>
      </c>
      <c r="G158" s="10">
        <v>3.0000000000000001E-3</v>
      </c>
      <c r="H158" s="139">
        <f t="shared" si="2"/>
        <v>5.0000000000000001E-3</v>
      </c>
    </row>
    <row r="159" spans="1:8" x14ac:dyDescent="0.25">
      <c r="A159" s="129" t="str">
        <f>'Selvbetjent 0 - 19.999'!A159</f>
        <v>ODIN Norden A (over mnok 10,0)</v>
      </c>
      <c r="B159" s="129" t="str">
        <f>'Selvbetjent 0 - 19.999'!B159</f>
        <v>NO0010763865</v>
      </c>
      <c r="C159" s="145" t="str">
        <f>'Selvbetjent 0 - 19.999'!C159</f>
        <v>Aksjefond</v>
      </c>
      <c r="D159" s="146">
        <f>'Selvbetjent 0 - 19.999'!D159</f>
        <v>7.4999999999999997E-3</v>
      </c>
      <c r="E159" s="10">
        <f>'Selvbetjent 0 - 19.999'!E159</f>
        <v>5.0002499999999995E-3</v>
      </c>
      <c r="F159" s="130">
        <f>'Selvbetjent 0 - 19.999'!F159</f>
        <v>2.4997499999999998E-3</v>
      </c>
      <c r="G159" s="10"/>
      <c r="H159" s="139">
        <f t="shared" si="2"/>
        <v>7.4999999999999997E-3</v>
      </c>
    </row>
    <row r="160" spans="1:8" x14ac:dyDescent="0.25">
      <c r="A160" s="129" t="str">
        <f>'Selvbetjent 0 - 19.999'!A160</f>
        <v>ODIN Norden B (mellom mnok 1,0 og 10,0)</v>
      </c>
      <c r="B160" s="129" t="str">
        <f>'Selvbetjent 0 - 19.999'!B160</f>
        <v>NO0010763873</v>
      </c>
      <c r="C160" s="145" t="str">
        <f>'Selvbetjent 0 - 19.999'!C160</f>
        <v>Aksjefond</v>
      </c>
      <c r="D160" s="146">
        <f>'Selvbetjent 0 - 19.999'!D160</f>
        <v>0.01</v>
      </c>
      <c r="E160" s="10">
        <f>'Selvbetjent 0 - 19.999'!E160</f>
        <v>5.0000000000000001E-3</v>
      </c>
      <c r="F160" s="130">
        <f>'Selvbetjent 0 - 19.999'!F160</f>
        <v>5.0000000000000001E-3</v>
      </c>
      <c r="G160" s="10"/>
      <c r="H160" s="139">
        <f t="shared" si="2"/>
        <v>0.01</v>
      </c>
    </row>
    <row r="161" spans="1:8" x14ac:dyDescent="0.25">
      <c r="A161" s="129" t="str">
        <f>'Selvbetjent 0 - 19.999'!A161</f>
        <v>ODIN Norden D</v>
      </c>
      <c r="B161" s="129" t="str">
        <f>'Selvbetjent 0 - 19.999'!B161</f>
        <v>NO0010763881</v>
      </c>
      <c r="C161" s="145" t="str">
        <f>'Selvbetjent 0 - 19.999'!C161</f>
        <v>Aksjefond</v>
      </c>
      <c r="D161" s="146">
        <f>'Selvbetjent 0 - 19.999'!D161</f>
        <v>7.4999999999999997E-3</v>
      </c>
      <c r="E161" s="10">
        <f>'Selvbetjent 0 - 19.999'!E161</f>
        <v>7.4999999999999997E-3</v>
      </c>
      <c r="F161" s="130" t="str">
        <f>'Selvbetjent 0 - 19.999'!F161</f>
        <v>NA</v>
      </c>
      <c r="G161" s="10">
        <v>5.4999999999999997E-3</v>
      </c>
      <c r="H161" s="139">
        <f t="shared" si="2"/>
        <v>1.2999999999999999E-2</v>
      </c>
    </row>
    <row r="162" spans="1:8" x14ac:dyDescent="0.25">
      <c r="A162" s="129" t="str">
        <f>'Selvbetjent 0 - 19.999'!A162</f>
        <v>ODIN Norge A (over mnok 10,0)</v>
      </c>
      <c r="B162" s="129" t="str">
        <f>'Selvbetjent 0 - 19.999'!B162</f>
        <v>NO0010748197</v>
      </c>
      <c r="C162" s="145" t="str">
        <f>'Selvbetjent 0 - 19.999'!C162</f>
        <v>Aksjefond</v>
      </c>
      <c r="D162" s="146">
        <f>'Selvbetjent 0 - 19.999'!D162</f>
        <v>7.4999999999999997E-3</v>
      </c>
      <c r="E162" s="10">
        <f>'Selvbetjent 0 - 19.999'!E162</f>
        <v>5.0002499999999995E-3</v>
      </c>
      <c r="F162" s="130">
        <f>'Selvbetjent 0 - 19.999'!F162</f>
        <v>2.4997499999999998E-3</v>
      </c>
      <c r="G162" s="10"/>
      <c r="H162" s="139">
        <f t="shared" si="2"/>
        <v>7.4999999999999997E-3</v>
      </c>
    </row>
    <row r="163" spans="1:8" x14ac:dyDescent="0.25">
      <c r="A163" s="129" t="str">
        <f>'Selvbetjent 0 - 19.999'!A163</f>
        <v>ODIN Norge B (mellom mnok 1,0 og 10,0)</v>
      </c>
      <c r="B163" s="129" t="str">
        <f>'Selvbetjent 0 - 19.999'!B163</f>
        <v>NO0010748205</v>
      </c>
      <c r="C163" s="145" t="str">
        <f>'Selvbetjent 0 - 19.999'!C163</f>
        <v>Aksjefond</v>
      </c>
      <c r="D163" s="146">
        <f>'Selvbetjent 0 - 19.999'!D163</f>
        <v>0.01</v>
      </c>
      <c r="E163" s="10">
        <f>'Selvbetjent 0 - 19.999'!E163</f>
        <v>5.0000000000000001E-3</v>
      </c>
      <c r="F163" s="130">
        <f>'Selvbetjent 0 - 19.999'!F163</f>
        <v>5.0000000000000001E-3</v>
      </c>
      <c r="G163" s="10"/>
      <c r="H163" s="139">
        <f t="shared" si="2"/>
        <v>0.01</v>
      </c>
    </row>
    <row r="164" spans="1:8" x14ac:dyDescent="0.25">
      <c r="A164" s="129" t="str">
        <f>'Selvbetjent 0 - 19.999'!A164</f>
        <v>ODIN Norge D</v>
      </c>
      <c r="B164" s="129" t="str">
        <f>'Selvbetjent 0 - 19.999'!B164</f>
        <v>NO0010748213</v>
      </c>
      <c r="C164" s="145" t="str">
        <f>'Selvbetjent 0 - 19.999'!C164</f>
        <v>Aksjefond</v>
      </c>
      <c r="D164" s="146">
        <f>'Selvbetjent 0 - 19.999'!D164</f>
        <v>7.4999999999999997E-3</v>
      </c>
      <c r="E164" s="10">
        <f>'Selvbetjent 0 - 19.999'!E164</f>
        <v>7.4999999999999997E-3</v>
      </c>
      <c r="F164" s="130" t="str">
        <f>'Selvbetjent 0 - 19.999'!F164</f>
        <v>NA</v>
      </c>
      <c r="G164" s="10">
        <v>5.4999999999999997E-3</v>
      </c>
      <c r="H164" s="139">
        <f t="shared" si="2"/>
        <v>1.2999999999999999E-2</v>
      </c>
    </row>
    <row r="165" spans="1:8" x14ac:dyDescent="0.25">
      <c r="A165" s="129" t="str">
        <f>'Selvbetjent 0 - 19.999'!A165</f>
        <v>ODIN Norsk Obligasjon A</v>
      </c>
      <c r="B165" s="129" t="str">
        <f>'Selvbetjent 0 - 19.999'!B165</f>
        <v>NO0010823495</v>
      </c>
      <c r="C165" s="145" t="str">
        <f>'Selvbetjent 0 - 19.999'!C165</f>
        <v>Rentefond</v>
      </c>
      <c r="D165" s="146">
        <f>'Selvbetjent 0 - 19.999'!D165</f>
        <v>2E-3</v>
      </c>
      <c r="E165" s="10">
        <f>'Selvbetjent 0 - 19.999'!E165</f>
        <v>1E-3</v>
      </c>
      <c r="F165" s="130">
        <f>'Selvbetjent 0 - 19.999'!F165</f>
        <v>1E-3</v>
      </c>
      <c r="G165" s="10"/>
      <c r="H165" s="139">
        <f t="shared" si="2"/>
        <v>2E-3</v>
      </c>
    </row>
    <row r="166" spans="1:8" x14ac:dyDescent="0.25">
      <c r="A166" s="129" t="str">
        <f>'Selvbetjent 0 - 19.999'!A166</f>
        <v>ODIN Norsk Obligasjon B</v>
      </c>
      <c r="B166" s="129" t="str">
        <f>'Selvbetjent 0 - 19.999'!B166</f>
        <v>NO0010823503</v>
      </c>
      <c r="C166" s="145" t="str">
        <f>'Selvbetjent 0 - 19.999'!C166</f>
        <v>Rentefond</v>
      </c>
      <c r="D166" s="146">
        <f>'Selvbetjent 0 - 19.999'!D166</f>
        <v>3.0000000000000001E-3</v>
      </c>
      <c r="E166" s="10">
        <f>'Selvbetjent 0 - 19.999'!E166</f>
        <v>1.5E-3</v>
      </c>
      <c r="F166" s="130">
        <f>'Selvbetjent 0 - 19.999'!F166</f>
        <v>1.5E-3</v>
      </c>
      <c r="G166" s="10"/>
      <c r="H166" s="139">
        <f t="shared" si="2"/>
        <v>3.0000000000000001E-3</v>
      </c>
    </row>
    <row r="167" spans="1:8" x14ac:dyDescent="0.25">
      <c r="A167" s="129" t="str">
        <f>'Selvbetjent 0 - 19.999'!A167</f>
        <v>ODIN Norsk Obligasjon D</v>
      </c>
      <c r="B167" s="129" t="str">
        <f>'Selvbetjent 0 - 19.999'!B167</f>
        <v>NO0010823511</v>
      </c>
      <c r="C167" s="145" t="str">
        <f>'Selvbetjent 0 - 19.999'!C167</f>
        <v>Rentefond</v>
      </c>
      <c r="D167" s="146">
        <f>'Selvbetjent 0 - 19.999'!D167</f>
        <v>2.5000000000000001E-3</v>
      </c>
      <c r="E167" s="10">
        <f>'Selvbetjent 0 - 19.999'!E167</f>
        <v>2.5000000000000001E-3</v>
      </c>
      <c r="F167" s="130" t="str">
        <f>'Selvbetjent 0 - 19.999'!F167</f>
        <v>NA</v>
      </c>
      <c r="G167" s="10">
        <v>3.0000000000000001E-3</v>
      </c>
      <c r="H167" s="139">
        <f t="shared" si="2"/>
        <v>5.4999999999999997E-3</v>
      </c>
    </row>
    <row r="168" spans="1:8" x14ac:dyDescent="0.25">
      <c r="A168" s="129" t="str">
        <f>'Selvbetjent 0 - 19.999'!A168</f>
        <v>ODIN Rente A (over mnok 10,0)</v>
      </c>
      <c r="B168" s="129" t="str">
        <f>'Selvbetjent 0 - 19.999'!B168</f>
        <v>NO0010732894</v>
      </c>
      <c r="C168" s="145" t="str">
        <f>'Selvbetjent 0 - 19.999'!C168</f>
        <v>Rentefond</v>
      </c>
      <c r="D168" s="146">
        <f>'Selvbetjent 0 - 19.999'!D168</f>
        <v>2E-3</v>
      </c>
      <c r="E168" s="10">
        <f>'Selvbetjent 0 - 19.999'!E168</f>
        <v>1E-3</v>
      </c>
      <c r="F168" s="130">
        <f>'Selvbetjent 0 - 19.999'!F168</f>
        <v>1E-3</v>
      </c>
      <c r="G168" s="10"/>
      <c r="H168" s="139">
        <f t="shared" si="2"/>
        <v>2E-3</v>
      </c>
    </row>
    <row r="169" spans="1:8" x14ac:dyDescent="0.25">
      <c r="A169" s="129" t="str">
        <f>'Selvbetjent 0 - 19.999'!A169</f>
        <v>ODIN Rente B (mellom mnok 1,0 og 10,0)</v>
      </c>
      <c r="B169" s="129" t="str">
        <f>'Selvbetjent 0 - 19.999'!B169</f>
        <v>NO0010732902</v>
      </c>
      <c r="C169" s="145" t="str">
        <f>'Selvbetjent 0 - 19.999'!C169</f>
        <v>Rentefond</v>
      </c>
      <c r="D169" s="146">
        <f>'Selvbetjent 0 - 19.999'!D169</f>
        <v>3.0000000000000001E-3</v>
      </c>
      <c r="E169" s="10">
        <f>'Selvbetjent 0 - 19.999'!E169</f>
        <v>1.5E-3</v>
      </c>
      <c r="F169" s="130">
        <f>'Selvbetjent 0 - 19.999'!F169</f>
        <v>1.5E-3</v>
      </c>
      <c r="G169" s="10"/>
      <c r="H169" s="139">
        <f t="shared" si="2"/>
        <v>3.0000000000000001E-3</v>
      </c>
    </row>
    <row r="170" spans="1:8" x14ac:dyDescent="0.25">
      <c r="A170" s="129" t="str">
        <f>'Selvbetjent 0 - 19.999'!A170</f>
        <v>ODIN Rente D</v>
      </c>
      <c r="B170" s="129" t="str">
        <f>'Selvbetjent 0 - 19.999'!B170</f>
        <v>NO0010924962</v>
      </c>
      <c r="C170" s="145" t="str">
        <f>'Selvbetjent 0 - 19.999'!C170</f>
        <v>Rentefond</v>
      </c>
      <c r="D170" s="146">
        <f>'Selvbetjent 0 - 19.999'!D170</f>
        <v>2E-3</v>
      </c>
      <c r="E170" s="10">
        <f>'Selvbetjent 0 - 19.999'!E170</f>
        <v>2E-3</v>
      </c>
      <c r="F170" s="130" t="str">
        <f>'Selvbetjent 0 - 19.999'!F170</f>
        <v>NA</v>
      </c>
      <c r="G170" s="10">
        <v>3.0000000000000001E-3</v>
      </c>
      <c r="H170" s="139">
        <f t="shared" si="2"/>
        <v>5.0000000000000001E-3</v>
      </c>
    </row>
    <row r="171" spans="1:8" x14ac:dyDescent="0.25">
      <c r="A171" s="129" t="str">
        <f>'Selvbetjent 0 - 19.999'!A171</f>
        <v>ODIN Small Cap A (over mnok 10,0)</v>
      </c>
      <c r="B171" s="129" t="str">
        <f>'Selvbetjent 0 - 19.999'!B171</f>
        <v>SE0013668142</v>
      </c>
      <c r="C171" s="145" t="str">
        <f>'Selvbetjent 0 - 19.999'!C171</f>
        <v>Aksjefond</v>
      </c>
      <c r="D171" s="146">
        <f>'Selvbetjent 0 - 19.999'!D171</f>
        <v>7.4999999999999997E-3</v>
      </c>
      <c r="E171" s="10">
        <f>'Selvbetjent 0 - 19.999'!E171</f>
        <v>5.0002499999999995E-3</v>
      </c>
      <c r="F171" s="130">
        <f>'Selvbetjent 0 - 19.999'!F171</f>
        <v>2.4997499999999998E-3</v>
      </c>
      <c r="G171" s="10"/>
      <c r="H171" s="139">
        <f t="shared" si="2"/>
        <v>7.4999999999999997E-3</v>
      </c>
    </row>
    <row r="172" spans="1:8" x14ac:dyDescent="0.25">
      <c r="A172" s="129" t="str">
        <f>'Selvbetjent 0 - 19.999'!A172</f>
        <v>ODIN Small Cap B (mellom mnok 1,0 og 10,0)</v>
      </c>
      <c r="B172" s="129" t="str">
        <f>'Selvbetjent 0 - 19.999'!B172</f>
        <v>SE0013668175</v>
      </c>
      <c r="C172" s="145" t="str">
        <f>'Selvbetjent 0 - 19.999'!C172</f>
        <v>Aksjefond</v>
      </c>
      <c r="D172" s="146">
        <f>'Selvbetjent 0 - 19.999'!D172</f>
        <v>0.01</v>
      </c>
      <c r="E172" s="10">
        <f>'Selvbetjent 0 - 19.999'!E172</f>
        <v>5.0000000000000001E-3</v>
      </c>
      <c r="F172" s="130">
        <f>'Selvbetjent 0 - 19.999'!F172</f>
        <v>5.0000000000000001E-3</v>
      </c>
      <c r="G172" s="10"/>
      <c r="H172" s="139">
        <f t="shared" si="2"/>
        <v>0.01</v>
      </c>
    </row>
    <row r="173" spans="1:8" x14ac:dyDescent="0.25">
      <c r="A173" s="129" t="str">
        <f>'Selvbetjent 0 - 19.999'!A173</f>
        <v>ODIN Small Cap D NOK</v>
      </c>
      <c r="B173" s="129" t="str">
        <f>'Selvbetjent 0 - 19.999'!B173</f>
        <v>SE0013693280</v>
      </c>
      <c r="C173" s="145" t="str">
        <f>'Selvbetjent 0 - 19.999'!C173</f>
        <v>Aksjefond</v>
      </c>
      <c r="D173" s="146">
        <f>'Selvbetjent 0 - 19.999'!D173</f>
        <v>7.4999999999999997E-3</v>
      </c>
      <c r="E173" s="10">
        <f>'Selvbetjent 0 - 19.999'!E173</f>
        <v>7.4999999999999997E-3</v>
      </c>
      <c r="F173" s="130" t="str">
        <f>'Selvbetjent 0 - 19.999'!F173</f>
        <v>NA</v>
      </c>
      <c r="G173" s="10">
        <v>5.4999999999999997E-3</v>
      </c>
      <c r="H173" s="139">
        <f t="shared" si="2"/>
        <v>1.2999999999999999E-2</v>
      </c>
    </row>
    <row r="174" spans="1:8" x14ac:dyDescent="0.25">
      <c r="A174" s="161" t="s">
        <v>491</v>
      </c>
      <c r="B174" s="161" t="s">
        <v>492</v>
      </c>
      <c r="C174" s="145" t="s">
        <v>18</v>
      </c>
      <c r="D174" s="10">
        <v>2E-3</v>
      </c>
      <c r="E174" s="10">
        <v>2E-3</v>
      </c>
      <c r="F174" s="163" t="s">
        <v>13</v>
      </c>
      <c r="G174" s="130">
        <v>3.0000000000000001E-3</v>
      </c>
      <c r="H174" s="106">
        <f t="shared" si="2"/>
        <v>5.0000000000000001E-3</v>
      </c>
    </row>
    <row r="175" spans="1:8" x14ac:dyDescent="0.25">
      <c r="A175" s="129" t="str">
        <f>'Selvbetjent 0 - 19.999'!A175</f>
        <v>ODIN Sverige A (over mnok 10,0)</v>
      </c>
      <c r="B175" s="129" t="str">
        <f>'Selvbetjent 0 - 19.999'!B175</f>
        <v>NO0010748288</v>
      </c>
      <c r="C175" s="145" t="str">
        <f>'Selvbetjent 0 - 19.999'!C175</f>
        <v>Aksjefond</v>
      </c>
      <c r="D175" s="146">
        <f>'Selvbetjent 0 - 19.999'!D175</f>
        <v>7.4999999999999997E-3</v>
      </c>
      <c r="E175" s="10">
        <f>'Selvbetjent 0 - 19.999'!E175</f>
        <v>5.0002499999999995E-3</v>
      </c>
      <c r="F175" s="130">
        <f>'Selvbetjent 0 - 19.999'!F175</f>
        <v>2.4997499999999998E-3</v>
      </c>
      <c r="G175" s="10"/>
      <c r="H175" s="139">
        <f t="shared" si="2"/>
        <v>7.4999999999999997E-3</v>
      </c>
    </row>
    <row r="176" spans="1:8" x14ac:dyDescent="0.25">
      <c r="A176" s="129" t="str">
        <f>'Selvbetjent 0 - 19.999'!A176</f>
        <v>ODIN Sverige B (mellom mnok 1,0 og 10,0)</v>
      </c>
      <c r="B176" s="129" t="str">
        <f>'Selvbetjent 0 - 19.999'!B176</f>
        <v>NO0010748296</v>
      </c>
      <c r="C176" s="145" t="str">
        <f>'Selvbetjent 0 - 19.999'!C176</f>
        <v>Aksjefond</v>
      </c>
      <c r="D176" s="146">
        <f>'Selvbetjent 0 - 19.999'!D176</f>
        <v>0.01</v>
      </c>
      <c r="E176" s="10">
        <f>'Selvbetjent 0 - 19.999'!E176</f>
        <v>5.0000000000000001E-3</v>
      </c>
      <c r="F176" s="130">
        <f>'Selvbetjent 0 - 19.999'!F176</f>
        <v>5.0000000000000001E-3</v>
      </c>
      <c r="G176" s="10"/>
      <c r="H176" s="139">
        <f t="shared" si="2"/>
        <v>0.01</v>
      </c>
    </row>
    <row r="177" spans="1:8" x14ac:dyDescent="0.25">
      <c r="A177" s="129" t="str">
        <f>'Selvbetjent 0 - 19.999'!A177</f>
        <v>ODIN Sverige D</v>
      </c>
      <c r="B177" s="129" t="str">
        <f>'Selvbetjent 0 - 19.999'!B177</f>
        <v>NO0010748304</v>
      </c>
      <c r="C177" s="145" t="str">
        <f>'Selvbetjent 0 - 19.999'!C177</f>
        <v>Aksjefond</v>
      </c>
      <c r="D177" s="146">
        <f>'Selvbetjent 0 - 19.999'!D177</f>
        <v>6.4999999999999997E-3</v>
      </c>
      <c r="E177" s="10">
        <f>'Selvbetjent 0 - 19.999'!E177</f>
        <v>6.4999999999999997E-3</v>
      </c>
      <c r="F177" s="130" t="str">
        <f>'Selvbetjent 0 - 19.999'!F177</f>
        <v>NA</v>
      </c>
      <c r="G177" s="10">
        <v>5.4999999999999997E-3</v>
      </c>
      <c r="H177" s="139">
        <f t="shared" si="2"/>
        <v>1.2E-2</v>
      </c>
    </row>
    <row r="178" spans="1:8" x14ac:dyDescent="0.25">
      <c r="A178" s="129" t="str">
        <f>'Selvbetjent 0 - 19.999'!A178</f>
        <v>ODIN USA A (over mnok 10,0)</v>
      </c>
      <c r="B178" s="129" t="str">
        <f>'Selvbetjent 0 - 19.999'!B178</f>
        <v>NO0010775695</v>
      </c>
      <c r="C178" s="145" t="str">
        <f>'Selvbetjent 0 - 19.999'!C178</f>
        <v>Aksjefond</v>
      </c>
      <c r="D178" s="146">
        <f>'Selvbetjent 0 - 19.999'!D178</f>
        <v>7.4999999999999997E-3</v>
      </c>
      <c r="E178" s="10">
        <f>'Selvbetjent 0 - 19.999'!E178</f>
        <v>5.0002499999999995E-3</v>
      </c>
      <c r="F178" s="130">
        <f>'Selvbetjent 0 - 19.999'!F178</f>
        <v>2.4997499999999998E-3</v>
      </c>
      <c r="G178" s="10"/>
      <c r="H178" s="139">
        <f t="shared" si="2"/>
        <v>7.4999999999999997E-3</v>
      </c>
    </row>
    <row r="179" spans="1:8" x14ac:dyDescent="0.25">
      <c r="A179" s="129" t="str">
        <f>'Selvbetjent 0 - 19.999'!A179</f>
        <v>ODIN USA B (mellom mnok 1,0 og 10,0)</v>
      </c>
      <c r="B179" s="129" t="str">
        <f>'Selvbetjent 0 - 19.999'!B179</f>
        <v>NO0010775703</v>
      </c>
      <c r="C179" s="145" t="str">
        <f>'Selvbetjent 0 - 19.999'!C179</f>
        <v>Aksjefond</v>
      </c>
      <c r="D179" s="146">
        <f>'Selvbetjent 0 - 19.999'!D179</f>
        <v>0.01</v>
      </c>
      <c r="E179" s="10">
        <f>'Selvbetjent 0 - 19.999'!E179</f>
        <v>5.0000000000000001E-3</v>
      </c>
      <c r="F179" s="130">
        <f>'Selvbetjent 0 - 19.999'!F179</f>
        <v>5.0000000000000001E-3</v>
      </c>
      <c r="G179" s="10"/>
      <c r="H179" s="139">
        <f t="shared" si="2"/>
        <v>0.01</v>
      </c>
    </row>
    <row r="180" spans="1:8" ht="15.75" thickBot="1" x14ac:dyDescent="0.3">
      <c r="A180" s="107" t="str">
        <f>'Selvbetjent 0 - 19.999'!A180</f>
        <v>ODIN USA D</v>
      </c>
      <c r="B180" s="107" t="str">
        <f>'Selvbetjent 0 - 19.999'!B180</f>
        <v>NO0010775729</v>
      </c>
      <c r="C180" s="153" t="str">
        <f>'Selvbetjent 0 - 19.999'!C180</f>
        <v>Aksjefond</v>
      </c>
      <c r="D180" s="134">
        <f>'Selvbetjent 0 - 19.999'!D180</f>
        <v>7.4999999999999997E-3</v>
      </c>
      <c r="E180" s="122">
        <f>'Selvbetjent 0 - 19.999'!E180</f>
        <v>7.4999999999999997E-3</v>
      </c>
      <c r="F180" s="123" t="str">
        <f>'Selvbetjent 0 - 19.999'!F180</f>
        <v>NA</v>
      </c>
      <c r="G180" s="122">
        <v>5.4999999999999997E-3</v>
      </c>
      <c r="H180" s="141">
        <f t="shared" si="2"/>
        <v>1.2999999999999999E-2</v>
      </c>
    </row>
    <row r="181" spans="1:8" ht="15.75" thickTop="1" x14ac:dyDescent="0.25">
      <c r="A181" s="148" t="str">
        <f>'Selvbetjent 0 - 19.999'!A181</f>
        <v>Pareto Investment Fund A</v>
      </c>
      <c r="B181" s="148" t="str">
        <f>'Selvbetjent 0 - 19.999'!B181</f>
        <v>NO0010040496</v>
      </c>
      <c r="C181" s="149" t="str">
        <f>'Selvbetjent 0 - 19.999'!C181</f>
        <v>Aksjefond</v>
      </c>
      <c r="D181" s="150">
        <f>'Selvbetjent 0 - 19.999'!D181</f>
        <v>1.7999999999999999E-2</v>
      </c>
      <c r="E181" s="11">
        <f>'Selvbetjent 0 - 19.999'!E181</f>
        <v>1.0799999999999999E-2</v>
      </c>
      <c r="F181" s="151">
        <f>'Selvbetjent 0 - 19.999'!F181</f>
        <v>7.1999999999999998E-3</v>
      </c>
      <c r="G181" s="11"/>
      <c r="H181" s="152">
        <f t="shared" si="2"/>
        <v>1.7999999999999999E-2</v>
      </c>
    </row>
    <row r="182" spans="1:8" x14ac:dyDescent="0.25">
      <c r="A182" s="129" t="str">
        <f>'Selvbetjent 0 - 19.999'!A182</f>
        <v>Pareto Nordic Corp Bond A NOK</v>
      </c>
      <c r="B182" s="129" t="str">
        <f>'Selvbetjent 0 - 19.999'!B182</f>
        <v>LU0922130215</v>
      </c>
      <c r="C182" s="145" t="str">
        <f>'Selvbetjent 0 - 19.999'!C182</f>
        <v>Aksjefond</v>
      </c>
      <c r="D182" s="146">
        <f>'Selvbetjent 0 - 19.999'!D182</f>
        <v>0.01</v>
      </c>
      <c r="E182" s="10">
        <f>'Selvbetjent 0 - 19.999'!E182</f>
        <v>6.0000000000000001E-3</v>
      </c>
      <c r="F182" s="130">
        <f>'Selvbetjent 0 - 19.999'!F182</f>
        <v>4.0000000000000001E-3</v>
      </c>
      <c r="G182" s="10"/>
      <c r="H182" s="139">
        <f t="shared" si="2"/>
        <v>0.01</v>
      </c>
    </row>
    <row r="183" spans="1:8" x14ac:dyDescent="0.25">
      <c r="A183" s="129" t="str">
        <f>'Selvbetjent 0 - 19.999'!A183</f>
        <v>Pareto Nordic Cross Credit A NOK</v>
      </c>
      <c r="B183" s="129" t="str">
        <f>'Selvbetjent 0 - 19.999'!B183</f>
        <v>LU2023199396</v>
      </c>
      <c r="C183" s="145" t="str">
        <f>'Selvbetjent 0 - 19.999'!C183</f>
        <v>Rentefond</v>
      </c>
      <c r="D183" s="146">
        <f>'Selvbetjent 0 - 19.999'!D183</f>
        <v>7.0000000000000001E-3</v>
      </c>
      <c r="E183" s="10">
        <f>'Selvbetjent 0 - 19.999'!E183</f>
        <v>4.1999999999999997E-3</v>
      </c>
      <c r="F183" s="130">
        <f>'Selvbetjent 0 - 19.999'!F183</f>
        <v>2.8000000000000004E-3</v>
      </c>
      <c r="G183" s="10"/>
      <c r="H183" s="139">
        <f t="shared" si="2"/>
        <v>7.0000000000000001E-3</v>
      </c>
    </row>
    <row r="184" spans="1:8" ht="15.75" thickBot="1" x14ac:dyDescent="0.3">
      <c r="A184" s="107" t="str">
        <f>'Selvbetjent 0 - 19.999'!A184</f>
        <v>Pareto Nordic Return A</v>
      </c>
      <c r="B184" s="107" t="str">
        <f>'Selvbetjent 0 - 19.999'!B184</f>
        <v>NO0010040504</v>
      </c>
      <c r="C184" s="153" t="str">
        <f>'Selvbetjent 0 - 19.999'!C184</f>
        <v>Kombifond</v>
      </c>
      <c r="D184" s="134">
        <f>'Selvbetjent 0 - 19.999'!D184</f>
        <v>1.2E-2</v>
      </c>
      <c r="E184" s="122">
        <f>'Selvbetjent 0 - 19.999'!E184</f>
        <v>7.1999999999999998E-3</v>
      </c>
      <c r="F184" s="123">
        <f>'Selvbetjent 0 - 19.999'!F184</f>
        <v>4.8000000000000004E-3</v>
      </c>
      <c r="G184" s="122"/>
      <c r="H184" s="141">
        <f t="shared" si="2"/>
        <v>1.2E-2</v>
      </c>
    </row>
    <row r="185" spans="1:8" ht="15.75" thickTop="1" x14ac:dyDescent="0.25">
      <c r="A185" s="148" t="str">
        <f>'Selvbetjent 0 - 19.999'!A185</f>
        <v>Schroder ISF Asian Opportunities C EUR</v>
      </c>
      <c r="B185" s="148" t="str">
        <f>'Selvbetjent 0 - 19.999'!B185</f>
        <v>LU0248183658</v>
      </c>
      <c r="C185" s="149" t="str">
        <f>'Selvbetjent 0 - 19.999'!C185</f>
        <v>Aksjefond</v>
      </c>
      <c r="D185" s="150">
        <f>'Selvbetjent 0 - 19.999'!D185</f>
        <v>7.4999999999999997E-3</v>
      </c>
      <c r="E185" s="11">
        <f>'Selvbetjent 0 - 19.999'!E185</f>
        <v>7.4999999999999997E-3</v>
      </c>
      <c r="F185" s="151" t="str">
        <f>'Selvbetjent 0 - 19.999'!F185</f>
        <v>NA</v>
      </c>
      <c r="G185" s="11">
        <v>5.4999999999999997E-3</v>
      </c>
      <c r="H185" s="152">
        <f t="shared" si="2"/>
        <v>1.2999999999999999E-2</v>
      </c>
    </row>
    <row r="186" spans="1:8" x14ac:dyDescent="0.25">
      <c r="A186" s="129" t="str">
        <f>'Selvbetjent 0 - 19.999'!A186</f>
        <v>Schroder ISF Emerging Europe C</v>
      </c>
      <c r="B186" s="129" t="str">
        <f>'Selvbetjent 0 - 19.999'!B186</f>
        <v>LU0106820292</v>
      </c>
      <c r="C186" s="145" t="str">
        <f>'Selvbetjent 0 - 19.999'!C186</f>
        <v>Aksjefond</v>
      </c>
      <c r="D186" s="146">
        <f>'Selvbetjent 0 - 19.999'!D186</f>
        <v>0.01</v>
      </c>
      <c r="E186" s="10">
        <f>'Selvbetjent 0 - 19.999'!E186</f>
        <v>0.01</v>
      </c>
      <c r="F186" s="130" t="str">
        <f>'Selvbetjent 0 - 19.999'!F186</f>
        <v>NA</v>
      </c>
      <c r="G186" s="10">
        <v>5.4999999999999997E-3</v>
      </c>
      <c r="H186" s="139">
        <f t="shared" si="2"/>
        <v>1.55E-2</v>
      </c>
    </row>
    <row r="187" spans="1:8" x14ac:dyDescent="0.25">
      <c r="A187" s="129" t="str">
        <f>'Selvbetjent 0 - 19.999'!A187</f>
        <v>Schroder ISF Frontier Markets Equity C EUR</v>
      </c>
      <c r="B187" s="129" t="str">
        <f>'Selvbetjent 0 - 19.999'!B187</f>
        <v>LU0968301142</v>
      </c>
      <c r="C187" s="145" t="str">
        <f>'Selvbetjent 0 - 19.999'!C187</f>
        <v>Aksjefond</v>
      </c>
      <c r="D187" s="146">
        <f>'Selvbetjent 0 - 19.999'!D187</f>
        <v>0.01</v>
      </c>
      <c r="E187" s="10">
        <f>'Selvbetjent 0 - 19.999'!E187</f>
        <v>0.01</v>
      </c>
      <c r="F187" s="130" t="str">
        <f>'Selvbetjent 0 - 19.999'!F187</f>
        <v>NA</v>
      </c>
      <c r="G187" s="10">
        <v>5.4999999999999997E-3</v>
      </c>
      <c r="H187" s="139">
        <f t="shared" si="2"/>
        <v>1.55E-2</v>
      </c>
    </row>
    <row r="188" spans="1:8" x14ac:dyDescent="0.25">
      <c r="A188" s="129" t="str">
        <f>'Selvbetjent 0 - 19.999'!A188</f>
        <v>Schroder ISF Japanese Opportunities C EUR</v>
      </c>
      <c r="B188" s="129" t="str">
        <f>'Selvbetjent 0 - 19.999'!B188</f>
        <v>LU1799645038</v>
      </c>
      <c r="C188" s="145" t="str">
        <f>'Selvbetjent 0 - 19.999'!C188</f>
        <v>Aksjefond</v>
      </c>
      <c r="D188" s="146">
        <f>'Selvbetjent 0 - 19.999'!D188</f>
        <v>0.01</v>
      </c>
      <c r="E188" s="10">
        <f>'Selvbetjent 0 - 19.999'!E188</f>
        <v>0.01</v>
      </c>
      <c r="F188" s="130" t="str">
        <f>'Selvbetjent 0 - 19.999'!F188</f>
        <v>NA</v>
      </c>
      <c r="G188" s="10">
        <v>5.4999999999999997E-3</v>
      </c>
      <c r="H188" s="139">
        <f t="shared" si="2"/>
        <v>1.55E-2</v>
      </c>
    </row>
    <row r="189" spans="1:8" x14ac:dyDescent="0.25">
      <c r="A189" s="129" t="str">
        <f>'Selvbetjent 0 - 19.999'!A189</f>
        <v>Schroder ISF QEP Global Quality C EUR</v>
      </c>
      <c r="B189" s="129" t="str">
        <f>'Selvbetjent 0 - 19.999'!B189</f>
        <v>LU0323592138</v>
      </c>
      <c r="C189" s="145" t="str">
        <f>'Selvbetjent 0 - 19.999'!C189</f>
        <v>Aksjefond</v>
      </c>
      <c r="D189" s="146">
        <f>'Selvbetjent 0 - 19.999'!D189</f>
        <v>6.4999999999999997E-3</v>
      </c>
      <c r="E189" s="10">
        <f>'Selvbetjent 0 - 19.999'!E189</f>
        <v>6.4999999999999997E-3</v>
      </c>
      <c r="F189" s="130" t="str">
        <f>'Selvbetjent 0 - 19.999'!F189</f>
        <v>NA</v>
      </c>
      <c r="G189" s="10">
        <v>5.4999999999999997E-3</v>
      </c>
      <c r="H189" s="139">
        <f t="shared" si="2"/>
        <v>1.2E-2</v>
      </c>
    </row>
    <row r="190" spans="1:8" ht="15.75" thickBot="1" x14ac:dyDescent="0.3">
      <c r="A190" s="107" t="str">
        <f>'Selvbetjent 0 - 19.999'!A190</f>
        <v>Schroder ISF US Large Cap C EUR</v>
      </c>
      <c r="B190" s="107" t="str">
        <f>'Selvbetjent 0 - 19.999'!B190</f>
        <v>LU0248185604</v>
      </c>
      <c r="C190" s="153" t="str">
        <f>'Selvbetjent 0 - 19.999'!C190</f>
        <v>Aksjefond</v>
      </c>
      <c r="D190" s="134">
        <f>'Selvbetjent 0 - 19.999'!D190</f>
        <v>5.4999999999999997E-3</v>
      </c>
      <c r="E190" s="122">
        <f>'Selvbetjent 0 - 19.999'!E190</f>
        <v>5.4999999999999997E-3</v>
      </c>
      <c r="F190" s="123" t="str">
        <f>'Selvbetjent 0 - 19.999'!F190</f>
        <v>NA</v>
      </c>
      <c r="G190" s="122">
        <v>5.4999999999999997E-3</v>
      </c>
      <c r="H190" s="141">
        <f t="shared" si="2"/>
        <v>1.0999999999999999E-2</v>
      </c>
    </row>
    <row r="191" spans="1:8" ht="16.5" thickTop="1" thickBot="1" x14ac:dyDescent="0.3">
      <c r="A191" s="124" t="str">
        <f>'Selvbetjent 0 - 19.999'!A191</f>
        <v>Sector Healthcare Value Fund B NOK</v>
      </c>
      <c r="B191" s="124" t="str">
        <f>'Selvbetjent 0 - 19.999'!B191</f>
        <v>IE00BD4TR802</v>
      </c>
      <c r="C191" s="125" t="str">
        <f>'Selvbetjent 0 - 19.999'!C191</f>
        <v>Aksjefond</v>
      </c>
      <c r="D191" s="131">
        <f>'Selvbetjent 0 - 19.999'!D191</f>
        <v>0.02</v>
      </c>
      <c r="E191" s="119">
        <f>'Selvbetjent 0 - 19.999'!E191</f>
        <v>1.44E-2</v>
      </c>
      <c r="F191" s="126">
        <f>'Selvbetjent 0 - 19.999'!F191</f>
        <v>5.5999999999999999E-3</v>
      </c>
      <c r="G191" s="119"/>
      <c r="H191" s="127">
        <f t="shared" si="2"/>
        <v>0.02</v>
      </c>
    </row>
    <row r="192" spans="1:8" ht="15.75" thickTop="1" x14ac:dyDescent="0.25">
      <c r="A192" s="148" t="str">
        <f>'Selvbetjent 0 - 19.999'!A192</f>
        <v>SKAGEN Avkastning</v>
      </c>
      <c r="B192" s="148" t="str">
        <f>'Selvbetjent 0 - 19.999'!B192</f>
        <v>NO0008000452</v>
      </c>
      <c r="C192" s="149" t="str">
        <f>'Selvbetjent 0 - 19.999'!C192</f>
        <v>Rentefond</v>
      </c>
      <c r="D192" s="150">
        <f>'Selvbetjent 0 - 19.999'!D192</f>
        <v>5.0000000000000001E-3</v>
      </c>
      <c r="E192" s="11">
        <f>'Selvbetjent 0 - 19.999'!E192</f>
        <v>2.5000000000000001E-3</v>
      </c>
      <c r="F192" s="151">
        <f>'Selvbetjent 0 - 19.999'!F192</f>
        <v>2.5000000000000001E-3</v>
      </c>
      <c r="G192" s="11"/>
      <c r="H192" s="152">
        <f t="shared" si="2"/>
        <v>5.0000000000000001E-3</v>
      </c>
    </row>
    <row r="193" spans="1:8" x14ac:dyDescent="0.25">
      <c r="A193" s="129" t="str">
        <f>'Selvbetjent 0 - 19.999'!A193</f>
        <v>SKAGEN Focus B</v>
      </c>
      <c r="B193" s="129" t="str">
        <f>'Selvbetjent 0 - 19.999'!B193</f>
        <v>NO0010735137</v>
      </c>
      <c r="C193" s="145" t="str">
        <f>'Selvbetjent 0 - 19.999'!C193</f>
        <v>Aksjefond</v>
      </c>
      <c r="D193" s="146">
        <f>'Selvbetjent 0 - 19.999'!D193</f>
        <v>1.2999999999999999E-2</v>
      </c>
      <c r="E193" s="10">
        <f>'Selvbetjent 0 - 19.999'!E193</f>
        <v>1.2999999999999999E-2</v>
      </c>
      <c r="F193" s="130" t="str">
        <f>'Selvbetjent 0 - 19.999'!F193</f>
        <v>NA</v>
      </c>
      <c r="G193" s="10">
        <v>5.4999999999999997E-3</v>
      </c>
      <c r="H193" s="139">
        <f t="shared" si="2"/>
        <v>1.8499999999999999E-2</v>
      </c>
    </row>
    <row r="194" spans="1:8" x14ac:dyDescent="0.25">
      <c r="A194" s="129" t="str">
        <f>'Selvbetjent 0 - 19.999'!A194</f>
        <v>SKAGEN Global B</v>
      </c>
      <c r="B194" s="129" t="str">
        <f>'Selvbetjent 0 - 19.999'!B194</f>
        <v>NO0010679012</v>
      </c>
      <c r="C194" s="145" t="str">
        <f>'Selvbetjent 0 - 19.999'!C194</f>
        <v>Aksjefond</v>
      </c>
      <c r="D194" s="146">
        <f>'Selvbetjent 0 - 19.999'!D194</f>
        <v>8.0000000000000002E-3</v>
      </c>
      <c r="E194" s="10">
        <f>'Selvbetjent 0 - 19.999'!E194</f>
        <v>8.0000000000000002E-3</v>
      </c>
      <c r="F194" s="130" t="str">
        <f>'Selvbetjent 0 - 19.999'!F194</f>
        <v>NA</v>
      </c>
      <c r="G194" s="10">
        <v>5.4999999999999997E-3</v>
      </c>
      <c r="H194" s="139">
        <f t="shared" si="2"/>
        <v>1.35E-2</v>
      </c>
    </row>
    <row r="195" spans="1:8" x14ac:dyDescent="0.25">
      <c r="A195" s="129" t="str">
        <f>'Selvbetjent 0 - 19.999'!A195</f>
        <v>SKAGEN Høyrente</v>
      </c>
      <c r="B195" s="129" t="str">
        <f>'Selvbetjent 0 - 19.999'!B195</f>
        <v>NO0008004017</v>
      </c>
      <c r="C195" s="145" t="str">
        <f>'Selvbetjent 0 - 19.999'!C195</f>
        <v>Rentefond</v>
      </c>
      <c r="D195" s="146">
        <f>'Selvbetjent 0 - 19.999'!D195</f>
        <v>2.5000000000000001E-3</v>
      </c>
      <c r="E195" s="10">
        <f>'Selvbetjent 0 - 19.999'!E195</f>
        <v>1.25E-3</v>
      </c>
      <c r="F195" s="130">
        <f>'Selvbetjent 0 - 19.999'!F195</f>
        <v>1.1999999999999999E-3</v>
      </c>
      <c r="G195" s="10"/>
      <c r="H195" s="139">
        <f t="shared" si="2"/>
        <v>2.5000000000000001E-3</v>
      </c>
    </row>
    <row r="196" spans="1:8" x14ac:dyDescent="0.25">
      <c r="A196" s="129" t="str">
        <f>'Selvbetjent 0 - 19.999'!A196</f>
        <v>SKAGEN Kon-Tiki B</v>
      </c>
      <c r="B196" s="129" t="str">
        <f>'Selvbetjent 0 - 19.999'!B196</f>
        <v>NO0010679038</v>
      </c>
      <c r="C196" s="145" t="str">
        <f>'Selvbetjent 0 - 19.999'!C196</f>
        <v>Aksjefond</v>
      </c>
      <c r="D196" s="146">
        <f>'Selvbetjent 0 - 19.999'!D196</f>
        <v>1.4999999999999999E-2</v>
      </c>
      <c r="E196" s="10">
        <f>'Selvbetjent 0 - 19.999'!E196</f>
        <v>1.4999999999999999E-2</v>
      </c>
      <c r="F196" s="130" t="str">
        <f>'Selvbetjent 0 - 19.999'!F196</f>
        <v>NA</v>
      </c>
      <c r="G196" s="10">
        <v>5.4999999999999997E-3</v>
      </c>
      <c r="H196" s="139">
        <f t="shared" si="2"/>
        <v>2.0499999999999997E-2</v>
      </c>
    </row>
    <row r="197" spans="1:8" x14ac:dyDescent="0.25">
      <c r="A197" s="129" t="str">
        <f>'Selvbetjent 0 - 19.999'!A197</f>
        <v>SKAGEN m2 B</v>
      </c>
      <c r="B197" s="129" t="str">
        <f>'Selvbetjent 0 - 19.999'!B197</f>
        <v>NO0010708712</v>
      </c>
      <c r="C197" s="145" t="str">
        <f>'Selvbetjent 0 - 19.999'!C197</f>
        <v>Aksjefond</v>
      </c>
      <c r="D197" s="146">
        <f>'Selvbetjent 0 - 19.999'!D197</f>
        <v>1.2E-2</v>
      </c>
      <c r="E197" s="10">
        <f>'Selvbetjent 0 - 19.999'!E197</f>
        <v>1.2E-2</v>
      </c>
      <c r="F197" s="130" t="str">
        <f>'Selvbetjent 0 - 19.999'!F197</f>
        <v>NA</v>
      </c>
      <c r="G197" s="10">
        <v>5.4999999999999997E-3</v>
      </c>
      <c r="H197" s="139">
        <f t="shared" si="2"/>
        <v>1.7500000000000002E-2</v>
      </c>
    </row>
    <row r="198" spans="1:8" x14ac:dyDescent="0.25">
      <c r="A198" s="129" t="str">
        <f>'Selvbetjent 0 - 19.999'!A198</f>
        <v>Skagen Select 100</v>
      </c>
      <c r="B198" s="129" t="str">
        <f>'Selvbetjent 0 - 19.999'!B198</f>
        <v>NO0010786445</v>
      </c>
      <c r="C198" s="145" t="str">
        <f>'Selvbetjent 0 - 19.999'!C198</f>
        <v>Aksjefond</v>
      </c>
      <c r="D198" s="146">
        <f>'Selvbetjent 0 - 19.999'!D198</f>
        <v>1.44E-2</v>
      </c>
      <c r="E198" s="10">
        <f>'Selvbetjent 0 - 19.999'!E198</f>
        <v>8.2000000000000007E-3</v>
      </c>
      <c r="F198" s="130">
        <f>'Selvbetjent 0 - 19.999'!F198</f>
        <v>6.1999999999999998E-3</v>
      </c>
      <c r="G198" s="10"/>
      <c r="H198" s="139">
        <f t="shared" si="2"/>
        <v>1.44E-2</v>
      </c>
    </row>
    <row r="199" spans="1:8" x14ac:dyDescent="0.25">
      <c r="A199" s="129" t="str">
        <f>'Selvbetjent 0 - 19.999'!A199</f>
        <v>Skagen Select 15</v>
      </c>
      <c r="B199" s="129" t="str">
        <f>'Selvbetjent 0 - 19.999'!B199</f>
        <v>NO0010786403</v>
      </c>
      <c r="C199" s="145" t="str">
        <f>'Selvbetjent 0 - 19.999'!C199</f>
        <v>Kombifond</v>
      </c>
      <c r="D199" s="146">
        <f>'Selvbetjent 0 - 19.999'!D199</f>
        <v>5.7000000000000002E-3</v>
      </c>
      <c r="E199" s="10">
        <f>'Selvbetjent 0 - 19.999'!E199</f>
        <v>4.0000000000000001E-3</v>
      </c>
      <c r="F199" s="130">
        <f>'Selvbetjent 0 - 19.999'!F199</f>
        <v>1.6999999999999999E-3</v>
      </c>
      <c r="G199" s="10"/>
      <c r="H199" s="139">
        <f t="shared" si="2"/>
        <v>5.7000000000000002E-3</v>
      </c>
    </row>
    <row r="200" spans="1:8" x14ac:dyDescent="0.25">
      <c r="A200" s="129" t="str">
        <f>'Selvbetjent 0 - 19.999'!A200</f>
        <v>Skagen Select 30</v>
      </c>
      <c r="B200" s="129" t="str">
        <f>'Selvbetjent 0 - 19.999'!B200</f>
        <v>NO0010786411</v>
      </c>
      <c r="C200" s="145" t="str">
        <f>'Selvbetjent 0 - 19.999'!C200</f>
        <v>Kombifond</v>
      </c>
      <c r="D200" s="146">
        <f>'Selvbetjent 0 - 19.999'!D200</f>
        <v>7.1000000000000004E-3</v>
      </c>
      <c r="E200" s="10">
        <f>'Selvbetjent 0 - 19.999'!E200</f>
        <v>4.3E-3</v>
      </c>
      <c r="F200" s="130">
        <f>'Selvbetjent 0 - 19.999'!F200</f>
        <v>2.8E-3</v>
      </c>
      <c r="G200" s="10"/>
      <c r="H200" s="139">
        <f t="shared" si="2"/>
        <v>7.1000000000000004E-3</v>
      </c>
    </row>
    <row r="201" spans="1:8" x14ac:dyDescent="0.25">
      <c r="A201" s="129" t="str">
        <f>'Selvbetjent 0 - 19.999'!A201</f>
        <v>Skagen Select 60</v>
      </c>
      <c r="B201" s="129" t="str">
        <f>'Selvbetjent 0 - 19.999'!B201</f>
        <v>NO0010786429</v>
      </c>
      <c r="C201" s="145" t="str">
        <f>'Selvbetjent 0 - 19.999'!C201</f>
        <v>Kombifond</v>
      </c>
      <c r="D201" s="146">
        <f>'Selvbetjent 0 - 19.999'!D201</f>
        <v>9.7000000000000003E-3</v>
      </c>
      <c r="E201" s="10">
        <f>'Selvbetjent 0 - 19.999'!E201</f>
        <v>5.7000000000000002E-3</v>
      </c>
      <c r="F201" s="130">
        <f>'Selvbetjent 0 - 19.999'!F201</f>
        <v>4.0179999999999999E-3</v>
      </c>
      <c r="G201" s="10"/>
      <c r="H201" s="139">
        <f t="shared" si="2"/>
        <v>9.7000000000000003E-3</v>
      </c>
    </row>
    <row r="202" spans="1:8" x14ac:dyDescent="0.25">
      <c r="A202" s="129" t="str">
        <f>'Selvbetjent 0 - 19.999'!A202</f>
        <v>Skagen Select 80</v>
      </c>
      <c r="B202" s="129" t="str">
        <f>'Selvbetjent 0 - 19.999'!B202</f>
        <v>NO0010786437</v>
      </c>
      <c r="C202" s="145" t="str">
        <f>'Selvbetjent 0 - 19.999'!C202</f>
        <v>Kombifond</v>
      </c>
      <c r="D202" s="146">
        <f>'Selvbetjent 0 - 19.999'!D202</f>
        <v>1.2500000000000001E-2</v>
      </c>
      <c r="E202" s="10">
        <f>'Selvbetjent 0 - 19.999'!E202</f>
        <v>7.4000000000000003E-3</v>
      </c>
      <c r="F202" s="130">
        <f>'Selvbetjent 0 - 19.999'!F202</f>
        <v>5.1000000000000004E-3</v>
      </c>
      <c r="G202" s="10"/>
      <c r="H202" s="139">
        <f t="shared" si="2"/>
        <v>1.2500000000000001E-2</v>
      </c>
    </row>
    <row r="203" spans="1:8" ht="15.75" thickBot="1" x14ac:dyDescent="0.3">
      <c r="A203" s="107" t="str">
        <f>'Selvbetjent 0 - 19.999'!A203</f>
        <v>SKAGEN Vekst B</v>
      </c>
      <c r="B203" s="107" t="str">
        <f>'Selvbetjent 0 - 19.999'!B203</f>
        <v>NO0010678998</v>
      </c>
      <c r="C203" s="153" t="str">
        <f>'Selvbetjent 0 - 19.999'!C203</f>
        <v>Aksjefond</v>
      </c>
      <c r="D203" s="134">
        <f>'Selvbetjent 0 - 19.999'!D203</f>
        <v>8.0000000000000002E-3</v>
      </c>
      <c r="E203" s="122">
        <f>'Selvbetjent 0 - 19.999'!E203</f>
        <v>8.0000000000000002E-3</v>
      </c>
      <c r="F203" s="123" t="str">
        <f>'Selvbetjent 0 - 19.999'!F203</f>
        <v>NA</v>
      </c>
      <c r="G203" s="122">
        <v>5.4999999999999997E-3</v>
      </c>
      <c r="H203" s="141">
        <f t="shared" ref="H203:H239" si="3">G203+D203</f>
        <v>1.35E-2</v>
      </c>
    </row>
    <row r="204" spans="1:8" ht="15.75" thickTop="1" x14ac:dyDescent="0.25">
      <c r="A204" s="148" t="str">
        <f>'Selvbetjent 0 - 19.999'!A204</f>
        <v>SpareBank 1  Horisont 80 A</v>
      </c>
      <c r="B204" s="148" t="str">
        <f>'Selvbetjent 0 - 19.999'!B204</f>
        <v>NO0010841059</v>
      </c>
      <c r="C204" s="149" t="str">
        <f>'Selvbetjent 0 - 19.999'!C204</f>
        <v>Kombifond</v>
      </c>
      <c r="D204" s="150">
        <f>'Selvbetjent 0 - 19.999'!D204</f>
        <v>6.0000000000000001E-3</v>
      </c>
      <c r="E204" s="11">
        <f>'Selvbetjent 0 - 19.999'!E204</f>
        <v>4.0200000000000001E-3</v>
      </c>
      <c r="F204" s="151">
        <f>'Selvbetjent 0 - 19.999'!F204</f>
        <v>1.98E-3</v>
      </c>
      <c r="G204" s="11"/>
      <c r="H204" s="152">
        <f t="shared" si="3"/>
        <v>6.0000000000000001E-3</v>
      </c>
    </row>
    <row r="205" spans="1:8" x14ac:dyDescent="0.25">
      <c r="A205" s="129" t="str">
        <f>'Selvbetjent 0 - 19.999'!A205</f>
        <v>SpareBank 1  Horisont 80 B</v>
      </c>
      <c r="B205" s="129" t="str">
        <f>'Selvbetjent 0 - 19.999'!B205</f>
        <v>NO0010841067</v>
      </c>
      <c r="C205" s="145" t="str">
        <f>'Selvbetjent 0 - 19.999'!C205</f>
        <v>Kombifond</v>
      </c>
      <c r="D205" s="146">
        <f>'Selvbetjent 0 - 19.999'!D205</f>
        <v>8.5000000000000006E-3</v>
      </c>
      <c r="E205" s="10">
        <f>'Selvbetjent 0 - 19.999'!E205</f>
        <v>4.2500000000000003E-3</v>
      </c>
      <c r="F205" s="130">
        <f>'Selvbetjent 0 - 19.999'!F205</f>
        <v>4.1999999999999997E-3</v>
      </c>
      <c r="G205" s="10"/>
      <c r="H205" s="139">
        <f t="shared" si="3"/>
        <v>8.5000000000000006E-3</v>
      </c>
    </row>
    <row r="206" spans="1:8" x14ac:dyDescent="0.25">
      <c r="A206" s="129" t="str">
        <f>'Selvbetjent 0 - 19.999'!A206</f>
        <v>SpareBank 1 Horisont 80 N</v>
      </c>
      <c r="B206" s="129" t="str">
        <f>'Selvbetjent 0 - 19.999'!B206</f>
        <v>NO0010841075</v>
      </c>
      <c r="C206" s="145" t="str">
        <f>'Selvbetjent 0 - 19.999'!C206</f>
        <v>Kombifond</v>
      </c>
      <c r="D206" s="146">
        <f>'Selvbetjent 0 - 19.999'!D206</f>
        <v>6.4999999999999997E-3</v>
      </c>
      <c r="E206" s="10">
        <f>'Selvbetjent 0 - 19.999'!E206</f>
        <v>6.4999999999999997E-3</v>
      </c>
      <c r="F206" s="130" t="str">
        <f>'Selvbetjent 0 - 19.999'!F206</f>
        <v>NA</v>
      </c>
      <c r="G206" s="10">
        <v>5.4999999999999997E-3</v>
      </c>
      <c r="H206" s="139">
        <f t="shared" si="3"/>
        <v>1.2E-2</v>
      </c>
    </row>
    <row r="207" spans="1:8" x14ac:dyDescent="0.25">
      <c r="A207" s="129" t="str">
        <f>'Selvbetjent 0 - 19.999'!A207</f>
        <v>SpareBank 1 Konservativ 20 A</v>
      </c>
      <c r="B207" s="129" t="str">
        <f>'Selvbetjent 0 - 19.999'!B207</f>
        <v>NO0010840986</v>
      </c>
      <c r="C207" s="145" t="str">
        <f>'Selvbetjent 0 - 19.999'!C207</f>
        <v>Kombifond</v>
      </c>
      <c r="D207" s="146">
        <f>'Selvbetjent 0 - 19.999'!D207</f>
        <v>3.5000000000000001E-3</v>
      </c>
      <c r="E207" s="10">
        <f>'Selvbetjent 0 - 19.999'!E207</f>
        <v>2.3334499999999999E-3</v>
      </c>
      <c r="F207" s="130">
        <f>'Selvbetjent 0 - 19.999'!F207</f>
        <v>1.1665499999999999E-3</v>
      </c>
      <c r="G207" s="10"/>
      <c r="H207" s="139">
        <f t="shared" si="3"/>
        <v>3.5000000000000001E-3</v>
      </c>
    </row>
    <row r="208" spans="1:8" x14ac:dyDescent="0.25">
      <c r="A208" s="129" t="str">
        <f>'Selvbetjent 0 - 19.999'!A208</f>
        <v>SpareBank 1 Konservativ 20 B</v>
      </c>
      <c r="B208" s="129" t="str">
        <f>'Selvbetjent 0 - 19.999'!B208</f>
        <v>NO0010840994</v>
      </c>
      <c r="C208" s="145" t="str">
        <f>'Selvbetjent 0 - 19.999'!C208</f>
        <v>Kombifond</v>
      </c>
      <c r="D208" s="146">
        <f>'Selvbetjent 0 - 19.999'!D208</f>
        <v>5.0000000000000001E-3</v>
      </c>
      <c r="E208" s="10">
        <f>'Selvbetjent 0 - 19.999'!E208</f>
        <v>2.5000000000000001E-3</v>
      </c>
      <c r="F208" s="130">
        <f>'Selvbetjent 0 - 19.999'!F208</f>
        <v>2.5000000000000001E-3</v>
      </c>
      <c r="G208" s="10"/>
      <c r="H208" s="139">
        <f t="shared" si="3"/>
        <v>5.0000000000000001E-3</v>
      </c>
    </row>
    <row r="209" spans="1:8" x14ac:dyDescent="0.25">
      <c r="A209" s="129" t="str">
        <f>'Selvbetjent 0 - 19.999'!A209</f>
        <v>SpareBank 1 Konservativ 20 N</v>
      </c>
      <c r="B209" s="129" t="str">
        <f>'Selvbetjent 0 - 19.999'!B209</f>
        <v>NO0010841000</v>
      </c>
      <c r="C209" s="145" t="str">
        <f>'Selvbetjent 0 - 19.999'!C209</f>
        <v>Kombifond</v>
      </c>
      <c r="D209" s="146">
        <f>'Selvbetjent 0 - 19.999'!D209</f>
        <v>3.5000000000000001E-3</v>
      </c>
      <c r="E209" s="10">
        <f>'Selvbetjent 0 - 19.999'!E209</f>
        <v>3.5000000000000001E-3</v>
      </c>
      <c r="F209" s="130" t="str">
        <f>'Selvbetjent 0 - 19.999'!F209</f>
        <v>NA</v>
      </c>
      <c r="G209" s="10">
        <v>3.0000000000000001E-3</v>
      </c>
      <c r="H209" s="139">
        <f t="shared" si="3"/>
        <v>6.5000000000000006E-3</v>
      </c>
    </row>
    <row r="210" spans="1:8" x14ac:dyDescent="0.25">
      <c r="A210" s="129" t="str">
        <f>'Selvbetjent 0 - 19.999'!A210</f>
        <v>SpareBank 1 Flex 50 A</v>
      </c>
      <c r="B210" s="129" t="str">
        <f>'Selvbetjent 0 - 19.999'!B210</f>
        <v>NO0010841018</v>
      </c>
      <c r="C210" s="145" t="str">
        <f>'Selvbetjent 0 - 19.999'!C210</f>
        <v>Kombifond</v>
      </c>
      <c r="D210" s="146">
        <f>'Selvbetjent 0 - 19.999'!D210</f>
        <v>5.0000000000000001E-3</v>
      </c>
      <c r="E210" s="10">
        <f>'Selvbetjent 0 - 19.999'!E210</f>
        <v>3.3499999999999997E-3</v>
      </c>
      <c r="F210" s="130">
        <f>'Selvbetjent 0 - 19.999'!F210</f>
        <v>1.6500000000000002E-3</v>
      </c>
      <c r="G210" s="10"/>
      <c r="H210" s="139">
        <f t="shared" si="3"/>
        <v>5.0000000000000001E-3</v>
      </c>
    </row>
    <row r="211" spans="1:8" x14ac:dyDescent="0.25">
      <c r="A211" s="129" t="str">
        <f>'Selvbetjent 0 - 19.999'!A211</f>
        <v>SpareBank 1 Flex 50 B</v>
      </c>
      <c r="B211" s="129" t="str">
        <f>'Selvbetjent 0 - 19.999'!B211</f>
        <v>NO0010841026</v>
      </c>
      <c r="C211" s="145" t="str">
        <f>'Selvbetjent 0 - 19.999'!C211</f>
        <v>Kombifond</v>
      </c>
      <c r="D211" s="146">
        <f>'Selvbetjent 0 - 19.999'!D211</f>
        <v>6.4999999999999997E-3</v>
      </c>
      <c r="E211" s="10">
        <f>'Selvbetjent 0 - 19.999'!E211</f>
        <v>3.2499999999999999E-3</v>
      </c>
      <c r="F211" s="130">
        <f>'Selvbetjent 0 - 19.999'!F211</f>
        <v>3.2499999999999999E-3</v>
      </c>
      <c r="G211" s="10"/>
      <c r="H211" s="139">
        <f t="shared" si="3"/>
        <v>6.4999999999999997E-3</v>
      </c>
    </row>
    <row r="212" spans="1:8" x14ac:dyDescent="0.25">
      <c r="A212" s="129" t="str">
        <f>'Selvbetjent 0 - 19.999'!A212</f>
        <v>SpareBank 1 Flex 50 N</v>
      </c>
      <c r="B212" s="129" t="str">
        <f>'Selvbetjent 0 - 19.999'!B212</f>
        <v>NO0010841042</v>
      </c>
      <c r="C212" s="145" t="str">
        <f>'Selvbetjent 0 - 19.999'!C212</f>
        <v>Kombifond</v>
      </c>
      <c r="D212" s="146">
        <f>'Selvbetjent 0 - 19.999'!D212</f>
        <v>5.0000000000000001E-3</v>
      </c>
      <c r="E212" s="10">
        <f>'Selvbetjent 0 - 19.999'!E212</f>
        <v>5.0000000000000001E-3</v>
      </c>
      <c r="F212" s="130" t="str">
        <f>'Selvbetjent 0 - 19.999'!F212</f>
        <v>NA</v>
      </c>
      <c r="G212" s="10">
        <v>5.4999999999999997E-3</v>
      </c>
      <c r="H212" s="139">
        <f t="shared" si="3"/>
        <v>1.0499999999999999E-2</v>
      </c>
    </row>
    <row r="213" spans="1:8" x14ac:dyDescent="0.25">
      <c r="A213" s="129" t="str">
        <f>'Selvbetjent 0 - 19.999'!A213</f>
        <v>SpareBank 1 Aksje N</v>
      </c>
      <c r="B213" s="129" t="str">
        <f>'Selvbetjent 0 - 19.999'!B213</f>
        <v>NO0012619024</v>
      </c>
      <c r="C213" s="145" t="str">
        <f>'Selvbetjent 0 - 19.999'!C213</f>
        <v>Aksjefond</v>
      </c>
      <c r="D213" s="146">
        <f>'Selvbetjent 0 - 19.999'!D213</f>
        <v>7.4999999999999997E-3</v>
      </c>
      <c r="E213" s="10">
        <f>'Selvbetjent 0 - 19.999'!E213</f>
        <v>7.4999999999999997E-3</v>
      </c>
      <c r="F213" s="130" t="str">
        <f>'Selvbetjent 0 - 19.999'!F213</f>
        <v>NA</v>
      </c>
      <c r="G213" s="10">
        <v>5.4999999999999997E-3</v>
      </c>
      <c r="H213" s="106">
        <f t="shared" si="3"/>
        <v>1.2999999999999999E-2</v>
      </c>
    </row>
    <row r="214" spans="1:8" x14ac:dyDescent="0.25">
      <c r="A214" s="129" t="str">
        <f>'Selvbetjent 0 - 19.999'!A214</f>
        <v>SpareBank 1 Indeks Global N</v>
      </c>
      <c r="B214" s="129" t="str">
        <f>'Selvbetjent 0 - 19.999'!B214</f>
        <v>NO0012619040</v>
      </c>
      <c r="C214" s="145" t="str">
        <f>'Selvbetjent 0 - 19.999'!C214</f>
        <v>Indeksfond</v>
      </c>
      <c r="D214" s="146">
        <f>'Selvbetjent 0 - 19.999'!D214</f>
        <v>1E-3</v>
      </c>
      <c r="E214" s="10">
        <f>'Selvbetjent 0 - 19.999'!E214</f>
        <v>1E-3</v>
      </c>
      <c r="F214" s="130" t="str">
        <f>'Selvbetjent 0 - 19.999'!F214</f>
        <v>NA</v>
      </c>
      <c r="G214" s="10">
        <v>5.4999999999999997E-3</v>
      </c>
      <c r="H214" s="106">
        <f t="shared" si="3"/>
        <v>6.4999999999999997E-3</v>
      </c>
    </row>
    <row r="215" spans="1:8" x14ac:dyDescent="0.25">
      <c r="A215" s="129" t="str">
        <f>'Selvbetjent 0 - 19.999'!A215</f>
        <v>SpareBank 1 Norge Verdi N</v>
      </c>
      <c r="B215" s="129" t="str">
        <f>'Selvbetjent 0 - 19.999'!B215</f>
        <v>NO0010921349</v>
      </c>
      <c r="C215" s="145" t="str">
        <f>'Selvbetjent 0 - 19.999'!C215</f>
        <v>Aksjefond</v>
      </c>
      <c r="D215" s="146">
        <f>'Selvbetjent 0 - 19.999'!D215</f>
        <v>7.4999999999999997E-3</v>
      </c>
      <c r="E215" s="10">
        <f>'Selvbetjent 0 - 19.999'!E215</f>
        <v>7.4999999999999997E-3</v>
      </c>
      <c r="F215" s="130" t="str">
        <f>'Selvbetjent 0 - 19.999'!F215</f>
        <v>NA</v>
      </c>
      <c r="G215" s="10">
        <v>5.4999999999999997E-3</v>
      </c>
      <c r="H215" s="106">
        <f t="shared" si="3"/>
        <v>1.2999999999999999E-2</v>
      </c>
    </row>
    <row r="216" spans="1:8" x14ac:dyDescent="0.25">
      <c r="A216" s="129" t="str">
        <f>'Selvbetjent 0 - 19.999'!A216</f>
        <v>SpareBank 1 Norge Verdi U</v>
      </c>
      <c r="B216" s="129" t="str">
        <f>'Selvbetjent 0 - 19.999'!B216</f>
        <v>NO0010921356</v>
      </c>
      <c r="C216" s="145" t="str">
        <f>'Selvbetjent 0 - 19.999'!C216</f>
        <v>Aksjefond</v>
      </c>
      <c r="D216" s="146">
        <f>'Selvbetjent 0 - 19.999'!D216</f>
        <v>7.4999999999999997E-3</v>
      </c>
      <c r="E216" s="10">
        <f>'Selvbetjent 0 - 19.999'!E216</f>
        <v>7.4999999999999997E-3</v>
      </c>
      <c r="F216" s="130" t="str">
        <f>'Selvbetjent 0 - 19.999'!F216</f>
        <v>NA</v>
      </c>
      <c r="G216" s="10">
        <v>5.4999999999999997E-3</v>
      </c>
      <c r="H216" s="106">
        <f t="shared" si="3"/>
        <v>1.2999999999999999E-2</v>
      </c>
    </row>
    <row r="217" spans="1:8" x14ac:dyDescent="0.25">
      <c r="A217" s="129" t="str">
        <f>'Selvbetjent 0 - 19.999'!A217</f>
        <v>SpareBank 1 Verden Verdi N</v>
      </c>
      <c r="B217" s="129" t="str">
        <f>'Selvbetjent 0 - 19.999'!B217</f>
        <v>NO0010921307</v>
      </c>
      <c r="C217" s="145" t="str">
        <f>'Selvbetjent 0 - 19.999'!C217</f>
        <v>Aksjefond</v>
      </c>
      <c r="D217" s="146">
        <f>'Selvbetjent 0 - 19.999'!D217</f>
        <v>7.4999999999999997E-3</v>
      </c>
      <c r="E217" s="10">
        <f>'Selvbetjent 0 - 19.999'!E217</f>
        <v>7.4999999999999997E-3</v>
      </c>
      <c r="F217" s="130" t="str">
        <f>'Selvbetjent 0 - 19.999'!F217</f>
        <v>NA</v>
      </c>
      <c r="G217" s="10">
        <v>5.4999999999999997E-3</v>
      </c>
      <c r="H217" s="106">
        <f t="shared" si="3"/>
        <v>1.2999999999999999E-2</v>
      </c>
    </row>
    <row r="218" spans="1:8" x14ac:dyDescent="0.25">
      <c r="A218" s="129" t="str">
        <f>'Selvbetjent 0 - 19.999'!A218</f>
        <v>SpareBank 1 Verden Verdi U</v>
      </c>
      <c r="B218" s="129" t="str">
        <f>'Selvbetjent 0 - 19.999'!B218</f>
        <v>NO0010921315</v>
      </c>
      <c r="C218" s="145" t="str">
        <f>'Selvbetjent 0 - 19.999'!C218</f>
        <v>Aksjefond</v>
      </c>
      <c r="D218" s="146">
        <f>'Selvbetjent 0 - 19.999'!D218</f>
        <v>7.4999999999999997E-3</v>
      </c>
      <c r="E218" s="10">
        <f>'Selvbetjent 0 - 19.999'!E218</f>
        <v>7.4999999999999997E-3</v>
      </c>
      <c r="F218" s="130" t="str">
        <f>'Selvbetjent 0 - 19.999'!F218</f>
        <v>NA</v>
      </c>
      <c r="G218" s="10">
        <v>5.4999999999999997E-3</v>
      </c>
      <c r="H218" s="106">
        <f t="shared" si="3"/>
        <v>1.2999999999999999E-2</v>
      </c>
    </row>
    <row r="219" spans="1:8" x14ac:dyDescent="0.25">
      <c r="A219" s="129" t="str">
        <f>'Selvbetjent 0 - 19.999'!A219</f>
        <v>SpareBank 1 Utbytte N</v>
      </c>
      <c r="B219" s="129" t="str">
        <f>'Selvbetjent 0 - 19.999'!B219</f>
        <v>NO0010921323</v>
      </c>
      <c r="C219" s="145" t="str">
        <f>'Selvbetjent 0 - 19.999'!C219</f>
        <v>Aksjefond</v>
      </c>
      <c r="D219" s="146">
        <f>'Selvbetjent 0 - 19.999'!D219</f>
        <v>7.4999999999999997E-3</v>
      </c>
      <c r="E219" s="10">
        <f>'Selvbetjent 0 - 19.999'!E219</f>
        <v>7.4999999999999997E-3</v>
      </c>
      <c r="F219" s="130" t="str">
        <f>'Selvbetjent 0 - 19.999'!F219</f>
        <v>NA</v>
      </c>
      <c r="G219" s="10">
        <v>5.4999999999999997E-3</v>
      </c>
      <c r="H219" s="106">
        <f t="shared" si="3"/>
        <v>1.2999999999999999E-2</v>
      </c>
    </row>
    <row r="220" spans="1:8" ht="15.75" thickBot="1" x14ac:dyDescent="0.3">
      <c r="A220" s="107" t="str">
        <f>'Selvbetjent 0 - 19.999'!A220</f>
        <v>SpareBank 1 Utbytte U</v>
      </c>
      <c r="B220" s="107" t="str">
        <f>'Selvbetjent 0 - 19.999'!B220</f>
        <v>NO0010921331</v>
      </c>
      <c r="C220" s="153" t="str">
        <f>'Selvbetjent 0 - 19.999'!C220</f>
        <v>Aksjefond</v>
      </c>
      <c r="D220" s="134">
        <f>'Selvbetjent 0 - 19.999'!D220</f>
        <v>7.4999999999999997E-3</v>
      </c>
      <c r="E220" s="122">
        <f>'Selvbetjent 0 - 19.999'!E220</f>
        <v>7.4999999999999997E-3</v>
      </c>
      <c r="F220" s="123" t="str">
        <f>'Selvbetjent 0 - 19.999'!F220</f>
        <v>NA</v>
      </c>
      <c r="G220" s="122">
        <v>5.4999999999999997E-3</v>
      </c>
      <c r="H220" s="116">
        <f t="shared" si="3"/>
        <v>1.2999999999999999E-2</v>
      </c>
    </row>
    <row r="221" spans="1:8" ht="15.75" thickTop="1" x14ac:dyDescent="0.25">
      <c r="A221" s="148" t="str">
        <f>'Selvbetjent 0 - 19.999'!A221</f>
        <v>Storebrand Fremtid 100 N</v>
      </c>
      <c r="B221" s="148" t="str">
        <f>'Selvbetjent 0 - 19.999'!B221</f>
        <v>NO0010894827</v>
      </c>
      <c r="C221" s="149" t="str">
        <f>'Selvbetjent 0 - 19.999'!C221</f>
        <v>Aksjefond</v>
      </c>
      <c r="D221" s="150">
        <f>'Selvbetjent 0 - 19.999'!D221</f>
        <v>0.01</v>
      </c>
      <c r="E221" s="11">
        <f>'Selvbetjent 0 - 19.999'!E221</f>
        <v>0.01</v>
      </c>
      <c r="F221" s="151" t="str">
        <f>'Selvbetjent 0 - 19.999'!F221</f>
        <v>NA</v>
      </c>
      <c r="G221" s="11">
        <v>5.4999999999999997E-3</v>
      </c>
      <c r="H221" s="154">
        <f t="shared" si="3"/>
        <v>1.55E-2</v>
      </c>
    </row>
    <row r="222" spans="1:8" x14ac:dyDescent="0.25">
      <c r="A222" s="129" t="str">
        <f>'Selvbetjent 0 - 19.999'!A222</f>
        <v>Storebrand Fremtid 100 S</v>
      </c>
      <c r="B222" s="129" t="str">
        <f>'Selvbetjent 0 - 19.999'!B222</f>
        <v>NO0008000767</v>
      </c>
      <c r="C222" s="145" t="str">
        <f>'Selvbetjent 0 - 19.999'!C222</f>
        <v>Aksjefond</v>
      </c>
      <c r="D222" s="146">
        <f>'Selvbetjent 0 - 19.999'!D222</f>
        <v>0.01</v>
      </c>
      <c r="E222" s="10">
        <f>'Selvbetjent 0 - 19.999'!E222</f>
        <v>5.0000000000000001E-3</v>
      </c>
      <c r="F222" s="130">
        <f>'Selvbetjent 0 - 19.999'!F222</f>
        <v>5.0000000000000001E-3</v>
      </c>
      <c r="G222" s="130"/>
      <c r="H222" s="106">
        <f t="shared" si="3"/>
        <v>0.01</v>
      </c>
    </row>
    <row r="223" spans="1:8" x14ac:dyDescent="0.25">
      <c r="A223" s="129" t="str">
        <f>'Selvbetjent 0 - 19.999'!A223</f>
        <v>Storebrand Renewable Energy N</v>
      </c>
      <c r="B223" s="129" t="str">
        <f>'Selvbetjent 0 - 19.999'!B223</f>
        <v>NO0011110256</v>
      </c>
      <c r="C223" s="145" t="str">
        <f>'Selvbetjent 0 - 19.999'!C223</f>
        <v>Aksjefond</v>
      </c>
      <c r="D223" s="146">
        <f>'Selvbetjent 0 - 19.999'!D223</f>
        <v>7.4999999999999997E-3</v>
      </c>
      <c r="E223" s="10">
        <f>'Selvbetjent 0 - 19.999'!E223</f>
        <v>7.4999999999999997E-3</v>
      </c>
      <c r="F223" s="130" t="str">
        <f>'Selvbetjent 0 - 19.999'!F223</f>
        <v>NA</v>
      </c>
      <c r="G223" s="10">
        <v>5.4999999999999997E-3</v>
      </c>
      <c r="H223" s="106">
        <f t="shared" si="3"/>
        <v>1.2999999999999999E-2</v>
      </c>
    </row>
    <row r="224" spans="1:8" x14ac:dyDescent="0.25">
      <c r="A224" s="129" t="str">
        <f>'Selvbetjent 0 - 19.999'!A224</f>
        <v>Storebrand Renewable Energy A</v>
      </c>
      <c r="B224" s="129" t="str">
        <f>'Selvbetjent 0 - 19.999'!B224</f>
        <v>NO0011110249</v>
      </c>
      <c r="C224" s="145" t="str">
        <f>'Selvbetjent 0 - 19.999'!C224</f>
        <v>Aksjefond</v>
      </c>
      <c r="D224" s="146">
        <f>'Selvbetjent 0 - 19.999'!D224</f>
        <v>1.0500000000000001E-2</v>
      </c>
      <c r="E224" s="10">
        <f>'Selvbetjent 0 - 19.999'!E224</f>
        <v>7.9000000000000008E-3</v>
      </c>
      <c r="F224" s="130">
        <f>'Selvbetjent 0 - 19.999'!F224</f>
        <v>2.5999999999999999E-3</v>
      </c>
      <c r="G224" s="130"/>
      <c r="H224" s="106">
        <f t="shared" si="3"/>
        <v>1.0500000000000001E-2</v>
      </c>
    </row>
    <row r="225" spans="1:8" x14ac:dyDescent="0.25">
      <c r="A225" s="129" t="str">
        <f>'Selvbetjent 0 - 19.999'!A225</f>
        <v>Storebrand Global ESG Plus N</v>
      </c>
      <c r="B225" s="129" t="str">
        <f>'Selvbetjent 0 - 19.999'!B225</f>
        <v>NO0010817661</v>
      </c>
      <c r="C225" s="145" t="str">
        <f>'Selvbetjent 0 - 19.999'!C225</f>
        <v>Aksjefond</v>
      </c>
      <c r="D225" s="146">
        <f>'Selvbetjent 0 - 19.999'!D225</f>
        <v>3.0000000000000001E-3</v>
      </c>
      <c r="E225" s="10">
        <f>'Selvbetjent 0 - 19.999'!E225</f>
        <v>3.0000000000000001E-3</v>
      </c>
      <c r="F225" s="130" t="str">
        <f>'Selvbetjent 0 - 19.999'!F225</f>
        <v>NA</v>
      </c>
      <c r="G225" s="10">
        <v>5.4999999999999997E-3</v>
      </c>
      <c r="H225" s="106">
        <f t="shared" si="3"/>
        <v>8.5000000000000006E-3</v>
      </c>
    </row>
    <row r="226" spans="1:8" x14ac:dyDescent="0.25">
      <c r="A226" s="129" t="str">
        <f>'Selvbetjent 0 - 19.999'!A226</f>
        <v>Storebrand Global Kreditt IG N</v>
      </c>
      <c r="B226" s="129" t="str">
        <f>'Selvbetjent 0 - 19.999'!B226</f>
        <v>NO0010817943</v>
      </c>
      <c r="C226" s="145" t="str">
        <f>'Selvbetjent 0 - 19.999'!C226</f>
        <v>Rentefond</v>
      </c>
      <c r="D226" s="146">
        <f>'Selvbetjent 0 - 19.999'!D226</f>
        <v>3.0000000000000001E-3</v>
      </c>
      <c r="E226" s="10">
        <f>'Selvbetjent 0 - 19.999'!E226</f>
        <v>3.0000000000000001E-3</v>
      </c>
      <c r="F226" s="130" t="str">
        <f>'Selvbetjent 0 - 19.999'!F226</f>
        <v>NA</v>
      </c>
      <c r="G226" s="10">
        <v>3.0000000000000001E-3</v>
      </c>
      <c r="H226" s="106">
        <f t="shared" si="3"/>
        <v>6.0000000000000001E-3</v>
      </c>
    </row>
    <row r="227" spans="1:8" x14ac:dyDescent="0.25">
      <c r="A227" s="129" t="str">
        <f>'Selvbetjent 0 - 19.999'!A227</f>
        <v>Storebrand Global Multifactor N</v>
      </c>
      <c r="B227" s="129" t="str">
        <f>'Selvbetjent 0 - 19.999'!B227</f>
        <v>NO0010817505</v>
      </c>
      <c r="C227" s="145" t="str">
        <f>'Selvbetjent 0 - 19.999'!C227</f>
        <v>Aksjefond</v>
      </c>
      <c r="D227" s="146">
        <f>'Selvbetjent 0 - 19.999'!D227</f>
        <v>6.0000000000000001E-3</v>
      </c>
      <c r="E227" s="10">
        <f>'Selvbetjent 0 - 19.999'!E227</f>
        <v>6.0000000000000001E-3</v>
      </c>
      <c r="F227" s="130" t="str">
        <f>'Selvbetjent 0 - 19.999'!F227</f>
        <v>NA</v>
      </c>
      <c r="G227" s="10">
        <v>5.4999999999999997E-3</v>
      </c>
      <c r="H227" s="106">
        <f t="shared" si="3"/>
        <v>1.15E-2</v>
      </c>
    </row>
    <row r="228" spans="1:8" x14ac:dyDescent="0.25">
      <c r="A228" s="129" t="str">
        <f>'Selvbetjent 0 - 19.999'!A228</f>
        <v>Storebrand Global Multifaktor Valutasikret N</v>
      </c>
      <c r="B228" s="129" t="str">
        <f>'Selvbetjent 0 - 19.999'!B228</f>
        <v>NO0010817885</v>
      </c>
      <c r="C228" s="145" t="str">
        <f>'Selvbetjent 0 - 19.999'!C228</f>
        <v>Aksjefond</v>
      </c>
      <c r="D228" s="146">
        <f>'Selvbetjent 0 - 19.999'!D228</f>
        <v>6.4999999999999997E-3</v>
      </c>
      <c r="E228" s="10">
        <f>'Selvbetjent 0 - 19.999'!E228</f>
        <v>6.4999999999999997E-3</v>
      </c>
      <c r="F228" s="130" t="str">
        <f>'Selvbetjent 0 - 19.999'!F228</f>
        <v>NA</v>
      </c>
      <c r="G228" s="10">
        <v>5.4999999999999997E-3</v>
      </c>
      <c r="H228" s="106">
        <f t="shared" si="3"/>
        <v>1.2E-2</v>
      </c>
    </row>
    <row r="229" spans="1:8" x14ac:dyDescent="0.25">
      <c r="A229" s="129" t="str">
        <f>'Selvbetjent 0 - 19.999'!A229</f>
        <v>Storebrand Global Solutions N</v>
      </c>
      <c r="B229" s="129" t="str">
        <f>'Selvbetjent 0 - 19.999'!B229</f>
        <v>NO0010817703</v>
      </c>
      <c r="C229" s="145" t="str">
        <f>'Selvbetjent 0 - 19.999'!C229</f>
        <v>Aksjefond</v>
      </c>
      <c r="D229" s="146">
        <f>'Selvbetjent 0 - 19.999'!D229</f>
        <v>6.0000000000000001E-3</v>
      </c>
      <c r="E229" s="10">
        <f>'Selvbetjent 0 - 19.999'!E229</f>
        <v>6.0000000000000001E-3</v>
      </c>
      <c r="F229" s="130" t="str">
        <f>'Selvbetjent 0 - 19.999'!F229</f>
        <v>NA</v>
      </c>
      <c r="G229" s="10">
        <v>5.4999999999999997E-3</v>
      </c>
      <c r="H229" s="106">
        <f t="shared" si="3"/>
        <v>1.15E-2</v>
      </c>
    </row>
    <row r="230" spans="1:8" x14ac:dyDescent="0.25">
      <c r="A230" s="129" t="str">
        <f>'Selvbetjent 0 - 19.999'!A230</f>
        <v>Storebrand Global Value N</v>
      </c>
      <c r="B230" s="129" t="str">
        <f>'Selvbetjent 0 - 19.999'!B230</f>
        <v>NO0010817562</v>
      </c>
      <c r="C230" s="145" t="str">
        <f>'Selvbetjent 0 - 19.999'!C230</f>
        <v>Aksjefond</v>
      </c>
      <c r="D230" s="146">
        <f>'Selvbetjent 0 - 19.999'!D230</f>
        <v>6.0000000000000001E-3</v>
      </c>
      <c r="E230" s="10">
        <f>'Selvbetjent 0 - 19.999'!E230</f>
        <v>6.0000000000000001E-3</v>
      </c>
      <c r="F230" s="130" t="str">
        <f>'Selvbetjent 0 - 19.999'!F230</f>
        <v>NA</v>
      </c>
      <c r="G230" s="10">
        <v>5.4999999999999997E-3</v>
      </c>
      <c r="H230" s="106">
        <f t="shared" si="3"/>
        <v>1.15E-2</v>
      </c>
    </row>
    <row r="231" spans="1:8" x14ac:dyDescent="0.25">
      <c r="A231" s="129" t="str">
        <f>'Selvbetjent 0 - 19.999'!A231</f>
        <v>Storebrand Indeks - Alle Markeder N</v>
      </c>
      <c r="B231" s="129" t="str">
        <f>'Selvbetjent 0 - 19.999'!B231</f>
        <v>NO0010817893</v>
      </c>
      <c r="C231" s="145" t="str">
        <f>'Selvbetjent 0 - 19.999'!C231</f>
        <v>Indeksfond</v>
      </c>
      <c r="D231" s="146">
        <f>'Selvbetjent 0 - 19.999'!D231</f>
        <v>1E-3</v>
      </c>
      <c r="E231" s="10">
        <f>'Selvbetjent 0 - 19.999'!E231</f>
        <v>1E-3</v>
      </c>
      <c r="F231" s="130" t="str">
        <f>'Selvbetjent 0 - 19.999'!F231</f>
        <v>NA</v>
      </c>
      <c r="G231" s="10">
        <v>5.4999999999999997E-3</v>
      </c>
      <c r="H231" s="106">
        <f t="shared" si="3"/>
        <v>6.4999999999999997E-3</v>
      </c>
    </row>
    <row r="232" spans="1:8" x14ac:dyDescent="0.25">
      <c r="A232" s="129" t="str">
        <f>'Selvbetjent 0 - 19.999'!A232</f>
        <v>Storebrand Kreditt N</v>
      </c>
      <c r="B232" s="129" t="str">
        <f>'Selvbetjent 0 - 19.999'!B232</f>
        <v>NO0010818057</v>
      </c>
      <c r="C232" s="145" t="str">
        <f>'Selvbetjent 0 - 19.999'!C232</f>
        <v>Rentefond</v>
      </c>
      <c r="D232" s="146">
        <f>'Selvbetjent 0 - 19.999'!D232</f>
        <v>3.0000000000000001E-3</v>
      </c>
      <c r="E232" s="10">
        <f>'Selvbetjent 0 - 19.999'!E232</f>
        <v>3.0000000000000001E-3</v>
      </c>
      <c r="F232" s="130" t="str">
        <f>'Selvbetjent 0 - 19.999'!F232</f>
        <v>NA</v>
      </c>
      <c r="G232" s="10">
        <v>3.0000000000000001E-3</v>
      </c>
      <c r="H232" s="106">
        <f t="shared" si="3"/>
        <v>6.0000000000000001E-3</v>
      </c>
    </row>
    <row r="233" spans="1:8" x14ac:dyDescent="0.25">
      <c r="A233" s="129" t="str">
        <f>'Selvbetjent 0 - 19.999'!A233</f>
        <v>Storebrand Norsk Kreditt IG B</v>
      </c>
      <c r="B233" s="129" t="str">
        <f>'Selvbetjent 0 - 19.999'!B233</f>
        <v>NO0010625734</v>
      </c>
      <c r="C233" s="145" t="str">
        <f>'Selvbetjent 0 - 19.999'!C233</f>
        <v>Rentefond</v>
      </c>
      <c r="D233" s="146">
        <f>'Selvbetjent 0 - 19.999'!D233</f>
        <v>2E-3</v>
      </c>
      <c r="E233" s="10">
        <f>'Selvbetjent 0 - 19.999'!E233</f>
        <v>1.5E-3</v>
      </c>
      <c r="F233" s="130">
        <f>'Selvbetjent 0 - 19.999'!F233</f>
        <v>5.0000000000000001E-4</v>
      </c>
      <c r="G233" s="130"/>
      <c r="H233" s="106">
        <f t="shared" si="3"/>
        <v>2E-3</v>
      </c>
    </row>
    <row r="234" spans="1:8" x14ac:dyDescent="0.25">
      <c r="A234" s="129" t="str">
        <f>'Selvbetjent 0 - 19.999'!A234</f>
        <v>Storebrand Norsk Kreditt IG 20 B</v>
      </c>
      <c r="B234" s="129" t="str">
        <f>'Selvbetjent 0 - 19.999'!B234</f>
        <v>NO0010625742</v>
      </c>
      <c r="C234" s="145" t="str">
        <f>'Selvbetjent 0 - 19.999'!C234</f>
        <v>Rentefond</v>
      </c>
      <c r="D234" s="146">
        <f>'Selvbetjent 0 - 19.999'!D234</f>
        <v>1.5E-3</v>
      </c>
      <c r="E234" s="10">
        <f>'Selvbetjent 0 - 19.999'!E234</f>
        <v>1.1000000000000001E-3</v>
      </c>
      <c r="F234" s="130">
        <f>'Selvbetjent 0 - 19.999'!F234</f>
        <v>4.0000000000000002E-4</v>
      </c>
      <c r="G234" s="130"/>
      <c r="H234" s="106">
        <f t="shared" si="3"/>
        <v>1.5E-3</v>
      </c>
    </row>
    <row r="235" spans="1:8" x14ac:dyDescent="0.25">
      <c r="A235" s="129" t="str">
        <f>'Selvbetjent 0 - 19.999'!A235</f>
        <v>Storebrand Kort Kreditt IG N</v>
      </c>
      <c r="B235" s="129" t="str">
        <f>'Selvbetjent 0 - 19.999'!B235</f>
        <v>NO0010817984</v>
      </c>
      <c r="C235" s="145" t="str">
        <f>'Selvbetjent 0 - 19.999'!C235</f>
        <v>Rentefond</v>
      </c>
      <c r="D235" s="146">
        <f>'Selvbetjent 0 - 19.999'!D235</f>
        <v>2E-3</v>
      </c>
      <c r="E235" s="10">
        <f>'Selvbetjent 0 - 19.999'!E235</f>
        <v>2E-3</v>
      </c>
      <c r="F235" s="130" t="str">
        <f>'Selvbetjent 0 - 19.999'!F235</f>
        <v>NA</v>
      </c>
      <c r="G235" s="10">
        <v>3.0000000000000001E-3</v>
      </c>
      <c r="H235" s="106">
        <f t="shared" si="3"/>
        <v>5.0000000000000001E-3</v>
      </c>
    </row>
    <row r="236" spans="1:8" x14ac:dyDescent="0.25">
      <c r="A236" s="129" t="str">
        <f>'Selvbetjent 0 - 19.999'!A236</f>
        <v>Storebrand Norge B</v>
      </c>
      <c r="B236" s="129" t="str">
        <f>'Selvbetjent 0 - 19.999'!B236</f>
        <v>NO0010849151</v>
      </c>
      <c r="C236" s="145" t="str">
        <f>'Selvbetjent 0 - 19.999'!C236</f>
        <v>Aksjefond</v>
      </c>
      <c r="D236" s="146">
        <f>'Selvbetjent 0 - 19.999'!D236</f>
        <v>0.01</v>
      </c>
      <c r="E236" s="10">
        <f>'Selvbetjent 0 - 19.999'!E236</f>
        <v>7.4999999999999997E-3</v>
      </c>
      <c r="F236" s="130">
        <f>'Selvbetjent 0 - 19.999'!F236</f>
        <v>2.5000000000000001E-3</v>
      </c>
      <c r="G236" s="130"/>
      <c r="H236" s="106">
        <f t="shared" si="3"/>
        <v>0.01</v>
      </c>
    </row>
    <row r="237" spans="1:8" x14ac:dyDescent="0.25">
      <c r="A237" s="129" t="str">
        <f>'Selvbetjent 0 - 19.999'!A237</f>
        <v>Storebrand Norge N</v>
      </c>
      <c r="B237" s="129" t="str">
        <f>'Selvbetjent 0 - 19.999'!B237</f>
        <v>NO0010849169</v>
      </c>
      <c r="C237" s="145" t="str">
        <f>'Selvbetjent 0 - 19.999'!C237</f>
        <v>Aksjefond</v>
      </c>
      <c r="D237" s="146">
        <f>'Selvbetjent 0 - 19.999'!D237</f>
        <v>0.01</v>
      </c>
      <c r="E237" s="10">
        <f>'Selvbetjent 0 - 19.999'!E237</f>
        <v>0.01</v>
      </c>
      <c r="F237" s="130" t="str">
        <f>'Selvbetjent 0 - 19.999'!F237</f>
        <v>NA</v>
      </c>
      <c r="G237" s="10">
        <v>5.4999999999999997E-3</v>
      </c>
      <c r="H237" s="106">
        <f t="shared" si="3"/>
        <v>1.55E-2</v>
      </c>
    </row>
    <row r="238" spans="1:8" x14ac:dyDescent="0.25">
      <c r="A238" s="129" t="str">
        <f>'Selvbetjent 0 - 19.999'!A238</f>
        <v>Storebrand Vekst N</v>
      </c>
      <c r="B238" s="129" t="str">
        <f>'Selvbetjent 0 - 19.999'!B238</f>
        <v>NO0010817828</v>
      </c>
      <c r="C238" s="145" t="str">
        <f>'Selvbetjent 0 - 19.999'!C238</f>
        <v>Aksjefond</v>
      </c>
      <c r="D238" s="146">
        <f>'Selvbetjent 0 - 19.999'!D238</f>
        <v>0.01</v>
      </c>
      <c r="E238" s="10">
        <f>'Selvbetjent 0 - 19.999'!E238</f>
        <v>0.01</v>
      </c>
      <c r="F238" s="130" t="str">
        <f>'Selvbetjent 0 - 19.999'!F238</f>
        <v>NA</v>
      </c>
      <c r="G238" s="10">
        <v>5.4999999999999997E-3</v>
      </c>
      <c r="H238" s="106">
        <f t="shared" si="3"/>
        <v>1.55E-2</v>
      </c>
    </row>
    <row r="239" spans="1:8" ht="15.75" thickBot="1" x14ac:dyDescent="0.3">
      <c r="A239" s="107" t="str">
        <f>'Selvbetjent 0 - 19.999'!A239</f>
        <v>Storebrand Verdi N</v>
      </c>
      <c r="B239" s="107" t="str">
        <f>'Selvbetjent 0 - 19.999'!B239</f>
        <v>NO0010817836</v>
      </c>
      <c r="C239" s="153" t="str">
        <f>'Selvbetjent 0 - 19.999'!C239</f>
        <v>Aksjefond</v>
      </c>
      <c r="D239" s="134">
        <f>'Selvbetjent 0 - 19.999'!D239</f>
        <v>0.01</v>
      </c>
      <c r="E239" s="122">
        <f>'Selvbetjent 0 - 19.999'!E239</f>
        <v>0.01</v>
      </c>
      <c r="F239" s="123" t="str">
        <f>'Selvbetjent 0 - 19.999'!F239</f>
        <v>NA</v>
      </c>
      <c r="G239" s="122">
        <v>5.4999999999999997E-3</v>
      </c>
      <c r="H239" s="116">
        <f t="shared" si="3"/>
        <v>1.55E-2</v>
      </c>
    </row>
    <row r="240" spans="1:8" ht="15.75" thickTop="1" x14ac:dyDescent="0.25"/>
  </sheetData>
  <phoneticPr fontId="22" type="noConversion"/>
  <conditionalFormatting sqref="G223 G225 G227:G231 G237:G239 G8:G22 G137:G173 G24:G134 G175:G221">
    <cfRule type="cellIs" dxfId="2" priority="3" operator="lessThan">
      <formula>0</formula>
    </cfRule>
  </conditionalFormatting>
  <conditionalFormatting sqref="G7">
    <cfRule type="cellIs" dxfId="1" priority="2" operator="lessThan">
      <formula>0</formula>
    </cfRule>
  </conditionalFormatting>
  <conditionalFormatting sqref="G235 G232 G226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horizontalDpi="144" verticalDpi="144" r:id="rId1"/>
  <headerFooter>
    <oddHeader>&amp;R&amp;"Calibri"&amp;12&amp;K008000Intern - Hallingdal Valdres&amp;1#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sjonskategori xmlns="7b32a97a-fb9f-416e-8065-9cf767997c18">Prising</Informasjonskategori>
    <Fagområde xmlns="7b32a97a-fb9f-416e-8065-9cf767997c18">Sparing</Fagområde>
    <Sparing-Underdefinisjoner xmlns="7b32a97a-fb9f-416e-8065-9cf767997c18">Ny Forretningsmodell fond</Sparing-Underdefinisjoner>
    <Kundekategori xmlns="7b32a97a-fb9f-416e-8065-9cf767997c18">PM/BM</Kundekategori>
    <Dokumentstatus xmlns="7b32a97a-fb9f-416e-8065-9cf767997c18">Gyldig</Dokumentstatus>
    <Ansvarlig xmlns="7b32a97a-fb9f-416e-8065-9cf767997c18">
      <UserInfo>
        <DisplayName>i:0#.w|sb1a\b367003</DisplayName>
        <AccountId>24</AccountId>
        <AccountType/>
      </UserInfo>
    </Ansvarli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002F28D69584DAC7BA849A77600D4" ma:contentTypeVersion="11" ma:contentTypeDescription="Opprett et nytt dokument." ma:contentTypeScope="" ma:versionID="761115f877f8e67caa546f239851acd7">
  <xsd:schema xmlns:xsd="http://www.w3.org/2001/XMLSchema" xmlns:xs="http://www.w3.org/2001/XMLSchema" xmlns:p="http://schemas.microsoft.com/office/2006/metadata/properties" xmlns:ns2="7b32a97a-fb9f-416e-8065-9cf767997c18" targetNamespace="http://schemas.microsoft.com/office/2006/metadata/properties" ma:root="true" ma:fieldsID="b25dac72e319d5be56fbd17acde2671c" ns2:_="">
    <xsd:import namespace="7b32a97a-fb9f-416e-8065-9cf767997c18"/>
    <xsd:element name="properties">
      <xsd:complexType>
        <xsd:sequence>
          <xsd:element name="documentManagement">
            <xsd:complexType>
              <xsd:all>
                <xsd:element ref="ns2:Kundekategori"/>
                <xsd:element ref="ns2:Fagområde"/>
                <xsd:element ref="ns2:Informasjonskategori"/>
                <xsd:element ref="ns2:Sparing-Underdefinisjoner"/>
                <xsd:element ref="ns2:Ansvarlig" minOccurs="0"/>
                <xsd:element ref="ns2:Dokument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2a97a-fb9f-416e-8065-9cf767997c18" elementFormDefault="qualified">
    <xsd:import namespace="http://schemas.microsoft.com/office/2006/documentManagement/types"/>
    <xsd:import namespace="http://schemas.microsoft.com/office/infopath/2007/PartnerControls"/>
    <xsd:element name="Kundekategori" ma:index="8" ma:displayName="Kundekategori" ma:default="PM" ma:format="Dropdown" ma:internalName="Kundekategori">
      <xsd:simpleType>
        <xsd:restriction base="dms:Choice">
          <xsd:enumeration value="PM"/>
          <xsd:enumeration value="BM"/>
          <xsd:enumeration value="PM/BM"/>
        </xsd:restriction>
      </xsd:simpleType>
    </xsd:element>
    <xsd:element name="Fagområde" ma:index="9" ma:displayName="Fagområde" ma:format="Dropdown" ma:internalName="Fagomr_x00e5_de">
      <xsd:simpleType>
        <xsd:restriction base="dms:Choice">
          <xsd:enumeration value="Antihvitvask"/>
          <xsd:enumeration value="Betalingsformidling"/>
          <xsd:enumeration value="Cognos"/>
          <xsd:enumeration value="Document Services"/>
          <xsd:enumeration value="Finansiering"/>
          <xsd:enumeration value="Forsikring"/>
          <xsd:enumeration value="GDPR-Personvern"/>
          <xsd:enumeration value="Gjeldsregister"/>
          <xsd:enumeration value="Kredittstøtte"/>
          <xsd:enumeration value="Kunder"/>
          <xsd:enumeration value="LO Favør"/>
          <xsd:enumeration value="Miljø"/>
          <xsd:enumeration value="Sparing"/>
          <xsd:enumeration value="Øvrig"/>
        </xsd:restriction>
      </xsd:simpleType>
    </xsd:element>
    <xsd:element name="Informasjonskategori" ma:index="10" ma:displayName="Informasjonskategori" ma:format="Dropdown" ma:internalName="Informasjonskategori">
      <xsd:simpleType>
        <xsd:restriction base="dms:Choice">
          <xsd:enumeration value="Rutiner/Arbeidsprosesser"/>
          <xsd:enumeration value="Presentasjoner"/>
          <xsd:enumeration value="Prising"/>
          <xsd:enumeration value="Produktark"/>
          <xsd:enumeration value="Produktbeskrivelser"/>
          <xsd:enumeration value="Tips og råd"/>
        </xsd:restriction>
      </xsd:simpleType>
    </xsd:element>
    <xsd:element name="Sparing-Underdefinisjoner" ma:index="11" ma:displayName="Produktområde" ma:format="Dropdown" ma:internalName="Sparing_x002d_Underdefinisjoner">
      <xsd:simpleType>
        <xsd:restriction base="dms:Choice">
          <xsd:enumeration value="Aksjer"/>
          <xsd:enumeration value="Andre"/>
          <xsd:enumeration value="ASK"/>
          <xsd:enumeration value="BankID"/>
          <xsd:enumeration value="Bankinnskudd"/>
          <xsd:enumeration value="Betalingsformidling generelt"/>
          <xsd:enumeration value="Betalingskort og kredittkort"/>
          <xsd:enumeration value="Boligkreditt"/>
          <xsd:enumeration value="Cognos"/>
          <xsd:enumeration value="Dødsbo"/>
          <xsd:enumeration value="Egen pensjonskonto"/>
          <xsd:enumeration value="Endring lån"/>
          <xsd:enumeration value="Fastrente"/>
          <xsd:enumeration value="Fagsamling"/>
          <xsd:enumeration value="Finansiering generelt"/>
          <xsd:enumeration value="Fondssparing"/>
          <xsd:enumeration value="Forhold til Boliglånsforskriften"/>
          <xsd:enumeration value="Forsikring generelt"/>
          <xsd:enumeration value="Fullmakter"/>
          <xsd:enumeration value="Identitetstyveri"/>
          <xsd:enumeration value="IPS"/>
          <xsd:enumeration value="Kausjoner"/>
          <xsd:enumeration value="Konkurranserett"/>
          <xsd:enumeration value="Kontanthåndtering"/>
          <xsd:enumeration value="Kredittstøtte"/>
          <xsd:enumeration value="Kundeadministrasjon"/>
          <xsd:enumeration value="Låneprodukt"/>
          <xsd:enumeration value="Mifid II"/>
          <xsd:enumeration value="Miljø"/>
          <xsd:enumeration value="Mislighold og tap"/>
          <xsd:enumeration value="Nettbank bedrift"/>
          <xsd:enumeration value="Ny Forretningsmodell fond"/>
          <xsd:enumeration value="Opplegg/avslutning kunde/konto"/>
          <xsd:enumeration value="Pensjon"/>
          <xsd:enumeration value="Personforsikring"/>
          <xsd:enumeration value="Prising"/>
          <xsd:enumeration value="Regningsbetaling"/>
          <xsd:enumeration value="SharePoint brukerdokumentasjon"/>
          <xsd:enumeration value="Skadeforsikring"/>
          <xsd:enumeration value="Sparing generelt"/>
          <xsd:enumeration value="Tjenestepensjon"/>
          <xsd:enumeration value="Unit Link"/>
          <xsd:enumeration value="Valuta og derivater"/>
          <xsd:enumeration value="Valutalån og terminkontrakter"/>
          <xsd:enumeration value="Vergemål"/>
        </xsd:restriction>
      </xsd:simpleType>
    </xsd:element>
    <xsd:element name="Ansvarlig" ma:index="12" nillable="true" ma:displayName="Ansvarlig" ma:list="UserInfo" ma:SharePointGroup="0" ma:internalName="Ansvarlig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umentstatus" ma:index="13" ma:displayName="Dokumentstatus" ma:default="Gyldig" ma:format="Dropdown" ma:internalName="Dokumentstatus">
      <xsd:simpleType>
        <xsd:restriction base="dms:Choice">
          <xsd:enumeration value="Gyldig"/>
          <xsd:enumeration value="Ikke i bru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CDB65-CAED-4C1F-AEC0-4F42E4E136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7859C-D4C2-4CBE-93B4-C438D45B2B1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7b32a97a-fb9f-416e-8065-9cf767997c18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2E5864-09EA-459D-9F4F-F1373CF4E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32a97a-fb9f-416e-8065-9cf767997c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Formidlingshonorar til Spb1 HV</vt:lpstr>
      <vt:lpstr>Selvbetjent 0 - 19.999</vt:lpstr>
      <vt:lpstr>Selvbetjent  20.000 - 999.999</vt:lpstr>
      <vt:lpstr>Selvbetjent 1.mill. - 9.999.999</vt:lpstr>
      <vt:lpstr>Selvbetjent over 10. mill.</vt:lpstr>
      <vt:lpstr>Betjent sparing 0 - 999.999</vt:lpstr>
      <vt:lpstr>Betjent 1 mill. - 9.999.999</vt:lpstr>
      <vt:lpstr>Betjent over 10. mill.</vt:lpstr>
    </vt:vector>
  </TitlesOfParts>
  <Company>SpareBank1 Alliansen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Vidar Solheim</dc:creator>
  <cp:lastModifiedBy>Stian Møllerplass</cp:lastModifiedBy>
  <cp:lastPrinted>2021-02-26T12:23:30Z</cp:lastPrinted>
  <dcterms:created xsi:type="dcterms:W3CDTF">2021-02-19T11:54:17Z</dcterms:created>
  <dcterms:modified xsi:type="dcterms:W3CDTF">2022-12-20T08:37:39Z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0x0101005E5002F28D69584DAC7BA849A77600D4</vt:lpwstr>
  </property>
  <property fmtid="{D5CDD505-2E9C-101B-9397-08002B2CF9AE}" pid="3" name="MSIP_Label_346c3873-e4ee-48a7-b7cd-8976ab064042_Enabled">
    <vt:lpwstr>true</vt:lpwstr>
  </property>
  <property fmtid="{D5CDD505-2E9C-101B-9397-08002B2CF9AE}" pid="4" name="MSIP_Label_346c3873-e4ee-48a7-b7cd-8976ab064042_SetDate">
    <vt:lpwstr>2022-12-20T08:37:39Z</vt:lpwstr>
  </property>
  <property fmtid="{D5CDD505-2E9C-101B-9397-08002B2CF9AE}" pid="5" name="MSIP_Label_346c3873-e4ee-48a7-b7cd-8976ab064042_Method">
    <vt:lpwstr>Standard</vt:lpwstr>
  </property>
  <property fmtid="{D5CDD505-2E9C-101B-9397-08002B2CF9AE}" pid="6" name="MSIP_Label_346c3873-e4ee-48a7-b7cd-8976ab064042_Name">
    <vt:lpwstr>Intern - Hallingdal Valdres</vt:lpwstr>
  </property>
  <property fmtid="{D5CDD505-2E9C-101B-9397-08002B2CF9AE}" pid="7" name="MSIP_Label_346c3873-e4ee-48a7-b7cd-8976ab064042_SiteId">
    <vt:lpwstr>491e8cc4-2204-4312-8565-17f85046df01</vt:lpwstr>
  </property>
  <property fmtid="{D5CDD505-2E9C-101B-9397-08002B2CF9AE}" pid="8" name="MSIP_Label_346c3873-e4ee-48a7-b7cd-8976ab064042_ActionId">
    <vt:lpwstr>50719a72-f627-4e66-817d-c9a38043de41</vt:lpwstr>
  </property>
  <property fmtid="{D5CDD505-2E9C-101B-9397-08002B2CF9AE}" pid="9" name="MSIP_Label_346c3873-e4ee-48a7-b7cd-8976ab064042_ContentBits">
    <vt:lpwstr>1</vt:lpwstr>
  </property>
</Properties>
</file>