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https://snn1.sharepoint.com/sites/Risikostyring/Delte dokumenter/07_Pilar III/Regnskapsåret 2023/Q2 23 til kommunikasjon/"/>
    </mc:Choice>
  </mc:AlternateContent>
  <xr:revisionPtr revIDLastSave="94" documentId="8_{2B541146-5D27-4D42-AA1F-58B6ACC1DFD3}" xr6:coauthVersionLast="47" xr6:coauthVersionMax="47" xr10:uidLastSave="{D3ED2EDA-ADF3-4FA0-BF73-E8D2162FCD8E}"/>
  <bookViews>
    <workbookView xWindow="57480" yWindow="-120" windowWidth="29040" windowHeight="17640" xr2:uid="{D14D9AF2-8CD5-4532-931D-6DAE41B9B3CF}"/>
  </bookViews>
  <sheets>
    <sheet name="EU KM1" sheetId="1" r:id="rId1"/>
    <sheet name="EU KM2" sheetId="2" r:id="rId2"/>
  </sheets>
  <externalReferences>
    <externalReference r:id="rId3"/>
    <externalReference r:id="rId4"/>
    <externalReference r:id="rId5"/>
  </externalReferences>
  <definedNames>
    <definedName name="__123Graph_ABALADAGS" hidden="1">[1]Tabell!#REF!</definedName>
    <definedName name="__123Graph_BBALADAGS" hidden="1">[1]Tabell!#REF!</definedName>
    <definedName name="__123Graph_CBALADAGS" hidden="1">[1]Tabell!#REF!</definedName>
    <definedName name="__123Graph_DBALADAGS" hidden="1">[1]Tabell!#REF!</definedName>
    <definedName name="__123Graph_EBALADAGS" hidden="1">[1]Tabell!#REF!</definedName>
    <definedName name="__123Graph_FBALADAGS" hidden="1">[1]Tabell!#REF!</definedName>
    <definedName name="__123Graph_LBL_ABALADAGS" hidden="1">[1]Tabell!#REF!</definedName>
    <definedName name="__123Graph_LBL_BBALADAGS" hidden="1">[1]Tabell!#REF!</definedName>
    <definedName name="__123Graph_LBL_CBALADAGS" hidden="1">[1]Tabell!#REF!</definedName>
    <definedName name="__123Graph_LBL_DBALADAGS" hidden="1">[1]Tabell!#REF!</definedName>
    <definedName name="__123Graph_LBL_EBALADAGS" hidden="1">[1]Tabell!#REF!</definedName>
    <definedName name="__123Graph_LBL_FBALADAGS" hidden="1">[1]Tabell!#REF!</definedName>
    <definedName name="__123Graph_XBALADAGS" hidden="1">[1]Tabell!#REF!</definedName>
    <definedName name="_a10" hidden="1">{#N/A,#N/A,TRUE,"0 Deckbl.";#N/A,#N/A,TRUE,"S 1 Komm";#N/A,#N/A,TRUE,"S 1a Komm";#N/A,#N/A,TRUE,"S 1b Komm";#N/A,#N/A,TRUE,"S  2 DBR";#N/A,#N/A,TRUE,"S  3 Sparten";#N/A,#N/A,TRUE,"S 4  Betr. K.";#N/A,#N/A,TRUE,"6 Bilanz";#N/A,#N/A,TRUE,"6a Bilanz ";#N/A,#N/A,TRUE,"6b Bilanz ";#N/A,#N/A,TRUE,"7 GS I";#N/A,#N/A,TRUE,"S 8 EQ-GuV"}</definedName>
    <definedName name="_a11" hidden="1">{#N/A,#N/A,TRUE,"0 Deckbl.";#N/A,#N/A,TRUE,"S 1 Komm";#N/A,#N/A,TRUE,"S 1a Komm";#N/A,#N/A,TRUE,"S 1b Komm";#N/A,#N/A,TRUE,"S  2 DBR";#N/A,#N/A,TRUE,"S  3 Sparten";#N/A,#N/A,TRUE,"S 4  Betr. K.";#N/A,#N/A,TRUE,"6 Bilanz";#N/A,#N/A,TRUE,"6a Bilanz ";#N/A,#N/A,TRUE,"6b Bilanz ";#N/A,#N/A,TRUE,"7 GS I";#N/A,#N/A,TRUE,"S 8 EQ-GuV"}</definedName>
    <definedName name="_a3" hidden="1">{#N/A,#N/A,TRUE,"0 Deckbl.";#N/A,#N/A,TRUE,"S 1 Komm";#N/A,#N/A,TRUE,"S 1a Komm";#N/A,#N/A,TRUE,"S 1b Komm";#N/A,#N/A,TRUE,"S  2 DBR";#N/A,#N/A,TRUE,"S  3 Sparten";#N/A,#N/A,TRUE,"S 4  Betr. K.";#N/A,#N/A,TRUE,"6 Bilanz";#N/A,#N/A,TRUE,"6a Bilanz ";#N/A,#N/A,TRUE,"6b Bilanz ";#N/A,#N/A,TRUE,"7 GS I";#N/A,#N/A,TRUE,"S 8 EQ-GuV"}</definedName>
    <definedName name="_a50" hidden="1">{#N/A,#N/A,TRUE,"0 Deckbl.";#N/A,#N/A,TRUE,"S 1 Komm";#N/A,#N/A,TRUE,"S 1a Komm";#N/A,#N/A,TRUE,"S 1b Komm";#N/A,#N/A,TRUE,"S  2 DBR";#N/A,#N/A,TRUE,"S  3 Sparten";#N/A,#N/A,TRUE,"S 4  Betr. K.";#N/A,#N/A,TRUE,"6 Bilanz";#N/A,#N/A,TRUE,"6a Bilanz ";#N/A,#N/A,TRUE,"6b Bilanz ";#N/A,#N/A,TRUE,"7 GS I";#N/A,#N/A,TRUE,"S 8 EQ-GuV"}</definedName>
    <definedName name="_GSRATES_1" hidden="1">"CT30000119990101        "</definedName>
    <definedName name="_GSRATES_2" hidden="1">"CT30000119990919        "</definedName>
    <definedName name="_GSRATES_3" hidden="1">"CT30000119990928        "</definedName>
    <definedName name="_GSRATES_4" hidden="1">"CT30000119990928        "</definedName>
    <definedName name="_GSRATES_5" hidden="1">"CT30000119990331        "</definedName>
    <definedName name="_GSRATES_6" hidden="1">"CT30000119990101        "</definedName>
    <definedName name="_GSRATES_7" hidden="1">"CT30000119980930        "</definedName>
    <definedName name="_GSRATES_8" hidden="1">"CT30000119980630        "</definedName>
    <definedName name="_GSRATES_9" hidden="1">"CT30000119980331        "</definedName>
    <definedName name="_GSRATES_COUNT" hidden="1">2</definedName>
    <definedName name="_GSRATESR_1" hidden="1">'[2]Market Cap'!$A$25:$B$26</definedName>
    <definedName name="_GSRATESR_2" hidden="1">'[2]Market Cap'!#REF!</definedName>
    <definedName name="_GSRATESR_3" hidden="1">'[2]Market Cap'!$A$24:$B$25</definedName>
    <definedName name="_GSRATESR_4" hidden="1">'[2]Market Cap'!$A$22:$B$23</definedName>
    <definedName name="_GSRATESR_5" hidden="1">'[2]Market Cap'!$A$28:$B$29</definedName>
    <definedName name="_GSRATESR_6" hidden="1">'[2]Market Cap'!$A$31:$B$32</definedName>
    <definedName name="_GSRATESR_7" hidden="1">'[2]Market Cap'!$A$34:$B$35</definedName>
    <definedName name="_GSRATESR_8" hidden="1">'[2]Market Cap'!$A$37:$B$38</definedName>
    <definedName name="_GSRATESR_9" hidden="1">'[2]Market Cap'!$A$40:$B$41</definedName>
    <definedName name="_Key1" hidden="1">#REF!</definedName>
    <definedName name="_Order1" hidden="1">255</definedName>
    <definedName name="_SA1" hidden="1">{#N/A,#N/A,TRUE,"0 Deckbl.";#N/A,#N/A,TRUE,"S 1 Komm";#N/A,#N/A,TRUE,"S 1a Komm";#N/A,#N/A,TRUE,"S 1b Komm";#N/A,#N/A,TRUE,"S  2 DBR";#N/A,#N/A,TRUE,"S  3 Sparten";#N/A,#N/A,TRUE,"S 4  Betr. K.";#N/A,#N/A,TRUE,"6 Bilanz";#N/A,#N/A,TRUE,"6a Bilanz ";#N/A,#N/A,TRUE,"6b Bilanz ";#N/A,#N/A,TRUE,"7 GS I";#N/A,#N/A,TRUE,"S 8 EQ-GuV"}</definedName>
    <definedName name="_ZZ2" hidden="1">{#N/A,#N/A,TRUE,"0 Deckbl.";#N/A,#N/A,TRUE,"S 1 Komm";#N/A,#N/A,TRUE,"S 1a Komm";#N/A,#N/A,TRUE,"S 1b Komm";#N/A,#N/A,TRUE,"S  2 DBR";#N/A,#N/A,TRUE,"S  3 Sparten";#N/A,#N/A,TRUE,"S 4  Betr. K.";#N/A,#N/A,TRUE,"6 Bilanz";#N/A,#N/A,TRUE,"6a Bilanz ";#N/A,#N/A,TRUE,"6b Bilanz ";#N/A,#N/A,TRUE,"7 GS I";#N/A,#N/A,TRUE,"S 8 EQ-GuV"}</definedName>
    <definedName name="abc" hidden="1">{#N/A,#N/A,TRUE,"0 Deckbl.";#N/A,#N/A,TRUE,"S 1 Komm";#N/A,#N/A,TRUE,"S 1a Komm";#N/A,#N/A,TRUE,"S 1b Komm";#N/A,#N/A,TRUE,"S  2 DBR";#N/A,#N/A,TRUE,"S  3 Sparten";#N/A,#N/A,TRUE,"S 4  Betr. K.";#N/A,#N/A,TRUE,"6 Bilanz";#N/A,#N/A,TRUE,"6a Bilanz ";#N/A,#N/A,TRUE,"6b Bilanz ";#N/A,#N/A,TRUE,"7 GS I";#N/A,#N/A,TRUE,"S 8 EQ-GuV"}</definedName>
    <definedName name="AccessDatabase" hidden="1">"H:\KAPFORV\FELLES\accessdb\MndRapport.mdb"</definedName>
    <definedName name="ads" hidden="1">[1]Tabell!#REF!</definedName>
    <definedName name="AS2DocOpenMode" hidden="1">"AS2DocumentEdit"</definedName>
    <definedName name="BLPB1" hidden="1">#REF!</definedName>
    <definedName name="BLPB2" hidden="1">#REF!</definedName>
    <definedName name="BLPH1" hidden="1">#REF!</definedName>
    <definedName name="BLPH2" hidden="1">#REF!</definedName>
    <definedName name="BLPH3" hidden="1">#REF!</definedName>
    <definedName name="BLPH4" hidden="1">#REF!</definedName>
    <definedName name="BLPH5" hidden="1">#REF!</definedName>
    <definedName name="BLPH6" hidden="1">#REF!</definedName>
    <definedName name="BLPH7" hidden="1">#REF!</definedName>
    <definedName name="BLPH8" hidden="1">#REF!</definedName>
    <definedName name="business_model" hidden="1">{#N/A,#N/A,FALSE,"Annual Earnings Model";#N/A,#N/A,FALSE,"Quarterly Earnings Model";#N/A,#N/A,FALSE,"Header";#N/A,#N/A,FALSE,"Notes"}</definedName>
    <definedName name="D" hidden="1">{#N/A,#N/A,TRUE,"0 Deckbl.";#N/A,#N/A,TRUE,"S 1 Komm";#N/A,#N/A,TRUE,"S 1a Komm";#N/A,#N/A,TRUE,"S 1b Komm";#N/A,#N/A,TRUE,"S  2 DBR";#N/A,#N/A,TRUE,"S  3 Sparten";#N/A,#N/A,TRUE,"S 4  Betr. K.";#N/A,#N/A,TRUE,"6 Bilanz";#N/A,#N/A,TRUE,"6a Bilanz ";#N/A,#N/A,TRUE,"6b Bilanz ";#N/A,#N/A,TRUE,"7 GS I";#N/A,#N/A,TRUE,"S 8 EQ-GuV"}</definedName>
    <definedName name="dfhgd" hidden="1">[1]Tabell!#REF!</definedName>
    <definedName name="dsvfsdvfd" hidden="1">{#N/A,#N/A,TRUE,"0 Deckbl.";#N/A,#N/A,TRUE,"S 1 Komm";#N/A,#N/A,TRUE,"S 1a Komm";#N/A,#N/A,TRUE,"S 1b Komm";#N/A,#N/A,TRUE,"S  2 DBR";#N/A,#N/A,TRUE,"S  3 Sparten";#N/A,#N/A,TRUE,"S 4  Betr. K.";#N/A,#N/A,TRUE,"6 Bilanz";#N/A,#N/A,TRUE,"6a Bilanz ";#N/A,#N/A,TRUE,"6b Bilanz ";#N/A,#N/A,TRUE,"7 GS I";#N/A,#N/A,TRUE,"S 8 EQ-GuV"}</definedName>
    <definedName name="dvsdvsdv" hidden="1">{#N/A,#N/A,TRUE,"0 Deckbl.";#N/A,#N/A,TRUE,"S 1 Komm";#N/A,#N/A,TRUE,"S 1a Komm";#N/A,#N/A,TRUE,"S 1b Komm";#N/A,#N/A,TRUE,"S  2 DBR";#N/A,#N/A,TRUE,"S  3 Sparten";#N/A,#N/A,TRUE,"S 4  Betr. K.";#N/A,#N/A,TRUE,"6 Bilanz";#N/A,#N/A,TRUE,"6a Bilanz ";#N/A,#N/A,TRUE,"6b Bilanz ";#N/A,#N/A,TRUE,"7 GS I";#N/A,#N/A,TRUE,"S 8 EQ-GuV"}</definedName>
    <definedName name="E" hidden="1">{#N/A,#N/A,TRUE,"0 Deckbl.";#N/A,#N/A,TRUE,"S 1 Komm";#N/A,#N/A,TRUE,"S 1a Komm";#N/A,#N/A,TRUE,"S 1b Komm";#N/A,#N/A,TRUE,"S  2 DBR";#N/A,#N/A,TRUE,"S  3 Sparten";#N/A,#N/A,TRUE,"S 4  Betr. K.";#N/A,#N/A,TRUE,"6 Bilanz";#N/A,#N/A,TRUE,"6a Bilanz ";#N/A,#N/A,TRUE,"6b Bilanz ";#N/A,#N/A,TRUE,"7 GS I";#N/A,#N/A,TRUE,"S 8 EQ-GuV"}</definedName>
    <definedName name="fffff" hidden="1">{#N/A,#N/A,TRUE,"0 Deckbl.";#N/A,#N/A,TRUE,"S 1 Komm";#N/A,#N/A,TRUE,"S 1a Komm";#N/A,#N/A,TRUE,"S 1b Komm";#N/A,#N/A,TRUE,"S  2 DBR";#N/A,#N/A,TRUE,"S  3 Sparten";#N/A,#N/A,TRUE,"S 4  Betr. K.";#N/A,#N/A,TRUE,"6 Bilanz";#N/A,#N/A,TRUE,"6a Bilanz ";#N/A,#N/A,TRUE,"6b Bilanz ";#N/A,#N/A,TRUE,"7 GS I";#N/A,#N/A,TRUE,"S 8 EQ-GuV"}</definedName>
    <definedName name="FG" hidden="1">{#N/A,#N/A,TRUE,"0 Deckbl.";#N/A,#N/A,TRUE,"S 1 Komm";#N/A,#N/A,TRUE,"S 1a Komm";#N/A,#N/A,TRUE,"S 1b Komm";#N/A,#N/A,TRUE,"S  2 DBR";#N/A,#N/A,TRUE,"S  3 Sparten";#N/A,#N/A,TRUE,"S 4  Betr. K.";#N/A,#N/A,TRUE,"6 Bilanz";#N/A,#N/A,TRUE,"6a Bilanz ";#N/A,#N/A,TRUE,"6b Bilanz ";#N/A,#N/A,TRUE,"7 GS I";#N/A,#N/A,TRUE,"S 8 EQ-GuV"}</definedName>
    <definedName name="Forside" hidden="1">[1]Tabell!#REF!</definedName>
    <definedName name="Forside2" hidden="1">[1]Tabell!#REF!</definedName>
    <definedName name="G" hidden="1">{#N/A,#N/A,TRUE,"0 Deckbl.";#N/A,#N/A,TRUE,"S 1 Komm";#N/A,#N/A,TRUE,"S 1a Komm";#N/A,#N/A,TRUE,"S 1b Komm";#N/A,#N/A,TRUE,"S  2 DBR";#N/A,#N/A,TRUE,"S  3 Sparten";#N/A,#N/A,TRUE,"S 4  Betr. K.";#N/A,#N/A,TRUE,"6 Bilanz";#N/A,#N/A,TRUE,"6a Bilanz ";#N/A,#N/A,TRUE,"6b Bilanz ";#N/A,#N/A,TRUE,"7 GS I";#N/A,#N/A,TRUE,"S 8 EQ-GuV"}</definedName>
    <definedName name="i" hidden="1">{#N/A,#N/A,TRUE,"0 Deckbl.";#N/A,#N/A,TRUE,"S 1 Komm";#N/A,#N/A,TRUE,"S 1a Komm";#N/A,#N/A,TRUE,"S 1b Komm";#N/A,#N/A,TRUE,"S  2 DBR";#N/A,#N/A,TRUE,"S  3 Sparten";#N/A,#N/A,TRUE,"S 4  Betr. K.";#N/A,#N/A,TRUE,"6 Bilanz";#N/A,#N/A,TRUE,"6a Bilanz ";#N/A,#N/A,TRUE,"6b Bilanz ";#N/A,#N/A,TRUE,"7 GS I";#N/A,#N/A,TRUE,"S 8 EQ-GuV"}</definedName>
    <definedName name="j" hidden="1">{#N/A,#N/A,TRUE,"0 Deckbl.";#N/A,#N/A,TRUE,"S 1 Komm";#N/A,#N/A,TRUE,"S 1a Komm";#N/A,#N/A,TRUE,"S 1b Komm";#N/A,#N/A,TRUE,"S  2 DBR";#N/A,#N/A,TRUE,"S  3 Sparten";#N/A,#N/A,TRUE,"S 4  Betr. K.";#N/A,#N/A,TRUE,"6 Bilanz";#N/A,#N/A,TRUE,"6a Bilanz ";#N/A,#N/A,TRUE,"6b Bilanz ";#N/A,#N/A,TRUE,"7 GS I";#N/A,#N/A,TRUE,"S 8 EQ-GuV"}</definedName>
    <definedName name="janis" hidden="1">{#N/A,#N/A,TRUE,"0 Deckbl.";#N/A,#N/A,TRUE,"S 1 Komm";#N/A,#N/A,TRUE,"S 1a Komm";#N/A,#N/A,TRUE,"S 1b Komm";#N/A,#N/A,TRUE,"S  2 DBR";#N/A,#N/A,TRUE,"S  3 Sparten";#N/A,#N/A,TRUE,"S 4  Betr. K.";#N/A,#N/A,TRUE,"6 Bilanz";#N/A,#N/A,TRUE,"6a Bilanz ";#N/A,#N/A,TRUE,"6b Bilanz ";#N/A,#N/A,TRUE,"7 GS I";#N/A,#N/A,TRUE,"S 8 EQ-GuV"}</definedName>
    <definedName name="JK" hidden="1">{#N/A,#N/A,TRUE,"0 Deckbl.";#N/A,#N/A,TRUE,"S 1 Komm";#N/A,#N/A,TRUE,"S 1a Komm";#N/A,#N/A,TRUE,"S 1b Komm";#N/A,#N/A,TRUE,"S  2 DBR";#N/A,#N/A,TRUE,"S  3 Sparten";#N/A,#N/A,TRUE,"S 4  Betr. K.";#N/A,#N/A,TRUE,"6 Bilanz";#N/A,#N/A,TRUE,"6a Bilanz ";#N/A,#N/A,TRUE,"6b Bilanz ";#N/A,#N/A,TRUE,"7 GS I";#N/A,#N/A,TRUE,"S 8 EQ-GuV"}</definedName>
    <definedName name="k" hidden="1">{#N/A,#N/A,TRUE,"0 Deckbl.";#N/A,#N/A,TRUE,"S 1 Komm";#N/A,#N/A,TRUE,"S 1a Komm";#N/A,#N/A,TRUE,"S 1b Komm";#N/A,#N/A,TRUE,"S  2 DBR";#N/A,#N/A,TRUE,"S  3 Sparten";#N/A,#N/A,TRUE,"S 4  Betr. K.";#N/A,#N/A,TRUE,"6 Bilanz";#N/A,#N/A,TRUE,"6a Bilanz ";#N/A,#N/A,TRUE,"6b Bilanz ";#N/A,#N/A,TRUE,"7 GS I";#N/A,#N/A,TRUE,"S 8 EQ-GuV"}</definedName>
    <definedName name="kkk" hidden="1">{#N/A,#N/A,TRUE,"0 Deckbl.";#N/A,#N/A,TRUE,"S 1 Komm";#N/A,#N/A,TRUE,"S 1a Komm";#N/A,#N/A,TRUE,"S 1b Komm";#N/A,#N/A,TRUE,"S  2 DBR";#N/A,#N/A,TRUE,"S  3 Sparten";#N/A,#N/A,TRUE,"S 4  Betr. K.";#N/A,#N/A,TRUE,"6 Bilanz";#N/A,#N/A,TRUE,"6a Bilanz ";#N/A,#N/A,TRUE,"6b Bilanz ";#N/A,#N/A,TRUE,"7 GS I";#N/A,#N/A,TRUE,"S 8 EQ-GuV"}</definedName>
    <definedName name="L" hidden="1">{#N/A,#N/A,TRUE,"0 Deckbl.";#N/A,#N/A,TRUE,"S 1 Komm";#N/A,#N/A,TRUE,"S 1a Komm";#N/A,#N/A,TRUE,"S 1b Komm";#N/A,#N/A,TRUE,"S  2 DBR";#N/A,#N/A,TRUE,"S  3 Sparten";#N/A,#N/A,TRUE,"S 4  Betr. K.";#N/A,#N/A,TRUE,"6 Bilanz";#N/A,#N/A,TRUE,"6a Bilanz ";#N/A,#N/A,TRUE,"6b Bilanz ";#N/A,#N/A,TRUE,"7 GS I";#N/A,#N/A,TRUE,"S 8 EQ-GuV"}</definedName>
    <definedName name="LI" hidden="1">[1]Tabell!#REF!</definedName>
    <definedName name="M" hidden="1">{#N/A,#N/A,TRUE,"0 Deckbl.";#N/A,#N/A,TRUE,"S 1 Komm";#N/A,#N/A,TRUE,"S 1a Komm";#N/A,#N/A,TRUE,"S 1b Komm";#N/A,#N/A,TRUE,"S  2 DBR";#N/A,#N/A,TRUE,"S  3 Sparten";#N/A,#N/A,TRUE,"S 4  Betr. K.";#N/A,#N/A,TRUE,"6 Bilanz";#N/A,#N/A,TRUE,"6a Bilanz ";#N/A,#N/A,TRUE,"6b Bilanz ";#N/A,#N/A,TRUE,"7 GS I";#N/A,#N/A,TRUE,"S 8 EQ-GuV"}</definedName>
    <definedName name="marie" hidden="1">{#N/A,#N/A,TRUE,"0 Deckbl.";#N/A,#N/A,TRUE,"S 1 Komm";#N/A,#N/A,TRUE,"S 1a Komm";#N/A,#N/A,TRUE,"S 1b Komm";#N/A,#N/A,TRUE,"S  2 DBR";#N/A,#N/A,TRUE,"S  3 Sparten";#N/A,#N/A,TRUE,"S 4  Betr. K.";#N/A,#N/A,TRUE,"6 Bilanz";#N/A,#N/A,TRUE,"6a Bilanz ";#N/A,#N/A,TRUE,"6b Bilanz ";#N/A,#N/A,TRUE,"7 GS I";#N/A,#N/A,TRUE,"S 8 EQ-GuV"}</definedName>
    <definedName name="market" hidden="1">{#N/A,#N/A,TRUE,"0 Deckbl.";#N/A,#N/A,TRUE,"S 1 Komm";#N/A,#N/A,TRUE,"S 1a Komm";#N/A,#N/A,TRUE,"S 1b Komm";#N/A,#N/A,TRUE,"S  2 DBR";#N/A,#N/A,TRUE,"S  3 Sparten";#N/A,#N/A,TRUE,"S 4  Betr. K.";#N/A,#N/A,TRUE,"6 Bilanz";#N/A,#N/A,TRUE,"6a Bilanz ";#N/A,#N/A,TRUE,"6b Bilanz ";#N/A,#N/A,TRUE,"7 GS I";#N/A,#N/A,TRUE,"S 8 EQ-GuV"}</definedName>
    <definedName name="N" hidden="1">{#N/A,#N/A,TRUE,"0 Deckbl.";#N/A,#N/A,TRUE,"S 1 Komm";#N/A,#N/A,TRUE,"S 1a Komm";#N/A,#N/A,TRUE,"S 1b Komm";#N/A,#N/A,TRUE,"S  2 DBR";#N/A,#N/A,TRUE,"S  3 Sparten";#N/A,#N/A,TRUE,"S 4  Betr. K.";#N/A,#N/A,TRUE,"6 Bilanz";#N/A,#N/A,TRUE,"6a Bilanz ";#N/A,#N/A,TRUE,"6b Bilanz ";#N/A,#N/A,TRUE,"7 GS I";#N/A,#N/A,TRUE,"S 8 EQ-GuV"}</definedName>
    <definedName name="ny_tabell" hidden="1">[1]Tabell!#REF!</definedName>
    <definedName name="ny_tabell_2" hidden="1">[1]Tabell!#REF!</definedName>
    <definedName name="OL" hidden="1">{#N/A,#N/A,TRUE,"0 Deckbl.";#N/A,#N/A,TRUE,"S 1 Komm";#N/A,#N/A,TRUE,"S 1a Komm";#N/A,#N/A,TRUE,"S 1b Komm";#N/A,#N/A,TRUE,"S  2 DBR";#N/A,#N/A,TRUE,"S  3 Sparten";#N/A,#N/A,TRUE,"S 4  Betr. K.";#N/A,#N/A,TRUE,"6 Bilanz";#N/A,#N/A,TRUE,"6a Bilanz ";#N/A,#N/A,TRUE,"6b Bilanz ";#N/A,#N/A,TRUE,"7 GS I";#N/A,#N/A,TRUE,"S 8 EQ-GuV"}</definedName>
    <definedName name="PO" hidden="1">{#N/A,#N/A,TRUE,"0 Deckbl.";#N/A,#N/A,TRUE,"S 1 Komm";#N/A,#N/A,TRUE,"S 1a Komm";#N/A,#N/A,TRUE,"S 1b Komm";#N/A,#N/A,TRUE,"S  2 DBR";#N/A,#N/A,TRUE,"S  3 Sparten";#N/A,#N/A,TRUE,"S 4  Betr. K.";#N/A,#N/A,TRUE,"6 Bilanz";#N/A,#N/A,TRUE,"6a Bilanz ";#N/A,#N/A,TRUE,"6b Bilanz ";#N/A,#N/A,TRUE,"7 GS I";#N/A,#N/A,TRUE,"S 8 EQ-GuV"}</definedName>
    <definedName name="q" hidden="1">{#N/A,#N/A,TRUE,"0 Deckbl.";#N/A,#N/A,TRUE,"S 1 Komm";#N/A,#N/A,TRUE,"S 1a Komm";#N/A,#N/A,TRUE,"S 1b Komm";#N/A,#N/A,TRUE,"S  2 DBR";#N/A,#N/A,TRUE,"S  3 Sparten";#N/A,#N/A,TRUE,"S 4  Betr. K.";#N/A,#N/A,TRUE,"6 Bilanz";#N/A,#N/A,TRUE,"6a Bilanz ";#N/A,#N/A,TRUE,"6b Bilanz ";#N/A,#N/A,TRUE,"7 GS I";#N/A,#N/A,TRUE,"S 8 EQ-GuV"}</definedName>
    <definedName name="qweqweqwe" hidden="1">{#N/A,#N/A,TRUE,"0 Deckbl.";#N/A,#N/A,TRUE,"S 1 Komm";#N/A,#N/A,TRUE,"S 1a Komm";#N/A,#N/A,TRUE,"S 1b Komm";#N/A,#N/A,TRUE,"S  2 DBR";#N/A,#N/A,TRUE,"S  3 Sparten";#N/A,#N/A,TRUE,"S 4  Betr. K.";#N/A,#N/A,TRUE,"6 Bilanz";#N/A,#N/A,TRUE,"6a Bilanz ";#N/A,#N/A,TRUE,"6b Bilanz ";#N/A,#N/A,TRUE,"7 GS I";#N/A,#N/A,TRUE,"S 8 EQ-GuV"}</definedName>
    <definedName name="rabota" hidden="1">{#N/A,#N/A,TRUE,"0 Deckbl.";#N/A,#N/A,TRUE,"S 1 Komm";#N/A,#N/A,TRUE,"S 1a Komm";#N/A,#N/A,TRUE,"S 1b Komm";#N/A,#N/A,TRUE,"S  2 DBR";#N/A,#N/A,TRUE,"S  3 Sparten";#N/A,#N/A,TRUE,"S 4  Betr. K.";#N/A,#N/A,TRUE,"6 Bilanz";#N/A,#N/A,TRUE,"6a Bilanz ";#N/A,#N/A,TRUE,"6b Bilanz ";#N/A,#N/A,TRUE,"7 GS I";#N/A,#N/A,TRUE,"S 8 EQ-GuV"}</definedName>
    <definedName name="Rente" hidden="1">{#N/A,#N/A,FALSE,"Annual Earnings Model";#N/A,#N/A,FALSE,"Quarterly Earnings Model";#N/A,#N/A,FALSE,"Header";#N/A,#N/A,FALSE,"Notes"}</definedName>
    <definedName name="SD" hidden="1">{#N/A,#N/A,TRUE,"0 Deckbl.";#N/A,#N/A,TRUE,"S 1 Komm";#N/A,#N/A,TRUE,"S 1a Komm";#N/A,#N/A,TRUE,"S 1b Komm";#N/A,#N/A,TRUE,"S  2 DBR";#N/A,#N/A,TRUE,"S  3 Sparten";#N/A,#N/A,TRUE,"S 4  Betr. K.";#N/A,#N/A,TRUE,"6 Bilanz";#N/A,#N/A,TRUE,"6a Bilanz ";#N/A,#N/A,TRUE,"6b Bilanz ";#N/A,#N/A,TRUE,"7 GS I";#N/A,#N/A,TRUE,"S 8 EQ-GuV"}</definedName>
    <definedName name="sddvsdv" hidden="1">{#N/A,#N/A,TRUE,"0 Deckbl.";#N/A,#N/A,TRUE,"S 1 Komm";#N/A,#N/A,TRUE,"S 1a Komm";#N/A,#N/A,TRUE,"S 1b Komm";#N/A,#N/A,TRUE,"S  2 DBR";#N/A,#N/A,TRUE,"S  3 Sparten";#N/A,#N/A,TRUE,"S 4  Betr. K.";#N/A,#N/A,TRUE,"6 Bilanz";#N/A,#N/A,TRUE,"6a Bilanz ";#N/A,#N/A,TRUE,"6b Bilanz ";#N/A,#N/A,TRUE,"7 GS I";#N/A,#N/A,TRUE,"S 8 EQ-GuV"}</definedName>
    <definedName name="sdvdsv" hidden="1">#REF!</definedName>
    <definedName name="TEST" hidden="1">[1]Tabell!#REF!</definedName>
    <definedName name="u" hidden="1">{#N/A,#N/A,TRUE,"0 Deckbl.";#N/A,#N/A,TRUE,"S 1 Komm";#N/A,#N/A,TRUE,"S 1a Komm";#N/A,#N/A,TRUE,"S 1b Komm";#N/A,#N/A,TRUE,"S  2 DBR";#N/A,#N/A,TRUE,"S  3 Sparten";#N/A,#N/A,TRUE,"S 4  Betr. K.";#N/A,#N/A,TRUE,"6 Bilanz";#N/A,#N/A,TRUE,"6a Bilanz ";#N/A,#N/A,TRUE,"6b Bilanz ";#N/A,#N/A,TRUE,"7 GS I";#N/A,#N/A,TRUE,"S 8 EQ-GuV"}</definedName>
    <definedName name="v" hidden="1">{#N/A,#N/A,TRUE,"0 Deckbl.";#N/A,#N/A,TRUE,"S 1 Komm";#N/A,#N/A,TRUE,"S 1a Komm";#N/A,#N/A,TRUE,"S 1b Komm";#N/A,#N/A,TRUE,"S  2 DBR";#N/A,#N/A,TRUE,"S  3 Sparten";#N/A,#N/A,TRUE,"S 4  Betr. K.";#N/A,#N/A,TRUE,"6 Bilanz";#N/A,#N/A,TRUE,"6a Bilanz ";#N/A,#N/A,TRUE,"6b Bilanz ";#N/A,#N/A,TRUE,"7 GS I";#N/A,#N/A,TRUE,"S 8 EQ-GuV"}</definedName>
    <definedName name="vsdfvsv" hidden="1">{#N/A,#N/A,TRUE,"0 Deckbl.";#N/A,#N/A,TRUE,"S 1 Komm";#N/A,#N/A,TRUE,"S 1a Komm";#N/A,#N/A,TRUE,"S 1b Komm";#N/A,#N/A,TRUE,"S  2 DBR";#N/A,#N/A,TRUE,"S  3 Sparten";#N/A,#N/A,TRUE,"S 4  Betr. K.";#N/A,#N/A,TRUE,"6 Bilanz";#N/A,#N/A,TRUE,"6a Bilanz ";#N/A,#N/A,TRUE,"6b Bilanz ";#N/A,#N/A,TRUE,"7 GS I";#N/A,#N/A,TRUE,"S 8 EQ-GuV"}</definedName>
    <definedName name="W" hidden="1">{#N/A,#N/A,TRUE,"0 Deckbl.";#N/A,#N/A,TRUE,"S 1 Komm";#N/A,#N/A,TRUE,"S 1a Komm";#N/A,#N/A,TRUE,"S 1b Komm";#N/A,#N/A,TRUE,"S  2 DBR";#N/A,#N/A,TRUE,"S  3 Sparten";#N/A,#N/A,TRUE,"S 4  Betr. K.";#N/A,#N/A,TRUE,"6 Bilanz";#N/A,#N/A,TRUE,"6a Bilanz ";#N/A,#N/A,TRUE,"6b Bilanz ";#N/A,#N/A,TRUE,"7 GS I";#N/A,#N/A,TRUE,"S 8 EQ-GuV"}</definedName>
    <definedName name="wrn.All." hidden="1">{#N/A,#N/A,FALSE,"Annual Earnings Model";#N/A,#N/A,FALSE,"Quarterly Earnings Model";#N/A,#N/A,FALSE,"Header";#N/A,#N/A,FALSE,"Notes"}</definedName>
    <definedName name="wrn.Druck._.Monatsreporting." hidden="1">{#N/A,#N/A,TRUE,"0 Deckbl.";#N/A,#N/A,TRUE,"S 1 Komm";#N/A,#N/A,TRUE,"S 1a Komm";#N/A,#N/A,TRUE,"S 1b Komm";#N/A,#N/A,TRUE,"S  2 DBR";#N/A,#N/A,TRUE,"S  3 Sparten";#N/A,#N/A,TRUE,"S 4  Betr. K.";#N/A,#N/A,TRUE,"6 Bilanz";#N/A,#N/A,TRUE,"6a Bilanz ";#N/A,#N/A,TRUE,"6b Bilanz ";#N/A,#N/A,TRUE,"7 GS I";#N/A,#N/A,TRUE,"S 8 EQ-GuV"}</definedName>
    <definedName name="x" hidden="1">{#N/A,#N/A,TRUE,"0 Deckbl.";#N/A,#N/A,TRUE,"S 1 Komm";#N/A,#N/A,TRUE,"S 1a Komm";#N/A,#N/A,TRUE,"S 1b Komm";#N/A,#N/A,TRUE,"S  2 DBR";#N/A,#N/A,TRUE,"S  3 Sparten";#N/A,#N/A,TRUE,"S 4  Betr. K.";#N/A,#N/A,TRUE,"6 Bilanz";#N/A,#N/A,TRUE,"6a Bilanz ";#N/A,#N/A,TRUE,"6b Bilanz ";#N/A,#N/A,TRUE,"7 GS I";#N/A,#N/A,TRUE,"S 8 EQ-GuV"}</definedName>
    <definedName name="xxxxxxx" hidden="1">[3]In99!#REF!</definedName>
    <definedName name="Y" hidden="1">{#N/A,#N/A,TRUE,"0 Deckbl.";#N/A,#N/A,TRUE,"S 1 Komm";#N/A,#N/A,TRUE,"S 1a Komm";#N/A,#N/A,TRUE,"S 1b Komm";#N/A,#N/A,TRUE,"S  2 DBR";#N/A,#N/A,TRUE,"S  3 Sparten";#N/A,#N/A,TRUE,"S 4  Betr. K.";#N/A,#N/A,TRUE,"6 Bilanz";#N/A,#N/A,TRUE,"6a Bilanz ";#N/A,#N/A,TRUE,"6b Bilanz ";#N/A,#N/A,TRUE,"7 GS I";#N/A,#N/A,TRUE,"S 8 EQ-GuV"}</definedName>
    <definedName name="z" hidden="1">{#N/A,#N/A,TRUE,"0 Deckbl.";#N/A,#N/A,TRUE,"S 1 Komm";#N/A,#N/A,TRUE,"S 1a Komm";#N/A,#N/A,TRUE,"S 1b Komm";#N/A,#N/A,TRUE,"S  2 DBR";#N/A,#N/A,TRUE,"S  3 Sparten";#N/A,#N/A,TRUE,"S 4  Betr. K.";#N/A,#N/A,TRUE,"6 Bilanz";#N/A,#N/A,TRUE,"6a Bilanz ";#N/A,#N/A,TRUE,"6b Bilanz ";#N/A,#N/A,TRUE,"7 GS I";#N/A,#N/A,TRUE,"S 8 EQ-GuV"}</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AAAAA" hidden="1">{#N/A,#N/A,TRUE,"0 Deckbl.";#N/A,#N/A,TRUE,"S 1 Komm";#N/A,#N/A,TRUE,"S 1a Komm";#N/A,#N/A,TRUE,"S 1b Komm";#N/A,#N/A,TRUE,"S  2 DBR";#N/A,#N/A,TRUE,"S  3 Sparten";#N/A,#N/A,TRUE,"S 4  Betr. K.";#N/A,#N/A,TRUE,"6 Bilanz";#N/A,#N/A,TRUE,"6a Bilanz ";#N/A,#N/A,TRUE,"6b Bilanz ";#N/A,#N/A,TRUE,"7 GS I";#N/A,#N/A,TRUE,"S 8 EQ-GuV"}</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 i="2" l="1"/>
  <c r="D17" i="2"/>
  <c r="D31" i="1" l="1"/>
  <c r="D30" i="1"/>
  <c r="E31" i="1"/>
  <c r="E30" i="1" l="1"/>
</calcChain>
</file>

<file path=xl/sharedStrings.xml><?xml version="1.0" encoding="utf-8"?>
<sst xmlns="http://schemas.openxmlformats.org/spreadsheetml/2006/main" count="104" uniqueCount="101">
  <si>
    <t>a</t>
  </si>
  <si>
    <t>b</t>
  </si>
  <si>
    <t>c</t>
  </si>
  <si>
    <t>d</t>
  </si>
  <si>
    <t>e</t>
  </si>
  <si>
    <t>31.09.2022</t>
  </si>
  <si>
    <t>Available own funds (amounts)</t>
  </si>
  <si>
    <t xml:space="preserve">Common Equity Tier 1 (CET1) capital </t>
  </si>
  <si>
    <t xml:space="preserve">Tier 1 capital </t>
  </si>
  <si>
    <t xml:space="preserve">Total capital </t>
  </si>
  <si>
    <t>Risk-weighted exposure amounts</t>
  </si>
  <si>
    <t>Total risk-weighted exposure amount</t>
  </si>
  <si>
    <t>Capital ratios (as a percentage of risk-weighted exposure amount)</t>
  </si>
  <si>
    <t>Common Equity Tier 1 ratio (%)</t>
  </si>
  <si>
    <t>Tier 1 ratio (%)</t>
  </si>
  <si>
    <t>Total capital ratio (%)</t>
  </si>
  <si>
    <t>Additional own funds requirements to address risks other than the risk of excessive leverage (as a percentage of risk-weighted exposure amount)</t>
  </si>
  <si>
    <t>EU 7a</t>
  </si>
  <si>
    <t xml:space="preserve">Additional own funds requirements to address risks other than the risk of excessive leverage (%) </t>
  </si>
  <si>
    <t>EU 7b</t>
  </si>
  <si>
    <t xml:space="preserve">     of which: to be made up of CET1 capital (percentage points)</t>
  </si>
  <si>
    <t>EU 7c</t>
  </si>
  <si>
    <t xml:space="preserve">     of which: to be made up of Tier 1 capital (percentage points)</t>
  </si>
  <si>
    <t>EU 7d</t>
  </si>
  <si>
    <t>Total SREP own funds requirements (%)</t>
  </si>
  <si>
    <t>Combined buffer requirement (as a percentage of risk-weighted exposure amount)</t>
  </si>
  <si>
    <t>Capital conservation buffer (%)</t>
  </si>
  <si>
    <t>EU 8a</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</si>
  <si>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</si>
  <si>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</si>
  <si>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</si>
  <si>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</si>
  <si>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</si>
  <si>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EU 10a</t>
  </si>
  <si>
    <t>Other Systemically Important Institution buffer</t>
  </si>
  <si>
    <t>Combined buffer requirement (%)</t>
  </si>
  <si>
    <t>EU 11a</t>
  </si>
  <si>
    <t>Overall capital requirements (%)</t>
  </si>
  <si>
    <t>CET1 available after meeting the total SREP own funds requirements (%)</t>
  </si>
  <si>
    <t>Leverage ratio</t>
  </si>
  <si>
    <t>Total exposure measure</t>
  </si>
  <si>
    <t>Leverage ratio (%)</t>
  </si>
  <si>
    <t>Additional own funds requirements to address the risk of excessive leverage (as a percentage of total exposure measure)</t>
  </si>
  <si>
    <t>EU 14a</t>
  </si>
  <si>
    <t xml:space="preserve">Additional own funds requirements to address the risk of excessive leverage (%) </t>
  </si>
  <si>
    <t>EU 14b</t>
  </si>
  <si>
    <t>EU 14c</t>
  </si>
  <si>
    <t>Total SREP leverage ratio requirements (%)</t>
  </si>
  <si>
    <t>Leverage ratio buffer and overall leverage ratio requirement (as a percentage of total exposure measure)</t>
  </si>
  <si>
    <t>EU 14d</t>
  </si>
  <si>
    <t>Leverage ratio buffer requirement (%)</t>
  </si>
  <si>
    <t>EU 14e</t>
  </si>
  <si>
    <t>Overall leverage ratio requirements (%)</t>
  </si>
  <si>
    <t>Liquidity Coverage Ratio</t>
  </si>
  <si>
    <t>Total high-quality liquid assets (HQLA) (Weighted value - average)</t>
  </si>
  <si>
    <t>EU 16a</t>
  </si>
  <si>
    <t xml:space="preserve">Cash outflows - Total weighted value </t>
  </si>
  <si>
    <t>EU 16b</t>
  </si>
  <si>
    <t xml:space="preserve">Cash inflows - Total weighted value </t>
  </si>
  <si>
    <t>Total net cash outflows (adjusted value)</t>
  </si>
  <si>
    <t>Liquidity coverage ratio (%)</t>
  </si>
  <si>
    <t>Net Stable Funding Ratio</t>
  </si>
  <si>
    <t>Total available stable funding</t>
  </si>
  <si>
    <t>Total required stable funding</t>
  </si>
  <si>
    <t>NSFR ratio (%)</t>
  </si>
  <si>
    <t>Minimum requirement for own funds and eligible liabilities (MREL)</t>
  </si>
  <si>
    <t>Amounts in NOK million</t>
  </si>
  <si>
    <t>Own funds and eligible liabilities, ratios and components</t>
  </si>
  <si>
    <t>1</t>
  </si>
  <si>
    <t xml:space="preserve">Own funds and eligible liabilities </t>
  </si>
  <si>
    <t>EU-1a</t>
  </si>
  <si>
    <t xml:space="preserve">Of which own funds and subordinated liabilities </t>
  </si>
  <si>
    <t>2</t>
  </si>
  <si>
    <t>Risk exposure amount of the resolution group (REA)</t>
  </si>
  <si>
    <t>3</t>
  </si>
  <si>
    <t>Own funds and eligible liabilities as a percentage of REA (row1/row2)</t>
  </si>
  <si>
    <t>EU-3a</t>
  </si>
  <si>
    <t>Of which own funds and subordinated liabilities, per cent</t>
  </si>
  <si>
    <t>4</t>
  </si>
  <si>
    <t>Total exposure measure of the resolution group</t>
  </si>
  <si>
    <t>5</t>
  </si>
  <si>
    <t>Own funds and eligible liabilities as percentage of the total exposure measure</t>
  </si>
  <si>
    <t>EU-5a</t>
  </si>
  <si>
    <t xml:space="preserve">Of which own funds or subordinated liabilities </t>
  </si>
  <si>
    <t>6a</t>
  </si>
  <si>
    <t>Does the subordination exemption in Article 72b(4) of the CRR apply? (5% exemption)</t>
  </si>
  <si>
    <t>6b</t>
  </si>
  <si>
    <t>Pro-memo item - Aggregate amount of permitted non-subordinated eligible liabilities in-struments If the subordination discretion  as per Article 72b(3) CRR is applied (max 3.5% exemption)</t>
  </si>
  <si>
    <t>6c</t>
  </si>
  <si>
    <t>Pro-memo item: If a capped subordination exemption applies under Article 72b (3) CRR, the amount of funding issued that ranks pari passu with excluded liabilities and that is recognised under row 1, divided by funding issued that ranks pari passu with excluded Liabilities and that would be recognised under row 1 if no cap was applied (%)</t>
  </si>
  <si>
    <t>EU-7</t>
  </si>
  <si>
    <t>MREL requirement expressed as percentage of the total risk exposure amount</t>
  </si>
  <si>
    <t>EU-8</t>
  </si>
  <si>
    <t>Of which to be met with own funds, subordinated liabilities or other eligible liabilities (per cent)</t>
  </si>
  <si>
    <t>EU-9</t>
  </si>
  <si>
    <t>MREL requirement expressed as percentage of the total exposure measure</t>
  </si>
  <si>
    <t>EU-10</t>
  </si>
  <si>
    <t>Of which to be met with own funds or subordinated liabilities</t>
  </si>
  <si>
    <t>30 june 2023</t>
  </si>
  <si>
    <t>EU KM1 - Key metrics template (Sparebank 1 Nord-Norge Group)</t>
  </si>
  <si>
    <t>EU KM2: Key metrics - MREL (Sparebank 1 Nord-Norge Group)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</si>
</sst>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 #,##0_-;_-* &quot;-&quot;??_-;_-@_-"/>
    <numFmt numFmtId="165" formatCode="0.0\ %"/>
    <numFmt numFmtId="166" formatCode="#,##0.00_);\(#,##0.00\);&quot;&quot;\ "/>
    <numFmt numFmtId="167" formatCode="#,##0_ ;\-#,##0\ "/>
  </numFmts>
  <fonts count="22" x14ac:knownFonts="1">
    <font>
      <sz val="11"/>
      <color theme="1"/>
      <name val="Calibri"/>
      <family val="2"/>
      <scheme val="minor"/>
    </font>
    <font>
      <sz val="11"/>
      <color theme="1"/>
      <name val="Calibri"/>
      <family val="2"/>
      <scheme val="minor"/>
    </font>
    <font>
      <u/>
      <sz val="11"/>
      <color theme="10"/>
      <name val="Calibri"/>
      <family val="2"/>
      <scheme val="minor"/>
    </font>
    <font>
      <sz val="10"/>
      <name val="Calibri"/>
      <family val="2"/>
    </font>
    <font>
      <i/>
      <sz val="10"/>
      <name val="Calibri"/>
      <family val="2"/>
    </font>
    <font>
      <b/>
      <sz val="10"/>
      <name val="Calibri"/>
      <family val="2"/>
    </font>
    <font>
      <u/>
      <sz val="11"/>
      <name val="Calibri"/>
      <family val="2"/>
      <scheme val="minor"/>
    </font>
    <font>
      <sz val="11"/>
      <name val="Calibri"/>
      <family val="2"/>
      <scheme val="minor"/>
    </font>
    <font>
      <b/>
      <sz val="14"/>
      <color rgb="FF005AA4"/>
      <name val="Arial"/>
      <family val="2"/>
    </font>
    <font>
      <sz val="14"/>
      <color rgb="FF005AA4"/>
      <name val="Arial"/>
      <family val="2"/>
    </font>
    <font>
      <b/>
      <sz val="12"/>
      <name val="Arial"/>
      <family val="2"/>
    </font>
    <font>
      <b/>
      <sz val="9"/>
      <name val="Arial"/>
      <family val="2"/>
    </font>
    <font>
      <b/>
      <u/>
      <sz val="12"/>
      <color indexed="21"/>
      <name val="Arial"/>
      <family val="2"/>
    </font>
    <font>
      <b/>
      <sz val="9"/>
      <name val="Verdana"/>
      <family val="2"/>
    </font>
    <font>
      <sz val="8"/>
      <name val="Arial"/>
      <family val="2"/>
    </font>
    <font>
      <b/>
      <sz val="8"/>
      <name val="Arial"/>
      <family val="2"/>
    </font>
    <font>
      <sz val="10"/>
      <name val="Arial"/>
      <family val="2"/>
    </font>
    <font>
      <b/>
      <sz val="10"/>
      <name val="Calibri"/>
      <family val="2"/>
      <scheme val="minor"/>
    </font>
    <font>
      <sz val="10"/>
      <name val="Calibri"/>
      <family val="2"/>
      <scheme val="minor"/>
    </font>
    <font>
      <i/>
      <sz val="10"/>
      <name val="Calibri"/>
      <family val="2"/>
      <scheme val="minor"/>
    </font>
    <font>
      <sz val="10"/>
      <color theme="1"/>
      <name val="Calibri"/>
      <family val="2"/>
      <scheme val="minor"/>
    </font>
    <font>
      <i/>
      <sz val="10"/>
      <color theme="0" tint="-0.34998626667073579"/>
      <name val="Calibri"/>
      <family val="2"/>
      <scheme val="minor"/>
    </font>
  </fonts>
  <fills count="7">
    <fill>
      <patternFill patternType="none"/>
    </fill>
    <fill>
      <patternFill patternType="gray125"/>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indexed="42"/>
        <bgColor indexed="64"/>
      </patternFill>
    </fill>
    <fill>
      <patternFill patternType="solid">
        <fgColor theme="0" tint="-0.249977111117893"/>
        <bgColor indexed="64"/>
      </patternFill>
    </fill>
  </fills>
  <borders count="5">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indexed="64"/>
      </left>
      <right style="thin">
        <color indexed="64"/>
      </right>
      <top style="thin">
        <color indexed="64"/>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s>
  <cellStyleXfs count="8">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8" fillId="0" borderId="0"/>
    <xf numFmtId="0" fontId="10" fillId="0" borderId="0" applyNumberFormat="0" applyFill="0" applyBorder="0" applyAlignment="0" applyProtection="0"/>
    <xf numFmtId="3" fontId="16" fillId="5" borderId="3" applyFont="0">
      <alignment horizontal="right" vertical="center"/>
      <protection locked="0"/>
    </xf>
    <xf numFmtId="0" fontId="16" fillId="0" borderId="0">
      <alignment vertical="center"/>
    </xf>
  </cellStyleXfs>
  <cellXfs count="73">
    <xf numFmtId="0" fontId="0" fillId="0" borderId="0" xfId="0"/>
    <xf numFmtId="0" fontId="2" fillId="0" borderId="0" xfId="3" applyFill="1"/>
    <xf numFmtId="0" fontId="3" fillId="0" borderId="0" xfId="0" applyFont="1"/>
    <xf numFmtId="0" fontId="4" fillId="0" borderId="0" xfId="0" applyFont="1" applyAlignment="1">
      <alignment vertical="center" wrapText="1"/>
    </xf>
    <xf numFmtId="0" fontId="5" fillId="0" borderId="0" xfId="0" applyFont="1" applyAlignment="1">
      <alignment vertical="center" wrapText="1"/>
    </xf>
    <xf numFmtId="0" fontId="3" fillId="0" borderId="1" xfId="0" applyFont="1" applyBorder="1" applyAlignment="1">
      <alignment horizontal="center" vertical="center" wrapText="1"/>
    </xf>
    <xf numFmtId="14" fontId="3" fillId="0" borderId="2" xfId="0" applyNumberFormat="1" applyFont="1" applyBorder="1" applyAlignment="1">
      <alignment horizontal="right" vertical="center" wrapText="1"/>
    </xf>
    <xf numFmtId="0" fontId="5" fillId="2" borderId="1" xfId="0" applyFont="1" applyFill="1" applyBorder="1" applyAlignment="1">
      <alignment horizontal="left" vertical="center" wrapText="1" indent="1"/>
    </xf>
    <xf numFmtId="0" fontId="3" fillId="0" borderId="0" xfId="0" applyFont="1" applyAlignment="1">
      <alignment horizontal="left" indent="1"/>
    </xf>
    <xf numFmtId="164" fontId="3" fillId="0" borderId="1" xfId="1" applyNumberFormat="1" applyFont="1" applyBorder="1" applyAlignment="1">
      <alignment horizontal="left" vertical="center" wrapText="1" indent="1"/>
    </xf>
    <xf numFmtId="164" fontId="3" fillId="0" borderId="1" xfId="1" applyNumberFormat="1" applyFont="1" applyBorder="1" applyAlignment="1">
      <alignment horizontal="center" vertical="center" wrapText="1"/>
    </xf>
    <xf numFmtId="164" fontId="3" fillId="0" borderId="1" xfId="1" applyNumberFormat="1" applyFont="1" applyBorder="1"/>
    <xf numFmtId="0" fontId="3" fillId="0" borderId="1" xfId="0" applyFont="1" applyBorder="1" applyAlignment="1">
      <alignment horizontal="left" vertical="center" wrapText="1" indent="1"/>
    </xf>
    <xf numFmtId="10" fontId="3" fillId="0" borderId="1" xfId="2" applyNumberFormat="1" applyFont="1" applyBorder="1" applyAlignment="1">
      <alignment horizontal="right"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horizontal="left" vertical="center" wrapText="1" indent="1"/>
    </xf>
    <xf numFmtId="0" fontId="4" fillId="0" borderId="1" xfId="0" applyFont="1" applyBorder="1" applyAlignment="1">
      <alignment horizontal="left" vertical="center" wrapText="1" indent="1"/>
    </xf>
    <xf numFmtId="10" fontId="4" fillId="0" borderId="1" xfId="2" applyNumberFormat="1" applyFont="1" applyBorder="1" applyAlignment="1">
      <alignment horizontal="right" vertical="center" wrapText="1"/>
    </xf>
    <xf numFmtId="0" fontId="4" fillId="3" borderId="1" xfId="0" applyFont="1" applyFill="1" applyBorder="1" applyAlignment="1">
      <alignment horizontal="left" vertical="center" wrapText="1" indent="1"/>
    </xf>
    <xf numFmtId="3" fontId="3" fillId="0" borderId="1" xfId="0" applyNumberFormat="1" applyFont="1" applyBorder="1" applyAlignment="1">
      <alignment horizontal="right" vertical="center" wrapText="1"/>
    </xf>
    <xf numFmtId="0" fontId="4" fillId="0" borderId="1" xfId="0" applyFont="1" applyBorder="1" applyAlignment="1">
      <alignment horizontal="center" vertical="center" wrapText="1"/>
    </xf>
    <xf numFmtId="165" fontId="4" fillId="0" borderId="1" xfId="2" applyNumberFormat="1" applyFont="1" applyBorder="1" applyAlignment="1">
      <alignment horizontal="center" vertical="center" wrapText="1"/>
    </xf>
    <xf numFmtId="165" fontId="3" fillId="0" borderId="1" xfId="2" applyNumberFormat="1" applyFont="1" applyBorder="1" applyAlignment="1">
      <alignment horizontal="center" vertical="center" wrapText="1"/>
    </xf>
    <xf numFmtId="165" fontId="3" fillId="0" borderId="1" xfId="2" applyNumberFormat="1" applyFont="1" applyBorder="1" applyAlignment="1">
      <alignment horizontal="right" vertical="center" wrapText="1"/>
    </xf>
    <xf numFmtId="164" fontId="3" fillId="0" borderId="1" xfId="1" applyNumberFormat="1" applyFont="1" applyBorder="1" applyAlignment="1">
      <alignment horizontal="right" vertical="center"/>
    </xf>
    <xf numFmtId="0" fontId="7" fillId="0" borderId="0" xfId="0" applyFont="1"/>
    <xf numFmtId="0" fontId="9" fillId="0" borderId="0" xfId="4" applyFont="1"/>
    <xf numFmtId="0" fontId="11" fillId="0" borderId="0" xfId="5" applyFont="1" applyAlignment="1">
      <alignment horizontal="left" vertical="top"/>
    </xf>
    <xf numFmtId="0" fontId="12" fillId="0" borderId="0" xfId="0" applyFont="1"/>
    <xf numFmtId="0" fontId="13" fillId="0" borderId="0" xfId="5" applyFont="1" applyAlignment="1">
      <alignment horizontal="left" vertical="top"/>
    </xf>
    <xf numFmtId="0" fontId="14" fillId="0" borderId="0" xfId="5" applyFont="1" applyFill="1" applyBorder="1" applyAlignment="1"/>
    <xf numFmtId="0" fontId="15" fillId="0" borderId="0" xfId="5" applyFont="1" applyFill="1" applyBorder="1" applyAlignment="1">
      <alignment vertical="top"/>
    </xf>
    <xf numFmtId="10" fontId="3" fillId="0" borderId="0" xfId="0" applyNumberFormat="1" applyFont="1"/>
    <xf numFmtId="10" fontId="3" fillId="0" borderId="0" xfId="0" applyNumberFormat="1" applyFont="1" applyAlignment="1">
      <alignment horizontal="left" indent="1"/>
    </xf>
    <xf numFmtId="43" fontId="3" fillId="0" borderId="0" xfId="0" applyNumberFormat="1" applyFont="1"/>
    <xf numFmtId="4" fontId="3" fillId="0" borderId="0" xfId="0" applyNumberFormat="1" applyFont="1"/>
    <xf numFmtId="164" fontId="3" fillId="0" borderId="0" xfId="0" applyNumberFormat="1" applyFont="1"/>
    <xf numFmtId="165" fontId="3" fillId="0" borderId="0" xfId="2" applyNumberFormat="1" applyFont="1"/>
    <xf numFmtId="165" fontId="3" fillId="0" borderId="0" xfId="2" applyNumberFormat="1" applyFont="1" applyAlignment="1">
      <alignment horizontal="left" indent="1"/>
    </xf>
    <xf numFmtId="2" fontId="3" fillId="0" borderId="0" xfId="0" applyNumberFormat="1" applyFont="1"/>
    <xf numFmtId="10" fontId="3" fillId="0" borderId="0" xfId="2" applyNumberFormat="1" applyFont="1"/>
    <xf numFmtId="10" fontId="3" fillId="0" borderId="1" xfId="0" applyNumberFormat="1" applyFont="1" applyBorder="1" applyAlignment="1">
      <alignment horizontal="right" vertical="center" wrapText="1"/>
    </xf>
    <xf numFmtId="9" fontId="0" fillId="0" borderId="0" xfId="2" applyFont="1"/>
    <xf numFmtId="165" fontId="0" fillId="0" borderId="0" xfId="2" applyNumberFormat="1" applyFont="1"/>
    <xf numFmtId="0" fontId="17" fillId="0" borderId="0" xfId="5" applyFont="1" applyFill="1" applyBorder="1" applyAlignment="1"/>
    <xf numFmtId="0" fontId="18" fillId="0" borderId="0" xfId="5" applyFont="1" applyFill="1" applyBorder="1" applyAlignment="1">
      <alignment horizontal="left"/>
    </xf>
    <xf numFmtId="0" fontId="17" fillId="0" borderId="0" xfId="5" applyFont="1" applyFill="1" applyAlignment="1">
      <alignment vertical="top"/>
    </xf>
    <xf numFmtId="0" fontId="18" fillId="0" borderId="0" xfId="5" applyFont="1" applyFill="1" applyBorder="1" applyAlignment="1">
      <alignment horizontal="right"/>
    </xf>
    <xf numFmtId="0" fontId="20" fillId="0" borderId="0" xfId="0" applyFont="1"/>
    <xf numFmtId="0" fontId="19" fillId="0" borderId="0" xfId="5" applyFont="1" applyFill="1" applyBorder="1" applyAlignment="1"/>
    <xf numFmtId="0" fontId="18" fillId="0" borderId="4" xfId="7" applyFont="1" applyBorder="1" applyAlignment="1">
      <alignment horizontal="left" wrapText="1"/>
    </xf>
    <xf numFmtId="0" fontId="19" fillId="0" borderId="4" xfId="7" applyFont="1" applyBorder="1" applyAlignment="1">
      <alignment horizontal="left" wrapText="1" indent="1"/>
    </xf>
    <xf numFmtId="0" fontId="20" fillId="0" borderId="0" xfId="0" applyFont="1" applyAlignment="1">
      <alignment horizontal="right"/>
    </xf>
    <xf numFmtId="0" fontId="20" fillId="4" borderId="4" xfId="0" applyFont="1" applyFill="1" applyBorder="1"/>
    <xf numFmtId="0" fontId="17" fillId="4" borderId="4" xfId="0" applyFont="1" applyFill="1" applyBorder="1" applyAlignment="1">
      <alignment horizontal="left" vertical="center"/>
    </xf>
    <xf numFmtId="3" fontId="18" fillId="4" borderId="4" xfId="6" applyFont="1" applyFill="1" applyBorder="1" applyAlignment="1">
      <alignment horizontal="center" vertical="top"/>
      <protection locked="0"/>
    </xf>
    <xf numFmtId="0" fontId="21" fillId="0" borderId="4" xfId="7" applyFont="1" applyBorder="1" applyAlignment="1">
      <alignment horizontal="left" vertical="center" wrapText="1"/>
    </xf>
    <xf numFmtId="49" fontId="18" fillId="0" borderId="4" xfId="7" quotePrefix="1" applyNumberFormat="1" applyFont="1" applyBorder="1" applyAlignment="1">
      <alignment horizontal="center" vertical="center"/>
    </xf>
    <xf numFmtId="49" fontId="19" fillId="0" borderId="4" xfId="7" quotePrefix="1" applyNumberFormat="1" applyFont="1" applyBorder="1" applyAlignment="1">
      <alignment horizontal="center" vertical="center"/>
    </xf>
    <xf numFmtId="49" fontId="21" fillId="0" borderId="4" xfId="7" quotePrefix="1" applyNumberFormat="1" applyFont="1" applyBorder="1" applyAlignment="1">
      <alignment horizontal="center" vertical="center"/>
    </xf>
    <xf numFmtId="0" fontId="20" fillId="4" borderId="4" xfId="0" applyFont="1" applyFill="1" applyBorder="1" applyAlignment="1">
      <alignment horizontal="center" vertical="center"/>
    </xf>
    <xf numFmtId="0" fontId="18" fillId="0" borderId="4" xfId="7" applyFont="1" applyBorder="1" applyAlignment="1">
      <alignment horizontal="center" vertical="center" wrapText="1"/>
    </xf>
    <xf numFmtId="0" fontId="19" fillId="0" borderId="4" xfId="7" applyFont="1" applyBorder="1" applyAlignment="1">
      <alignment horizontal="center" vertical="center" wrapText="1"/>
    </xf>
    <xf numFmtId="10" fontId="20" fillId="0" borderId="4" xfId="2" applyNumberFormat="1" applyFont="1" applyBorder="1" applyAlignment="1">
      <alignment horizontal="left" indent="4"/>
    </xf>
    <xf numFmtId="166" fontId="18" fillId="6" borderId="4" xfId="2" applyNumberFormat="1" applyFont="1" applyFill="1" applyBorder="1" applyAlignment="1" applyProtection="1">
      <alignment horizontal="left" vertical="center" indent="4"/>
      <protection locked="0"/>
    </xf>
    <xf numFmtId="0" fontId="20" fillId="4" borderId="4" xfId="0" applyFont="1" applyFill="1" applyBorder="1" applyAlignment="1">
      <alignment horizontal="left" indent="4"/>
    </xf>
    <xf numFmtId="166" fontId="18" fillId="0" borderId="4" xfId="2" applyNumberFormat="1" applyFont="1" applyFill="1" applyBorder="1" applyAlignment="1" applyProtection="1">
      <alignment horizontal="left" vertical="center" indent="4"/>
      <protection locked="0"/>
    </xf>
    <xf numFmtId="167" fontId="20" fillId="0" borderId="4" xfId="1" applyNumberFormat="1" applyFont="1" applyFill="1" applyBorder="1" applyAlignment="1" applyProtection="1">
      <alignment horizontal="left" vertical="center" indent="4"/>
      <protection locked="0"/>
    </xf>
    <xf numFmtId="167" fontId="18" fillId="0" borderId="4" xfId="1" applyNumberFormat="1" applyFont="1" applyFill="1" applyBorder="1" applyAlignment="1" applyProtection="1">
      <alignment horizontal="left" vertical="center" indent="4"/>
      <protection locked="0"/>
    </xf>
    <xf numFmtId="0" fontId="5" fillId="2" borderId="1" xfId="0" applyFont="1" applyFill="1" applyBorder="1" applyAlignment="1">
      <alignment horizontal="left" vertical="center" wrapText="1" indent="1"/>
    </xf>
    <xf numFmtId="0" fontId="5" fillId="4" borderId="1" xfId="0" applyFont="1" applyFill="1" applyBorder="1" applyAlignment="1">
      <alignment horizontal="left" vertical="center" wrapText="1" indent="1"/>
    </xf>
    <xf numFmtId="164" fontId="5" fillId="2" borderId="1" xfId="1" applyNumberFormat="1" applyFont="1" applyFill="1" applyBorder="1" applyAlignment="1">
      <alignment horizontal="left" vertical="center" wrapText="1" indent="1"/>
    </xf>
    <xf numFmtId="0" fontId="6" fillId="0" borderId="0" xfId="3" applyFont="1" applyFill="1" applyAlignment="1">
      <alignment horizontal="left"/>
    </xf>
  </cellXfs>
  <cellStyles count="8">
    <cellStyle name="=C:\WINNT35\SYSTEM32\COMMAND.COM" xfId="7" xr:uid="{6E1846DE-74FD-4A4C-A957-45FFA31008FD}"/>
    <cellStyle name="Heading 2 2 3 5" xfId="5" xr:uid="{67A848A0-90C1-4286-87DF-FD8FAF8CC809}"/>
    <cellStyle name="Hyperkobling" xfId="3" builtinId="8"/>
    <cellStyle name="Komma" xfId="1" builtinId="3"/>
    <cellStyle name="Normal" xfId="0" builtinId="0"/>
    <cellStyle name="optionalExposure" xfId="6" xr:uid="{398416B1-75CE-44A8-9B2C-CF032BCA77AB}"/>
    <cellStyle name="Pillar 3 overskrift 3" xfId="4" xr:uid="{7912BB69-3D18-48BD-9CB0-8E5E4BB6DD94}"/>
    <cellStyle name="Prosent" xfId="2" builtinId="5"/>
  </cellStyles>
  <dxfs count="4">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3.xml"/><Relationship Id="rId10" Type="http://schemas.openxmlformats.org/officeDocument/2006/relationships/customXml" Target="../customXml/item1.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0</xdr:colOff>
      <xdr:row>55</xdr:row>
      <xdr:rowOff>0</xdr:rowOff>
    </xdr:from>
    <xdr:to>
      <xdr:col>5</xdr:col>
      <xdr:colOff>624843</xdr:colOff>
      <xdr:row>63</xdr:row>
      <xdr:rowOff>153124</xdr:rowOff>
    </xdr:to>
    <xdr:sp macro="" textlink="">
      <xdr:nvSpPr>
        <xdr:cNvPr id="2" name="TextBox 1">
          <a:extLst>
            <a:ext uri="{FF2B5EF4-FFF2-40B4-BE49-F238E27FC236}">
              <a16:creationId xmlns:a16="http://schemas.microsoft.com/office/drawing/2014/main" id="{A16DD9D7-4303-482D-B25A-80CAE1BA72E9}"/>
            </a:ext>
          </a:extLst>
        </xdr:cNvPr>
        <xdr:cNvSpPr txBox="1"/>
      </xdr:nvSpPr>
      <xdr:spPr>
        <a:xfrm>
          <a:off x="333375" y="13201650"/>
          <a:ext cx="7511418" cy="1448524"/>
        </a:xfrm>
        <a:prstGeom prst="rect">
          <a:avLst/>
        </a:prstGeom>
        <a:solidFill>
          <a:schemeClr val="lt1"/>
        </a:solidFill>
        <a:ln w="9525" cmpd="sng">
          <a:solidFill>
            <a:schemeClr val="bg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000" b="1">
              <a:latin typeface="Calibri" panose="020F0502020204030204" pitchFamily="34" charset="0"/>
              <a:cs typeface="Calibri" panose="020F0502020204030204" pitchFamily="34" charset="0"/>
            </a:rPr>
            <a:t>Accompanying narrative:</a:t>
          </a:r>
        </a:p>
        <a:p>
          <a:pPr marL="0" marR="0" lvl="0" indent="0" defTabSz="914400" eaLnBrk="1" fontAlgn="auto" latinLnBrk="0" hangingPunct="1">
            <a:lnSpc>
              <a:spcPct val="100000"/>
            </a:lnSpc>
            <a:spcBef>
              <a:spcPts val="0"/>
            </a:spcBef>
            <a:spcAft>
              <a:spcPts val="0"/>
            </a:spcAft>
            <a:buClrTx/>
            <a:buSzTx/>
            <a:buFontTx/>
            <a:buNone/>
            <a:tabLst/>
            <a:defRPr/>
          </a:pPr>
          <a:endParaRPr lang="nb-NO"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nb-NO" sz="1000">
              <a:solidFill>
                <a:schemeClr val="dk1"/>
              </a:solidFill>
              <a:effectLst/>
              <a:latin typeface="Calibri" panose="020F0502020204030204" pitchFamily="34" charset="0"/>
              <a:ea typeface="+mn-ea"/>
              <a:cs typeface="Calibri" panose="020F0502020204030204" pitchFamily="34" charset="0"/>
            </a:rPr>
            <a:t>Level of application: Consolidated</a:t>
          </a:r>
        </a:p>
        <a:p>
          <a:endParaRPr lang="nb-NO" sz="1000" b="1"/>
        </a:p>
        <a:p>
          <a:endParaRPr lang="nb-NO" sz="10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NANSREGNSKAPSRAPPORTER/Dagsbalansen/DB01-08-1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EMP/Bal%20Sheet,%20P&amp;L%20v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D37997/FINANPAK/DAGSBAI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agr12mdr."/>
      <sheetName val="Kommentar"/>
      <sheetName val="DiagrUtlån"/>
      <sheetName val="DiagrInnskudd"/>
      <sheetName val="Tabell"/>
      <sheetName val="Grunnlag"/>
      <sheetName val="Verdiberegning før skatt"/>
      <sheetName val="DiagrUtl?n"/>
      <sheetName val="Verdiberegning f?r skatt"/>
      <sheetName val="Utvikling nettonedskrivninger"/>
      <sheetName val="beh_1010"/>
      <sheetName val="beh_1110"/>
      <sheetName val="beh_1210"/>
      <sheetName val="beh_211"/>
      <sheetName val="31.07.2010"/>
      <sheetName val="beh_511"/>
      <sheetName val="beh_611"/>
      <sheetName val="beh_0710"/>
      <sheetName val="beh_0810"/>
      <sheetName val="beh_910"/>
      <sheetName val="31.08.gml"/>
      <sheetName val="Gjeld_311210"/>
      <sheetName val="Gjeld_280211"/>
      <sheetName val="beh_0811"/>
      <sheetName val="beh_311"/>
      <sheetName val="beh_411"/>
      <sheetName val="beh_711"/>
      <sheetName val="Gjeld_3103.2011"/>
      <sheetName val="Gjeld_2904.2011"/>
      <sheetName val="Gjeld_31.05.2011"/>
      <sheetName val="beh_0911"/>
      <sheetName val="beh_1011"/>
      <sheetName val="beh_1111"/>
      <sheetName val="beh_1211"/>
      <sheetName val="310_beh_1011"/>
      <sheetName val="310_beh_1211"/>
    </sheetNames>
    <sheetDataSet>
      <sheetData sheetId="0" refreshError="1"/>
      <sheetData sheetId="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rket Cap"/>
      <sheetName val="Market_Cap"/>
      <sheetName val="Tabell"/>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ktoplan"/>
      <sheetName val="In01"/>
      <sheetName val="In00"/>
      <sheetName val="In99"/>
      <sheetName val="Val.kurs"/>
      <sheetName val="Avst01"/>
      <sheetName val="Avst98"/>
      <sheetName val="Sammenlign"/>
      <sheetName val="DiaSam"/>
      <sheetName val="INPUT 5-10"/>
      <sheetName val="G.N.S Resultat 01"/>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A114C-09B4-4296-AFDD-0D72B4860ABD}">
  <sheetPr>
    <pageSetUpPr fitToPage="1"/>
  </sheetPr>
  <dimension ref="B2:W54"/>
  <sheetViews>
    <sheetView showGridLines="0" showRowColHeaders="0" tabSelected="1" zoomScaleNormal="100" workbookViewId="0">
      <selection activeCell="K30" sqref="K30"/>
    </sheetView>
  </sheetViews>
  <sheetFormatPr baseColWidth="10" defaultColWidth="11.85546875" defaultRowHeight="12.75" x14ac:dyDescent="0.2"/>
  <cols>
    <col min="1" max="1" width="5" style="2" customWidth="1"/>
    <col min="2" max="2" width="8.85546875" style="2" customWidth="1"/>
    <col min="3" max="3" width="70.42578125" style="2" customWidth="1"/>
    <col min="4" max="8" width="12" style="2" customWidth="1"/>
    <col min="9" max="11" width="11.85546875" style="2"/>
    <col min="12" max="12" width="14.28515625" style="2" bestFit="1" customWidth="1"/>
    <col min="13" max="16384" width="11.85546875" style="2"/>
  </cols>
  <sheetData>
    <row r="2" spans="2:10" ht="15" x14ac:dyDescent="0.25">
      <c r="B2" s="1"/>
    </row>
    <row r="4" spans="2:10" ht="18" x14ac:dyDescent="0.25">
      <c r="B4" s="26" t="s">
        <v>99</v>
      </c>
      <c r="C4"/>
      <c r="D4"/>
      <c r="E4"/>
    </row>
    <row r="6" spans="2:10" ht="20.100000000000001" customHeight="1" x14ac:dyDescent="0.2">
      <c r="B6" s="49" t="s">
        <v>66</v>
      </c>
      <c r="C6" s="4"/>
      <c r="D6" s="5" t="s">
        <v>0</v>
      </c>
      <c r="E6" s="5" t="s">
        <v>1</v>
      </c>
      <c r="F6" s="5" t="s">
        <v>2</v>
      </c>
      <c r="G6" s="5" t="s">
        <v>3</v>
      </c>
      <c r="H6" s="5" t="s">
        <v>4</v>
      </c>
    </row>
    <row r="7" spans="2:10" ht="20.100000000000001" customHeight="1" x14ac:dyDescent="0.2">
      <c r="B7" s="49"/>
      <c r="C7" s="3"/>
      <c r="D7" s="6">
        <v>45107</v>
      </c>
      <c r="E7" s="6">
        <v>45016</v>
      </c>
      <c r="F7" s="6">
        <v>44926</v>
      </c>
      <c r="G7" s="6" t="s">
        <v>5</v>
      </c>
      <c r="H7" s="6">
        <v>44742</v>
      </c>
    </row>
    <row r="8" spans="2:10" s="8" customFormat="1" ht="20.100000000000001" customHeight="1" x14ac:dyDescent="0.2">
      <c r="B8" s="7"/>
      <c r="C8" s="69" t="s">
        <v>6</v>
      </c>
      <c r="D8" s="69"/>
      <c r="E8" s="69"/>
      <c r="F8" s="69"/>
      <c r="G8" s="69"/>
      <c r="H8" s="69"/>
    </row>
    <row r="9" spans="2:10" ht="20.100000000000001" customHeight="1" x14ac:dyDescent="0.2">
      <c r="B9" s="5">
        <v>1</v>
      </c>
      <c r="C9" s="9" t="s">
        <v>7</v>
      </c>
      <c r="D9" s="10">
        <v>13187</v>
      </c>
      <c r="E9" s="10">
        <v>12655</v>
      </c>
      <c r="F9" s="10">
        <v>12350.381946</v>
      </c>
      <c r="G9" s="10">
        <v>13182.471906000001</v>
      </c>
      <c r="H9" s="10">
        <v>13753.290075999999</v>
      </c>
    </row>
    <row r="10" spans="2:10" ht="20.100000000000001" customHeight="1" x14ac:dyDescent="0.2">
      <c r="B10" s="5">
        <v>2</v>
      </c>
      <c r="C10" s="9" t="s">
        <v>8</v>
      </c>
      <c r="D10" s="10">
        <v>14135</v>
      </c>
      <c r="E10" s="11">
        <v>13603</v>
      </c>
      <c r="F10" s="10">
        <v>13081.585693000001</v>
      </c>
      <c r="G10" s="10">
        <v>14098.605089999999</v>
      </c>
      <c r="H10" s="10">
        <v>14669.314619999999</v>
      </c>
    </row>
    <row r="11" spans="2:10" ht="20.100000000000001" customHeight="1" x14ac:dyDescent="0.2">
      <c r="B11" s="5">
        <v>3</v>
      </c>
      <c r="C11" s="9" t="s">
        <v>9</v>
      </c>
      <c r="D11" s="10">
        <v>15366</v>
      </c>
      <c r="E11" s="11">
        <v>14834</v>
      </c>
      <c r="F11" s="10">
        <v>14230.082768</v>
      </c>
      <c r="G11" s="10">
        <v>15270.739291</v>
      </c>
      <c r="H11" s="10">
        <v>15789.954339</v>
      </c>
    </row>
    <row r="12" spans="2:10" s="8" customFormat="1" ht="20.100000000000001" customHeight="1" x14ac:dyDescent="0.2">
      <c r="B12" s="7"/>
      <c r="C12" s="71" t="s">
        <v>10</v>
      </c>
      <c r="D12" s="71"/>
      <c r="E12" s="71"/>
      <c r="F12" s="71"/>
      <c r="G12" s="71"/>
      <c r="H12" s="71"/>
    </row>
    <row r="13" spans="2:10" ht="20.100000000000001" customHeight="1" x14ac:dyDescent="0.2">
      <c r="B13" s="5">
        <v>4</v>
      </c>
      <c r="C13" s="9" t="s">
        <v>11</v>
      </c>
      <c r="D13" s="10">
        <v>75408</v>
      </c>
      <c r="E13" s="10">
        <v>73071</v>
      </c>
      <c r="F13" s="10">
        <v>71399.318018999998</v>
      </c>
      <c r="G13" s="10">
        <v>70035.643148000003</v>
      </c>
      <c r="H13" s="10">
        <v>71081.580732000002</v>
      </c>
    </row>
    <row r="14" spans="2:10" s="8" customFormat="1" ht="20.100000000000001" customHeight="1" x14ac:dyDescent="0.2">
      <c r="B14" s="7"/>
      <c r="C14" s="69" t="s">
        <v>12</v>
      </c>
      <c r="D14" s="69"/>
      <c r="E14" s="69"/>
      <c r="F14" s="69"/>
      <c r="G14" s="69"/>
      <c r="H14" s="69"/>
    </row>
    <row r="15" spans="2:10" ht="20.100000000000001" customHeight="1" x14ac:dyDescent="0.2">
      <c r="B15" s="5">
        <v>5</v>
      </c>
      <c r="C15" s="12" t="s">
        <v>13</v>
      </c>
      <c r="D15" s="13">
        <v>0.1749</v>
      </c>
      <c r="E15" s="13">
        <v>0.17319999999999999</v>
      </c>
      <c r="F15" s="13">
        <v>0.17297618925034344</v>
      </c>
      <c r="G15" s="13">
        <v>0.18822518525520887</v>
      </c>
      <c r="H15" s="13">
        <v>0.19350000000000001</v>
      </c>
      <c r="J15" s="36"/>
    </row>
    <row r="16" spans="2:10" ht="20.100000000000001" customHeight="1" x14ac:dyDescent="0.2">
      <c r="B16" s="5">
        <v>6</v>
      </c>
      <c r="C16" s="12" t="s">
        <v>14</v>
      </c>
      <c r="D16" s="13">
        <v>0.18740000000000001</v>
      </c>
      <c r="E16" s="13">
        <v>0.1862</v>
      </c>
      <c r="F16" s="13">
        <v>0.18321723590579497</v>
      </c>
      <c r="G16" s="13">
        <v>0.20130614150578571</v>
      </c>
      <c r="H16" s="13">
        <v>0.2064</v>
      </c>
    </row>
    <row r="17" spans="2:23" ht="20.100000000000001" customHeight="1" x14ac:dyDescent="0.2">
      <c r="B17" s="5">
        <v>7</v>
      </c>
      <c r="C17" s="12" t="s">
        <v>15</v>
      </c>
      <c r="D17" s="13">
        <v>0.20380000000000001</v>
      </c>
      <c r="E17" s="13">
        <v>0.20300000000000001</v>
      </c>
      <c r="F17" s="13">
        <v>0.19930278275505722</v>
      </c>
      <c r="G17" s="13">
        <v>0.21804239390976571</v>
      </c>
      <c r="H17" s="13">
        <v>0.22209999999999999</v>
      </c>
      <c r="J17" s="37"/>
    </row>
    <row r="18" spans="2:23" s="8" customFormat="1" ht="20.100000000000001" customHeight="1" x14ac:dyDescent="0.2">
      <c r="B18" s="7"/>
      <c r="C18" s="69" t="s">
        <v>16</v>
      </c>
      <c r="D18" s="69"/>
      <c r="E18" s="69"/>
      <c r="F18" s="69"/>
      <c r="G18" s="69"/>
      <c r="H18" s="69"/>
      <c r="J18" s="2"/>
    </row>
    <row r="19" spans="2:23" ht="24.95" customHeight="1" x14ac:dyDescent="0.2">
      <c r="B19" s="14" t="s">
        <v>17</v>
      </c>
      <c r="C19" s="15" t="s">
        <v>18</v>
      </c>
      <c r="D19" s="13">
        <v>1.4999999999999999E-2</v>
      </c>
      <c r="E19" s="13">
        <v>1.4999999999999999E-2</v>
      </c>
      <c r="F19" s="13">
        <v>1.4999999999999999E-2</v>
      </c>
      <c r="G19" s="13">
        <v>1.4999999999999999E-2</v>
      </c>
      <c r="H19" s="13">
        <v>1.4999999999999999E-2</v>
      </c>
    </row>
    <row r="20" spans="2:23" ht="20.100000000000001" customHeight="1" x14ac:dyDescent="0.2">
      <c r="B20" s="14" t="s">
        <v>19</v>
      </c>
      <c r="C20" s="16" t="s">
        <v>20</v>
      </c>
      <c r="D20" s="17">
        <v>1.4999999999999999E-2</v>
      </c>
      <c r="E20" s="17">
        <v>1.4999999999999999E-2</v>
      </c>
      <c r="F20" s="17">
        <v>1.4999999999999999E-2</v>
      </c>
      <c r="G20" s="17">
        <v>1.4999999999999999E-2</v>
      </c>
      <c r="H20" s="17">
        <v>1.4999999999999999E-2</v>
      </c>
    </row>
    <row r="21" spans="2:23" ht="20.100000000000001" customHeight="1" x14ac:dyDescent="0.2">
      <c r="B21" s="14" t="s">
        <v>21</v>
      </c>
      <c r="C21" s="18" t="s">
        <v>22</v>
      </c>
      <c r="D21" s="17">
        <v>1.4999999999999999E-2</v>
      </c>
      <c r="E21" s="17">
        <v>1.4999999999999999E-2</v>
      </c>
      <c r="F21" s="17">
        <v>1.4999999999999999E-2</v>
      </c>
      <c r="G21" s="17">
        <v>1.4999999999999999E-2</v>
      </c>
      <c r="H21" s="17">
        <v>1.4999999999999999E-2</v>
      </c>
      <c r="J21" s="34"/>
    </row>
    <row r="22" spans="2:23" ht="20.100000000000001" customHeight="1" x14ac:dyDescent="0.2">
      <c r="B22" s="5" t="s">
        <v>23</v>
      </c>
      <c r="C22" s="12" t="s">
        <v>24</v>
      </c>
      <c r="D22" s="13">
        <v>9.5000000000000001E-2</v>
      </c>
      <c r="E22" s="13">
        <v>9.5000000000000001E-2</v>
      </c>
      <c r="F22" s="13">
        <v>9.5000000000000001E-2</v>
      </c>
      <c r="G22" s="13">
        <v>9.5000000000000001E-2</v>
      </c>
      <c r="H22" s="13">
        <v>9.5000000000000001E-2</v>
      </c>
      <c r="I22" s="32"/>
      <c r="J22" s="37"/>
      <c r="L22" s="34"/>
    </row>
    <row r="23" spans="2:23" s="8" customFormat="1" ht="20.100000000000001" customHeight="1" x14ac:dyDescent="0.2">
      <c r="B23" s="7"/>
      <c r="C23" s="69" t="s">
        <v>25</v>
      </c>
      <c r="D23" s="69"/>
      <c r="E23" s="69"/>
      <c r="F23" s="69"/>
      <c r="G23" s="69"/>
      <c r="H23" s="69"/>
      <c r="J23" s="2"/>
      <c r="L23" s="38"/>
    </row>
    <row r="24" spans="2:23" ht="20.100000000000001" customHeight="1" x14ac:dyDescent="0.2">
      <c r="B24" s="5">
        <v>8</v>
      </c>
      <c r="C24" s="12" t="s">
        <v>26</v>
      </c>
      <c r="D24" s="13">
        <v>2.5000000000000001E-2</v>
      </c>
      <c r="E24" s="13">
        <v>2.5000000000000001E-2</v>
      </c>
      <c r="F24" s="13">
        <v>2.5000000000000001E-2</v>
      </c>
      <c r="G24" s="13">
        <v>2.5000000000000001E-2</v>
      </c>
      <c r="H24" s="13">
        <v>2.5000000000000001E-2</v>
      </c>
      <c r="J24" s="36"/>
    </row>
    <row r="25" spans="2:23" ht="24.95" customHeight="1" x14ac:dyDescent="0.2">
      <c r="B25" s="5" t="s">
        <v>27</v>
      </c>
      <c r="C25" s="12" t="s">
        <v>28</v>
      </c>
      <c r="D25" s="13">
        <v>0</v>
      </c>
      <c r="E25" s="13">
        <v>0</v>
      </c>
      <c r="F25" s="13">
        <v>0</v>
      </c>
      <c r="G25" s="13">
        <v>0</v>
      </c>
      <c r="H25" s="13">
        <v>0</v>
      </c>
      <c r="J25" s="36"/>
    </row>
    <row r="26" spans="2:23" ht="20.100000000000001" customHeight="1" x14ac:dyDescent="0.2">
      <c r="B26" s="5">
        <v>9</v>
      </c>
      <c r="C26" s="12" t="s">
        <v>29</v>
      </c>
      <c r="D26" s="13">
        <v>2.5000000000000001E-2</v>
      </c>
      <c r="E26" s="13">
        <v>2.5000000000000001E-2</v>
      </c>
      <c r="F26" s="13">
        <v>0.02</v>
      </c>
      <c r="G26" s="13">
        <v>1.4999999999999999E-2</v>
      </c>
      <c r="H26" s="13">
        <v>1.4999999999999999E-2</v>
      </c>
      <c r="J26" s="36"/>
    </row>
    <row r="27" spans="2:23" ht="20.100000000000001" customHeight="1" x14ac:dyDescent="0.2">
      <c r="B27" s="5" t="s">
        <v>30</v>
      </c>
      <c r="C27" s="12" t="s">
        <v>31</v>
      </c>
      <c r="D27" s="13">
        <v>4.4299999999999999E-2</v>
      </c>
      <c r="E27" s="13">
        <v>4.4499999999999998E-2</v>
      </c>
      <c r="F27" s="13">
        <v>4.4499999999999998E-2</v>
      </c>
      <c r="G27" s="13">
        <v>4.4499999999999998E-2</v>
      </c>
      <c r="H27" s="13">
        <v>4.4499999999999998E-2</v>
      </c>
    </row>
    <row r="28" spans="2:23" ht="20.100000000000001" customHeight="1" x14ac:dyDescent="0.2">
      <c r="B28" s="5">
        <v>10</v>
      </c>
      <c r="C28" s="12" t="s">
        <v>32</v>
      </c>
      <c r="D28" s="13">
        <v>0</v>
      </c>
      <c r="E28" s="13">
        <v>0</v>
      </c>
      <c r="F28" s="13">
        <v>0</v>
      </c>
      <c r="G28" s="13">
        <v>0</v>
      </c>
      <c r="H28" s="13">
        <v>0</v>
      </c>
      <c r="J28" s="39"/>
    </row>
    <row r="29" spans="2:23" ht="20.100000000000001" customHeight="1" x14ac:dyDescent="0.2">
      <c r="B29" s="5" t="s">
        <v>33</v>
      </c>
      <c r="C29" s="12" t="s">
        <v>34</v>
      </c>
      <c r="D29" s="13">
        <v>0</v>
      </c>
      <c r="E29" s="13">
        <v>0</v>
      </c>
      <c r="F29" s="13">
        <v>0</v>
      </c>
      <c r="G29" s="13">
        <v>0</v>
      </c>
      <c r="H29" s="13">
        <v>0</v>
      </c>
    </row>
    <row r="30" spans="2:23" ht="20.100000000000001" customHeight="1" x14ac:dyDescent="0.2">
      <c r="B30" s="5">
        <v>11</v>
      </c>
      <c r="C30" s="12" t="s">
        <v>35</v>
      </c>
      <c r="D30" s="13">
        <f>D24+D26+D27</f>
        <v>9.4299999999999995E-2</v>
      </c>
      <c r="E30" s="13">
        <f>E24+E26+E27</f>
        <v>9.4500000000000001E-2</v>
      </c>
      <c r="F30" s="13">
        <v>8.9499999999999996E-2</v>
      </c>
      <c r="G30" s="13">
        <v>8.4500000000000006E-2</v>
      </c>
      <c r="H30" s="13">
        <v>8.4500000000000006E-2</v>
      </c>
      <c r="J30" s="32"/>
    </row>
    <row r="31" spans="2:23" ht="20.100000000000001" customHeight="1" x14ac:dyDescent="0.2">
      <c r="B31" s="5" t="s">
        <v>36</v>
      </c>
      <c r="C31" s="12" t="s">
        <v>37</v>
      </c>
      <c r="D31" s="13">
        <f>E31+-0.02%</f>
        <v>0.1893</v>
      </c>
      <c r="E31" s="13">
        <f>F31+0.5%</f>
        <v>0.1895</v>
      </c>
      <c r="F31" s="13">
        <v>0.1845</v>
      </c>
      <c r="G31" s="13">
        <v>0.17949999999999999</v>
      </c>
      <c r="H31" s="13">
        <v>0.17949999999999999</v>
      </c>
      <c r="J31" s="32"/>
      <c r="T31" s="32"/>
      <c r="W31" s="35"/>
    </row>
    <row r="32" spans="2:23" ht="20.100000000000001" customHeight="1" x14ac:dyDescent="0.2">
      <c r="B32" s="5">
        <v>12</v>
      </c>
      <c r="C32" s="12" t="s">
        <v>38</v>
      </c>
      <c r="D32" s="13">
        <v>7.9899999999999999E-2</v>
      </c>
      <c r="E32" s="13">
        <v>7.8200000000000006E-2</v>
      </c>
      <c r="F32" s="41">
        <v>0.12797618924831261</v>
      </c>
      <c r="G32" s="41">
        <v>0.14322518525520889</v>
      </c>
      <c r="H32" s="41">
        <v>0.16139999999999999</v>
      </c>
      <c r="I32" s="32"/>
      <c r="J32" s="32"/>
      <c r="K32" s="32"/>
      <c r="T32" s="32"/>
    </row>
    <row r="33" spans="2:22" s="8" customFormat="1" ht="20.100000000000001" customHeight="1" x14ac:dyDescent="0.2">
      <c r="B33" s="7"/>
      <c r="C33" s="69" t="s">
        <v>39</v>
      </c>
      <c r="D33" s="69"/>
      <c r="E33" s="69"/>
      <c r="F33" s="69"/>
      <c r="G33" s="69"/>
      <c r="H33" s="69"/>
      <c r="J33" s="2"/>
      <c r="T33" s="33"/>
    </row>
    <row r="34" spans="2:22" ht="20.100000000000001" customHeight="1" x14ac:dyDescent="0.2">
      <c r="B34" s="5">
        <v>13</v>
      </c>
      <c r="C34" s="12" t="s">
        <v>40</v>
      </c>
      <c r="D34" s="19">
        <v>186796</v>
      </c>
      <c r="E34" s="19">
        <v>181773</v>
      </c>
      <c r="F34" s="19">
        <v>176983.083032</v>
      </c>
      <c r="G34" s="19">
        <v>176330.87641200001</v>
      </c>
      <c r="H34" s="19">
        <v>181181.521385798</v>
      </c>
      <c r="J34" s="35"/>
      <c r="T34" s="32"/>
      <c r="V34" s="34"/>
    </row>
    <row r="35" spans="2:22" ht="20.100000000000001" customHeight="1" x14ac:dyDescent="0.2">
      <c r="B35" s="5">
        <v>14</v>
      </c>
      <c r="C35" s="12" t="s">
        <v>41</v>
      </c>
      <c r="D35" s="13">
        <v>7.5700000000000003E-2</v>
      </c>
      <c r="E35" s="13">
        <v>7.4800000000000005E-2</v>
      </c>
      <c r="F35" s="13">
        <v>7.3910723990692692E-2</v>
      </c>
      <c r="G35" s="13">
        <v>0.08</v>
      </c>
      <c r="H35" s="13">
        <v>8.0964739163572011E-2</v>
      </c>
    </row>
    <row r="36" spans="2:22" s="8" customFormat="1" ht="20.100000000000001" customHeight="1" x14ac:dyDescent="0.2">
      <c r="B36" s="7"/>
      <c r="C36" s="69" t="s">
        <v>42</v>
      </c>
      <c r="D36" s="69"/>
      <c r="E36" s="69"/>
      <c r="F36" s="69"/>
      <c r="G36" s="69"/>
      <c r="H36" s="69"/>
    </row>
    <row r="37" spans="2:22" ht="20.100000000000001" customHeight="1" x14ac:dyDescent="0.2">
      <c r="B37" s="14" t="s">
        <v>43</v>
      </c>
      <c r="C37" s="15" t="s">
        <v>44</v>
      </c>
      <c r="D37" s="5"/>
      <c r="E37" s="5"/>
      <c r="F37" s="5"/>
      <c r="G37" s="5"/>
      <c r="H37" s="5"/>
    </row>
    <row r="38" spans="2:22" ht="20.100000000000001" customHeight="1" x14ac:dyDescent="0.2">
      <c r="B38" s="14" t="s">
        <v>45</v>
      </c>
      <c r="C38" s="18" t="s">
        <v>20</v>
      </c>
      <c r="D38" s="20"/>
      <c r="E38" s="20"/>
      <c r="F38" s="20"/>
      <c r="G38" s="21"/>
      <c r="H38" s="21"/>
    </row>
    <row r="39" spans="2:22" ht="20.100000000000001" customHeight="1" x14ac:dyDescent="0.2">
      <c r="B39" s="14" t="s">
        <v>46</v>
      </c>
      <c r="C39" s="15" t="s">
        <v>47</v>
      </c>
      <c r="D39" s="5"/>
      <c r="E39" s="5"/>
      <c r="F39" s="5"/>
      <c r="G39" s="5"/>
      <c r="H39" s="5"/>
    </row>
    <row r="40" spans="2:22" s="8" customFormat="1" ht="20.100000000000001" customHeight="1" x14ac:dyDescent="0.2">
      <c r="B40" s="7"/>
      <c r="C40" s="70" t="s">
        <v>48</v>
      </c>
      <c r="D40" s="70"/>
      <c r="E40" s="70"/>
      <c r="F40" s="70"/>
      <c r="G40" s="70"/>
      <c r="H40" s="70"/>
    </row>
    <row r="41" spans="2:22" ht="20.100000000000001" customHeight="1" x14ac:dyDescent="0.2">
      <c r="B41" s="14" t="s">
        <v>49</v>
      </c>
      <c r="C41" s="15" t="s">
        <v>50</v>
      </c>
      <c r="D41" s="22"/>
      <c r="E41" s="22"/>
      <c r="F41" s="22"/>
      <c r="G41" s="23"/>
      <c r="H41" s="23"/>
    </row>
    <row r="42" spans="2:22" ht="20.100000000000001" customHeight="1" x14ac:dyDescent="0.2">
      <c r="B42" s="14" t="s">
        <v>51</v>
      </c>
      <c r="C42" s="12" t="s">
        <v>52</v>
      </c>
      <c r="D42" s="23">
        <v>0.03</v>
      </c>
      <c r="E42" s="23">
        <v>0.03</v>
      </c>
      <c r="F42" s="23">
        <v>0.03</v>
      </c>
      <c r="G42" s="23">
        <v>0.03</v>
      </c>
      <c r="H42" s="23">
        <v>0.03</v>
      </c>
    </row>
    <row r="43" spans="2:22" s="8" customFormat="1" ht="20.100000000000001" customHeight="1" x14ac:dyDescent="0.2">
      <c r="B43" s="7"/>
      <c r="C43" s="69" t="s">
        <v>53</v>
      </c>
      <c r="D43" s="69"/>
      <c r="E43" s="69"/>
      <c r="F43" s="69"/>
      <c r="G43" s="69"/>
      <c r="H43" s="69"/>
    </row>
    <row r="44" spans="2:22" ht="20.100000000000001" customHeight="1" x14ac:dyDescent="0.2">
      <c r="B44" s="5">
        <v>15</v>
      </c>
      <c r="C44" s="12" t="s">
        <v>54</v>
      </c>
      <c r="D44" s="24">
        <v>19089</v>
      </c>
      <c r="E44" s="24">
        <v>18973</v>
      </c>
      <c r="F44" s="24">
        <v>16782.714326003043</v>
      </c>
      <c r="G44" s="24">
        <v>16152.082216002495</v>
      </c>
      <c r="H44" s="24">
        <v>20123.980584429897</v>
      </c>
    </row>
    <row r="45" spans="2:22" ht="20.100000000000001" customHeight="1" x14ac:dyDescent="0.2">
      <c r="B45" s="5" t="s">
        <v>55</v>
      </c>
      <c r="C45" s="12" t="s">
        <v>56</v>
      </c>
      <c r="D45" s="24">
        <v>14703</v>
      </c>
      <c r="E45" s="24">
        <v>14739</v>
      </c>
      <c r="F45" s="24">
        <v>13179.604884494147</v>
      </c>
      <c r="G45" s="24">
        <v>13544.994146678004</v>
      </c>
      <c r="H45" s="24">
        <v>14120.4908446762</v>
      </c>
    </row>
    <row r="46" spans="2:22" ht="20.100000000000001" customHeight="1" x14ac:dyDescent="0.2">
      <c r="B46" s="5" t="s">
        <v>57</v>
      </c>
      <c r="C46" s="12" t="s">
        <v>58</v>
      </c>
      <c r="D46" s="24">
        <v>1916</v>
      </c>
      <c r="E46" s="24">
        <v>1256</v>
      </c>
      <c r="F46" s="24">
        <v>1690.9207046867004</v>
      </c>
      <c r="G46" s="24">
        <v>1357.2087170750399</v>
      </c>
      <c r="H46" s="24">
        <v>815.78349396318015</v>
      </c>
    </row>
    <row r="47" spans="2:22" ht="20.100000000000001" customHeight="1" x14ac:dyDescent="0.2">
      <c r="B47" s="5">
        <v>16</v>
      </c>
      <c r="C47" s="12" t="s">
        <v>59</v>
      </c>
      <c r="D47" s="24">
        <v>12787</v>
      </c>
      <c r="E47" s="24">
        <v>13484</v>
      </c>
      <c r="F47" s="24">
        <v>11488.684179807446</v>
      </c>
      <c r="G47" s="24">
        <v>12187.785429602962</v>
      </c>
      <c r="H47" s="24">
        <v>13304.707350713019</v>
      </c>
    </row>
    <row r="48" spans="2:22" ht="20.100000000000001" customHeight="1" x14ac:dyDescent="0.2">
      <c r="B48" s="5">
        <v>17</v>
      </c>
      <c r="C48" s="12" t="s">
        <v>60</v>
      </c>
      <c r="D48" s="23">
        <v>1.4930000000000001</v>
      </c>
      <c r="E48" s="23">
        <v>1.407</v>
      </c>
      <c r="F48" s="23">
        <v>1.4608038712997617</v>
      </c>
      <c r="G48" s="23">
        <v>1.3252680160228809</v>
      </c>
      <c r="H48" s="23">
        <v>1.5125459022855865</v>
      </c>
    </row>
    <row r="49" spans="2:8" s="8" customFormat="1" ht="20.100000000000001" customHeight="1" x14ac:dyDescent="0.2">
      <c r="B49" s="7"/>
      <c r="C49" s="69" t="s">
        <v>61</v>
      </c>
      <c r="D49" s="69"/>
      <c r="E49" s="69"/>
      <c r="F49" s="69"/>
      <c r="G49" s="69"/>
      <c r="H49" s="69"/>
    </row>
    <row r="50" spans="2:8" ht="20.100000000000001" customHeight="1" x14ac:dyDescent="0.2">
      <c r="B50" s="5">
        <v>18</v>
      </c>
      <c r="C50" s="12" t="s">
        <v>62</v>
      </c>
      <c r="D50" s="24">
        <v>99695</v>
      </c>
      <c r="E50" s="24">
        <v>96684</v>
      </c>
      <c r="F50" s="24">
        <v>96311.399845529537</v>
      </c>
      <c r="G50" s="24">
        <v>93387.866150698421</v>
      </c>
      <c r="H50" s="24">
        <v>97056.673495375275</v>
      </c>
    </row>
    <row r="51" spans="2:8" ht="20.100000000000001" customHeight="1" x14ac:dyDescent="0.2">
      <c r="B51" s="5">
        <v>19</v>
      </c>
      <c r="C51" s="12" t="s">
        <v>63</v>
      </c>
      <c r="D51" s="24">
        <v>84205</v>
      </c>
      <c r="E51" s="24">
        <v>80766</v>
      </c>
      <c r="F51" s="24">
        <v>79956.038919766608</v>
      </c>
      <c r="G51" s="24">
        <v>80065.693129951411</v>
      </c>
      <c r="H51" s="24">
        <v>79358.716171291089</v>
      </c>
    </row>
    <row r="52" spans="2:8" ht="20.100000000000001" customHeight="1" x14ac:dyDescent="0.2">
      <c r="B52" s="5">
        <v>20</v>
      </c>
      <c r="C52" s="12" t="s">
        <v>64</v>
      </c>
      <c r="D52" s="23">
        <v>1.1839999999999999</v>
      </c>
      <c r="E52" s="23">
        <v>1.1970000000000001</v>
      </c>
      <c r="F52" s="23">
        <v>1.2045544169862521</v>
      </c>
      <c r="G52" s="23">
        <v>1.1663905288264267</v>
      </c>
      <c r="H52" s="23">
        <v>1.2230121425589118</v>
      </c>
    </row>
    <row r="53" spans="2:8" x14ac:dyDescent="0.2">
      <c r="F53" s="36"/>
    </row>
    <row r="54" spans="2:8" x14ac:dyDescent="0.2">
      <c r="F54" s="40"/>
    </row>
  </sheetData>
  <sheetProtection algorithmName="SHA-512" hashValue="SfuOsbzjRzuw23V4d96iDfOIdZDml25Uc1zyZJ/AE3/ImisF2N931sgyu1uLGyl5s4m7e0MVyU0hfq6GchGbgQ==" saltValue="AuykkL7XAb0sEPljki3mgg==" spinCount="100000" sheet="1" objects="1" scenarios="1" selectLockedCells="1" selectUnlockedCells="1"/>
  <mergeCells count="10">
    <mergeCell ref="C36:H36"/>
    <mergeCell ref="C40:H40"/>
    <mergeCell ref="C43:H43"/>
    <mergeCell ref="C49:H49"/>
    <mergeCell ref="C8:H8"/>
    <mergeCell ref="C12:H12"/>
    <mergeCell ref="C14:H14"/>
    <mergeCell ref="C18:H18"/>
    <mergeCell ref="C23:H23"/>
    <mergeCell ref="C33:H33"/>
  </mergeCells>
  <pageMargins left="0.7" right="0.7" top="0.75" bottom="0.75" header="0.3" footer="0.3"/>
  <pageSetup paperSize="9" scale="33" orientation="portrait" horizontalDpi="144" verticalDpi="144" r:id="rId1"/>
  <headerFooter>
    <oddHeader>&amp;R&amp;"Calibri"&amp;10&amp;KE60000 S T R E N G T   F O R T R O L I G&amp;1#_x000D_</oddHeader>
    <oddFooter>&amp;L_x000D_&amp;1#&amp;"Calibri"&amp;10&amp;KE60000 S T R E N G T   F O R T R O L I G</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D843B-7488-4405-8CD6-7F475F83E32D}">
  <dimension ref="B2:H27"/>
  <sheetViews>
    <sheetView showGridLines="0" zoomScaleNormal="100" workbookViewId="0">
      <selection activeCell="H7" sqref="H7"/>
    </sheetView>
  </sheetViews>
  <sheetFormatPr baseColWidth="10" defaultRowHeight="15" x14ac:dyDescent="0.25"/>
  <cols>
    <col min="2" max="2" width="6.85546875" customWidth="1"/>
    <col min="3" max="3" width="69" customWidth="1"/>
    <col min="4" max="4" width="13.28515625" customWidth="1"/>
  </cols>
  <sheetData>
    <row r="2" spans="2:4" x14ac:dyDescent="0.25">
      <c r="B2" s="72"/>
      <c r="C2" s="72"/>
      <c r="D2" s="25"/>
    </row>
    <row r="3" spans="2:4" ht="18" x14ac:dyDescent="0.25">
      <c r="B3" s="26" t="s">
        <v>100</v>
      </c>
      <c r="C3" s="27"/>
      <c r="D3" s="27"/>
    </row>
    <row r="4" spans="2:4" ht="15.75" x14ac:dyDescent="0.25">
      <c r="B4" s="28"/>
      <c r="C4" s="29"/>
      <c r="D4" s="29"/>
    </row>
    <row r="5" spans="2:4" x14ac:dyDescent="0.25">
      <c r="B5" s="30"/>
      <c r="D5" s="31"/>
    </row>
    <row r="6" spans="2:4" x14ac:dyDescent="0.25">
      <c r="B6" s="44" t="s">
        <v>65</v>
      </c>
      <c r="C6" s="44"/>
      <c r="D6" s="44"/>
    </row>
    <row r="7" spans="2:4" x14ac:dyDescent="0.25">
      <c r="B7" s="45"/>
      <c r="C7" s="46"/>
      <c r="D7" s="47"/>
    </row>
    <row r="8" spans="2:4" x14ac:dyDescent="0.25">
      <c r="B8" s="49" t="s">
        <v>66</v>
      </c>
      <c r="C8" s="49"/>
      <c r="D8" s="52" t="s">
        <v>98</v>
      </c>
    </row>
    <row r="9" spans="2:4" x14ac:dyDescent="0.25">
      <c r="B9" s="49"/>
      <c r="C9" s="49"/>
      <c r="D9" s="52"/>
    </row>
    <row r="10" spans="2:4" x14ac:dyDescent="0.25">
      <c r="B10" s="53"/>
      <c r="C10" s="54" t="s">
        <v>67</v>
      </c>
      <c r="D10" s="55"/>
    </row>
    <row r="11" spans="2:4" x14ac:dyDescent="0.25">
      <c r="B11" s="57" t="s">
        <v>68</v>
      </c>
      <c r="C11" s="50" t="s">
        <v>69</v>
      </c>
      <c r="D11" s="67">
        <v>29665.790980231941</v>
      </c>
    </row>
    <row r="12" spans="2:4" x14ac:dyDescent="0.25">
      <c r="B12" s="58" t="s">
        <v>70</v>
      </c>
      <c r="C12" s="51" t="s">
        <v>71</v>
      </c>
      <c r="D12" s="67">
        <v>19580.790980231941</v>
      </c>
    </row>
    <row r="13" spans="2:4" x14ac:dyDescent="0.25">
      <c r="B13" s="57" t="s">
        <v>72</v>
      </c>
      <c r="C13" s="50" t="s">
        <v>73</v>
      </c>
      <c r="D13" s="67">
        <v>64685.496331176699</v>
      </c>
    </row>
    <row r="14" spans="2:4" x14ac:dyDescent="0.25">
      <c r="B14" s="57" t="s">
        <v>74</v>
      </c>
      <c r="C14" s="50" t="s">
        <v>75</v>
      </c>
      <c r="D14" s="63">
        <v>0.45861580513116995</v>
      </c>
    </row>
    <row r="15" spans="2:4" x14ac:dyDescent="0.25">
      <c r="B15" s="58" t="s">
        <v>76</v>
      </c>
      <c r="C15" s="51" t="s">
        <v>77</v>
      </c>
      <c r="D15" s="63">
        <v>0.30270759429567085</v>
      </c>
    </row>
    <row r="16" spans="2:4" x14ac:dyDescent="0.25">
      <c r="B16" s="57" t="s">
        <v>78</v>
      </c>
      <c r="C16" s="50" t="s">
        <v>79</v>
      </c>
      <c r="D16" s="68">
        <v>138869.9709613047</v>
      </c>
    </row>
    <row r="17" spans="2:8" x14ac:dyDescent="0.25">
      <c r="B17" s="57" t="s">
        <v>80</v>
      </c>
      <c r="C17" s="50" t="s">
        <v>81</v>
      </c>
      <c r="D17" s="63">
        <f>21.3622792421395/100</f>
        <v>0.21362279242139501</v>
      </c>
      <c r="H17" s="42"/>
    </row>
    <row r="18" spans="2:8" x14ac:dyDescent="0.25">
      <c r="B18" s="58" t="s">
        <v>82</v>
      </c>
      <c r="C18" s="51" t="s">
        <v>83</v>
      </c>
      <c r="D18" s="63">
        <f>14.1000900660432/100</f>
        <v>0.141000900660432</v>
      </c>
      <c r="H18" s="42"/>
    </row>
    <row r="19" spans="2:8" x14ac:dyDescent="0.25">
      <c r="B19" s="59" t="s">
        <v>84</v>
      </c>
      <c r="C19" s="56" t="s">
        <v>85</v>
      </c>
      <c r="D19" s="64"/>
    </row>
    <row r="20" spans="2:8" ht="38.25" x14ac:dyDescent="0.25">
      <c r="B20" s="59" t="s">
        <v>86</v>
      </c>
      <c r="C20" s="56" t="s">
        <v>87</v>
      </c>
      <c r="D20" s="64"/>
      <c r="H20" s="43"/>
    </row>
    <row r="21" spans="2:8" ht="51" x14ac:dyDescent="0.25">
      <c r="B21" s="59" t="s">
        <v>88</v>
      </c>
      <c r="C21" s="56" t="s">
        <v>89</v>
      </c>
      <c r="D21" s="64"/>
      <c r="H21" s="43"/>
    </row>
    <row r="22" spans="2:8" x14ac:dyDescent="0.25">
      <c r="B22" s="60"/>
      <c r="C22" s="54" t="s">
        <v>65</v>
      </c>
      <c r="D22" s="65"/>
    </row>
    <row r="23" spans="2:8" x14ac:dyDescent="0.25">
      <c r="B23" s="61" t="s">
        <v>90</v>
      </c>
      <c r="C23" s="50" t="s">
        <v>91</v>
      </c>
      <c r="D23" s="63">
        <v>0.35359999999999997</v>
      </c>
    </row>
    <row r="24" spans="2:8" ht="26.25" x14ac:dyDescent="0.25">
      <c r="B24" s="62" t="s">
        <v>92</v>
      </c>
      <c r="C24" s="51" t="s">
        <v>93</v>
      </c>
      <c r="D24" s="63">
        <v>0.24969999999999998</v>
      </c>
    </row>
    <row r="25" spans="2:8" x14ac:dyDescent="0.25">
      <c r="B25" s="61" t="s">
        <v>94</v>
      </c>
      <c r="C25" s="50" t="s">
        <v>95</v>
      </c>
      <c r="D25" s="63">
        <v>0.06</v>
      </c>
    </row>
    <row r="26" spans="2:8" x14ac:dyDescent="0.25">
      <c r="B26" s="61" t="s">
        <v>96</v>
      </c>
      <c r="C26" s="50" t="s">
        <v>97</v>
      </c>
      <c r="D26" s="66"/>
    </row>
    <row r="27" spans="2:8" x14ac:dyDescent="0.25">
      <c r="B27" s="48"/>
      <c r="C27" s="48"/>
      <c r="D27" s="48"/>
    </row>
  </sheetData>
  <sheetProtection algorithmName="SHA-512" hashValue="OKokvbMTIqM8+HY2jWj4Rrwa4g/Cc5d0EwpD5Cw1DJwVADYSopniNPnk6ig92Y9H17R8Kq12N5FWcUUahh6vBQ==" saltValue="OJ4Qc8agEBTSCSpVDeT4EQ==" spinCount="100000" sheet="1" objects="1" scenarios="1" selectLockedCells="1" selectUnlockedCells="1"/>
  <mergeCells count="1">
    <mergeCell ref="B2:C2"/>
  </mergeCells>
  <conditionalFormatting sqref="D10:D13">
    <cfRule type="cellIs" dxfId="3" priority="4" stopIfTrue="1" operator="lessThan">
      <formula>0</formula>
    </cfRule>
  </conditionalFormatting>
  <conditionalFormatting sqref="D16">
    <cfRule type="cellIs" dxfId="2" priority="3" stopIfTrue="1" operator="lessThan">
      <formula>0</formula>
    </cfRule>
  </conditionalFormatting>
  <conditionalFormatting sqref="D19:D21">
    <cfRule type="cellIs" dxfId="1" priority="2" stopIfTrue="1" operator="lessThan">
      <formula>0</formula>
    </cfRule>
  </conditionalFormatting>
  <conditionalFormatting sqref="D26">
    <cfRule type="cellIs" dxfId="0" priority="1" stopIfTrue="1" operator="lessThan">
      <formula>0</formula>
    </cfRule>
  </conditionalFormatting>
  <pageMargins left="0.7" right="0.7" top="0.75" bottom="0.75" header="0.3" footer="0.3"/>
  <pageSetup paperSize="9" orientation="portrait" horizontalDpi="144" verticalDpi="144" r:id="rId1"/>
  <headerFooter>
    <oddHeader>&amp;R&amp;"Calibri"&amp;10&amp;KE60000 S T R E N G T   F O R T R O L I G&amp;1#_x000D_</oddHeader>
    <oddFooter>&amp;L_x000D_&amp;1#&amp;"Calibri"&amp;10&amp;KE60000 S T R E N G T   F O R T R O L I G</oddFooter>
  </headerFooter>
  <ignoredErrors>
    <ignoredError sqref="B11:B17"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FAA36CB80C35E24FB5ABEF3374BA14B7" ma:contentTypeVersion="15" ma:contentTypeDescription="Opprett et nytt dokument." ma:contentTypeScope="" ma:versionID="7d38f80e213272efadaed308c90eaa7c">
  <xsd:schema xmlns:xsd="http://www.w3.org/2001/XMLSchema" xmlns:xs="http://www.w3.org/2001/XMLSchema" xmlns:p="http://schemas.microsoft.com/office/2006/metadata/properties" xmlns:ns2="dd185039-e2e2-4ace-8c44-e24e49c6f60d" xmlns:ns3="1a32e471-4267-4f64-8fa8-d7c71079202a" targetNamespace="http://schemas.microsoft.com/office/2006/metadata/properties" ma:root="true" ma:fieldsID="72c4c56cc5ce110696386e5f9a0c2af5" ns2:_="" ns3:_="">
    <xsd:import namespace="dd185039-e2e2-4ace-8c44-e24e49c6f60d"/>
    <xsd:import namespace="1a32e471-4267-4f64-8fa8-d7c71079202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185039-e2e2-4ace-8c44-e24e49c6f6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Bildemerkelapper" ma:readOnly="false" ma:fieldId="{5cf76f15-5ced-4ddc-b409-7134ff3c332f}" ma:taxonomyMulti="true" ma:sspId="bf3ceda1-5c79-4704-ba5f-1a39c7e6d07c"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a32e471-4267-4f64-8fa8-d7c71079202a" elementFormDefault="qualified">
    <xsd:import namespace="http://schemas.microsoft.com/office/2006/documentManagement/types"/>
    <xsd:import namespace="http://schemas.microsoft.com/office/infopath/2007/PartnerControls"/>
    <xsd:element name="SharedWithUsers" ma:index="10"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ingsdetaljer" ma:internalName="SharedWithDetails" ma:readOnly="true">
      <xsd:simpleType>
        <xsd:restriction base="dms:Note">
          <xsd:maxLength value="255"/>
        </xsd:restriction>
      </xsd:simpleType>
    </xsd:element>
    <xsd:element name="TaxCatchAll" ma:index="16" nillable="true" ma:displayName="Taxonomy Catch All Column" ma:hidden="true" ma:list="{2e00aee6-a039-4e21-808a-13c5a18bda0d}" ma:internalName="TaxCatchAll" ma:showField="CatchAllData" ma:web="1a32e471-4267-4f64-8fa8-d7c71079202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d185039-e2e2-4ace-8c44-e24e49c6f60d">
      <Terms xmlns="http://schemas.microsoft.com/office/infopath/2007/PartnerControls"/>
    </lcf76f155ced4ddcb4097134ff3c332f>
    <TaxCatchAll xmlns="1a32e471-4267-4f64-8fa8-d7c71079202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330E52A-4E91-41B8-8D67-343B48BECC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185039-e2e2-4ace-8c44-e24e49c6f60d"/>
    <ds:schemaRef ds:uri="1a32e471-4267-4f64-8fa8-d7c7107920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477C2F8-26CE-4870-85CD-D376C3A18B93}">
  <ds:schemaRefs>
    <ds:schemaRef ds:uri="http://schemas.microsoft.com/office/2006/metadata/properties"/>
    <ds:schemaRef ds:uri="http://schemas.microsoft.com/office/infopath/2007/PartnerControls"/>
    <ds:schemaRef ds:uri="dd185039-e2e2-4ace-8c44-e24e49c6f60d"/>
    <ds:schemaRef ds:uri="1a32e471-4267-4f64-8fa8-d7c71079202a"/>
  </ds:schemaRefs>
</ds:datastoreItem>
</file>

<file path=customXml/itemProps3.xml><?xml version="1.0" encoding="utf-8"?>
<ds:datastoreItem xmlns:ds="http://schemas.openxmlformats.org/officeDocument/2006/customXml" ds:itemID="{9E712747-2896-4107-99A9-394DE59B1F9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vt:i4>
      </vt:variant>
    </vt:vector>
  </HeadingPairs>
  <TitlesOfParts>
    <vt:vector size="2" baseType="lpstr">
      <vt:lpstr>EU KM1</vt:lpstr>
      <vt:lpstr>EU KM2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Øystein Wilhelmsen</dc:creator>
  <cp:lastModifiedBy>Raimond Eliassen</cp:lastModifiedBy>
  <dcterms:created xsi:type="dcterms:W3CDTF">2023-07-28T08:33:57Z</dcterms:created>
  <dcterms:modified xsi:type="dcterms:W3CDTF">2023-08-10T12:53:16Z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65996c2-86b6-40c9-acf8-efa7b124959a_Enabled">
    <vt:lpwstr>true</vt:lpwstr>
  </property>
  <property fmtid="{D5CDD505-2E9C-101B-9397-08002B2CF9AE}" pid="3" name="MSIP_Label_565996c2-86b6-40c9-acf8-efa7b124959a_SetDate">
    <vt:lpwstr>2023-07-28T08:53:02Z</vt:lpwstr>
  </property>
  <property fmtid="{D5CDD505-2E9C-101B-9397-08002B2CF9AE}" pid="4" name="MSIP_Label_565996c2-86b6-40c9-acf8-efa7b124959a_Method">
    <vt:lpwstr>Privileged</vt:lpwstr>
  </property>
  <property fmtid="{D5CDD505-2E9C-101B-9397-08002B2CF9AE}" pid="5" name="MSIP_Label_565996c2-86b6-40c9-acf8-efa7b124959a_Name">
    <vt:lpwstr>565996c2-86b6-40c9-acf8-efa7b124959a</vt:lpwstr>
  </property>
  <property fmtid="{D5CDD505-2E9C-101B-9397-08002B2CF9AE}" pid="6" name="MSIP_Label_565996c2-86b6-40c9-acf8-efa7b124959a_SiteId">
    <vt:lpwstr>2c761b06-a790-48db-a98d-b4035cf6f800</vt:lpwstr>
  </property>
  <property fmtid="{D5CDD505-2E9C-101B-9397-08002B2CF9AE}" pid="7" name="MSIP_Label_565996c2-86b6-40c9-acf8-efa7b124959a_ActionId">
    <vt:lpwstr>119a2a2f-0e78-4663-8a03-a996a250765c</vt:lpwstr>
  </property>
  <property fmtid="{D5CDD505-2E9C-101B-9397-08002B2CF9AE}" pid="8" name="MSIP_Label_565996c2-86b6-40c9-acf8-efa7b124959a_ContentBits">
    <vt:lpwstr>3</vt:lpwstr>
  </property>
  <property fmtid="{D5CDD505-2E9C-101B-9397-08002B2CF9AE}" pid="9" name="ContentTypeId">
    <vt:lpwstr>0x010100FAA36CB80C35E24FB5ABEF3374BA14B7</vt:lpwstr>
  </property>
  <property fmtid="{D5CDD505-2E9C-101B-9397-08002B2CF9AE}" pid="10" name="MediaServiceImageTags">
    <vt:lpwstr/>
  </property>
</Properties>
</file>