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M:\ICAAP\Pilar 3\2021\"/>
    </mc:Choice>
  </mc:AlternateContent>
  <xr:revisionPtr revIDLastSave="0" documentId="13_ncr:1_{8E8A7666-D4CA-4D68-A3A5-F0823579CCC2}" xr6:coauthVersionLast="47" xr6:coauthVersionMax="47" xr10:uidLastSave="{00000000-0000-0000-0000-000000000000}"/>
  <bookViews>
    <workbookView xWindow="-38520" yWindow="-105" windowWidth="38640" windowHeight="21390" tabRatio="806" xr2:uid="{00000000-000D-0000-FFFF-FFFF00000000}"/>
  </bookViews>
  <sheets>
    <sheet name="Front" sheetId="87" r:id="rId1"/>
    <sheet name="Contents" sheetId="1" r:id="rId2"/>
    <sheet name="1" sheetId="5" r:id="rId3"/>
    <sheet name="3" sheetId="7" r:id="rId4"/>
    <sheet name="4" sheetId="57" r:id="rId5"/>
    <sheet name="5" sheetId="86" r:id="rId6"/>
    <sheet name="6" sheetId="3" r:id="rId7"/>
    <sheet name="9" sheetId="80" r:id="rId8"/>
    <sheet name="10" sheetId="83" r:id="rId9"/>
    <sheet name="11" sheetId="9" r:id="rId10"/>
    <sheet name="12" sheetId="94" r:id="rId11"/>
    <sheet name="13" sheetId="13" r:id="rId12"/>
    <sheet name="14" sheetId="11" r:id="rId13"/>
    <sheet name="15" sheetId="96" r:id="rId14"/>
    <sheet name="16" sheetId="95" r:id="rId15"/>
    <sheet name="17" sheetId="97" r:id="rId16"/>
    <sheet name="18" sheetId="98" r:id="rId17"/>
    <sheet name="22" sheetId="20" r:id="rId18"/>
    <sheet name="23" sheetId="21" r:id="rId19"/>
    <sheet name="24" sheetId="22" r:id="rId20"/>
    <sheet name="31" sheetId="30" r:id="rId21"/>
    <sheet name="35" sheetId="34" r:id="rId22"/>
    <sheet name="48" sheetId="50" r:id="rId23"/>
    <sheet name="49" sheetId="91" r:id="rId24"/>
    <sheet name="52" sheetId="93" r:id="rId25"/>
    <sheet name="53" sheetId="92" r:id="rId26"/>
  </sheets>
  <externalReferences>
    <externalReference r:id="rId27"/>
    <externalReference r:id="rId28"/>
    <externalReference r:id="rId29"/>
  </externalReferences>
  <definedNames>
    <definedName name="__123Graph_ABALADAGS" localSheetId="2" hidden="1">[1]Tabell!#REF!</definedName>
    <definedName name="__123Graph_ABALADAGS" localSheetId="8"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localSheetId="17" hidden="1">[1]Tabell!#REF!</definedName>
    <definedName name="__123Graph_ABALADAGS" localSheetId="18" hidden="1">[1]Tabell!#REF!</definedName>
    <definedName name="__123Graph_ABALADAGS" localSheetId="19" hidden="1">[1]Tabell!#REF!</definedName>
    <definedName name="__123Graph_ABALADAGS" localSheetId="3" hidden="1">[1]Tabell!#REF!</definedName>
    <definedName name="__123Graph_ABALADAGS" localSheetId="4" hidden="1">[1]Tabell!#REF!</definedName>
    <definedName name="__123Graph_ABALADAGS" localSheetId="22" hidden="1">[1]Tabell!#REF!</definedName>
    <definedName name="__123Graph_ABALADAGS" localSheetId="5" hidden="1">[1]Tabell!#REF!</definedName>
    <definedName name="__123Graph_ABALADAGS" localSheetId="24" hidden="1">[1]Tabell!#REF!</definedName>
    <definedName name="__123Graph_ABALADAGS" localSheetId="25" hidden="1">[1]Tabell!#REF!</definedName>
    <definedName name="__123Graph_ABALADAGS" localSheetId="6" hidden="1">[1]Tabell!#REF!</definedName>
    <definedName name="__123Graph_ABALADAGS" localSheetId="7" hidden="1">[1]Tabell!#REF!</definedName>
    <definedName name="__123Graph_ABALADAGS" hidden="1">[1]Tabell!#REF!</definedName>
    <definedName name="__123Graph_BBALADAGS" localSheetId="2" hidden="1">[1]Tabell!#REF!</definedName>
    <definedName name="__123Graph_BBALADAGS" localSheetId="8"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localSheetId="17" hidden="1">[1]Tabell!#REF!</definedName>
    <definedName name="__123Graph_BBALADAGS" localSheetId="18" hidden="1">[1]Tabell!#REF!</definedName>
    <definedName name="__123Graph_BBALADAGS" localSheetId="19" hidden="1">[1]Tabell!#REF!</definedName>
    <definedName name="__123Graph_BBALADAGS" localSheetId="3" hidden="1">[1]Tabell!#REF!</definedName>
    <definedName name="__123Graph_BBALADAGS" localSheetId="4" hidden="1">[1]Tabell!#REF!</definedName>
    <definedName name="__123Graph_BBALADAGS" localSheetId="22" hidden="1">[1]Tabell!#REF!</definedName>
    <definedName name="__123Graph_BBALADAGS" localSheetId="5" hidden="1">[1]Tabell!#REF!</definedName>
    <definedName name="__123Graph_BBALADAGS" localSheetId="24" hidden="1">[1]Tabell!#REF!</definedName>
    <definedName name="__123Graph_BBALADAGS" localSheetId="25" hidden="1">[1]Tabell!#REF!</definedName>
    <definedName name="__123Graph_BBALADAGS" localSheetId="6" hidden="1">[1]Tabell!#REF!</definedName>
    <definedName name="__123Graph_BBALADAGS" localSheetId="7" hidden="1">[1]Tabell!#REF!</definedName>
    <definedName name="__123Graph_BBALADAGS" hidden="1">[1]Tabell!#REF!</definedName>
    <definedName name="__123Graph_CBALADAGS" localSheetId="2" hidden="1">[1]Tabell!#REF!</definedName>
    <definedName name="__123Graph_CBALADAGS" localSheetId="8"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localSheetId="17" hidden="1">[1]Tabell!#REF!</definedName>
    <definedName name="__123Graph_CBALADAGS" localSheetId="18" hidden="1">[1]Tabell!#REF!</definedName>
    <definedName name="__123Graph_CBALADAGS" localSheetId="19" hidden="1">[1]Tabell!#REF!</definedName>
    <definedName name="__123Graph_CBALADAGS" localSheetId="3" hidden="1">[1]Tabell!#REF!</definedName>
    <definedName name="__123Graph_CBALADAGS" localSheetId="4" hidden="1">[1]Tabell!#REF!</definedName>
    <definedName name="__123Graph_CBALADAGS" localSheetId="22" hidden="1">[1]Tabell!#REF!</definedName>
    <definedName name="__123Graph_CBALADAGS" localSheetId="5" hidden="1">[1]Tabell!#REF!</definedName>
    <definedName name="__123Graph_CBALADAGS" localSheetId="24" hidden="1">[1]Tabell!#REF!</definedName>
    <definedName name="__123Graph_CBALADAGS" localSheetId="25" hidden="1">[1]Tabell!#REF!</definedName>
    <definedName name="__123Graph_CBALADAGS" localSheetId="6" hidden="1">[1]Tabell!#REF!</definedName>
    <definedName name="__123Graph_CBALADAGS" localSheetId="7" hidden="1">[1]Tabell!#REF!</definedName>
    <definedName name="__123Graph_CBALADAGS" hidden="1">[1]Tabell!#REF!</definedName>
    <definedName name="__123Graph_DBALADAGS" localSheetId="2" hidden="1">[1]Tabell!#REF!</definedName>
    <definedName name="__123Graph_DBALADAGS" localSheetId="8"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localSheetId="17" hidden="1">[1]Tabell!#REF!</definedName>
    <definedName name="__123Graph_DBALADAGS" localSheetId="18" hidden="1">[1]Tabell!#REF!</definedName>
    <definedName name="__123Graph_DBALADAGS" localSheetId="19" hidden="1">[1]Tabell!#REF!</definedName>
    <definedName name="__123Graph_DBALADAGS" localSheetId="3" hidden="1">[1]Tabell!#REF!</definedName>
    <definedName name="__123Graph_DBALADAGS" localSheetId="4" hidden="1">[1]Tabell!#REF!</definedName>
    <definedName name="__123Graph_DBALADAGS" localSheetId="22" hidden="1">[1]Tabell!#REF!</definedName>
    <definedName name="__123Graph_DBALADAGS" localSheetId="5" hidden="1">[1]Tabell!#REF!</definedName>
    <definedName name="__123Graph_DBALADAGS" localSheetId="24" hidden="1">[1]Tabell!#REF!</definedName>
    <definedName name="__123Graph_DBALADAGS" localSheetId="25" hidden="1">[1]Tabell!#REF!</definedName>
    <definedName name="__123Graph_DBALADAGS" localSheetId="6" hidden="1">[1]Tabell!#REF!</definedName>
    <definedName name="__123Graph_DBALADAGS" localSheetId="7" hidden="1">[1]Tabell!#REF!</definedName>
    <definedName name="__123Graph_DBALADAGS" hidden="1">[1]Tabell!#REF!</definedName>
    <definedName name="__123Graph_EBALADAGS" localSheetId="2" hidden="1">[1]Tabell!#REF!</definedName>
    <definedName name="__123Graph_EBALADAGS" localSheetId="8"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localSheetId="17" hidden="1">[1]Tabell!#REF!</definedName>
    <definedName name="__123Graph_EBALADAGS" localSheetId="18" hidden="1">[1]Tabell!#REF!</definedName>
    <definedName name="__123Graph_EBALADAGS" localSheetId="19" hidden="1">[1]Tabell!#REF!</definedName>
    <definedName name="__123Graph_EBALADAGS" localSheetId="3" hidden="1">[1]Tabell!#REF!</definedName>
    <definedName name="__123Graph_EBALADAGS" localSheetId="4" hidden="1">[1]Tabell!#REF!</definedName>
    <definedName name="__123Graph_EBALADAGS" localSheetId="22" hidden="1">[1]Tabell!#REF!</definedName>
    <definedName name="__123Graph_EBALADAGS" localSheetId="5" hidden="1">[1]Tabell!#REF!</definedName>
    <definedName name="__123Graph_EBALADAGS" localSheetId="24" hidden="1">[1]Tabell!#REF!</definedName>
    <definedName name="__123Graph_EBALADAGS" localSheetId="25" hidden="1">[1]Tabell!#REF!</definedName>
    <definedName name="__123Graph_EBALADAGS" localSheetId="6" hidden="1">[1]Tabell!#REF!</definedName>
    <definedName name="__123Graph_EBALADAGS" localSheetId="7" hidden="1">[1]Tabell!#REF!</definedName>
    <definedName name="__123Graph_EBALADAGS" hidden="1">[1]Tabell!#REF!</definedName>
    <definedName name="__123Graph_FBALADAGS" localSheetId="2" hidden="1">[1]Tabell!#REF!</definedName>
    <definedName name="__123Graph_FBALADAGS" localSheetId="8"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localSheetId="17" hidden="1">[1]Tabell!#REF!</definedName>
    <definedName name="__123Graph_FBALADAGS" localSheetId="18" hidden="1">[1]Tabell!#REF!</definedName>
    <definedName name="__123Graph_FBALADAGS" localSheetId="19" hidden="1">[1]Tabell!#REF!</definedName>
    <definedName name="__123Graph_FBALADAGS" localSheetId="3" hidden="1">[1]Tabell!#REF!</definedName>
    <definedName name="__123Graph_FBALADAGS" localSheetId="4" hidden="1">[1]Tabell!#REF!</definedName>
    <definedName name="__123Graph_FBALADAGS" localSheetId="22" hidden="1">[1]Tabell!#REF!</definedName>
    <definedName name="__123Graph_FBALADAGS" localSheetId="5" hidden="1">[1]Tabell!#REF!</definedName>
    <definedName name="__123Graph_FBALADAGS" localSheetId="24" hidden="1">[1]Tabell!#REF!</definedName>
    <definedName name="__123Graph_FBALADAGS" localSheetId="25" hidden="1">[1]Tabell!#REF!</definedName>
    <definedName name="__123Graph_FBALADAGS" localSheetId="6" hidden="1">[1]Tabell!#REF!</definedName>
    <definedName name="__123Graph_FBALADAGS" localSheetId="7" hidden="1">[1]Tabell!#REF!</definedName>
    <definedName name="__123Graph_FBALADAGS" hidden="1">[1]Tabell!#REF!</definedName>
    <definedName name="__123Graph_LBL_ABALADAGS" localSheetId="2" hidden="1">[1]Tabell!#REF!</definedName>
    <definedName name="__123Graph_LBL_ABALADAGS" localSheetId="8"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localSheetId="17" hidden="1">[1]Tabell!#REF!</definedName>
    <definedName name="__123Graph_LBL_ABALADAGS" localSheetId="18" hidden="1">[1]Tabell!#REF!</definedName>
    <definedName name="__123Graph_LBL_ABALADAGS" localSheetId="19" hidden="1">[1]Tabell!#REF!</definedName>
    <definedName name="__123Graph_LBL_ABALADAGS" localSheetId="3" hidden="1">[1]Tabell!#REF!</definedName>
    <definedName name="__123Graph_LBL_ABALADAGS" localSheetId="4" hidden="1">[1]Tabell!#REF!</definedName>
    <definedName name="__123Graph_LBL_ABALADAGS" localSheetId="22" hidden="1">[1]Tabell!#REF!</definedName>
    <definedName name="__123Graph_LBL_ABALADAGS" localSheetId="5" hidden="1">[1]Tabell!#REF!</definedName>
    <definedName name="__123Graph_LBL_ABALADAGS" localSheetId="24" hidden="1">[1]Tabell!#REF!</definedName>
    <definedName name="__123Graph_LBL_ABALADAGS" localSheetId="25" hidden="1">[1]Tabell!#REF!</definedName>
    <definedName name="__123Graph_LBL_ABALADAGS" localSheetId="6" hidden="1">[1]Tabell!#REF!</definedName>
    <definedName name="__123Graph_LBL_ABALADAGS" localSheetId="7" hidden="1">[1]Tabell!#REF!</definedName>
    <definedName name="__123Graph_LBL_ABALADAGS" hidden="1">[1]Tabell!#REF!</definedName>
    <definedName name="__123Graph_LBL_BBALADAGS" localSheetId="2" hidden="1">[1]Tabell!#REF!</definedName>
    <definedName name="__123Graph_LBL_BBALADAGS" localSheetId="8"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localSheetId="17" hidden="1">[1]Tabell!#REF!</definedName>
    <definedName name="__123Graph_LBL_BBALADAGS" localSheetId="18" hidden="1">[1]Tabell!#REF!</definedName>
    <definedName name="__123Graph_LBL_BBALADAGS" localSheetId="19" hidden="1">[1]Tabell!#REF!</definedName>
    <definedName name="__123Graph_LBL_BBALADAGS" localSheetId="3" hidden="1">[1]Tabell!#REF!</definedName>
    <definedName name="__123Graph_LBL_BBALADAGS" localSheetId="4" hidden="1">[1]Tabell!#REF!</definedName>
    <definedName name="__123Graph_LBL_BBALADAGS" localSheetId="22" hidden="1">[1]Tabell!#REF!</definedName>
    <definedName name="__123Graph_LBL_BBALADAGS" localSheetId="5" hidden="1">[1]Tabell!#REF!</definedName>
    <definedName name="__123Graph_LBL_BBALADAGS" localSheetId="24" hidden="1">[1]Tabell!#REF!</definedName>
    <definedName name="__123Graph_LBL_BBALADAGS" localSheetId="25" hidden="1">[1]Tabell!#REF!</definedName>
    <definedName name="__123Graph_LBL_BBALADAGS" localSheetId="6" hidden="1">[1]Tabell!#REF!</definedName>
    <definedName name="__123Graph_LBL_BBALADAGS" localSheetId="7" hidden="1">[1]Tabell!#REF!</definedName>
    <definedName name="__123Graph_LBL_BBALADAGS" hidden="1">[1]Tabell!#REF!</definedName>
    <definedName name="__123Graph_LBL_CBALADAGS" localSheetId="2" hidden="1">[1]Tabell!#REF!</definedName>
    <definedName name="__123Graph_LBL_CBALADAGS" localSheetId="8"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localSheetId="17" hidden="1">[1]Tabell!#REF!</definedName>
    <definedName name="__123Graph_LBL_CBALADAGS" localSheetId="18" hidden="1">[1]Tabell!#REF!</definedName>
    <definedName name="__123Graph_LBL_CBALADAGS" localSheetId="19" hidden="1">[1]Tabell!#REF!</definedName>
    <definedName name="__123Graph_LBL_CBALADAGS" localSheetId="3" hidden="1">[1]Tabell!#REF!</definedName>
    <definedName name="__123Graph_LBL_CBALADAGS" localSheetId="4" hidden="1">[1]Tabell!#REF!</definedName>
    <definedName name="__123Graph_LBL_CBALADAGS" localSheetId="22" hidden="1">[1]Tabell!#REF!</definedName>
    <definedName name="__123Graph_LBL_CBALADAGS" localSheetId="5" hidden="1">[1]Tabell!#REF!</definedName>
    <definedName name="__123Graph_LBL_CBALADAGS" localSheetId="24" hidden="1">[1]Tabell!#REF!</definedName>
    <definedName name="__123Graph_LBL_CBALADAGS" localSheetId="25" hidden="1">[1]Tabell!#REF!</definedName>
    <definedName name="__123Graph_LBL_CBALADAGS" localSheetId="6" hidden="1">[1]Tabell!#REF!</definedName>
    <definedName name="__123Graph_LBL_CBALADAGS" localSheetId="7" hidden="1">[1]Tabell!#REF!</definedName>
    <definedName name="__123Graph_LBL_CBALADAGS" hidden="1">[1]Tabell!#REF!</definedName>
    <definedName name="__123Graph_LBL_DBALADAGS" localSheetId="2" hidden="1">[1]Tabell!#REF!</definedName>
    <definedName name="__123Graph_LBL_DBALADAGS" localSheetId="8"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localSheetId="17" hidden="1">[1]Tabell!#REF!</definedName>
    <definedName name="__123Graph_LBL_DBALADAGS" localSheetId="18" hidden="1">[1]Tabell!#REF!</definedName>
    <definedName name="__123Graph_LBL_DBALADAGS" localSheetId="19" hidden="1">[1]Tabell!#REF!</definedName>
    <definedName name="__123Graph_LBL_DBALADAGS" localSheetId="3" hidden="1">[1]Tabell!#REF!</definedName>
    <definedName name="__123Graph_LBL_DBALADAGS" localSheetId="4" hidden="1">[1]Tabell!#REF!</definedName>
    <definedName name="__123Graph_LBL_DBALADAGS" localSheetId="22" hidden="1">[1]Tabell!#REF!</definedName>
    <definedName name="__123Graph_LBL_DBALADAGS" localSheetId="5" hidden="1">[1]Tabell!#REF!</definedName>
    <definedName name="__123Graph_LBL_DBALADAGS" localSheetId="24" hidden="1">[1]Tabell!#REF!</definedName>
    <definedName name="__123Graph_LBL_DBALADAGS" localSheetId="25" hidden="1">[1]Tabell!#REF!</definedName>
    <definedName name="__123Graph_LBL_DBALADAGS" localSheetId="6" hidden="1">[1]Tabell!#REF!</definedName>
    <definedName name="__123Graph_LBL_DBALADAGS" localSheetId="7" hidden="1">[1]Tabell!#REF!</definedName>
    <definedName name="__123Graph_LBL_DBALADAGS" hidden="1">[1]Tabell!#REF!</definedName>
    <definedName name="__123Graph_LBL_EBALADAGS" localSheetId="2" hidden="1">[1]Tabell!#REF!</definedName>
    <definedName name="__123Graph_LBL_EBALADAGS" localSheetId="8"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localSheetId="17" hidden="1">[1]Tabell!#REF!</definedName>
    <definedName name="__123Graph_LBL_EBALADAGS" localSheetId="18" hidden="1">[1]Tabell!#REF!</definedName>
    <definedName name="__123Graph_LBL_EBALADAGS" localSheetId="19" hidden="1">[1]Tabell!#REF!</definedName>
    <definedName name="__123Graph_LBL_EBALADAGS" localSheetId="3" hidden="1">[1]Tabell!#REF!</definedName>
    <definedName name="__123Graph_LBL_EBALADAGS" localSheetId="4" hidden="1">[1]Tabell!#REF!</definedName>
    <definedName name="__123Graph_LBL_EBALADAGS" localSheetId="22" hidden="1">[1]Tabell!#REF!</definedName>
    <definedName name="__123Graph_LBL_EBALADAGS" localSheetId="5" hidden="1">[1]Tabell!#REF!</definedName>
    <definedName name="__123Graph_LBL_EBALADAGS" localSheetId="24" hidden="1">[1]Tabell!#REF!</definedName>
    <definedName name="__123Graph_LBL_EBALADAGS" localSheetId="25" hidden="1">[1]Tabell!#REF!</definedName>
    <definedName name="__123Graph_LBL_EBALADAGS" localSheetId="6" hidden="1">[1]Tabell!#REF!</definedName>
    <definedName name="__123Graph_LBL_EBALADAGS" localSheetId="7" hidden="1">[1]Tabell!#REF!</definedName>
    <definedName name="__123Graph_LBL_EBALADAGS" hidden="1">[1]Tabell!#REF!</definedName>
    <definedName name="__123Graph_LBL_FBALADAGS" localSheetId="2" hidden="1">[1]Tabell!#REF!</definedName>
    <definedName name="__123Graph_LBL_FBALADAGS" localSheetId="8"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localSheetId="17" hidden="1">[1]Tabell!#REF!</definedName>
    <definedName name="__123Graph_LBL_FBALADAGS" localSheetId="18" hidden="1">[1]Tabell!#REF!</definedName>
    <definedName name="__123Graph_LBL_FBALADAGS" localSheetId="19" hidden="1">[1]Tabell!#REF!</definedName>
    <definedName name="__123Graph_LBL_FBALADAGS" localSheetId="3" hidden="1">[1]Tabell!#REF!</definedName>
    <definedName name="__123Graph_LBL_FBALADAGS" localSheetId="4" hidden="1">[1]Tabell!#REF!</definedName>
    <definedName name="__123Graph_LBL_FBALADAGS" localSheetId="22" hidden="1">[1]Tabell!#REF!</definedName>
    <definedName name="__123Graph_LBL_FBALADAGS" localSheetId="5" hidden="1">[1]Tabell!#REF!</definedName>
    <definedName name="__123Graph_LBL_FBALADAGS" localSheetId="24" hidden="1">[1]Tabell!#REF!</definedName>
    <definedName name="__123Graph_LBL_FBALADAGS" localSheetId="25" hidden="1">[1]Tabell!#REF!</definedName>
    <definedName name="__123Graph_LBL_FBALADAGS" localSheetId="6" hidden="1">[1]Tabell!#REF!</definedName>
    <definedName name="__123Graph_LBL_FBALADAGS" localSheetId="7" hidden="1">[1]Tabell!#REF!</definedName>
    <definedName name="__123Graph_LBL_FBALADAGS" hidden="1">[1]Tabell!#REF!</definedName>
    <definedName name="__123Graph_XBALADAGS" localSheetId="2" hidden="1">[1]Tabell!#REF!</definedName>
    <definedName name="__123Graph_XBALADAGS" localSheetId="8"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localSheetId="17" hidden="1">[1]Tabell!#REF!</definedName>
    <definedName name="__123Graph_XBALADAGS" localSheetId="18" hidden="1">[1]Tabell!#REF!</definedName>
    <definedName name="__123Graph_XBALADAGS" localSheetId="19" hidden="1">[1]Tabell!#REF!</definedName>
    <definedName name="__123Graph_XBALADAGS" localSheetId="3" hidden="1">[1]Tabell!#REF!</definedName>
    <definedName name="__123Graph_XBALADAGS" localSheetId="4" hidden="1">[1]Tabell!#REF!</definedName>
    <definedName name="__123Graph_XBALADAGS" localSheetId="22" hidden="1">[1]Tabell!#REF!</definedName>
    <definedName name="__123Graph_XBALADAGS" localSheetId="5" hidden="1">[1]Tabell!#REF!</definedName>
    <definedName name="__123Graph_XBALADAGS" localSheetId="24" hidden="1">[1]Tabell!#REF!</definedName>
    <definedName name="__123Graph_XBALADAGS" localSheetId="25" hidden="1">[1]Tabell!#REF!</definedName>
    <definedName name="__123Graph_XBALADAGS" localSheetId="6" hidden="1">[1]Tabell!#REF!</definedName>
    <definedName name="__123Graph_XBALADAGS" localSheetId="7" hidden="1">[1]Tabell!#REF!</definedName>
    <definedName name="__123Graph_XBALADAGS" hidden="1">[1]Tabell!#REF!</definedName>
    <definedName name="_a10" localSheetId="10"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10"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xlnm._FilterDatabase" localSheetId="1" hidden="1">Contents!$B$3:$G$57</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2" hidden="1">'[2]Market Cap'!#REF!</definedName>
    <definedName name="_GSRATESR_2" localSheetId="8"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localSheetId="17" hidden="1">'[2]Market Cap'!#REF!</definedName>
    <definedName name="_GSRATESR_2" localSheetId="18" hidden="1">'[2]Market Cap'!#REF!</definedName>
    <definedName name="_GSRATESR_2" localSheetId="19" hidden="1">'[2]Market Cap'!#REF!</definedName>
    <definedName name="_GSRATESR_2" localSheetId="3" hidden="1">'[2]Market Cap'!#REF!</definedName>
    <definedName name="_GSRATESR_2" localSheetId="4" hidden="1">'[2]Market Cap'!#REF!</definedName>
    <definedName name="_GSRATESR_2" localSheetId="22" hidden="1">'[2]Market Cap'!#REF!</definedName>
    <definedName name="_GSRATESR_2" localSheetId="5" hidden="1">'[2]Market Cap'!#REF!</definedName>
    <definedName name="_GSRATESR_2" localSheetId="24" hidden="1">'[2]Market Cap'!#REF!</definedName>
    <definedName name="_GSRATESR_2" localSheetId="25" hidden="1">'[2]Market Cap'!#REF!</definedName>
    <definedName name="_GSRATESR_2" localSheetId="6" hidden="1">'[2]Market Cap'!#REF!</definedName>
    <definedName name="_GSRATESR_2" localSheetId="7"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2"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localSheetId="17" hidden="1">#REF!</definedName>
    <definedName name="_Key1" localSheetId="18" hidden="1">#REF!</definedName>
    <definedName name="_Key1" localSheetId="19" hidden="1">#REF!</definedName>
    <definedName name="_Key1" localSheetId="3" hidden="1">#REF!</definedName>
    <definedName name="_Key1" localSheetId="4" hidden="1">#REF!</definedName>
    <definedName name="_Key1" localSheetId="22" hidden="1">#REF!</definedName>
    <definedName name="_Key1" localSheetId="5" hidden="1">#REF!</definedName>
    <definedName name="_Key1" localSheetId="24" hidden="1">#REF!</definedName>
    <definedName name="_Key1" localSheetId="25" hidden="1">#REF!</definedName>
    <definedName name="_Key1" localSheetId="6" hidden="1">#REF!</definedName>
    <definedName name="_Key1" localSheetId="7" hidden="1">#REF!</definedName>
    <definedName name="_Key1" hidden="1">#REF!</definedName>
    <definedName name="_Order1" hidden="1">255</definedName>
    <definedName name="_SA1" localSheetId="10"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10"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localSheetId="10"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2" hidden="1">[1]Tabell!#REF!</definedName>
    <definedName name="ads" localSheetId="8"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localSheetId="17" hidden="1">[1]Tabell!#REF!</definedName>
    <definedName name="ads" localSheetId="18" hidden="1">[1]Tabell!#REF!</definedName>
    <definedName name="ads" localSheetId="19" hidden="1">[1]Tabell!#REF!</definedName>
    <definedName name="ads" localSheetId="3" hidden="1">[1]Tabell!#REF!</definedName>
    <definedName name="ads" localSheetId="4" hidden="1">[1]Tabell!#REF!</definedName>
    <definedName name="ads" localSheetId="22" hidden="1">[1]Tabell!#REF!</definedName>
    <definedName name="ads" localSheetId="5" hidden="1">[1]Tabell!#REF!</definedName>
    <definedName name="ads" localSheetId="24" hidden="1">[1]Tabell!#REF!</definedName>
    <definedName name="ads" localSheetId="25" hidden="1">[1]Tabell!#REF!</definedName>
    <definedName name="ads" localSheetId="6" hidden="1">[1]Tabell!#REF!</definedName>
    <definedName name="ads" localSheetId="7" hidden="1">[1]Tabell!#REF!</definedName>
    <definedName name="ads" hidden="1">[1]Tabell!#REF!</definedName>
    <definedName name="AS2DocOpenMode" hidden="1">"AS2DocumentEdit"</definedName>
    <definedName name="BLPB1" localSheetId="2" hidden="1">#REF!</definedName>
    <definedName name="BLPB1" localSheetId="8"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localSheetId="17" hidden="1">#REF!</definedName>
    <definedName name="BLPB1" localSheetId="18" hidden="1">#REF!</definedName>
    <definedName name="BLPB1" localSheetId="19" hidden="1">#REF!</definedName>
    <definedName name="BLPB1" localSheetId="3" hidden="1">#REF!</definedName>
    <definedName name="BLPB1" localSheetId="4" hidden="1">#REF!</definedName>
    <definedName name="BLPB1" localSheetId="22" hidden="1">#REF!</definedName>
    <definedName name="BLPB1" localSheetId="5" hidden="1">#REF!</definedName>
    <definedName name="BLPB1" localSheetId="24" hidden="1">#REF!</definedName>
    <definedName name="BLPB1" localSheetId="25" hidden="1">#REF!</definedName>
    <definedName name="BLPB1" localSheetId="6" hidden="1">#REF!</definedName>
    <definedName name="BLPB1" localSheetId="7" hidden="1">#REF!</definedName>
    <definedName name="BLPB1" hidden="1">#REF!</definedName>
    <definedName name="BLPB2" localSheetId="2" hidden="1">#REF!</definedName>
    <definedName name="BLPB2" localSheetId="8"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localSheetId="17" hidden="1">#REF!</definedName>
    <definedName name="BLPB2" localSheetId="18" hidden="1">#REF!</definedName>
    <definedName name="BLPB2" localSheetId="19" hidden="1">#REF!</definedName>
    <definedName name="BLPB2" localSheetId="3" hidden="1">#REF!</definedName>
    <definedName name="BLPB2" localSheetId="4" hidden="1">#REF!</definedName>
    <definedName name="BLPB2" localSheetId="22" hidden="1">#REF!</definedName>
    <definedName name="BLPB2" localSheetId="5" hidden="1">#REF!</definedName>
    <definedName name="BLPB2" localSheetId="24" hidden="1">#REF!</definedName>
    <definedName name="BLPB2" localSheetId="25" hidden="1">#REF!</definedName>
    <definedName name="BLPB2" localSheetId="6" hidden="1">#REF!</definedName>
    <definedName name="BLPB2" localSheetId="7" hidden="1">#REF!</definedName>
    <definedName name="BLPB2" hidden="1">#REF!</definedName>
    <definedName name="BLPH1" localSheetId="2" hidden="1">#REF!</definedName>
    <definedName name="BLPH1" localSheetId="8"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localSheetId="17" hidden="1">#REF!</definedName>
    <definedName name="BLPH1" localSheetId="18" hidden="1">#REF!</definedName>
    <definedName name="BLPH1" localSheetId="19" hidden="1">#REF!</definedName>
    <definedName name="BLPH1" localSheetId="3" hidden="1">#REF!</definedName>
    <definedName name="BLPH1" localSheetId="4" hidden="1">#REF!</definedName>
    <definedName name="BLPH1" localSheetId="22" hidden="1">#REF!</definedName>
    <definedName name="BLPH1" localSheetId="5" hidden="1">#REF!</definedName>
    <definedName name="BLPH1" localSheetId="24" hidden="1">#REF!</definedName>
    <definedName name="BLPH1" localSheetId="25" hidden="1">#REF!</definedName>
    <definedName name="BLPH1" localSheetId="6" hidden="1">#REF!</definedName>
    <definedName name="BLPH1" localSheetId="7" hidden="1">#REF!</definedName>
    <definedName name="BLPH1" hidden="1">#REF!</definedName>
    <definedName name="BLPH2" localSheetId="2" hidden="1">#REF!</definedName>
    <definedName name="BLPH2" localSheetId="8"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localSheetId="17" hidden="1">#REF!</definedName>
    <definedName name="BLPH2" localSheetId="18" hidden="1">#REF!</definedName>
    <definedName name="BLPH2" localSheetId="19" hidden="1">#REF!</definedName>
    <definedName name="BLPH2" localSheetId="3" hidden="1">#REF!</definedName>
    <definedName name="BLPH2" localSheetId="4" hidden="1">#REF!</definedName>
    <definedName name="BLPH2" localSheetId="22" hidden="1">#REF!</definedName>
    <definedName name="BLPH2" localSheetId="5" hidden="1">#REF!</definedName>
    <definedName name="BLPH2" localSheetId="24" hidden="1">#REF!</definedName>
    <definedName name="BLPH2" localSheetId="25" hidden="1">#REF!</definedName>
    <definedName name="BLPH2" localSheetId="6" hidden="1">#REF!</definedName>
    <definedName name="BLPH2" localSheetId="7" hidden="1">#REF!</definedName>
    <definedName name="BLPH2" hidden="1">#REF!</definedName>
    <definedName name="BLPH3" localSheetId="2" hidden="1">#REF!</definedName>
    <definedName name="BLPH3" localSheetId="8"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localSheetId="17" hidden="1">#REF!</definedName>
    <definedName name="BLPH3" localSheetId="18" hidden="1">#REF!</definedName>
    <definedName name="BLPH3" localSheetId="19" hidden="1">#REF!</definedName>
    <definedName name="BLPH3" localSheetId="3" hidden="1">#REF!</definedName>
    <definedName name="BLPH3" localSheetId="4" hidden="1">#REF!</definedName>
    <definedName name="BLPH3" localSheetId="22" hidden="1">#REF!</definedName>
    <definedName name="BLPH3" localSheetId="5" hidden="1">#REF!</definedName>
    <definedName name="BLPH3" localSheetId="24" hidden="1">#REF!</definedName>
    <definedName name="BLPH3" localSheetId="25" hidden="1">#REF!</definedName>
    <definedName name="BLPH3" localSheetId="6" hidden="1">#REF!</definedName>
    <definedName name="BLPH3" localSheetId="7" hidden="1">#REF!</definedName>
    <definedName name="BLPH3" hidden="1">#REF!</definedName>
    <definedName name="BLPH4" localSheetId="2"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localSheetId="17" hidden="1">#REF!</definedName>
    <definedName name="BLPH4" localSheetId="18" hidden="1">#REF!</definedName>
    <definedName name="BLPH4" localSheetId="19" hidden="1">#REF!</definedName>
    <definedName name="BLPH4" localSheetId="3" hidden="1">#REF!</definedName>
    <definedName name="BLPH4" localSheetId="4" hidden="1">#REF!</definedName>
    <definedName name="BLPH4" localSheetId="22" hidden="1">#REF!</definedName>
    <definedName name="BLPH4" localSheetId="5" hidden="1">#REF!</definedName>
    <definedName name="BLPH4" localSheetId="24" hidden="1">#REF!</definedName>
    <definedName name="BLPH4" localSheetId="25" hidden="1">#REF!</definedName>
    <definedName name="BLPH4" localSheetId="6" hidden="1">#REF!</definedName>
    <definedName name="BLPH4" localSheetId="7" hidden="1">#REF!</definedName>
    <definedName name="BLPH4" hidden="1">#REF!</definedName>
    <definedName name="BLPH5" localSheetId="2"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7" hidden="1">#REF!</definedName>
    <definedName name="BLPH5" localSheetId="18" hidden="1">#REF!</definedName>
    <definedName name="BLPH5" localSheetId="19" hidden="1">#REF!</definedName>
    <definedName name="BLPH5" localSheetId="3" hidden="1">#REF!</definedName>
    <definedName name="BLPH5" localSheetId="4" hidden="1">#REF!</definedName>
    <definedName name="BLPH5" localSheetId="22" hidden="1">#REF!</definedName>
    <definedName name="BLPH5" localSheetId="5" hidden="1">#REF!</definedName>
    <definedName name="BLPH5" localSheetId="24" hidden="1">#REF!</definedName>
    <definedName name="BLPH5" localSheetId="25" hidden="1">#REF!</definedName>
    <definedName name="BLPH5" localSheetId="6" hidden="1">#REF!</definedName>
    <definedName name="BLPH5" localSheetId="7" hidden="1">#REF!</definedName>
    <definedName name="BLPH5" hidden="1">#REF!</definedName>
    <definedName name="BLPH6" localSheetId="2"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7" hidden="1">#REF!</definedName>
    <definedName name="BLPH6" localSheetId="18" hidden="1">#REF!</definedName>
    <definedName name="BLPH6" localSheetId="19" hidden="1">#REF!</definedName>
    <definedName name="BLPH6" localSheetId="3" hidden="1">#REF!</definedName>
    <definedName name="BLPH6" localSheetId="4" hidden="1">#REF!</definedName>
    <definedName name="BLPH6" localSheetId="22" hidden="1">#REF!</definedName>
    <definedName name="BLPH6" localSheetId="5" hidden="1">#REF!</definedName>
    <definedName name="BLPH6" localSheetId="24" hidden="1">#REF!</definedName>
    <definedName name="BLPH6" localSheetId="25" hidden="1">#REF!</definedName>
    <definedName name="BLPH6" localSheetId="6" hidden="1">#REF!</definedName>
    <definedName name="BLPH6" localSheetId="7" hidden="1">#REF!</definedName>
    <definedName name="BLPH6" hidden="1">#REF!</definedName>
    <definedName name="BLPH7" localSheetId="2"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7" hidden="1">#REF!</definedName>
    <definedName name="BLPH7" localSheetId="18" hidden="1">#REF!</definedName>
    <definedName name="BLPH7" localSheetId="19" hidden="1">#REF!</definedName>
    <definedName name="BLPH7" localSheetId="3" hidden="1">#REF!</definedName>
    <definedName name="BLPH7" localSheetId="4" hidden="1">#REF!</definedName>
    <definedName name="BLPH7" localSheetId="22" hidden="1">#REF!</definedName>
    <definedName name="BLPH7" localSheetId="5" hidden="1">#REF!</definedName>
    <definedName name="BLPH7" localSheetId="24" hidden="1">#REF!</definedName>
    <definedName name="BLPH7" localSheetId="25" hidden="1">#REF!</definedName>
    <definedName name="BLPH7" localSheetId="6" hidden="1">#REF!</definedName>
    <definedName name="BLPH7" localSheetId="7" hidden="1">#REF!</definedName>
    <definedName name="BLPH7" hidden="1">#REF!</definedName>
    <definedName name="BLPH8" localSheetId="2"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7" hidden="1">#REF!</definedName>
    <definedName name="BLPH8" localSheetId="18" hidden="1">#REF!</definedName>
    <definedName name="BLPH8" localSheetId="19" hidden="1">#REF!</definedName>
    <definedName name="BLPH8" localSheetId="3" hidden="1">#REF!</definedName>
    <definedName name="BLPH8" localSheetId="4" hidden="1">#REF!</definedName>
    <definedName name="BLPH8" localSheetId="22" hidden="1">#REF!</definedName>
    <definedName name="BLPH8" localSheetId="5" hidden="1">#REF!</definedName>
    <definedName name="BLPH8" localSheetId="24" hidden="1">#REF!</definedName>
    <definedName name="BLPH8" localSheetId="25" hidden="1">#REF!</definedName>
    <definedName name="BLPH8" localSheetId="6" hidden="1">#REF!</definedName>
    <definedName name="BLPH8" localSheetId="7" hidden="1">#REF!</definedName>
    <definedName name="BLPH8" hidden="1">#REF!</definedName>
    <definedName name="business_model" localSheetId="10"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10"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8" hidden="1">[1]Tabell!#REF!</definedName>
    <definedName name="dfhgd" localSheetId="10" hidden="1">[1]Tabell!#REF!</definedName>
    <definedName name="dfhgd" localSheetId="11" hidden="1">[1]Tabell!#REF!</definedName>
    <definedName name="dfhgd" localSheetId="12" hidden="1">[1]Tabell!#REF!</definedName>
    <definedName name="dfhgd" localSheetId="4" hidden="1">[1]Tabell!#REF!</definedName>
    <definedName name="dfhgd" localSheetId="22" hidden="1">[1]Tabell!#REF!</definedName>
    <definedName name="dfhgd" localSheetId="5" hidden="1">[1]Tabell!#REF!</definedName>
    <definedName name="dfhgd" localSheetId="24" hidden="1">[1]Tabell!#REF!</definedName>
    <definedName name="dfhgd" localSheetId="25" hidden="1">[1]Tabell!#REF!</definedName>
    <definedName name="dfhgd" localSheetId="7" hidden="1">[1]Tabell!#REF!</definedName>
    <definedName name="dfhgd" hidden="1">[1]Tabell!#REF!</definedName>
    <definedName name="E" localSheetId="10"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10"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10"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10"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10"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10"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10"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10"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10"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10"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10"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8" hidden="1">[1]Tabell!#REF!</definedName>
    <definedName name="LI" localSheetId="10" hidden="1">[1]Tabell!#REF!</definedName>
    <definedName name="LI" localSheetId="11" hidden="1">[1]Tabell!#REF!</definedName>
    <definedName name="LI" localSheetId="12" hidden="1">[1]Tabell!#REF!</definedName>
    <definedName name="LI" localSheetId="4" hidden="1">[1]Tabell!#REF!</definedName>
    <definedName name="LI" localSheetId="22" hidden="1">[1]Tabell!#REF!</definedName>
    <definedName name="LI" localSheetId="5" hidden="1">[1]Tabell!#REF!</definedName>
    <definedName name="LI" localSheetId="24" hidden="1">[1]Tabell!#REF!</definedName>
    <definedName name="LI" localSheetId="25" hidden="1">[1]Tabell!#REF!</definedName>
    <definedName name="LI" localSheetId="7" hidden="1">[1]Tabell!#REF!</definedName>
    <definedName name="LI" hidden="1">[1]Tabell!#REF!</definedName>
    <definedName name="M" localSheetId="10"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10"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10"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10"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localSheetId="10"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10"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10"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10"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10"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10" hidden="1">{#N/A,#N/A,FALSE,"Annual Earnings Model";#N/A,#N/A,FALSE,"Quarterly Earnings Model";#N/A,#N/A,FALSE,"Header";#N/A,#N/A,FALSE,"Notes"}</definedName>
    <definedName name="Rente" hidden="1">{#N/A,#N/A,FALSE,"Annual Earnings Model";#N/A,#N/A,FALSE,"Quarterly Earnings Model";#N/A,#N/A,FALSE,"Header";#N/A,#N/A,FALSE,"Notes"}</definedName>
    <definedName name="SD" localSheetId="10"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EST" localSheetId="8" hidden="1">[1]Tabell!#REF!</definedName>
    <definedName name="TEST" localSheetId="10" hidden="1">[1]Tabell!#REF!</definedName>
    <definedName name="TEST" localSheetId="11" hidden="1">[1]Tabell!#REF!</definedName>
    <definedName name="TEST" localSheetId="12" hidden="1">[1]Tabell!#REF!</definedName>
    <definedName name="TEST" localSheetId="4" hidden="1">[1]Tabell!#REF!</definedName>
    <definedName name="TEST" localSheetId="22" hidden="1">[1]Tabell!#REF!</definedName>
    <definedName name="TEST" localSheetId="5" hidden="1">[1]Tabell!#REF!</definedName>
    <definedName name="TEST" localSheetId="24" hidden="1">[1]Tabell!#REF!</definedName>
    <definedName name="TEST" localSheetId="25" hidden="1">[1]Tabell!#REF!</definedName>
    <definedName name="TEST" localSheetId="7" hidden="1">[1]Tabell!#REF!</definedName>
    <definedName name="TEST" hidden="1">[1]Tabell!#REF!</definedName>
    <definedName name="u" localSheetId="10"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localSheetId="10"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localSheetId="10"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10"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10"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10"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2" hidden="1">[3]In99!#REF!</definedName>
    <definedName name="xxxxxxx" localSheetId="8" hidden="1">[3]In99!#REF!</definedName>
    <definedName name="xxxxxxx" localSheetId="9" hidden="1">[3]In99!#REF!</definedName>
    <definedName name="xxxxxxx" localSheetId="10" hidden="1">[3]In99!#REF!</definedName>
    <definedName name="xxxxxxx" localSheetId="11" hidden="1">[3]In99!#REF!</definedName>
    <definedName name="xxxxxxx" localSheetId="12" hidden="1">[3]In99!#REF!</definedName>
    <definedName name="xxxxxxx" localSheetId="17" hidden="1">[3]In99!#REF!</definedName>
    <definedName name="xxxxxxx" localSheetId="18" hidden="1">[3]In99!#REF!</definedName>
    <definedName name="xxxxxxx" localSheetId="19" hidden="1">[3]In99!#REF!</definedName>
    <definedName name="xxxxxxx" localSheetId="3" hidden="1">[3]In99!#REF!</definedName>
    <definedName name="xxxxxxx" localSheetId="4" hidden="1">[3]In99!#REF!</definedName>
    <definedName name="xxxxxxx" localSheetId="22" hidden="1">[3]In99!#REF!</definedName>
    <definedName name="xxxxxxx" localSheetId="5" hidden="1">[3]In99!#REF!</definedName>
    <definedName name="xxxxxxx" localSheetId="24" hidden="1">[3]In99!#REF!</definedName>
    <definedName name="xxxxxxx" localSheetId="25" hidden="1">[3]In99!#REF!</definedName>
    <definedName name="xxxxxxx" localSheetId="6" hidden="1">[3]In99!#REF!</definedName>
    <definedName name="xxxxxxx" localSheetId="7" hidden="1">[3]In99!#REF!</definedName>
    <definedName name="xxxxxxx" hidden="1">[3]In99!#REF!</definedName>
    <definedName name="Y" localSheetId="10"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10"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localSheetId="10"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96" l="1"/>
  <c r="E6" i="96"/>
  <c r="E7" i="96"/>
  <c r="E8" i="96"/>
  <c r="E9" i="96"/>
  <c r="E10" i="96"/>
  <c r="E11" i="96"/>
  <c r="E12" i="96"/>
  <c r="E14" i="96"/>
  <c r="E15" i="96"/>
  <c r="E16" i="96"/>
  <c r="E17" i="96"/>
  <c r="E18" i="96"/>
  <c r="E5" i="96"/>
  <c r="K25" i="95" l="1"/>
</calcChain>
</file>

<file path=xl/sharedStrings.xml><?xml version="1.0" encoding="utf-8"?>
<sst xmlns="http://schemas.openxmlformats.org/spreadsheetml/2006/main" count="1136" uniqueCount="700">
  <si>
    <t>Overview of RWAs</t>
  </si>
  <si>
    <t>Differences between accounting and regulatory scopes of consolidation and the mapping of financial statement categories with risk categories</t>
  </si>
  <si>
    <t>Main sources of differences between regulatory exposure amounts and carrying values in financial statements</t>
  </si>
  <si>
    <t>Total and average net amount of exposures</t>
  </si>
  <si>
    <t>Geographical breakdown of exposures</t>
  </si>
  <si>
    <t>Concentration of exposures by industry or counterparty types</t>
  </si>
  <si>
    <t>Maturity of exposures</t>
  </si>
  <si>
    <t>Credit quality of exposures by exposure class and instrument</t>
  </si>
  <si>
    <t>Credit quality of exposures by industry or counterparty types</t>
  </si>
  <si>
    <t>Credit quality of exposures by geography</t>
  </si>
  <si>
    <t>Ageing of past-due exposures</t>
  </si>
  <si>
    <t>Non-performing and forborne exposures</t>
  </si>
  <si>
    <t>Changes in the stock of general and specific credit risk adjustments</t>
  </si>
  <si>
    <t>Changes in the stock of defaulted and impaired loans and debt securities</t>
  </si>
  <si>
    <t>CRM techniques – Overview</t>
  </si>
  <si>
    <t>Standardised approach – Credit risk exposure and CRM effects</t>
  </si>
  <si>
    <t>Standardised approach</t>
  </si>
  <si>
    <t>Credit risk exposures by exposure class and PD range</t>
  </si>
  <si>
    <t>IRB approach – Effect on the RWAs of credit derivatives used as CRM techniques</t>
  </si>
  <si>
    <t>RWA flow statements of credit risk exposures under the IRB approach</t>
  </si>
  <si>
    <t>IRB approach – Backtesting of PD per exposure class</t>
  </si>
  <si>
    <t>IRB (specialised lending and equities)</t>
  </si>
  <si>
    <t>Analysis of CCR exposure by approach</t>
  </si>
  <si>
    <t>CVA capital charge</t>
  </si>
  <si>
    <t>Standardised approach – CCR exposures by regulatory portfolio and risk</t>
  </si>
  <si>
    <t>Impact of netting and collateral held on exposure values</t>
  </si>
  <si>
    <t>Composition of collateral for exposures to CCR</t>
  </si>
  <si>
    <t>Credit derivatives exposures</t>
  </si>
  <si>
    <t>RWA flow statements of CCR exposures under the IMM</t>
  </si>
  <si>
    <t>Exposures to CCPs</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</si>
  <si>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</si>
  <si>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</si>
  <si>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</si>
  <si>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</si>
  <si>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Market risk under the standardised approach</t>
  </si>
  <si>
    <t>Market risk under the IMA</t>
  </si>
  <si>
    <t>RWA flow statements of market risk exposures under the IMA</t>
  </si>
  <si>
    <t>IMA values for trading portfolios</t>
  </si>
  <si>
    <t>Comparison of VaR estimates with gains/losses</t>
  </si>
  <si>
    <t>LCR</t>
  </si>
  <si>
    <t>Other</t>
  </si>
  <si>
    <t>Non-deducted participations in insurance undertakings</t>
  </si>
  <si>
    <t>Own funds</t>
  </si>
  <si>
    <t>a</t>
  </si>
  <si>
    <t>b</t>
  </si>
  <si>
    <t>c</t>
  </si>
  <si>
    <t>RWAs</t>
  </si>
  <si>
    <t>Total</t>
  </si>
  <si>
    <t>d</t>
  </si>
  <si>
    <t>e</t>
  </si>
  <si>
    <t>f</t>
  </si>
  <si>
    <t>g</t>
  </si>
  <si>
    <t>Other assets</t>
  </si>
  <si>
    <t>Central governments or central banks</t>
  </si>
  <si>
    <t>Institutions</t>
  </si>
  <si>
    <t>Corporates</t>
  </si>
  <si>
    <t>Retail</t>
  </si>
  <si>
    <t>Equity</t>
  </si>
  <si>
    <t>Total IRB approach</t>
  </si>
  <si>
    <t>Exposures in default</t>
  </si>
  <si>
    <t>Covered bonds</t>
  </si>
  <si>
    <t>Total standardised approach</t>
  </si>
  <si>
    <t>m</t>
  </si>
  <si>
    <t>Net exposure value</t>
  </si>
  <si>
    <t>On demand</t>
  </si>
  <si>
    <t>&lt;= 1 year</t>
  </si>
  <si>
    <t>&gt; 1 year &lt;= 5 years</t>
  </si>
  <si>
    <t>&gt; 5 years</t>
  </si>
  <si>
    <t>No stated maturity</t>
  </si>
  <si>
    <t>Debt securities</t>
  </si>
  <si>
    <t>Exposure classes</t>
  </si>
  <si>
    <t xml:space="preserve"> </t>
  </si>
  <si>
    <t>Risk weight</t>
  </si>
  <si>
    <t>Others</t>
  </si>
  <si>
    <t>Of which unrated</t>
  </si>
  <si>
    <t>-</t>
  </si>
  <si>
    <t>Exposure value</t>
  </si>
  <si>
    <t>Total portfolios subject to the advanced method</t>
  </si>
  <si>
    <t>(i) VaR component (including the 3× multiplier)</t>
  </si>
  <si>
    <t>(ii) SVaR component (including the 3× multiplier)</t>
  </si>
  <si>
    <t>All portfolios subject to the standardised method</t>
  </si>
  <si>
    <t>EU4</t>
  </si>
  <si>
    <t>Based on the original exposure method</t>
  </si>
  <si>
    <t>Total subject to the CVA capital charge</t>
  </si>
  <si>
    <t>Collateral used in derivative transactions</t>
  </si>
  <si>
    <t>Collateral used in SFTs</t>
  </si>
  <si>
    <t>Fair value of collateral received</t>
  </si>
  <si>
    <t>Fair value of posted collateral</t>
  </si>
  <si>
    <t>Segregated</t>
  </si>
  <si>
    <t>Unsegregated</t>
  </si>
  <si>
    <t>RWA</t>
  </si>
  <si>
    <t>Number of datapoints used in calculation of averages</t>
  </si>
  <si>
    <t>HIGH-QUALITY LIQUID ASSETS</t>
  </si>
  <si>
    <t>Total high-quality liquid assets (HQLA)</t>
  </si>
  <si>
    <t>CASH-OUTFLOWS</t>
  </si>
  <si>
    <t>Retail deposits and deposits from SMEs,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</si>
  <si>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</si>
  <si>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</si>
  <si>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</si>
  <si>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</si>
  <si>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</si>
  <si>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</si>
  <si>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</si>
  <si>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</si>
  <si>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</si>
  <si>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</si>
  <si>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</si>
  <si>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</si>
  <si>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</si>
  <si>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</si>
  <si>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</si>
  <si>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</si>
  <si>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</si>
  <si>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</si>
  <si>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19a</t>
  </si>
  <si>
    <t>(Difference between total weighted inflows and total weighted outflows arising from transactions in third countries where there are transfer restrictions or which are denominated in non-convertible currencies)</t>
  </si>
  <si>
    <t>19b</t>
  </si>
  <si>
    <t>(Excess inflows from a related specialised credit institution)</t>
  </si>
  <si>
    <t>TOTAL CASH-INFLOWS</t>
  </si>
  <si>
    <t>20a</t>
  </si>
  <si>
    <t>Fully exempt inflows</t>
  </si>
  <si>
    <t>20b</t>
  </si>
  <si>
    <t>Inflows Subject to 90% Cap</t>
  </si>
  <si>
    <t>20c</t>
  </si>
  <si>
    <t>Inflows Subject to 75% Cap</t>
  </si>
  <si>
    <t>LIQUIDITY BUFFER</t>
  </si>
  <si>
    <t>TOTAL NET CASH OUTFLOWS</t>
  </si>
  <si>
    <t>LIQUIDITY COVERAGE RATIO (%)</t>
  </si>
  <si>
    <t xml:space="preserve"> Total</t>
  </si>
  <si>
    <t>Name</t>
  </si>
  <si>
    <t>Comment</t>
  </si>
  <si>
    <t>Frequency</t>
  </si>
  <si>
    <t>Quarterly</t>
  </si>
  <si>
    <t>Summary reconciliation of accounting assets and leverage ratio exposures</t>
  </si>
  <si>
    <t>Leverage ratio common disclosure</t>
  </si>
  <si>
    <t>Encumbered and unencumbered assets</t>
  </si>
  <si>
    <t>Collateral received</t>
  </si>
  <si>
    <t>Sources of encumberance</t>
  </si>
  <si>
    <t>CRR leverage ratio exposures</t>
  </si>
  <si>
    <t>Split-up of on balance sheet exposures</t>
  </si>
  <si>
    <t>Total on-balance sheet exposures (excluding derivatives, SFTs, and exempted exposures), of which:</t>
  </si>
  <si>
    <t>EU-1</t>
  </si>
  <si>
    <t>EU-2</t>
  </si>
  <si>
    <t>EU-3</t>
  </si>
  <si>
    <t>EU-4</t>
  </si>
  <si>
    <t>EU-5</t>
  </si>
  <si>
    <t>EU-6</t>
  </si>
  <si>
    <t>EU-7</t>
  </si>
  <si>
    <t>EU-8</t>
  </si>
  <si>
    <t>EU-9</t>
  </si>
  <si>
    <t>EU-10</t>
  </si>
  <si>
    <t>EU-11</t>
  </si>
  <si>
    <t>EU-12</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</si>
  <si>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</si>
  <si>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</si>
  <si>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</si>
  <si>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</si>
  <si>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</si>
  <si>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</si>
  <si>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</si>
  <si>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</si>
  <si>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5a</t>
  </si>
  <si>
    <t>25a</t>
  </si>
  <si>
    <t>25b</t>
  </si>
  <si>
    <t>Capital instruments’ main features template</t>
  </si>
  <si>
    <t>9a</t>
  </si>
  <si>
    <t>9b</t>
  </si>
  <si>
    <t>NOK</t>
  </si>
  <si>
    <t>EUR</t>
  </si>
  <si>
    <t>No.</t>
  </si>
  <si>
    <t>Differences between accounting and regulatory scopes of consolidation and the mapping of financial statement categories with regulatory risk categories</t>
  </si>
  <si>
    <t>Own funds disclosure template</t>
  </si>
  <si>
    <t>IRB approach – CCR exposures by portfolio and PD scale</t>
  </si>
  <si>
    <t>Chpt. 4.5</t>
  </si>
  <si>
    <t>Chpt. 4.15</t>
  </si>
  <si>
    <t>Chpt. 2.2.12</t>
  </si>
  <si>
    <t>Chpt. 4.3</t>
  </si>
  <si>
    <t>Chpt. 4.12</t>
  </si>
  <si>
    <t>Scope of consolidation (consolidated)</t>
  </si>
  <si>
    <t>Total unweighted value</t>
  </si>
  <si>
    <t>Total weighted value</t>
  </si>
  <si>
    <t>Currency and units (NOK million)</t>
  </si>
  <si>
    <t/>
  </si>
  <si>
    <t>Contents (linked)</t>
  </si>
  <si>
    <t>Template 1 - EU LI1</t>
  </si>
  <si>
    <t>Template 2 - EU LI2</t>
  </si>
  <si>
    <t>Template 3 - EU LI3</t>
  </si>
  <si>
    <t>Template 4 - EU OV1</t>
  </si>
  <si>
    <t>Template 6 - EU INS1</t>
  </si>
  <si>
    <t>Template 7 - EU CRB-B</t>
  </si>
  <si>
    <t>Template 8 - EU CRB-C</t>
  </si>
  <si>
    <t>Template 9 - EU CRB-D</t>
  </si>
  <si>
    <t>Split-up of on balance sheet exposures (excluding derivatives, SFTs and exempted exposures)</t>
  </si>
  <si>
    <t>Template 10 - EU CRB-E</t>
  </si>
  <si>
    <t>Template 11 - EU CR1-A</t>
  </si>
  <si>
    <t>Template 13 - EU CR1-C</t>
  </si>
  <si>
    <t>Template 12 - EU CR1-B</t>
  </si>
  <si>
    <t>Template 14 - EU CR1-D</t>
  </si>
  <si>
    <t>Template 15 - EU CR1-E</t>
  </si>
  <si>
    <t>Template 16 - EU CR2-A</t>
  </si>
  <si>
    <t>Template 17 - EU CR2-B</t>
  </si>
  <si>
    <t>Template 18 - EU CR3</t>
  </si>
  <si>
    <t>Template 19 - EU CR4</t>
  </si>
  <si>
    <t>Template 20 - EU CR5</t>
  </si>
  <si>
    <t>Template 21 - EU CR6</t>
  </si>
  <si>
    <t>Template 22 - EU CR7</t>
  </si>
  <si>
    <t>Template 23 - EU CR8</t>
  </si>
  <si>
    <t>Template 24 - EU CR9</t>
  </si>
  <si>
    <t>Template 5 - EU CR10</t>
  </si>
  <si>
    <t>Template 25 - EU CRR1</t>
  </si>
  <si>
    <t>Template 26 - EU CRR2</t>
  </si>
  <si>
    <t>Template 28 - EU CRR8</t>
  </si>
  <si>
    <t>Template 29 - EU CRR4</t>
  </si>
  <si>
    <t>Template 31 - EU CRR5-A</t>
  </si>
  <si>
    <t>Template 32 - EU CRR5-B</t>
  </si>
  <si>
    <t>Template 33 - EU CRR6</t>
  </si>
  <si>
    <t>Template 30 - EU CRR7</t>
  </si>
  <si>
    <t>Template 27 - EU CRR8</t>
  </si>
  <si>
    <t>Template 34 - EU MR1</t>
  </si>
  <si>
    <t>Template 35 - EU MR2-A</t>
  </si>
  <si>
    <t>Template 36 - EU MR2-B</t>
  </si>
  <si>
    <t>Template 37 - EU MR3</t>
  </si>
  <si>
    <t>Template 38 - EU MR4</t>
  </si>
  <si>
    <t>* European Banking Authority - Final report on the guidelines on disclosure requirements under part eight of regulation 575 2013 (EBA-GL-2016-11)</t>
  </si>
  <si>
    <t>Data not available</t>
  </si>
  <si>
    <t>Not applicable</t>
  </si>
  <si>
    <t>Geographical distribution of credit exposures used in the countercyclical capital buffer</t>
  </si>
  <si>
    <t>Amount of institution-specific countercyclical capital buffer</t>
  </si>
  <si>
    <t>Reference EBA*</t>
  </si>
  <si>
    <t>Annually</t>
  </si>
  <si>
    <t>Semi-annually</t>
  </si>
  <si>
    <t>Outlines of the differences in the scopes of consolidation</t>
  </si>
  <si>
    <t>Outline of the differences in the scopes of consolidation</t>
  </si>
  <si>
    <t>SpareBank 1 Boligkreditt AS</t>
  </si>
  <si>
    <t>SpareBank 1 Næringskreditt AS</t>
  </si>
  <si>
    <t>54a</t>
  </si>
  <si>
    <t>54b</t>
  </si>
  <si>
    <t>Chpt. 2.1.1</t>
  </si>
  <si>
    <t>Equity instruments</t>
  </si>
  <si>
    <t>Assets of the reporting institution</t>
  </si>
  <si>
    <t>Of which notionally elligble EHQLA and HQLA</t>
  </si>
  <si>
    <t>Carrying amount of unencumbered assets</t>
  </si>
  <si>
    <t>Fair value of encumbered assets</t>
  </si>
  <si>
    <t>Carrying amount of encumbered assets</t>
  </si>
  <si>
    <t>Frequency: Semi-annually</t>
  </si>
  <si>
    <t>Geographical distribution of credit exposures relevant for the calculation of the countercyclical capital buffer</t>
  </si>
  <si>
    <t>Norway</t>
  </si>
  <si>
    <t>Net value</t>
  </si>
  <si>
    <t>With regards to the templates specified by EBA in GL-2016-11, some of the templates are not included. This is due to one of the following reasons:</t>
  </si>
  <si>
    <t>Last update</t>
  </si>
  <si>
    <t>a) template is not applicable to SpareBank 1 BV or b) data is not available at the time of the reporting.</t>
  </si>
  <si>
    <t>KATEGORI_OVERORDNET</t>
  </si>
  <si>
    <t>IRB_KATEGORI_HERAV</t>
  </si>
  <si>
    <t>IRB_ASSET_CLASS_CODE</t>
  </si>
  <si>
    <t>EKSPONERING_U_MISL</t>
  </si>
  <si>
    <t>EKSPONERING_M_MISL</t>
  </si>
  <si>
    <t>INDIVIDUELLE_NEDSKRIVNINGER</t>
  </si>
  <si>
    <t>INDIVID_NEDSKR_ENDR</t>
  </si>
  <si>
    <t>Forfalte engasjementer</t>
  </si>
  <si>
    <t>Engasjementer med pantesikkerhet i eiendom</t>
  </si>
  <si>
    <t>Massemarked</t>
  </si>
  <si>
    <t>Foretak</t>
  </si>
  <si>
    <t>Stater og sentralbanker</t>
  </si>
  <si>
    <t>Lokale og regionale myndigheter</t>
  </si>
  <si>
    <t>NACE_HOVEDGRUPPE</t>
  </si>
  <si>
    <t>NACE_HOVED_NAVN</t>
  </si>
  <si>
    <t>N</t>
  </si>
  <si>
    <t>forretning_tjenesteyting</t>
  </si>
  <si>
    <t>B</t>
  </si>
  <si>
    <t>bergverksdrift</t>
  </si>
  <si>
    <t>Q</t>
  </si>
  <si>
    <t>helse_sosialetjenester</t>
  </si>
  <si>
    <t>K</t>
  </si>
  <si>
    <t>finanseringsvirksomhet</t>
  </si>
  <si>
    <t>C</t>
  </si>
  <si>
    <t>industri</t>
  </si>
  <si>
    <t>A</t>
  </si>
  <si>
    <t>jordbruk</t>
  </si>
  <si>
    <t>Z</t>
  </si>
  <si>
    <t>udefinert</t>
  </si>
  <si>
    <t>P</t>
  </si>
  <si>
    <t>undervisning</t>
  </si>
  <si>
    <t>E</t>
  </si>
  <si>
    <t>vannforsyningsvirksomhet</t>
  </si>
  <si>
    <t>T</t>
  </si>
  <si>
    <t>lønnet_arbeid</t>
  </si>
  <si>
    <t>I</t>
  </si>
  <si>
    <t>overnattingsvirksomhet</t>
  </si>
  <si>
    <t>R</t>
  </si>
  <si>
    <t>kulturellvirksomhet</t>
  </si>
  <si>
    <t>M</t>
  </si>
  <si>
    <t>faglig_tjenesteyting</t>
  </si>
  <si>
    <t>H</t>
  </si>
  <si>
    <t>transport</t>
  </si>
  <si>
    <t>F</t>
  </si>
  <si>
    <t>bygge_anleggsvirksomhet</t>
  </si>
  <si>
    <t>L</t>
  </si>
  <si>
    <t>omsetning</t>
  </si>
  <si>
    <t>S</t>
  </si>
  <si>
    <t>annen_tjenesteyting</t>
  </si>
  <si>
    <t>O</t>
  </si>
  <si>
    <t>offentlig_administrasjon</t>
  </si>
  <si>
    <t>J</t>
  </si>
  <si>
    <t>informasjon</t>
  </si>
  <si>
    <t>D</t>
  </si>
  <si>
    <t>elektrisitet</t>
  </si>
  <si>
    <t>G</t>
  </si>
  <si>
    <t>varehandel</t>
  </si>
  <si>
    <t>LANDKODE</t>
  </si>
  <si>
    <t>EKSPONERING_MISL</t>
  </si>
  <si>
    <t>NL</t>
  </si>
  <si>
    <t>SE</t>
  </si>
  <si>
    <t>DE</t>
  </si>
  <si>
    <t>TH</t>
  </si>
  <si>
    <t>NO</t>
  </si>
  <si>
    <t>ES</t>
  </si>
  <si>
    <t>PT</t>
  </si>
  <si>
    <t>PL</t>
  </si>
  <si>
    <t>PH</t>
  </si>
  <si>
    <t>US</t>
  </si>
  <si>
    <t>LT</t>
  </si>
  <si>
    <t>FR</t>
  </si>
  <si>
    <t>GB</t>
  </si>
  <si>
    <t>IT</t>
  </si>
  <si>
    <t>DK</t>
  </si>
  <si>
    <t>AE</t>
  </si>
  <si>
    <t>Netto eksponering ved slutten av perioden</t>
  </si>
  <si>
    <t>Total standard metoden</t>
  </si>
  <si>
    <t>Netto eksponering snitt</t>
  </si>
  <si>
    <t>Jordbruk</t>
  </si>
  <si>
    <t>Bergverksdrift</t>
  </si>
  <si>
    <t>Industri</t>
  </si>
  <si>
    <t>Elektrisitet</t>
  </si>
  <si>
    <t>Vannforsyningsvirksomhet</t>
  </si>
  <si>
    <t>Varehandel</t>
  </si>
  <si>
    <t>Omsetning</t>
  </si>
  <si>
    <t>Udefinert</t>
  </si>
  <si>
    <t>Aannually</t>
  </si>
  <si>
    <t>KONTOTYPE</t>
  </si>
  <si>
    <t>CC_4_______30dager__</t>
  </si>
  <si>
    <t>CC_5_____30dager____60dager__</t>
  </si>
  <si>
    <t>CC_6_____60dager____90dager__</t>
  </si>
  <si>
    <t>CC_7_____90dager____180dager__</t>
  </si>
  <si>
    <t>CC_8_____180____365dager__</t>
  </si>
  <si>
    <t>CC_9_____365dager__</t>
  </si>
  <si>
    <t>CC_10___Ikkerestanse__</t>
  </si>
  <si>
    <t>Utlån og trukne rammer</t>
  </si>
  <si>
    <t>Herav mislighold</t>
  </si>
  <si>
    <t>Eksponering uten sikkerhet</t>
  </si>
  <si>
    <t>Eksponering med sikkerhet</t>
  </si>
  <si>
    <t>Eksponering med finansiell garanti</t>
  </si>
  <si>
    <t>Netto eksponering</t>
  </si>
  <si>
    <t>Fordelt verdi sikkerhet</t>
  </si>
  <si>
    <t>Netto engasjement balanse</t>
  </si>
  <si>
    <t>Netto engasjement u/balanse</t>
  </si>
  <si>
    <t>eksp m/konv.  balanse</t>
  </si>
  <si>
    <t>eksp m/konv. uten balanse</t>
  </si>
  <si>
    <t>RWA total</t>
  </si>
  <si>
    <t>Gjensnitt risikovekt</t>
  </si>
  <si>
    <t xml:space="preserve"> De viktigste avtalevilkårene for kapitalinstrumenter</t>
  </si>
  <si>
    <t>Utsteder</t>
  </si>
  <si>
    <t>Entydig identifikasjonskode (f.eks. CUSIP, ISIN eller Bloombergs identifikasjonskode for rettede emisjoner)</t>
  </si>
  <si>
    <t>NO0010830508</t>
  </si>
  <si>
    <t>Gjeldende lovgivning for instrumentet</t>
  </si>
  <si>
    <t>Norsk rett</t>
  </si>
  <si>
    <t>Behandling etter kapitalregelverket</t>
  </si>
  <si>
    <t>Regler som gjelder i overgangsperioden</t>
  </si>
  <si>
    <t>Annen godkjent kjernekapital</t>
  </si>
  <si>
    <t>Tilleggskapital</t>
  </si>
  <si>
    <t>Regler som gjelder etter overgangsperioden</t>
  </si>
  <si>
    <t>Medregning på selskaps- eller (del)konsolidert nivå, selskaps- og (del)konsolidert nivå</t>
  </si>
  <si>
    <t>Selskapsnivå</t>
  </si>
  <si>
    <t>Instrumenttype (typer skal spesifiseres for hver jurisdiksjon)</t>
  </si>
  <si>
    <t>Egenkapitalbevis</t>
  </si>
  <si>
    <t>Fondsobligasjon</t>
  </si>
  <si>
    <t>Ansvarlig lån</t>
  </si>
  <si>
    <t>Beløp som inngår i ansvarlig kapital (i millioner NOK fra seneste rapporteringsdato)</t>
  </si>
  <si>
    <t>Instrumentets nominelle verdi</t>
  </si>
  <si>
    <t>Emisjonskurs</t>
  </si>
  <si>
    <t>Innløsningskurs</t>
  </si>
  <si>
    <t>N/A</t>
  </si>
  <si>
    <t>Regnskapsmessig klassifisering</t>
  </si>
  <si>
    <t>Egenkapital</t>
  </si>
  <si>
    <t>Ansvarlig lånekapital</t>
  </si>
  <si>
    <t>Gjeld-amortisert kost</t>
  </si>
  <si>
    <t>Opprinnelig utstedelsesdato</t>
  </si>
  <si>
    <t>Evigvarende eller tidsbegrenset</t>
  </si>
  <si>
    <t>Evigvarende</t>
  </si>
  <si>
    <t>Tidsbegrenset</t>
  </si>
  <si>
    <t>Opprinnelig forfallsdato</t>
  </si>
  <si>
    <t>Innløsningsrett for utsteder forutsatt samtykke fra Finanstilsynet</t>
  </si>
  <si>
    <t>Ja</t>
  </si>
  <si>
    <t>Dato for innløsningsrett, eventuell betinget innløsningsrett og innløsningsbeløp</t>
  </si>
  <si>
    <t>Datoer for eventuell etterfølgende innløsningsrett</t>
  </si>
  <si>
    <t>Renter/utbytte</t>
  </si>
  <si>
    <t>Fast eller flytende rente/utbytte</t>
  </si>
  <si>
    <t>Flytende</t>
  </si>
  <si>
    <t>Rentesats og eventuell tilknyttet referanserente</t>
  </si>
  <si>
    <t>Vilkår om at det ikke kan betales utbytte hvis det ikke er betalt rente på instrumentet («dividend stopper»)</t>
  </si>
  <si>
    <t>Nei</t>
  </si>
  <si>
    <t>Full fleksibilitet, delvis fleksibilitet eller pliktig (med hensyn til tidspunkt)</t>
  </si>
  <si>
    <t>pliktig</t>
  </si>
  <si>
    <t>Full fleksibilitet, delvis fleksibilitet eller pliktig (med hensyn til beløp)</t>
  </si>
  <si>
    <t>Vilkår om renteøkning eller annet incitament til innfrielse</t>
  </si>
  <si>
    <t>Ikke-kumulativ eller kumulativ</t>
  </si>
  <si>
    <t>Ikke kumulaiv</t>
  </si>
  <si>
    <t>Konvertering/nedskrivning</t>
  </si>
  <si>
    <t>Konvertibel eller ikke konvertibel</t>
  </si>
  <si>
    <t>Ikke konvertibel</t>
  </si>
  <si>
    <t>Hvis konvertibel, nivå(er) som utløser konvertering</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</si>
  <si>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</si>
  <si>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</si>
  <si>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</si>
  <si>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</si>
  <si>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</si>
  <si>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</si>
  <si>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</si>
  <si>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Hvis nedskrivning, hel eller delvis</t>
  </si>
  <si>
    <t>Hvis nedskrivning, med endelig virkning eller midlertidig</t>
  </si>
  <si>
    <t>Hvis midlertidig nedskrivning, beskrivelse av oppskrivningsmekanismen</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</si>
  <si>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</si>
  <si>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</si>
  <si>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</si>
  <si>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</si>
  <si>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Selskapets navn</t>
  </si>
  <si>
    <t>Regnskapsmessig konsolidering</t>
  </si>
  <si>
    <t>Regulatorisk konsolidering</t>
  </si>
  <si>
    <t>Beskrivelse av enhet</t>
  </si>
  <si>
    <t>Full konsolidering</t>
  </si>
  <si>
    <t>Ikke konsolidert</t>
  </si>
  <si>
    <t>Morbank</t>
  </si>
  <si>
    <t>Eiendomsmegler 100 % eiet datter</t>
  </si>
  <si>
    <t>Eiendomsselskap 100 % eiet datter</t>
  </si>
  <si>
    <t>Samarbeidende Sparebanker AS</t>
  </si>
  <si>
    <t>Egenkapitalmetoden</t>
  </si>
  <si>
    <t>Mellomliggende selskap med eierskap i SpareBank 1 Gruppen AS</t>
  </si>
  <si>
    <t>Konsolidering Eierforetak i samarbeidende gruppe</t>
  </si>
  <si>
    <t>Utsteder av Obligasjoner med fortrinnsrett</t>
  </si>
  <si>
    <t>Finansforetak</t>
  </si>
  <si>
    <t>SpareBank 1 Finans Midt-Norge</t>
  </si>
  <si>
    <t>Frequency: Årlig</t>
  </si>
  <si>
    <t>Ren kjernekapital: Instrumenter og opptjent kapital</t>
  </si>
  <si>
    <t>Kapitalinstrumenter og tilhørende overkursfond</t>
  </si>
  <si>
    <t>Herav: Innbetalt egenkapitalbeviskapital</t>
  </si>
  <si>
    <t>Herav: Overkursfond</t>
  </si>
  <si>
    <t>Opptjent egenkapital i form av tidligere års tilbakeholdte resultater</t>
  </si>
  <si>
    <t>Akkumulerte andre inntekter og kostnader og andre fond o.l.</t>
  </si>
  <si>
    <t>Minoritetsinteresser</t>
  </si>
  <si>
    <t>Revidert delårsoverskudd fratrukket påregnelig skatt mv. og utbytte</t>
  </si>
  <si>
    <t>Ren kjernekapital før regulatoriske justeringer</t>
  </si>
  <si>
    <t>Ren kjernekapital: Regulatoriske justeringer</t>
  </si>
  <si>
    <t>Vedijusteringer som følge av kravene om forsvarlig verdsettelse (negativt beløp)</t>
  </si>
  <si>
    <t>Immaterielle eiendeler redusert med utsatt skatt (negativt beløp)</t>
  </si>
  <si>
    <t>Utsatt skattefordel som ikke skyldes midlertidige forskjeller redusert med utsatt skatt som kan motregnes (negativt beløp)</t>
  </si>
  <si>
    <t>Verdiendringer på sikringsinstrumenter ved kontantstrømsikring</t>
  </si>
  <si>
    <t>Positive verdier av justert forventet tap etter kapitalkravsforskriften § 15-7 (tas inn som negativt beløp)</t>
  </si>
  <si>
    <t>Gevinster eller tap på gjeld målt til virkelig verdi som skyldes endringer i egen kredittverdighet</t>
  </si>
  <si>
    <t>Overfinansiering av pensjonsforpliktelser (negativt beløp)</t>
  </si>
  <si>
    <t>Direkte, indirekte og syntetiske beholdninger av egne rene kjernekapitalinstrumenter (negativt beløp)</t>
  </si>
  <si>
    <t>Beholdning av ren kjernekapital i annet selskap i finansiell sektor som har en gjensidig investering av ansvarlig kapital (negativt beløp)</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</si>
  <si>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</si>
  <si>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</si>
  <si>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Utsatt skattefordel som skyldes midlertidige forskjeller og som overstiger unntaksgrensen på 10 %, redusert med utsatt skatt som kan motregnes (negativt beløp)</t>
  </si>
  <si>
    <t>Beløp som overstiger unntaksgrensen på 17,65 % (negativt beløp)</t>
  </si>
  <si>
    <t>Direkte, indirekte og syntetiske beholdninger av ren kjernekapital i andre selskaper i finansiell sektor der institusjonen har en vesentlig investering (negativt beløp)</t>
  </si>
  <si>
    <t>Tilleggsfradrag i ren kjernekapital som institusjonen anser som nødvendige</t>
  </si>
  <si>
    <t>Utsatt skattefordel som skyldes midlertidige forskjeller (negativt beløp)</t>
  </si>
  <si>
    <t>Akkumulert underskudd i inneværende regnskapsår (negativt beløp)</t>
  </si>
  <si>
    <t>Påregnelig skatt relatert til rene kjernekapitalposter (negativt beløp)</t>
  </si>
  <si>
    <t>Overskytende fradrag i annen godkjent kjernekapital (negativt beløp)</t>
  </si>
  <si>
    <t>Sum regulatoriske justeringer i ren kjernekapital</t>
  </si>
  <si>
    <t>Ren kjernekapital</t>
  </si>
  <si>
    <t>Annen godkjent kjernekapital: Instrumenter</t>
  </si>
  <si>
    <t>herav klassifisert som egenkapital etter gjeldende regnskapsstandard</t>
  </si>
  <si>
    <t>herav: klassifisert som gjeld etter gjeldende regnskapsstandard</t>
  </si>
  <si>
    <t>Fondsobligasjonskapital omfattet av overgangsbestemmelser</t>
  </si>
  <si>
    <t>Annen godkjent kjernekapital før regulatoriske justeringer</t>
  </si>
  <si>
    <t>Annen godkjent kjernekapital: Regulatoriske justeringer</t>
  </si>
  <si>
    <t>Direkte, indirekte og syntetiske beholdninger av egen fondsobligasjonskapital (negativt beløp)</t>
  </si>
  <si>
    <t>Beholdning av annen godkjent kjernekapital i annet selskap i finansiell sektor som har en gjensidig investering av ansvarlig kapital (negativt beløp)</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</si>
  <si>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</si>
  <si>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Overskytende fradrag i tilleggskapital (negativt beløp)</t>
  </si>
  <si>
    <t>Sum regulatoriske justeringer i annen godkjent kjernekapital</t>
  </si>
  <si>
    <t>Kjernekapital</t>
  </si>
  <si>
    <t>Tilleggskapital: Instrumenter og avsetninger</t>
  </si>
  <si>
    <t>Tilleggskapital omfattet av overgangsbestemmelser</t>
  </si>
  <si>
    <t>Tallverdien av negative verdier av justert forventet tap</t>
  </si>
  <si>
    <t>Tilleggskapital før regulatoriske justeringer</t>
  </si>
  <si>
    <t>Tilleggskapital: Regulatoriske justeringer</t>
  </si>
  <si>
    <t>Direkte, indirekte og syntetiske beholdninger av egen ansvarlig lånekapital (negativt beløp)</t>
  </si>
  <si>
    <t>Beholdning av tilleggskapital i annet selskap i finansiell sektor som har en gjensidig investering av ansvarlig kapital (negativt beløp)</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</si>
  <si>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</si>
  <si>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herav: nye beholdninger som ikke omfattes av overgangsbestemmelser</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</si>
  <si>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</si>
  <si>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</si>
  <si>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Sum regulatoriske justeringer i tilleggskapital</t>
  </si>
  <si>
    <t>Ansvarlig kapital</t>
  </si>
  <si>
    <t>Beregningsgrunnlag</t>
  </si>
  <si>
    <t>Kapitaldekning og buffere</t>
  </si>
  <si>
    <t>Ren kjernekapitaldekning</t>
  </si>
  <si>
    <t>Kjernekapitaldekning</t>
  </si>
  <si>
    <t>Kapitaldekning</t>
  </si>
  <si>
    <t>Kombindert bufferkrav som prosent av beregningsgrunnlaget</t>
  </si>
  <si>
    <t>herav: bevaringsbuffer</t>
  </si>
  <si>
    <t>herav: motsyklisk buffer</t>
  </si>
  <si>
    <t>herav: systemrisikobuffer</t>
  </si>
  <si>
    <t>Ren kjernekapital tilgjengelig for oppfyllelse av bufferkrav</t>
  </si>
  <si>
    <t>Beløp under tersklene for fradrag (før risikovekting)</t>
  </si>
  <si>
    <t>Beholdninger av ansvarlig kapital i andre selskaper i finansiell sektor der institusjonen har en ikke vesentlig investering, som samlet er under grensen på 10 %. Beløp regnet etter fradrag som er tillatt for korte posisjoner</t>
  </si>
  <si>
    <t>Beholdninger av ren kapital i andre selskaper i finansiell sektor der institusjonen har en vesentlig investering, som samlet er under grensen på 10 %. Beløp regnet etter fradrag som er tillatt for korte posisjoner</t>
  </si>
  <si>
    <t>Utsatt skattefordel skyldes midlertidige forskjeller redusert med utsatt skatt som kan motregnes, som er under grensen på 10 %.</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</si>
  <si>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</si>
  <si>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</si>
  <si>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</si>
  <si>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</si>
  <si>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</si>
  <si>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</si>
  <si>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Overskytende ren kjernekapital omfattet av overgangsbestemmelser</t>
  </si>
  <si>
    <t>Grense for medregning av fondsobligasjonskapital omfattet av overgangsbestemmelser</t>
  </si>
  <si>
    <t>Overskytende fondsobligasjonskapital omfattet av overgangsbestemmelser</t>
  </si>
  <si>
    <t>Grense for medregning av ansvarlig lånekapital omfattet av overgangsbestemmelser</t>
  </si>
  <si>
    <t>Overskytende ansvarlig lånekapital omfattet av overgangsbestemmelser</t>
  </si>
  <si>
    <t>Forholdsmessig konsolidering Eierforetak i samarbeidende gruppe</t>
  </si>
  <si>
    <t>Netto beregningsgrunnlag</t>
  </si>
  <si>
    <t>Minimum kapitalkrav (8 %)</t>
  </si>
  <si>
    <t>Kredittrisiko  (ekslusiv motpartsrisiko)</t>
  </si>
  <si>
    <t>Herav standardmetoden</t>
  </si>
  <si>
    <t>CVA-tillegg (motpartsrisiko derivater)</t>
  </si>
  <si>
    <t>Operasjonell risiko</t>
  </si>
  <si>
    <t>Herav basismetoden</t>
  </si>
  <si>
    <t>Totalt</t>
  </si>
  <si>
    <t>Beregning av Leverage Ratio morbank</t>
  </si>
  <si>
    <t xml:space="preserve">Gjenkjøpsavtaler m.v. jf. CRR 429 (5)(d) og (8) </t>
  </si>
  <si>
    <t xml:space="preserve">Gjenkjøpsavtaler m.v.: Fremtidig eksponering for motpartsrisiko jf. CRR 429b (1) </t>
  </si>
  <si>
    <t xml:space="preserve">Ved unntagelse av rad 020 (CRR 429b (1)). Gjenkjøpsavtaler m.v.: Fremtidig verdi jf. CRR (429b (4) og (222) </t>
  </si>
  <si>
    <t xml:space="preserve">Gjenkjøpsavtaler m.v.: motpartsrisiko for agenttransaksjoner jf. CRR 429b (6)(a) </t>
  </si>
  <si>
    <t xml:space="preserve">(-) CCP-element av kundeclearede engasjementer i form av gjenkjøpsavtaler m.v. </t>
  </si>
  <si>
    <t xml:space="preserve">Derivater: Markedsverdi </t>
  </si>
  <si>
    <t xml:space="preserve">(-) Mottatt godkjent løpende margin i form av kontanter som motregnes mot endring i markedsverdi </t>
  </si>
  <si>
    <t xml:space="preserve">(-) CCP-element  av kundeclearede engasjementer i form av eksponeringer i derivater (markedsverdi)  </t>
  </si>
  <si>
    <t xml:space="preserve">Derivater: Fremtidig eksponering ved bruk av markedsverdimetoden </t>
  </si>
  <si>
    <t>(-) CCP-element av kundeclearede engasjementer i form av eksponeringer i derivater (Potensiell fremtidig eksponering)</t>
  </si>
  <si>
    <t xml:space="preserve">Derivater: Opprinnelig engasjementsmetoden </t>
  </si>
  <si>
    <t xml:space="preserve">(-) CCP-element av kundeclearede engasjementer i form av eksponeringer i derivater (Opprinnelig engasjementsverdi) </t>
  </si>
  <si>
    <t xml:space="preserve">Maksimal nominell verdi av utstedte kredittderivater </t>
  </si>
  <si>
    <t>(-) Kjøpte kredittderivater som annerkjennes for motregning for utstedte kredittderivater</t>
  </si>
  <si>
    <t xml:space="preserve">Poster utenom balansen med 10 % konverteringsfaktor etter standardmetoden </t>
  </si>
  <si>
    <t xml:space="preserve">Poster utenom balansen med 20 % konverteringsfaktor etter standardmetoden </t>
  </si>
  <si>
    <t xml:space="preserve">Poster utenom balansen med 50 % konverteringsfaktor etter standardmetoden </t>
  </si>
  <si>
    <t xml:space="preserve">Poster utenom balansen med 100 % konverteringsfaktor etter standardmetoden </t>
  </si>
  <si>
    <t xml:space="preserve">Øvrige eiendeler </t>
  </si>
  <si>
    <t xml:space="preserve">Brutto avgitt sikkerhetsstillelse i forbindelse med derivatkontrakter </t>
  </si>
  <si>
    <t xml:space="preserve">(-) Fordringer for løpende margin i form av kontanter utbetalt i derivattransaksjoner  </t>
  </si>
  <si>
    <t xml:space="preserve">(-) CCP-element av kundeclearede engasjementer i form av eksponeringer i derivater (startmargin) </t>
  </si>
  <si>
    <t>Justeringer for bokførte salgstransaksjoner av gjenkjøpsavtaler mv.</t>
  </si>
  <si>
    <t>(-) Forvaltede eiendeler</t>
  </si>
  <si>
    <t>(-) Beløp i samsvar med artikkel 429 (7) i CRR  for konserinterne engasjementer (solo nivå)</t>
  </si>
  <si>
    <t xml:space="preserve">(-) Eksponering i samsvar med artikkel 429 (14) i CRR </t>
  </si>
  <si>
    <t xml:space="preserve">(-) Regulatoriske justeringer i kjernekapital </t>
  </si>
  <si>
    <t xml:space="preserve">(-) Regulatoriske justeringer i kjernekapital etter overgangsregler  </t>
  </si>
  <si>
    <t xml:space="preserve">Totalt eksponeringsbeløp </t>
  </si>
  <si>
    <t xml:space="preserve">Totalt eksponeringsbeløp etter overgangsregler </t>
  </si>
  <si>
    <t xml:space="preserve">Kapital </t>
  </si>
  <si>
    <t xml:space="preserve">Kjernekapital </t>
  </si>
  <si>
    <t xml:space="preserve">Kjernekapital etter overgangsregler </t>
  </si>
  <si>
    <t xml:space="preserve">Uvektet kjernekapitalandel </t>
  </si>
  <si>
    <t xml:space="preserve">Uvektet kjernekapitalandel etter overgangsregler </t>
  </si>
  <si>
    <t>Generelle kredittengasjementer</t>
  </si>
  <si>
    <t>Engasjementer i handelsporteføljen</t>
  </si>
  <si>
    <t>Verdipapiriseringsengasjementer</t>
  </si>
  <si>
    <t>Kapitalkrav</t>
  </si>
  <si>
    <t>Vekter for kapitalkrav</t>
  </si>
  <si>
    <t>Motsyklisk kapitalbuffersats</t>
  </si>
  <si>
    <t>Engasjements-beløp for SA</t>
  </si>
  <si>
    <t>Engasjements-beløp for IRB</t>
  </si>
  <si>
    <t>Summen av lange og korte posisjoner i handelsporteføljen</t>
  </si>
  <si>
    <t>Verdien av engasjementer i handelsporteføljen for interne modeller</t>
  </si>
  <si>
    <t>Engasjementsbeløp for SA</t>
  </si>
  <si>
    <t>Engasjementsbeløp for IRB</t>
  </si>
  <si>
    <t>Herav: Generelle kredittengasjementer</t>
  </si>
  <si>
    <t>Norge</t>
  </si>
  <si>
    <t>Den generelle kreditteksponering mot utlandet utgjør under 2 % av den totale eksponeringen. I henhold til kommisjonsforordning 115/2014 tilordnes disse utenlandske engasjementene til Norge.</t>
  </si>
  <si>
    <t>Samlet beregningsgrunnlag</t>
  </si>
  <si>
    <t>Foretaksspesifikk motsyklisk kapitalbuffersats</t>
  </si>
  <si>
    <t>Krav til foretaksspesifikk motsyklisk kapitalbuffer</t>
  </si>
  <si>
    <t>Konsernbalanse fra årsregnskapet</t>
  </si>
  <si>
    <t>Kapitaldekning etter konsolidering av eierforetak i samarbeidende gruppe</t>
  </si>
  <si>
    <t>Balanseført verdi</t>
  </si>
  <si>
    <t>Justert i forhold til kredittrisiko</t>
  </si>
  <si>
    <t>Justert i forhold til motpartsrisiko</t>
  </si>
  <si>
    <t>Justert i forhold til verdipapirisering</t>
  </si>
  <si>
    <t>Justert i forhold til markedsrisiko</t>
  </si>
  <si>
    <t>Ikke omfattet av kapitalkrav eller kapitalfradrag</t>
  </si>
  <si>
    <t>Eiendeler (millioner kroner)</t>
  </si>
  <si>
    <t>Kontanter og fordringer på sentralbanker</t>
  </si>
  <si>
    <t>Utlån til og fordringer på kredittinstitusjoner</t>
  </si>
  <si>
    <t>Aksjer, andeler og andre egenkapitalinteresser</t>
  </si>
  <si>
    <t>Varige driftsmidler</t>
  </si>
  <si>
    <t>Utsatt skattefordel</t>
  </si>
  <si>
    <t>Andre eiendeler</t>
  </si>
  <si>
    <t>Sum eiendeler</t>
  </si>
  <si>
    <t>Gjeld</t>
  </si>
  <si>
    <t>Innskudd fra kredittinstitusjoner</t>
  </si>
  <si>
    <t>Gjeld stiftet ved utstedelse av verdipapirer</t>
  </si>
  <si>
    <t>Betalbar skatt</t>
  </si>
  <si>
    <t>Sum gjeld</t>
  </si>
  <si>
    <t>Utjevningsfond</t>
  </si>
  <si>
    <t>Fond for urealiserte gevinster</t>
  </si>
  <si>
    <t>Hybridkapital</t>
  </si>
  <si>
    <t>Annen egenkapital</t>
  </si>
  <si>
    <t>Sum egenkapital</t>
  </si>
  <si>
    <t>Gjeld og egenkapital</t>
  </si>
  <si>
    <t>Quarter ending on 31. December 2018</t>
  </si>
  <si>
    <t>Frequency: Halvårlig</t>
  </si>
  <si>
    <t>Frequency: Semi annualy</t>
  </si>
  <si>
    <t>Frequency: semi annualy</t>
  </si>
  <si>
    <t>Netto utlån til kunder</t>
  </si>
  <si>
    <t>Sertifikater og obligasjoner</t>
  </si>
  <si>
    <t>Derivater</t>
  </si>
  <si>
    <t>Investering i eierinteresser</t>
  </si>
  <si>
    <t>Investering i konsernselskaper</t>
  </si>
  <si>
    <t>Immaterielle eiendeler</t>
  </si>
  <si>
    <t>Innskudd fra og gjeld til kunder</t>
  </si>
  <si>
    <t>Utsatt skatt</t>
  </si>
  <si>
    <t>Annen gjeld og pensjonsforpliktelser</t>
  </si>
  <si>
    <t>Egenbeholdning egenkapitalbevis</t>
  </si>
  <si>
    <t>Overkurs</t>
  </si>
  <si>
    <t>Avsatt utbytte og gaver</t>
  </si>
  <si>
    <t>Grunnfondskapital</t>
  </si>
  <si>
    <t>U</t>
  </si>
  <si>
    <t>Bygge_Anleggsvirksomhet</t>
  </si>
  <si>
    <t>Finanseringsvirksomhet</t>
  </si>
  <si>
    <t>Faglig_Tjenesteyting</t>
  </si>
  <si>
    <t>Forretning_Tjenesteyting</t>
  </si>
  <si>
    <t>Offentlig_Administrasjon</t>
  </si>
  <si>
    <t>Undervisning</t>
  </si>
  <si>
    <t>Helse_Sosialetjenester</t>
  </si>
  <si>
    <t>Kulturellvirksomhet</t>
  </si>
  <si>
    <t>Annen_Tjenesteyting</t>
  </si>
  <si>
    <t>Lonnet_Arbeid</t>
  </si>
  <si>
    <t>Internasjonale_Org</t>
  </si>
  <si>
    <t>Institusjoner</t>
  </si>
  <si>
    <t>JP</t>
  </si>
  <si>
    <t>TR</t>
  </si>
  <si>
    <t>RO</t>
  </si>
  <si>
    <t>SG</t>
  </si>
  <si>
    <t>BR</t>
  </si>
  <si>
    <t>MX</t>
  </si>
  <si>
    <t>BG</t>
  </si>
  <si>
    <t>SpareBank 1 Østfold Akershus</t>
  </si>
  <si>
    <t>EiendomsMegler 1 Østfold Akershus AS</t>
  </si>
  <si>
    <t>Varnaveien 43 E Kontor AS</t>
  </si>
  <si>
    <t>Nekor Gårdselskap AS</t>
  </si>
  <si>
    <t>BN Bank ASA</t>
  </si>
  <si>
    <t>Sammensetning av ansvarlig kapital konsern</t>
  </si>
  <si>
    <t>TNOK</t>
  </si>
  <si>
    <t>NO0010821481</t>
  </si>
  <si>
    <t>Fondsobligasjonslån</t>
  </si>
  <si>
    <t>Egenkapital -amortisert kost</t>
  </si>
  <si>
    <t>25.01, 25.04, 25.07, 25.10</t>
  </si>
  <si>
    <t xml:space="preserve">12.03, 12.06, 12.09, 12.12 </t>
  </si>
  <si>
    <t>Deretter ved hver rentebetalingsdato, 15.2., 15.05., 15.08.,15.11</t>
  </si>
  <si>
    <t>Deretter ved hver rentebetalingsdato, 05.03., 05.06., 05.09.,05.12</t>
  </si>
  <si>
    <t>3mnd NIBOR + 145 bp</t>
  </si>
  <si>
    <t>3mnd NIBOR + 360 bp</t>
  </si>
  <si>
    <t>Herav andel risikovektede eiendeler samarbeidende gruppe</t>
  </si>
  <si>
    <t>Offentlige selskap</t>
  </si>
  <si>
    <t>Multilaterale utviklingsbanker</t>
  </si>
  <si>
    <t>Pantsikkerhet i eiendom</t>
  </si>
  <si>
    <t>Forfalte engasjement</t>
  </si>
  <si>
    <t>Høyrisikoengasjement</t>
  </si>
  <si>
    <t>Obliagasjoner med fortrinnsrett</t>
  </si>
  <si>
    <t>Institusjoner og foretak med kortsiktig kredittvurdering</t>
  </si>
  <si>
    <t>Egenkapitalposisjoner</t>
  </si>
  <si>
    <t>Øvrige engasjement</t>
  </si>
  <si>
    <t>Samarbeidende gruppe</t>
  </si>
  <si>
    <t>EKSPONERING_M_MISL *)</t>
  </si>
  <si>
    <t>INDIVIDUELLE_NEDSKRIVNINGER *)</t>
  </si>
  <si>
    <t>*) Spesifikasjonen gjelder kun morbank</t>
  </si>
  <si>
    <t>INDIVID_NEDSKR_ENDR *)</t>
  </si>
  <si>
    <t>Samarbeidende selskap</t>
  </si>
  <si>
    <t>IRB - knyttet til samarbeidende selskap</t>
  </si>
  <si>
    <t>Q4 2020</t>
  </si>
  <si>
    <t>Total standarised approach</t>
  </si>
  <si>
    <t>SpareBank 1 Regnskapshuset Østfold Akershus AS</t>
  </si>
  <si>
    <t>Regnskapskontor 100 % eiet datter</t>
  </si>
  <si>
    <t>Moss Eiendomsselskap AS</t>
  </si>
  <si>
    <t>SpareBank 1 Kreditt AS</t>
  </si>
  <si>
    <t>110/070</t>
  </si>
  <si>
    <t>110/80</t>
  </si>
  <si>
    <t>200/70</t>
  </si>
  <si>
    <t>200/80</t>
  </si>
  <si>
    <t>220/10</t>
  </si>
  <si>
    <t>Kolonne/rad:</t>
  </si>
  <si>
    <t>Transport</t>
  </si>
  <si>
    <t>Overnattingsvirksomhet</t>
  </si>
  <si>
    <t>Informasjon</t>
  </si>
  <si>
    <t>FI</t>
  </si>
  <si>
    <t>CH</t>
  </si>
  <si>
    <t>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</si>
</sst>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0.0\ %"/>
    <numFmt numFmtId="167" formatCode="_-* #,##0_-;\-* #,##0_-;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b/>
      <sz val="11"/>
      <name val="Verdana"/>
      <family val="2"/>
    </font>
    <font>
      <sz val="7"/>
      <name val="Verdana"/>
      <family val="2"/>
    </font>
    <font>
      <b/>
      <sz val="7"/>
      <name val="Verdana"/>
      <family val="2"/>
    </font>
    <font>
      <b/>
      <sz val="9"/>
      <name val="Verdana"/>
      <family val="2"/>
    </font>
    <font>
      <b/>
      <sz val="10"/>
      <name val="Verdana"/>
      <family val="2"/>
    </font>
    <font>
      <sz val="6.5"/>
      <name val="Verdana"/>
      <family val="2"/>
    </font>
    <font>
      <sz val="11"/>
      <name val="Verdana"/>
      <family val="2"/>
    </font>
    <font>
      <sz val="10"/>
      <name val="Arial"/>
      <family val="2"/>
    </font>
    <font>
      <b/>
      <sz val="6.5"/>
      <name val="Verdana"/>
      <family val="2"/>
    </font>
    <font>
      <i/>
      <sz val="6.5"/>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7"/>
      <color theme="1"/>
      <name val="Verdana"/>
      <family val="2"/>
    </font>
    <font>
      <sz val="6.5"/>
      <name val="Arial"/>
      <family val="2"/>
    </font>
    <font>
      <b/>
      <sz val="10"/>
      <name val="Arial"/>
      <family val="2"/>
    </font>
    <font>
      <b/>
      <sz val="6.5"/>
      <name val="Arial"/>
      <family val="2"/>
    </font>
    <font>
      <i/>
      <sz val="9"/>
      <name val="Calibri"/>
      <family val="2"/>
      <scheme val="minor"/>
    </font>
    <font>
      <sz val="9"/>
      <name val="Calibri"/>
      <family val="2"/>
      <scheme val="minor"/>
    </font>
    <font>
      <sz val="8"/>
      <name val="Verdana"/>
      <family val="2"/>
    </font>
    <font>
      <b/>
      <sz val="8"/>
      <name val="Verdana"/>
      <family val="2"/>
    </font>
    <font>
      <i/>
      <sz val="8"/>
      <name val="Verdana"/>
      <family val="2"/>
    </font>
    <font>
      <b/>
      <sz val="9"/>
      <name val="Calibri"/>
      <family val="2"/>
      <scheme val="minor"/>
    </font>
    <font>
      <sz val="9"/>
      <name val="Calibri"/>
      <family val="2"/>
    </font>
    <font>
      <sz val="8"/>
      <name val="Calibri"/>
      <family val="2"/>
      <scheme val="minor"/>
    </font>
    <font>
      <b/>
      <u/>
      <sz val="12"/>
      <name val="Verdana"/>
      <family val="2"/>
    </font>
    <font>
      <b/>
      <i/>
      <sz val="6.5"/>
      <name val="Verdana"/>
      <family val="2"/>
    </font>
    <font>
      <b/>
      <sz val="11"/>
      <name val="Calibri"/>
      <family val="2"/>
      <scheme val="minor"/>
    </font>
    <font>
      <sz val="9"/>
      <name val="Verdana"/>
      <family val="2"/>
    </font>
    <font>
      <b/>
      <i/>
      <sz val="9"/>
      <name val="Calibri"/>
      <family val="2"/>
      <scheme val="minor"/>
    </font>
    <font>
      <sz val="11"/>
      <color theme="1"/>
      <name val="Verdana"/>
      <family val="2"/>
    </font>
    <font>
      <sz val="6.5"/>
      <color theme="1"/>
      <name val="Verdana"/>
      <family val="2"/>
    </font>
    <font>
      <sz val="11"/>
      <color rgb="FF002060"/>
      <name val="Verdana"/>
      <family val="2"/>
    </font>
    <font>
      <b/>
      <u/>
      <sz val="12"/>
      <color rgb="FF002060"/>
      <name val="Verdana"/>
      <family val="2"/>
    </font>
    <font>
      <sz val="8"/>
      <color theme="0" tint="-0.249977111117893"/>
      <name val="Verdana"/>
      <family val="2"/>
    </font>
    <font>
      <sz val="8"/>
      <name val="Arial"/>
      <family val="2"/>
    </font>
    <font>
      <sz val="6.5"/>
      <color rgb="FFFF0000"/>
      <name val="Arial"/>
      <family val="2"/>
    </font>
    <font>
      <sz val="6.5"/>
      <color rgb="FFFF0000"/>
      <name val="Verdana"/>
      <family val="2"/>
    </font>
    <font>
      <sz val="11"/>
      <color rgb="FFFF0000"/>
      <name val="Verdana"/>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s>
  <borders count="81">
    <border>
      <left/>
      <right/>
      <top/>
      <bottom/>
      <diagonal/>
    </border>
    <border>
      <left/>
      <right/>
      <top style="hair">
        <color indexed="64"/>
      </top>
      <bottom/>
      <diagonal/>
    </border>
    <border>
      <left/>
      <right/>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diagonal/>
    </border>
    <border>
      <left/>
      <right style="medium">
        <color auto="1"/>
      </right>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medium">
        <color auto="1"/>
      </right>
      <top style="thin">
        <color indexed="64"/>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thin">
        <color auto="1"/>
      </right>
      <top style="thin">
        <color indexed="64"/>
      </top>
      <bottom style="thin">
        <color auto="1"/>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top style="medium">
        <color auto="1"/>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rgb="FF002060"/>
      </bottom>
      <diagonal/>
    </border>
    <border>
      <left style="thin">
        <color auto="1"/>
      </left>
      <right style="medium">
        <color auto="1"/>
      </right>
      <top/>
      <bottom style="thin">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indexed="64"/>
      </bottom>
      <diagonal/>
    </border>
    <border>
      <left style="medium">
        <color indexed="64"/>
      </left>
      <right/>
      <top style="medium">
        <color indexed="64"/>
      </top>
      <bottom style="medium">
        <color auto="1"/>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bottom style="thin">
        <color indexed="64"/>
      </bottom>
      <diagonal/>
    </border>
    <border>
      <left style="thin">
        <color indexed="64"/>
      </left>
      <right style="medium">
        <color indexed="64"/>
      </right>
      <top style="thin">
        <color indexed="64"/>
      </top>
      <bottom/>
      <diagonal/>
    </border>
    <border>
      <left style="medium">
        <color indexed="64"/>
      </left>
      <right style="medium">
        <color auto="1"/>
      </right>
      <top style="thin">
        <color indexed="64"/>
      </top>
      <bottom style="medium">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medium">
        <color indexed="64"/>
      </top>
      <bottom style="medium">
        <color auto="1"/>
      </bottom>
      <diagonal/>
    </border>
    <border>
      <left style="medium">
        <color auto="1"/>
      </left>
      <right style="medium">
        <color auto="1"/>
      </right>
      <top/>
      <bottom style="medium">
        <color auto="1"/>
      </bottom>
      <diagonal/>
    </border>
    <border>
      <left style="medium">
        <color auto="1"/>
      </left>
      <right style="thin">
        <color indexed="64"/>
      </right>
      <top style="medium">
        <color rgb="FF002060"/>
      </top>
      <bottom style="thin">
        <color indexed="64"/>
      </bottom>
      <diagonal/>
    </border>
    <border>
      <left/>
      <right style="medium">
        <color auto="1"/>
      </right>
      <top style="thin">
        <color indexed="64"/>
      </top>
      <bottom/>
      <diagonal/>
    </border>
    <border>
      <left style="medium">
        <color indexed="64"/>
      </left>
      <right style="medium">
        <color auto="1"/>
      </right>
      <top style="thin">
        <color indexed="64"/>
      </top>
      <bottom/>
      <diagonal/>
    </border>
    <border>
      <left/>
      <right/>
      <top style="thin">
        <color rgb="FF002060"/>
      </top>
      <bottom style="thin">
        <color indexed="64"/>
      </bottom>
      <diagonal/>
    </border>
    <border>
      <left style="thin">
        <color indexed="64"/>
      </left>
      <right style="medium">
        <color auto="1"/>
      </right>
      <top style="medium">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diagonal/>
    </border>
    <border>
      <left/>
      <right/>
      <top/>
      <bottom style="medium">
        <color theme="0" tint="-0.499984740745262"/>
      </bottom>
      <diagonal/>
    </border>
    <border>
      <left style="medium">
        <color indexed="64"/>
      </left>
      <right style="medium">
        <color auto="1"/>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
    <xf numFmtId="0" fontId="0" fillId="0" borderId="0" applyProtection="0"/>
    <xf numFmtId="164" fontId="15" fillId="0" borderId="0" applyFont="0" applyFill="0" applyBorder="0" applyAlignment="0" applyProtection="0"/>
    <xf numFmtId="9" fontId="15" fillId="0" borderId="0" applyFont="0" applyFill="0" applyBorder="0" applyAlignment="0" applyProtection="0"/>
    <xf numFmtId="0" fontId="5" fillId="0" borderId="0"/>
    <xf numFmtId="164" fontId="5" fillId="0" borderId="0" applyFont="0" applyFill="0" applyBorder="0" applyAlignment="0" applyProtection="0"/>
    <xf numFmtId="0" fontId="9" fillId="0" borderId="0"/>
    <xf numFmtId="0" fontId="11" fillId="0" borderId="0"/>
    <xf numFmtId="0" fontId="15" fillId="0" borderId="0" applyProtection="0"/>
    <xf numFmtId="0" fontId="4" fillId="0" borderId="0"/>
    <xf numFmtId="164" fontId="3" fillId="0" borderId="0" applyFont="0" applyFill="0" applyBorder="0" applyAlignment="0" applyProtection="0"/>
    <xf numFmtId="0" fontId="2" fillId="0" borderId="0"/>
    <xf numFmtId="0" fontId="1" fillId="0" borderId="0"/>
  </cellStyleXfs>
  <cellXfs count="731">
    <xf numFmtId="0" fontId="0" fillId="0" borderId="0" xfId="0"/>
    <xf numFmtId="0" fontId="6" fillId="0" borderId="1" xfId="0" applyFont="1" applyBorder="1"/>
    <xf numFmtId="0" fontId="7" fillId="0" borderId="2" xfId="0" applyFont="1" applyFill="1" applyBorder="1" applyAlignment="1">
      <alignment horizontal="left" vertical="center"/>
    </xf>
    <xf numFmtId="49" fontId="8" fillId="0" borderId="2" xfId="0" applyNumberFormat="1" applyFont="1" applyFill="1" applyBorder="1" applyAlignment="1">
      <alignment vertical="center"/>
    </xf>
    <xf numFmtId="0" fontId="6" fillId="0" borderId="0" xfId="0" applyFont="1" applyFill="1"/>
    <xf numFmtId="0" fontId="6" fillId="0" borderId="0" xfId="0" applyFont="1"/>
    <xf numFmtId="49" fontId="6" fillId="0" borderId="0" xfId="0" applyNumberFormat="1" applyFont="1"/>
    <xf numFmtId="0" fontId="12" fillId="0" borderId="0" xfId="0" applyFont="1" applyAlignment="1"/>
    <xf numFmtId="0" fontId="9" fillId="0" borderId="0" xfId="0" applyFont="1" applyFill="1" applyAlignment="1">
      <alignment horizontal="left" vertical="center"/>
    </xf>
    <xf numFmtId="0" fontId="9" fillId="0" borderId="0" xfId="0" applyFont="1" applyAlignment="1">
      <alignment vertical="center"/>
    </xf>
    <xf numFmtId="0" fontId="6" fillId="0" borderId="0" xfId="0" applyFont="1" applyFill="1" applyAlignment="1">
      <alignment horizontal="left" vertical="top"/>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16" xfId="0" applyFont="1" applyFill="1" applyBorder="1" applyAlignment="1">
      <alignment horizontal="center" vertical="center"/>
    </xf>
    <xf numFmtId="0" fontId="13" fillId="2" borderId="6" xfId="0" applyFont="1" applyFill="1" applyBorder="1" applyAlignment="1">
      <alignment vertical="center"/>
    </xf>
    <xf numFmtId="0" fontId="13" fillId="2" borderId="30" xfId="0" applyFont="1" applyFill="1" applyBorder="1" applyAlignment="1">
      <alignment vertical="center"/>
    </xf>
    <xf numFmtId="0" fontId="13" fillId="2" borderId="16" xfId="0" applyFont="1" applyFill="1" applyBorder="1" applyAlignment="1">
      <alignment horizontal="center" textRotation="90" wrapText="1"/>
    </xf>
    <xf numFmtId="0" fontId="11" fillId="2" borderId="0" xfId="3" applyFont="1" applyFill="1" applyAlignment="1">
      <alignment vertical="top"/>
    </xf>
    <xf numFmtId="0" fontId="14" fillId="2" borderId="0" xfId="3" applyFont="1" applyFill="1" applyAlignment="1">
      <alignment vertical="top" wrapText="1"/>
    </xf>
    <xf numFmtId="0" fontId="13" fillId="2" borderId="0" xfId="3" applyFont="1" applyFill="1"/>
    <xf numFmtId="0" fontId="13" fillId="2" borderId="9" xfId="3" applyFont="1" applyFill="1" applyBorder="1" applyAlignment="1">
      <alignment horizontal="center" vertical="center" wrapText="1"/>
    </xf>
    <xf numFmtId="0" fontId="13" fillId="2" borderId="10" xfId="3" applyFont="1" applyFill="1" applyBorder="1" applyAlignment="1">
      <alignment horizontal="center" vertical="center" wrapText="1"/>
    </xf>
    <xf numFmtId="0" fontId="13" fillId="2" borderId="40"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11" xfId="3" applyFont="1" applyFill="1" applyBorder="1"/>
    <xf numFmtId="165" fontId="13" fillId="2" borderId="22" xfId="1" applyNumberFormat="1" applyFont="1" applyFill="1" applyBorder="1"/>
    <xf numFmtId="165" fontId="13" fillId="2" borderId="23" xfId="1" applyNumberFormat="1" applyFont="1" applyFill="1" applyBorder="1"/>
    <xf numFmtId="165" fontId="16" fillId="2" borderId="22" xfId="1" applyNumberFormat="1" applyFont="1" applyFill="1" applyBorder="1"/>
    <xf numFmtId="165" fontId="16" fillId="2" borderId="23" xfId="1" applyNumberFormat="1" applyFont="1" applyFill="1" applyBorder="1"/>
    <xf numFmtId="0" fontId="16" fillId="2" borderId="39" xfId="3" applyFont="1" applyFill="1" applyBorder="1"/>
    <xf numFmtId="165" fontId="16" fillId="2" borderId="16" xfId="1" applyNumberFormat="1" applyFont="1" applyFill="1" applyBorder="1"/>
    <xf numFmtId="165" fontId="13" fillId="2" borderId="53" xfId="1" applyNumberFormat="1" applyFont="1" applyFill="1" applyBorder="1"/>
    <xf numFmtId="165" fontId="16" fillId="2" borderId="25" xfId="1" applyNumberFormat="1" applyFont="1" applyFill="1" applyBorder="1"/>
    <xf numFmtId="0" fontId="13" fillId="2" borderId="59" xfId="3" applyFont="1" applyFill="1" applyBorder="1" applyAlignment="1">
      <alignment horizontal="left" vertical="center"/>
    </xf>
    <xf numFmtId="0" fontId="16" fillId="2" borderId="59" xfId="3" applyFont="1" applyFill="1" applyBorder="1" applyAlignment="1">
      <alignment horizontal="left" vertical="center"/>
    </xf>
    <xf numFmtId="165" fontId="16" fillId="2" borderId="53" xfId="1" applyNumberFormat="1" applyFont="1" applyFill="1" applyBorder="1"/>
    <xf numFmtId="0" fontId="16" fillId="2" borderId="61" xfId="3" applyFont="1" applyFill="1" applyBorder="1" applyAlignment="1">
      <alignment horizontal="left" vertical="center"/>
    </xf>
    <xf numFmtId="165" fontId="16" fillId="2" borderId="44" xfId="1" applyNumberFormat="1" applyFont="1" applyFill="1" applyBorder="1"/>
    <xf numFmtId="165" fontId="13" fillId="2" borderId="43" xfId="1" applyNumberFormat="1" applyFont="1" applyFill="1" applyBorder="1"/>
    <xf numFmtId="165" fontId="13" fillId="2" borderId="14" xfId="1" applyNumberFormat="1" applyFont="1" applyFill="1" applyBorder="1"/>
    <xf numFmtId="165" fontId="13" fillId="2" borderId="51" xfId="1" applyNumberFormat="1" applyFont="1" applyFill="1" applyBorder="1"/>
    <xf numFmtId="0" fontId="13" fillId="2" borderId="56" xfId="3" applyFont="1" applyFill="1" applyBorder="1" applyAlignment="1">
      <alignment horizontal="center" vertical="center" wrapText="1"/>
    </xf>
    <xf numFmtId="0" fontId="13" fillId="2" borderId="25" xfId="3"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4" xfId="3" applyFont="1" applyFill="1" applyBorder="1" applyAlignment="1">
      <alignment vertical="center"/>
    </xf>
    <xf numFmtId="0" fontId="13" fillId="2" borderId="25" xfId="0" applyFont="1" applyFill="1" applyBorder="1" applyAlignment="1">
      <alignment horizontal="center" vertical="center"/>
    </xf>
    <xf numFmtId="165" fontId="16" fillId="2" borderId="14" xfId="1" applyNumberFormat="1" applyFont="1" applyFill="1" applyBorder="1"/>
    <xf numFmtId="165" fontId="16" fillId="2" borderId="51" xfId="1" applyNumberFormat="1" applyFont="1" applyFill="1" applyBorder="1"/>
    <xf numFmtId="0" fontId="13" fillId="2" borderId="59" xfId="3" applyFont="1" applyFill="1" applyBorder="1" applyAlignment="1">
      <alignment horizontal="left"/>
    </xf>
    <xf numFmtId="0" fontId="13" fillId="2" borderId="59" xfId="3" applyFont="1" applyFill="1" applyBorder="1"/>
    <xf numFmtId="0" fontId="13" fillId="2" borderId="62" xfId="3" applyFont="1" applyFill="1" applyBorder="1"/>
    <xf numFmtId="0" fontId="13" fillId="2" borderId="62" xfId="3" applyFont="1" applyFill="1" applyBorder="1" applyAlignment="1">
      <alignment horizontal="left" vertical="center"/>
    </xf>
    <xf numFmtId="0" fontId="13" fillId="2" borderId="53" xfId="3" applyFont="1" applyFill="1" applyBorder="1"/>
    <xf numFmtId="0" fontId="13" fillId="2" borderId="25" xfId="0" applyFont="1" applyFill="1" applyBorder="1" applyAlignment="1">
      <alignment horizontal="center" textRotation="90" wrapText="1"/>
    </xf>
    <xf numFmtId="0" fontId="13" fillId="2" borderId="56" xfId="0" applyFont="1" applyFill="1" applyBorder="1" applyAlignment="1">
      <alignment horizontal="center" vertical="center"/>
    </xf>
    <xf numFmtId="0" fontId="16" fillId="2" borderId="51" xfId="3" applyFont="1" applyFill="1" applyBorder="1"/>
    <xf numFmtId="0" fontId="13" fillId="2" borderId="39" xfId="3" applyFont="1" applyFill="1" applyBorder="1" applyAlignment="1">
      <alignment horizontal="center" vertical="center" wrapText="1"/>
    </xf>
    <xf numFmtId="9" fontId="13" fillId="2" borderId="33" xfId="3" applyNumberFormat="1" applyFont="1" applyFill="1" applyBorder="1" applyAlignment="1">
      <alignment horizontal="center" vertical="center" wrapText="1"/>
    </xf>
    <xf numFmtId="165" fontId="16" fillId="2" borderId="33" xfId="1" applyNumberFormat="1" applyFont="1" applyFill="1" applyBorder="1"/>
    <xf numFmtId="0" fontId="13" fillId="2" borderId="56" xfId="3" applyFont="1" applyFill="1" applyBorder="1" applyAlignment="1">
      <alignment vertical="center"/>
    </xf>
    <xf numFmtId="165" fontId="13" fillId="2" borderId="9" xfId="1" applyNumberFormat="1" applyFont="1" applyFill="1" applyBorder="1" applyAlignment="1">
      <alignment vertical="center"/>
    </xf>
    <xf numFmtId="0" fontId="13" fillId="2" borderId="51" xfId="3" applyFont="1" applyFill="1" applyBorder="1" applyAlignment="1">
      <alignment vertical="center"/>
    </xf>
    <xf numFmtId="165" fontId="13" fillId="2" borderId="51" xfId="1" applyNumberFormat="1" applyFont="1" applyFill="1" applyBorder="1" applyAlignment="1">
      <alignment vertical="center"/>
    </xf>
    <xf numFmtId="0" fontId="13" fillId="2" borderId="53" xfId="3" applyFont="1" applyFill="1" applyBorder="1" applyAlignment="1">
      <alignment vertical="center"/>
    </xf>
    <xf numFmtId="165" fontId="13" fillId="2" borderId="22" xfId="1" applyNumberFormat="1" applyFont="1" applyFill="1" applyBorder="1" applyAlignment="1">
      <alignment vertical="center"/>
    </xf>
    <xf numFmtId="165" fontId="13" fillId="2" borderId="53" xfId="1" applyNumberFormat="1" applyFont="1" applyFill="1" applyBorder="1" applyAlignment="1">
      <alignment vertical="center"/>
    </xf>
    <xf numFmtId="165" fontId="13" fillId="2" borderId="43" xfId="1" applyNumberFormat="1" applyFont="1" applyFill="1" applyBorder="1" applyAlignment="1">
      <alignment vertical="center"/>
    </xf>
    <xf numFmtId="0" fontId="13" fillId="2" borderId="26" xfId="3" applyFont="1" applyFill="1" applyBorder="1"/>
    <xf numFmtId="165" fontId="16" fillId="2" borderId="32" xfId="1" applyNumberFormat="1" applyFont="1" applyFill="1" applyBorder="1"/>
    <xf numFmtId="165" fontId="16" fillId="2" borderId="43" xfId="1" applyNumberFormat="1" applyFont="1" applyFill="1" applyBorder="1"/>
    <xf numFmtId="0" fontId="13" fillId="2" borderId="12" xfId="3" applyFont="1" applyFill="1" applyBorder="1" applyAlignment="1">
      <alignment horizontal="center" vertical="center"/>
    </xf>
    <xf numFmtId="0" fontId="13" fillId="2" borderId="46" xfId="3" applyFont="1" applyFill="1" applyBorder="1" applyAlignment="1">
      <alignment horizontal="left"/>
    </xf>
    <xf numFmtId="0" fontId="16" fillId="2" borderId="26" xfId="3" applyFont="1" applyFill="1" applyBorder="1"/>
    <xf numFmtId="0" fontId="13" fillId="2" borderId="54" xfId="3" applyFont="1" applyFill="1" applyBorder="1" applyAlignment="1">
      <alignment horizontal="center" vertical="center"/>
    </xf>
    <xf numFmtId="165" fontId="13" fillId="2" borderId="59" xfId="1" applyNumberFormat="1" applyFont="1" applyFill="1" applyBorder="1"/>
    <xf numFmtId="165" fontId="13" fillId="2" borderId="44" xfId="1" applyNumberFormat="1" applyFont="1" applyFill="1" applyBorder="1" applyAlignment="1">
      <alignment horizontal="center" vertical="center" wrapText="1"/>
    </xf>
    <xf numFmtId="165" fontId="13" fillId="2" borderId="42" xfId="1" applyNumberFormat="1" applyFont="1" applyFill="1" applyBorder="1" applyAlignment="1">
      <alignment horizontal="right" vertical="center" wrapText="1"/>
    </xf>
    <xf numFmtId="165" fontId="13" fillId="2" borderId="41" xfId="1" applyNumberFormat="1" applyFont="1" applyFill="1" applyBorder="1" applyAlignment="1">
      <alignment horizontal="right" vertical="center" wrapText="1"/>
    </xf>
    <xf numFmtId="165" fontId="13" fillId="2" borderId="56" xfId="1" applyNumberFormat="1" applyFont="1" applyFill="1" applyBorder="1" applyAlignment="1">
      <alignment horizontal="right" vertical="center" wrapText="1"/>
    </xf>
    <xf numFmtId="165" fontId="13" fillId="2" borderId="12" xfId="1" applyNumberFormat="1" applyFont="1" applyFill="1" applyBorder="1" applyAlignment="1">
      <alignment horizontal="right" vertical="center" wrapText="1"/>
    </xf>
    <xf numFmtId="165" fontId="13" fillId="2" borderId="30" xfId="1" applyNumberFormat="1" applyFont="1" applyFill="1" applyBorder="1" applyAlignment="1">
      <alignment horizontal="right" vertical="center" wrapText="1"/>
    </xf>
    <xf numFmtId="165" fontId="13" fillId="2" borderId="51" xfId="1" applyNumberFormat="1" applyFont="1" applyFill="1" applyBorder="1" applyAlignment="1">
      <alignment horizontal="right" vertical="center" wrapText="1"/>
    </xf>
    <xf numFmtId="165" fontId="13" fillId="2" borderId="23" xfId="1" applyNumberFormat="1" applyFont="1" applyFill="1" applyBorder="1" applyAlignment="1">
      <alignment vertical="center"/>
    </xf>
    <xf numFmtId="165" fontId="13" fillId="2" borderId="14" xfId="1" applyNumberFormat="1" applyFont="1" applyFill="1" applyBorder="1" applyAlignment="1">
      <alignment vertical="center"/>
    </xf>
    <xf numFmtId="165" fontId="13" fillId="2" borderId="44" xfId="1" applyNumberFormat="1" applyFont="1" applyFill="1" applyBorder="1" applyAlignment="1">
      <alignment vertical="center"/>
    </xf>
    <xf numFmtId="165" fontId="13" fillId="2" borderId="30" xfId="1" applyNumberFormat="1" applyFont="1" applyFill="1" applyBorder="1" applyAlignment="1">
      <alignment vertical="center"/>
    </xf>
    <xf numFmtId="165" fontId="16" fillId="2" borderId="44" xfId="1" applyNumberFormat="1" applyFont="1" applyFill="1" applyBorder="1" applyAlignment="1">
      <alignment vertical="center"/>
    </xf>
    <xf numFmtId="165" fontId="16" fillId="2" borderId="16" xfId="1" applyNumberFormat="1" applyFont="1" applyFill="1" applyBorder="1" applyAlignment="1">
      <alignment vertical="center"/>
    </xf>
    <xf numFmtId="165" fontId="16" fillId="2" borderId="25" xfId="1" applyNumberFormat="1" applyFont="1" applyFill="1" applyBorder="1" applyAlignment="1">
      <alignment vertical="center"/>
    </xf>
    <xf numFmtId="0" fontId="9" fillId="0" borderId="0" xfId="5"/>
    <xf numFmtId="0" fontId="14" fillId="2" borderId="0" xfId="8" applyFont="1" applyFill="1" applyAlignment="1">
      <alignment vertical="top" wrapText="1"/>
    </xf>
    <xf numFmtId="0" fontId="13" fillId="2" borderId="40" xfId="3" applyFont="1" applyFill="1" applyBorder="1" applyAlignment="1">
      <alignment horizontal="center" vertical="center"/>
    </xf>
    <xf numFmtId="0" fontId="13" fillId="2" borderId="36" xfId="3" applyFont="1" applyFill="1" applyBorder="1" applyAlignment="1">
      <alignment horizontal="center" vertical="center"/>
    </xf>
    <xf numFmtId="0" fontId="13" fillId="2" borderId="44" xfId="0" applyFont="1" applyFill="1" applyBorder="1" applyAlignment="1">
      <alignment horizontal="center" textRotation="90" wrapText="1"/>
    </xf>
    <xf numFmtId="165" fontId="13" fillId="2" borderId="61" xfId="1" applyNumberFormat="1" applyFont="1" applyFill="1" applyBorder="1"/>
    <xf numFmtId="0" fontId="13" fillId="2" borderId="3" xfId="3" applyFont="1" applyFill="1" applyBorder="1" applyAlignment="1">
      <alignment vertical="center"/>
    </xf>
    <xf numFmtId="0" fontId="13" fillId="2" borderId="47" xfId="3" applyFont="1" applyFill="1" applyBorder="1" applyAlignment="1">
      <alignment vertical="center"/>
    </xf>
    <xf numFmtId="0" fontId="14" fillId="2" borderId="0" xfId="8" applyFont="1" applyFill="1"/>
    <xf numFmtId="0" fontId="19" fillId="2" borderId="0" xfId="8" applyFont="1" applyFill="1"/>
    <xf numFmtId="0" fontId="13" fillId="2" borderId="0" xfId="8" applyFont="1" applyFill="1" applyAlignment="1">
      <alignment vertical="top" wrapText="1"/>
    </xf>
    <xf numFmtId="0" fontId="13" fillId="2" borderId="0" xfId="8" applyFont="1" applyFill="1"/>
    <xf numFmtId="0" fontId="13" fillId="2" borderId="0" xfId="8" applyFont="1" applyFill="1" applyAlignment="1">
      <alignment vertical="top"/>
    </xf>
    <xf numFmtId="0" fontId="11" fillId="2" borderId="0" xfId="8" applyFont="1" applyFill="1" applyAlignment="1">
      <alignment vertical="top"/>
    </xf>
    <xf numFmtId="165" fontId="17" fillId="2" borderId="62" xfId="1" applyNumberFormat="1" applyFont="1" applyFill="1" applyBorder="1"/>
    <xf numFmtId="0" fontId="13" fillId="2" borderId="0" xfId="3" applyFont="1" applyFill="1" applyBorder="1" applyAlignment="1">
      <alignment horizontal="center" vertical="center"/>
    </xf>
    <xf numFmtId="165" fontId="13" fillId="2" borderId="0" xfId="1" applyNumberFormat="1" applyFont="1" applyFill="1" applyBorder="1"/>
    <xf numFmtId="0" fontId="6" fillId="0" borderId="1" xfId="0" applyFont="1" applyFill="1" applyBorder="1" applyAlignment="1">
      <alignment horizontal="left" vertical="center"/>
    </xf>
    <xf numFmtId="49" fontId="6"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18" fillId="0" borderId="0" xfId="5" applyFont="1" applyAlignment="1">
      <alignment vertical="center"/>
    </xf>
    <xf numFmtId="0" fontId="9" fillId="0" borderId="0" xfId="5" applyAlignment="1">
      <alignment vertical="center"/>
    </xf>
    <xf numFmtId="0" fontId="6" fillId="0" borderId="0" xfId="0" applyFont="1" applyFill="1" applyAlignment="1">
      <alignment horizontal="left" vertical="center"/>
    </xf>
    <xf numFmtId="0" fontId="9" fillId="0" borderId="0" xfId="5" applyAlignment="1">
      <alignment horizontal="center"/>
    </xf>
    <xf numFmtId="0" fontId="16" fillId="2" borderId="39" xfId="3" applyFont="1" applyFill="1" applyBorder="1" applyAlignment="1">
      <alignment vertical="center"/>
    </xf>
    <xf numFmtId="14" fontId="13" fillId="2" borderId="51" xfId="1" applyNumberFormat="1" applyFont="1" applyFill="1" applyBorder="1" applyAlignment="1">
      <alignment horizontal="right" vertical="center" wrapText="1"/>
    </xf>
    <xf numFmtId="0" fontId="20" fillId="3" borderId="0" xfId="0" applyFont="1" applyFill="1"/>
    <xf numFmtId="0" fontId="21" fillId="3" borderId="0" xfId="0" applyFont="1" applyFill="1"/>
    <xf numFmtId="0" fontId="6" fillId="3" borderId="0" xfId="0" applyFont="1" applyFill="1"/>
    <xf numFmtId="0" fontId="9" fillId="4" borderId="0" xfId="5" applyFill="1"/>
    <xf numFmtId="0" fontId="22" fillId="3" borderId="0" xfId="0" applyFont="1" applyFill="1"/>
    <xf numFmtId="0" fontId="9" fillId="0" borderId="0" xfId="0" applyFont="1" applyAlignment="1"/>
    <xf numFmtId="0" fontId="9" fillId="4" borderId="0" xfId="5" applyFill="1" applyAlignment="1">
      <alignment horizontal="center"/>
    </xf>
    <xf numFmtId="165" fontId="13" fillId="4" borderId="53" xfId="1" applyNumberFormat="1" applyFont="1" applyFill="1" applyBorder="1"/>
    <xf numFmtId="165" fontId="13" fillId="4" borderId="23" xfId="1" applyNumberFormat="1" applyFont="1" applyFill="1" applyBorder="1"/>
    <xf numFmtId="165" fontId="13" fillId="4" borderId="12" xfId="1" applyNumberFormat="1" applyFont="1" applyFill="1" applyBorder="1" applyAlignment="1">
      <alignment horizontal="center"/>
    </xf>
    <xf numFmtId="165" fontId="13" fillId="4" borderId="54" xfId="1" applyNumberFormat="1" applyFont="1" applyFill="1" applyBorder="1" applyAlignment="1">
      <alignment horizontal="center"/>
    </xf>
    <xf numFmtId="165" fontId="16" fillId="4" borderId="12" xfId="1" applyNumberFormat="1" applyFont="1" applyFill="1" applyBorder="1" applyAlignment="1">
      <alignment horizontal="center"/>
    </xf>
    <xf numFmtId="165" fontId="13" fillId="4" borderId="22" xfId="1" applyNumberFormat="1" applyFont="1" applyFill="1" applyBorder="1"/>
    <xf numFmtId="165" fontId="13" fillId="4" borderId="9" xfId="1" applyNumberFormat="1" applyFont="1" applyFill="1" applyBorder="1"/>
    <xf numFmtId="165" fontId="13" fillId="4" borderId="10" xfId="1" applyNumberFormat="1" applyFont="1" applyFill="1" applyBorder="1"/>
    <xf numFmtId="0" fontId="13" fillId="2" borderId="22" xfId="3" applyFont="1" applyFill="1" applyBorder="1" applyAlignment="1">
      <alignment horizontal="center" vertical="center" wrapText="1"/>
    </xf>
    <xf numFmtId="0" fontId="13" fillId="2" borderId="6" xfId="3" applyFont="1" applyFill="1" applyBorder="1" applyAlignment="1">
      <alignment horizontal="center" vertical="center" wrapText="1"/>
    </xf>
    <xf numFmtId="0" fontId="13" fillId="2" borderId="23" xfId="0" applyFont="1" applyFill="1" applyBorder="1" applyAlignment="1">
      <alignment horizontal="center" vertical="center"/>
    </xf>
    <xf numFmtId="0" fontId="10" fillId="0" borderId="68" xfId="5" applyFont="1" applyBorder="1" applyAlignment="1">
      <alignment horizontal="center" vertical="center"/>
    </xf>
    <xf numFmtId="0" fontId="10" fillId="0" borderId="68" xfId="5" applyFont="1" applyBorder="1" applyAlignment="1">
      <alignment vertical="center"/>
    </xf>
    <xf numFmtId="0" fontId="9" fillId="0" borderId="7" xfId="5" applyBorder="1" applyAlignment="1">
      <alignment horizontal="center"/>
    </xf>
    <xf numFmtId="0" fontId="9" fillId="0" borderId="7" xfId="5" applyBorder="1"/>
    <xf numFmtId="0" fontId="9" fillId="2" borderId="0" xfId="5" applyFill="1"/>
    <xf numFmtId="0" fontId="9" fillId="2" borderId="0" xfId="5" applyFill="1" applyAlignment="1">
      <alignment horizontal="center"/>
    </xf>
    <xf numFmtId="0" fontId="23" fillId="0" borderId="0" xfId="0" applyFont="1" applyFill="1" applyAlignment="1">
      <alignment horizontal="left"/>
    </xf>
    <xf numFmtId="49" fontId="9" fillId="0" borderId="0" xfId="0" applyNumberFormat="1" applyFont="1"/>
    <xf numFmtId="0" fontId="13" fillId="4" borderId="59" xfId="3" applyFont="1" applyFill="1" applyBorder="1" applyAlignment="1">
      <alignment horizontal="left" vertical="center"/>
    </xf>
    <xf numFmtId="0" fontId="13" fillId="4" borderId="58" xfId="3" applyFont="1" applyFill="1" applyBorder="1" applyAlignment="1">
      <alignment horizontal="left" vertical="center"/>
    </xf>
    <xf numFmtId="165" fontId="13" fillId="4" borderId="56" xfId="1" applyNumberFormat="1" applyFont="1" applyFill="1" applyBorder="1"/>
    <xf numFmtId="0" fontId="13" fillId="2" borderId="7" xfId="3" applyFont="1" applyFill="1" applyBorder="1" applyAlignment="1">
      <alignment vertical="center"/>
    </xf>
    <xf numFmtId="0" fontId="16" fillId="2" borderId="24" xfId="3" applyFont="1" applyFill="1" applyBorder="1"/>
    <xf numFmtId="165" fontId="13" fillId="2" borderId="63" xfId="1" applyNumberFormat="1" applyFont="1" applyFill="1" applyBorder="1" applyAlignment="1">
      <alignment horizontal="center" vertical="center" wrapText="1"/>
    </xf>
    <xf numFmtId="0" fontId="16" fillId="2" borderId="62" xfId="3" applyFont="1" applyFill="1" applyBorder="1" applyAlignment="1">
      <alignment horizontal="left" vertical="center"/>
    </xf>
    <xf numFmtId="0" fontId="17" fillId="2" borderId="59" xfId="3" applyFont="1" applyFill="1" applyBorder="1" applyAlignment="1">
      <alignment horizontal="left" vertical="center"/>
    </xf>
    <xf numFmtId="165" fontId="17" fillId="2" borderId="22" xfId="1" applyNumberFormat="1" applyFont="1" applyFill="1" applyBorder="1"/>
    <xf numFmtId="165" fontId="17" fillId="2" borderId="14" xfId="1" applyNumberFormat="1" applyFont="1" applyFill="1" applyBorder="1"/>
    <xf numFmtId="165" fontId="17" fillId="2" borderId="23" xfId="1" applyNumberFormat="1" applyFont="1" applyFill="1" applyBorder="1"/>
    <xf numFmtId="165" fontId="17" fillId="2" borderId="53" xfId="1" applyNumberFormat="1" applyFont="1" applyFill="1" applyBorder="1"/>
    <xf numFmtId="165" fontId="13" fillId="2" borderId="51" xfId="1" applyNumberFormat="1" applyFont="1" applyFill="1" applyBorder="1" applyAlignment="1">
      <alignment horizontal="left" vertical="center"/>
    </xf>
    <xf numFmtId="165" fontId="13" fillId="2" borderId="14" xfId="1" applyNumberFormat="1" applyFont="1" applyFill="1" applyBorder="1" applyAlignment="1">
      <alignment horizontal="left" vertical="center"/>
    </xf>
    <xf numFmtId="0" fontId="17" fillId="2" borderId="30" xfId="3" applyFont="1" applyFill="1" applyBorder="1" applyAlignment="1">
      <alignment vertical="center"/>
    </xf>
    <xf numFmtId="165" fontId="13" fillId="4" borderId="30" xfId="1" applyNumberFormat="1" applyFont="1" applyFill="1" applyBorder="1" applyAlignment="1">
      <alignment vertical="center"/>
    </xf>
    <xf numFmtId="0" fontId="17" fillId="2" borderId="4" xfId="3" applyFont="1" applyFill="1" applyBorder="1" applyAlignment="1">
      <alignment vertical="center"/>
    </xf>
    <xf numFmtId="165" fontId="17" fillId="2" borderId="67" xfId="1" applyNumberFormat="1" applyFont="1" applyFill="1" applyBorder="1"/>
    <xf numFmtId="0" fontId="17" fillId="2" borderId="50" xfId="3" applyFont="1" applyFill="1" applyBorder="1" applyAlignment="1">
      <alignment vertical="center"/>
    </xf>
    <xf numFmtId="165" fontId="17" fillId="2" borderId="61" xfId="1" applyNumberFormat="1" applyFont="1" applyFill="1" applyBorder="1"/>
    <xf numFmtId="0" fontId="17" fillId="2" borderId="3" xfId="3" applyFont="1" applyFill="1" applyBorder="1" applyAlignment="1">
      <alignment vertical="center"/>
    </xf>
    <xf numFmtId="0" fontId="11" fillId="2" borderId="0" xfId="10" applyFont="1" applyFill="1" applyAlignment="1">
      <alignment vertical="top"/>
    </xf>
    <xf numFmtId="0" fontId="16" fillId="4" borderId="41" xfId="10" applyFont="1" applyFill="1" applyBorder="1" applyAlignment="1">
      <alignment horizontal="left" vertical="center"/>
    </xf>
    <xf numFmtId="0" fontId="16" fillId="4" borderId="34" xfId="10" applyFont="1" applyFill="1" applyBorder="1" applyAlignment="1">
      <alignment horizontal="left" vertical="center"/>
    </xf>
    <xf numFmtId="0" fontId="16" fillId="4" borderId="45" xfId="10" applyFont="1" applyFill="1" applyBorder="1" applyAlignment="1">
      <alignment horizontal="left" vertical="center"/>
    </xf>
    <xf numFmtId="165" fontId="16" fillId="2" borderId="9" xfId="1" applyNumberFormat="1" applyFont="1" applyFill="1" applyBorder="1" applyAlignment="1">
      <alignment vertical="center"/>
    </xf>
    <xf numFmtId="165" fontId="16" fillId="2" borderId="41" xfId="1" applyNumberFormat="1" applyFont="1" applyFill="1" applyBorder="1" applyAlignment="1">
      <alignment vertical="center"/>
    </xf>
    <xf numFmtId="165" fontId="16" fillId="4" borderId="10" xfId="1" applyNumberFormat="1" applyFont="1" applyFill="1" applyBorder="1" applyAlignment="1">
      <alignment vertical="center"/>
    </xf>
    <xf numFmtId="165" fontId="16" fillId="4" borderId="41" xfId="1" applyNumberFormat="1" applyFont="1" applyFill="1" applyBorder="1" applyAlignment="1">
      <alignment vertical="center"/>
    </xf>
    <xf numFmtId="0" fontId="13" fillId="2" borderId="46" xfId="10" applyFont="1" applyFill="1" applyBorder="1" applyAlignment="1">
      <alignment horizontal="left" vertical="center"/>
    </xf>
    <xf numFmtId="165" fontId="13" fillId="4" borderId="14" xfId="1" applyNumberFormat="1" applyFont="1" applyFill="1" applyBorder="1" applyAlignment="1">
      <alignment vertical="center"/>
    </xf>
    <xf numFmtId="165" fontId="13" fillId="2" borderId="47" xfId="1" applyNumberFormat="1" applyFont="1" applyFill="1" applyBorder="1" applyAlignment="1">
      <alignment vertical="center"/>
    </xf>
    <xf numFmtId="165" fontId="13" fillId="4" borderId="16" xfId="1" applyNumberFormat="1" applyFont="1" applyFill="1" applyBorder="1" applyAlignment="1">
      <alignment vertical="center"/>
    </xf>
    <xf numFmtId="165" fontId="13" fillId="4" borderId="47" xfId="1" applyNumberFormat="1" applyFont="1" applyFill="1" applyBorder="1" applyAlignment="1">
      <alignment vertical="center"/>
    </xf>
    <xf numFmtId="166" fontId="16" fillId="2" borderId="16" xfId="2" applyNumberFormat="1" applyFont="1" applyFill="1" applyBorder="1" applyAlignment="1">
      <alignment vertical="center"/>
    </xf>
    <xf numFmtId="166" fontId="16" fillId="2" borderId="25" xfId="2" applyNumberFormat="1" applyFont="1" applyFill="1" applyBorder="1" applyAlignment="1">
      <alignment vertical="center"/>
    </xf>
    <xf numFmtId="166" fontId="13" fillId="2" borderId="23" xfId="2" applyNumberFormat="1" applyFont="1" applyFill="1" applyBorder="1" applyAlignment="1">
      <alignment vertical="center"/>
    </xf>
    <xf numFmtId="166" fontId="13" fillId="2" borderId="53" xfId="2" applyNumberFormat="1" applyFont="1" applyFill="1" applyBorder="1" applyAlignment="1">
      <alignment vertical="center"/>
    </xf>
    <xf numFmtId="166" fontId="13" fillId="2" borderId="62" xfId="2" applyNumberFormat="1" applyFont="1" applyFill="1" applyBorder="1"/>
    <xf numFmtId="0" fontId="13" fillId="2" borderId="64" xfId="3" applyFont="1" applyFill="1" applyBorder="1" applyAlignment="1">
      <alignment horizontal="center" vertical="center" wrapText="1"/>
    </xf>
    <xf numFmtId="0" fontId="13" fillId="2" borderId="40" xfId="3" applyFont="1" applyFill="1" applyBorder="1" applyAlignment="1">
      <alignment horizontal="center"/>
    </xf>
    <xf numFmtId="0" fontId="13" fillId="2" borderId="30" xfId="7" applyFont="1" applyFill="1" applyBorder="1" applyAlignment="1">
      <alignment vertical="center"/>
    </xf>
    <xf numFmtId="0" fontId="13" fillId="2" borderId="43" xfId="7" applyFont="1" applyFill="1" applyBorder="1" applyAlignment="1">
      <alignment horizontal="center" vertical="center"/>
    </xf>
    <xf numFmtId="0" fontId="13" fillId="2" borderId="6" xfId="7" applyFont="1" applyFill="1" applyBorder="1" applyAlignment="1">
      <alignment vertical="center"/>
    </xf>
    <xf numFmtId="0" fontId="13" fillId="2" borderId="9" xfId="7" applyFont="1" applyFill="1" applyBorder="1" applyAlignment="1">
      <alignment horizontal="center" vertical="center"/>
    </xf>
    <xf numFmtId="0" fontId="13" fillId="2" borderId="24" xfId="10" applyFont="1" applyFill="1" applyBorder="1" applyAlignment="1">
      <alignment vertical="center"/>
    </xf>
    <xf numFmtId="0" fontId="13" fillId="2" borderId="56" xfId="10" applyFont="1" applyFill="1" applyBorder="1" applyAlignment="1">
      <alignment horizontal="center" vertical="center" wrapText="1"/>
    </xf>
    <xf numFmtId="0" fontId="13" fillId="2" borderId="42" xfId="10" applyFont="1" applyFill="1" applyBorder="1" applyAlignment="1">
      <alignment horizontal="center" vertical="center" wrapText="1"/>
    </xf>
    <xf numFmtId="0" fontId="14" fillId="2" borderId="0" xfId="10" applyFont="1" applyFill="1" applyAlignment="1">
      <alignment vertical="top" wrapText="1"/>
    </xf>
    <xf numFmtId="166" fontId="13" fillId="2" borderId="51" xfId="2" applyNumberFormat="1" applyFont="1" applyFill="1" applyBorder="1"/>
    <xf numFmtId="166" fontId="13" fillId="2" borderId="53" xfId="2" applyNumberFormat="1" applyFont="1" applyFill="1" applyBorder="1"/>
    <xf numFmtId="166" fontId="16" fillId="2" borderId="39" xfId="2" applyNumberFormat="1" applyFont="1" applyFill="1" applyBorder="1"/>
    <xf numFmtId="0" fontId="17" fillId="2" borderId="25" xfId="3" applyFont="1" applyFill="1" applyBorder="1"/>
    <xf numFmtId="165" fontId="17" fillId="2" borderId="40" xfId="1" applyNumberFormat="1" applyFont="1" applyFill="1" applyBorder="1"/>
    <xf numFmtId="165" fontId="17" fillId="2" borderId="16" xfId="1" applyNumberFormat="1" applyFont="1" applyFill="1" applyBorder="1"/>
    <xf numFmtId="165" fontId="17" fillId="2" borderId="25" xfId="1" applyNumberFormat="1" applyFont="1" applyFill="1" applyBorder="1"/>
    <xf numFmtId="0" fontId="17" fillId="2" borderId="46" xfId="3" applyFont="1" applyFill="1" applyBorder="1" applyAlignment="1">
      <alignment horizontal="left" vertical="center"/>
    </xf>
    <xf numFmtId="0" fontId="13" fillId="2" borderId="58" xfId="3" applyFont="1" applyFill="1" applyBorder="1" applyAlignment="1">
      <alignment horizontal="center" vertical="center" wrapText="1"/>
    </xf>
    <xf numFmtId="0" fontId="16" fillId="2" borderId="30" xfId="0" applyFont="1" applyFill="1" applyBorder="1" applyAlignment="1">
      <alignment vertical="center"/>
    </xf>
    <xf numFmtId="0" fontId="9" fillId="2" borderId="21" xfId="3" applyFont="1" applyFill="1" applyBorder="1" applyAlignment="1"/>
    <xf numFmtId="0" fontId="18" fillId="2" borderId="46" xfId="3" applyFont="1" applyFill="1" applyBorder="1" applyAlignment="1"/>
    <xf numFmtId="0" fontId="18" fillId="2" borderId="66" xfId="3" applyFont="1" applyFill="1" applyBorder="1" applyAlignment="1"/>
    <xf numFmtId="0" fontId="18" fillId="2" borderId="55" xfId="3" applyFont="1" applyFill="1" applyBorder="1" applyAlignment="1"/>
    <xf numFmtId="0" fontId="18" fillId="2" borderId="31" xfId="3" applyFont="1" applyFill="1" applyBorder="1" applyAlignment="1">
      <alignment vertical="center"/>
    </xf>
    <xf numFmtId="0" fontId="18" fillId="2" borderId="4" xfId="3" applyFont="1" applyFill="1" applyBorder="1" applyAlignment="1">
      <alignment vertical="center"/>
    </xf>
    <xf numFmtId="0" fontId="9" fillId="2" borderId="6" xfId="3" applyFont="1" applyFill="1" applyBorder="1" applyAlignment="1">
      <alignment vertical="center"/>
    </xf>
    <xf numFmtId="167" fontId="13" fillId="0" borderId="58" xfId="1" applyNumberFormat="1" applyFont="1" applyBorder="1"/>
    <xf numFmtId="167" fontId="13" fillId="0" borderId="62" xfId="1" applyNumberFormat="1" applyFont="1" applyBorder="1"/>
    <xf numFmtId="0" fontId="13" fillId="2" borderId="36" xfId="3" applyFont="1" applyFill="1" applyBorder="1" applyAlignment="1">
      <alignment horizontal="center" vertical="center" wrapText="1"/>
    </xf>
    <xf numFmtId="0" fontId="13" fillId="0" borderId="14" xfId="0" applyFont="1" applyBorder="1"/>
    <xf numFmtId="0" fontId="13" fillId="2" borderId="14" xfId="0" applyFont="1" applyFill="1" applyBorder="1" applyAlignment="1">
      <alignment horizontal="left" vertical="center"/>
    </xf>
    <xf numFmtId="167" fontId="24" fillId="0" borderId="14" xfId="1" applyNumberFormat="1" applyFont="1" applyBorder="1"/>
    <xf numFmtId="0" fontId="24" fillId="0" borderId="58" xfId="0" applyFont="1" applyBorder="1"/>
    <xf numFmtId="0" fontId="24" fillId="0" borderId="62" xfId="0" applyFont="1" applyBorder="1"/>
    <xf numFmtId="0" fontId="13" fillId="2" borderId="3" xfId="0" applyFont="1" applyFill="1" applyBorder="1" applyAlignment="1">
      <alignment vertical="center"/>
    </xf>
    <xf numFmtId="167" fontId="24" fillId="0" borderId="13" xfId="1" applyNumberFormat="1" applyFont="1" applyBorder="1"/>
    <xf numFmtId="0" fontId="24" fillId="0" borderId="9" xfId="0" applyFont="1" applyBorder="1"/>
    <xf numFmtId="0" fontId="24" fillId="0" borderId="10" xfId="0" applyFont="1" applyBorder="1"/>
    <xf numFmtId="0" fontId="24" fillId="0" borderId="56" xfId="0" applyFont="1" applyBorder="1"/>
    <xf numFmtId="0" fontId="24" fillId="0" borderId="44" xfId="0" applyFont="1" applyBorder="1"/>
    <xf numFmtId="165" fontId="24" fillId="0" borderId="16" xfId="1" applyNumberFormat="1" applyFont="1" applyBorder="1"/>
    <xf numFmtId="0" fontId="13" fillId="2" borderId="41" xfId="3" applyFont="1" applyFill="1" applyBorder="1"/>
    <xf numFmtId="0" fontId="13" fillId="2" borderId="74" xfId="3" applyFont="1" applyFill="1" applyBorder="1"/>
    <xf numFmtId="165" fontId="16" fillId="2" borderId="54" xfId="1" applyNumberFormat="1" applyFont="1" applyFill="1" applyBorder="1"/>
    <xf numFmtId="0" fontId="13" fillId="2" borderId="20" xfId="3" applyFont="1" applyFill="1" applyBorder="1" applyAlignment="1">
      <alignment horizontal="center" vertical="center" wrapText="1"/>
    </xf>
    <xf numFmtId="9" fontId="13" fillId="2" borderId="74" xfId="3" applyNumberFormat="1" applyFont="1" applyFill="1" applyBorder="1" applyAlignment="1">
      <alignment horizontal="center" vertical="center" wrapText="1"/>
    </xf>
    <xf numFmtId="9" fontId="13" fillId="2" borderId="17" xfId="3" applyNumberFormat="1" applyFont="1" applyFill="1" applyBorder="1" applyAlignment="1">
      <alignment horizontal="center" vertical="center" wrapText="1"/>
    </xf>
    <xf numFmtId="0" fontId="13" fillId="2" borderId="60" xfId="3" applyFont="1" applyFill="1" applyBorder="1" applyAlignment="1">
      <alignment horizontal="center" vertical="center" wrapText="1"/>
    </xf>
    <xf numFmtId="0" fontId="27" fillId="2" borderId="0" xfId="0" applyFont="1" applyFill="1" applyBorder="1"/>
    <xf numFmtId="0" fontId="28" fillId="2" borderId="75" xfId="0" applyFont="1" applyFill="1" applyBorder="1" applyAlignment="1">
      <alignment horizontal="left" vertical="top"/>
    </xf>
    <xf numFmtId="0" fontId="28" fillId="2" borderId="0" xfId="0" applyFont="1" applyFill="1" applyAlignment="1">
      <alignment horizontal="left" vertical="top"/>
    </xf>
    <xf numFmtId="0" fontId="28" fillId="2" borderId="0" xfId="0" applyFont="1" applyFill="1" applyAlignment="1">
      <alignment horizontal="center"/>
    </xf>
    <xf numFmtId="0" fontId="28" fillId="2" borderId="24" xfId="0" applyFont="1" applyFill="1" applyBorder="1" applyAlignment="1">
      <alignment horizontal="center"/>
    </xf>
    <xf numFmtId="0" fontId="28" fillId="2" borderId="0" xfId="0" applyFont="1" applyFill="1" applyBorder="1"/>
    <xf numFmtId="3" fontId="28" fillId="2" borderId="0" xfId="0" applyNumberFormat="1" applyFont="1" applyFill="1" applyAlignment="1">
      <alignment horizontal="center"/>
    </xf>
    <xf numFmtId="14" fontId="28" fillId="2" borderId="0" xfId="0" applyNumberFormat="1" applyFont="1" applyFill="1" applyAlignment="1">
      <alignment horizontal="center"/>
    </xf>
    <xf numFmtId="0" fontId="28" fillId="2" borderId="0" xfId="0" applyFont="1" applyFill="1" applyAlignment="1">
      <alignment horizontal="center" wrapText="1"/>
    </xf>
    <xf numFmtId="0" fontId="28" fillId="2" borderId="0" xfId="0" applyFont="1" applyFill="1" applyAlignment="1">
      <alignment horizontal="left"/>
    </xf>
    <xf numFmtId="10" fontId="28" fillId="2" borderId="0" xfId="0" applyNumberFormat="1" applyFont="1" applyFill="1" applyAlignment="1">
      <alignment horizontal="center"/>
    </xf>
    <xf numFmtId="0" fontId="28" fillId="2" borderId="0" xfId="0" applyFont="1" applyFill="1" applyBorder="1" applyAlignment="1">
      <alignment horizontal="center"/>
    </xf>
    <xf numFmtId="49" fontId="13" fillId="2" borderId="0" xfId="1" applyNumberFormat="1" applyFont="1" applyFill="1" applyBorder="1" applyAlignment="1">
      <alignment horizontal="left" vertical="center" wrapText="1"/>
    </xf>
    <xf numFmtId="165" fontId="13" fillId="2" borderId="0" xfId="1" applyNumberFormat="1" applyFont="1" applyFill="1" applyBorder="1" applyAlignment="1">
      <alignment vertical="center"/>
    </xf>
    <xf numFmtId="165" fontId="13" fillId="2" borderId="0" xfId="1" applyNumberFormat="1" applyFont="1" applyFill="1" applyBorder="1" applyAlignment="1">
      <alignment vertical="center" wrapText="1"/>
    </xf>
    <xf numFmtId="14" fontId="13" fillId="2" borderId="0" xfId="1" applyNumberFormat="1" applyFont="1" applyFill="1" applyBorder="1" applyAlignment="1">
      <alignment vertical="center"/>
    </xf>
    <xf numFmtId="49" fontId="13" fillId="2" borderId="0" xfId="1" applyNumberFormat="1" applyFont="1" applyFill="1" applyBorder="1" applyAlignment="1">
      <alignment horizontal="left" vertical="center"/>
    </xf>
    <xf numFmtId="49" fontId="17" fillId="2" borderId="0" xfId="1" applyNumberFormat="1" applyFont="1" applyFill="1" applyBorder="1" applyAlignment="1">
      <alignment horizontal="left" vertical="center" wrapText="1"/>
    </xf>
    <xf numFmtId="165" fontId="17" fillId="2" borderId="0" xfId="1" applyNumberFormat="1" applyFont="1" applyFill="1" applyBorder="1" applyAlignment="1">
      <alignment vertical="center"/>
    </xf>
    <xf numFmtId="165" fontId="13" fillId="2" borderId="0" xfId="1" applyNumberFormat="1" applyFont="1" applyFill="1" applyBorder="1" applyAlignment="1">
      <alignment horizontal="left" vertical="center"/>
    </xf>
    <xf numFmtId="165" fontId="13" fillId="2" borderId="0" xfId="4" applyNumberFormat="1" applyFont="1" applyFill="1" applyBorder="1" applyAlignment="1">
      <alignment vertical="center"/>
    </xf>
    <xf numFmtId="165" fontId="13" fillId="2" borderId="0" xfId="4" applyNumberFormat="1" applyFont="1" applyFill="1" applyBorder="1" applyAlignment="1">
      <alignment horizontal="left" vertical="center"/>
    </xf>
    <xf numFmtId="0" fontId="16" fillId="2" borderId="0" xfId="3" applyFont="1" applyFill="1" applyBorder="1" applyAlignment="1">
      <alignment horizontal="center" vertical="center"/>
    </xf>
    <xf numFmtId="0" fontId="16" fillId="2" borderId="0" xfId="3" applyFont="1" applyFill="1" applyBorder="1" applyAlignment="1">
      <alignment vertical="center"/>
    </xf>
    <xf numFmtId="0" fontId="16" fillId="2" borderId="0" xfId="3" applyFont="1" applyFill="1" applyBorder="1" applyAlignment="1">
      <alignment horizontal="left" vertical="center"/>
    </xf>
    <xf numFmtId="0" fontId="29" fillId="2" borderId="0" xfId="8" applyFont="1" applyFill="1" applyAlignment="1">
      <alignment vertical="top" wrapText="1"/>
    </xf>
    <xf numFmtId="165" fontId="29" fillId="2" borderId="62" xfId="1" applyNumberFormat="1" applyFont="1" applyFill="1" applyBorder="1" applyAlignment="1">
      <alignment vertical="center"/>
    </xf>
    <xf numFmtId="165" fontId="31" fillId="2" borderId="62" xfId="1" applyNumberFormat="1" applyFont="1" applyFill="1" applyBorder="1" applyAlignment="1">
      <alignment vertical="center"/>
    </xf>
    <xf numFmtId="165" fontId="30" fillId="2" borderId="62" xfId="1" applyNumberFormat="1" applyFont="1" applyFill="1" applyBorder="1" applyAlignment="1">
      <alignment vertical="center"/>
    </xf>
    <xf numFmtId="166" fontId="29" fillId="2" borderId="62" xfId="2" applyNumberFormat="1" applyFont="1" applyFill="1" applyBorder="1" applyAlignment="1">
      <alignment vertical="center"/>
    </xf>
    <xf numFmtId="165" fontId="29" fillId="2" borderId="61" xfId="1" applyNumberFormat="1" applyFont="1" applyFill="1" applyBorder="1" applyAlignment="1">
      <alignment vertical="center"/>
    </xf>
    <xf numFmtId="0" fontId="29" fillId="2" borderId="13" xfId="8" applyFont="1" applyFill="1" applyBorder="1" applyAlignment="1">
      <alignment vertical="top" wrapText="1"/>
    </xf>
    <xf numFmtId="165" fontId="16" fillId="2" borderId="0" xfId="1" applyNumberFormat="1" applyFont="1" applyFill="1" applyBorder="1"/>
    <xf numFmtId="0" fontId="29" fillId="2" borderId="51" xfId="3" applyFont="1" applyFill="1" applyBorder="1" applyAlignment="1">
      <alignment horizontal="center" vertical="center" wrapText="1"/>
    </xf>
    <xf numFmtId="0" fontId="29" fillId="2" borderId="10" xfId="3" applyFont="1" applyFill="1" applyBorder="1" applyAlignment="1">
      <alignment horizontal="left" vertical="center"/>
    </xf>
    <xf numFmtId="0" fontId="29" fillId="2" borderId="10" xfId="3" applyFont="1" applyFill="1" applyBorder="1" applyAlignment="1">
      <alignment vertical="center"/>
    </xf>
    <xf numFmtId="165" fontId="29" fillId="2" borderId="10" xfId="1" applyNumberFormat="1" applyFont="1" applyFill="1" applyBorder="1"/>
    <xf numFmtId="165" fontId="29" fillId="2" borderId="56" xfId="1" applyNumberFormat="1" applyFont="1" applyFill="1" applyBorder="1"/>
    <xf numFmtId="0" fontId="29" fillId="2" borderId="13" xfId="3" applyFont="1" applyFill="1" applyBorder="1" applyAlignment="1">
      <alignment vertical="center"/>
    </xf>
    <xf numFmtId="165" fontId="29" fillId="2" borderId="8" xfId="1" applyNumberFormat="1" applyFont="1" applyFill="1" applyBorder="1"/>
    <xf numFmtId="165" fontId="29" fillId="2" borderId="51" xfId="1" applyNumberFormat="1" applyFont="1" applyFill="1" applyBorder="1"/>
    <xf numFmtId="0" fontId="29" fillId="2" borderId="14" xfId="3" applyFont="1" applyFill="1" applyBorder="1" applyAlignment="1">
      <alignment horizontal="left" vertical="center"/>
    </xf>
    <xf numFmtId="0" fontId="29" fillId="2" borderId="23" xfId="3" applyFont="1" applyFill="1" applyBorder="1" applyAlignment="1">
      <alignment vertical="center"/>
    </xf>
    <xf numFmtId="165" fontId="29" fillId="2" borderId="14" xfId="1" applyNumberFormat="1" applyFont="1" applyFill="1" applyBorder="1"/>
    <xf numFmtId="0" fontId="29" fillId="2" borderId="14" xfId="3" applyFont="1" applyFill="1" applyBorder="1" applyAlignment="1">
      <alignment vertical="center"/>
    </xf>
    <xf numFmtId="0" fontId="29" fillId="2" borderId="16" xfId="3" applyFont="1" applyFill="1" applyBorder="1" applyAlignment="1">
      <alignment horizontal="left" vertical="center"/>
    </xf>
    <xf numFmtId="0" fontId="29" fillId="2" borderId="16" xfId="3" applyFont="1" applyFill="1" applyBorder="1" applyAlignment="1">
      <alignment vertical="center"/>
    </xf>
    <xf numFmtId="165" fontId="29" fillId="2" borderId="16" xfId="1" applyNumberFormat="1" applyFont="1" applyFill="1" applyBorder="1"/>
    <xf numFmtId="165" fontId="29" fillId="2" borderId="25" xfId="1" applyNumberFormat="1" applyFont="1" applyFill="1" applyBorder="1"/>
    <xf numFmtId="0" fontId="11" fillId="2" borderId="0" xfId="3" applyFont="1" applyFill="1" applyBorder="1" applyAlignment="1">
      <alignment vertical="top"/>
    </xf>
    <xf numFmtId="0" fontId="30" fillId="4" borderId="30" xfId="3" applyFont="1" applyFill="1" applyBorder="1" applyAlignment="1">
      <alignment vertical="top"/>
    </xf>
    <xf numFmtId="0" fontId="29" fillId="4" borderId="31" xfId="0" applyFont="1" applyFill="1" applyBorder="1"/>
    <xf numFmtId="14" fontId="29" fillId="4" borderId="14" xfId="0" applyNumberFormat="1" applyFont="1" applyFill="1" applyBorder="1" applyAlignment="1">
      <alignment horizontal="right"/>
    </xf>
    <xf numFmtId="14" fontId="29" fillId="4" borderId="13" xfId="0" applyNumberFormat="1" applyFont="1" applyFill="1" applyBorder="1" applyAlignment="1">
      <alignment horizontal="right"/>
    </xf>
    <xf numFmtId="0" fontId="29" fillId="2" borderId="74" xfId="0" applyFont="1" applyFill="1" applyBorder="1"/>
    <xf numFmtId="0" fontId="29" fillId="2" borderId="0" xfId="0" applyFont="1" applyFill="1" applyBorder="1"/>
    <xf numFmtId="3" fontId="29" fillId="2" borderId="29" xfId="0" applyNumberFormat="1" applyFont="1" applyFill="1" applyBorder="1"/>
    <xf numFmtId="3" fontId="29" fillId="2" borderId="5" xfId="0" applyNumberFormat="1" applyFont="1" applyFill="1" applyBorder="1"/>
    <xf numFmtId="3" fontId="29" fillId="2" borderId="17" xfId="0" applyNumberFormat="1" applyFont="1" applyFill="1" applyBorder="1"/>
    <xf numFmtId="10" fontId="30" fillId="2" borderId="17" xfId="0" applyNumberFormat="1" applyFont="1" applyFill="1" applyBorder="1"/>
    <xf numFmtId="0" fontId="29" fillId="2" borderId="6" xfId="0" applyFont="1" applyFill="1" applyBorder="1"/>
    <xf numFmtId="0" fontId="29" fillId="2" borderId="7" xfId="0" applyFont="1" applyFill="1" applyBorder="1"/>
    <xf numFmtId="10" fontId="30" fillId="2" borderId="23" xfId="0" applyNumberFormat="1" applyFont="1" applyFill="1" applyBorder="1"/>
    <xf numFmtId="10" fontId="32" fillId="2" borderId="0" xfId="0" applyNumberFormat="1" applyFont="1" applyFill="1" applyBorder="1"/>
    <xf numFmtId="10" fontId="28" fillId="2" borderId="0" xfId="0" applyNumberFormat="1" applyFont="1" applyFill="1" applyBorder="1"/>
    <xf numFmtId="0" fontId="13" fillId="2" borderId="58" xfId="3" applyFont="1" applyFill="1" applyBorder="1" applyAlignment="1">
      <alignment horizontal="left" vertical="center"/>
    </xf>
    <xf numFmtId="0" fontId="16" fillId="2" borderId="61" xfId="3" applyFont="1" applyFill="1" applyBorder="1" applyAlignment="1">
      <alignment vertical="center"/>
    </xf>
    <xf numFmtId="0" fontId="33" fillId="2" borderId="0" xfId="7" applyFont="1" applyFill="1" applyAlignment="1">
      <alignment horizontal="left" vertical="center"/>
    </xf>
    <xf numFmtId="165" fontId="16" fillId="0" borderId="51" xfId="1" applyNumberFormat="1" applyFont="1" applyFill="1" applyBorder="1"/>
    <xf numFmtId="165" fontId="13" fillId="0" borderId="43" xfId="1" applyNumberFormat="1" applyFont="1" applyFill="1" applyBorder="1"/>
    <xf numFmtId="165" fontId="13" fillId="0" borderId="51" xfId="1" applyNumberFormat="1" applyFont="1" applyFill="1" applyBorder="1"/>
    <xf numFmtId="165" fontId="13" fillId="0" borderId="12" xfId="1" applyNumberFormat="1" applyFont="1" applyFill="1" applyBorder="1" applyAlignment="1">
      <alignment horizontal="center"/>
    </xf>
    <xf numFmtId="14" fontId="13" fillId="2" borderId="12" xfId="1" applyNumberFormat="1" applyFont="1" applyFill="1" applyBorder="1" applyAlignment="1">
      <alignment horizontal="right" vertical="center" wrapText="1"/>
    </xf>
    <xf numFmtId="165" fontId="13" fillId="2" borderId="39" xfId="1" applyNumberFormat="1" applyFont="1" applyFill="1" applyBorder="1" applyAlignment="1">
      <alignment horizontal="center" vertical="center" wrapText="1"/>
    </xf>
    <xf numFmtId="0" fontId="25" fillId="0" borderId="0" xfId="0" applyFont="1"/>
    <xf numFmtId="165" fontId="13" fillId="0" borderId="23" xfId="1" applyNumberFormat="1" applyFont="1" applyFill="1" applyBorder="1"/>
    <xf numFmtId="0" fontId="11" fillId="2" borderId="0" xfId="11" applyFont="1" applyFill="1" applyAlignment="1">
      <alignment vertical="top"/>
    </xf>
    <xf numFmtId="0" fontId="14" fillId="2" borderId="0" xfId="11" applyFont="1" applyFill="1" applyAlignment="1">
      <alignment vertical="top" wrapText="1"/>
    </xf>
    <xf numFmtId="0" fontId="30" fillId="4" borderId="42" xfId="11" applyFont="1" applyFill="1" applyBorder="1" applyAlignment="1">
      <alignment vertical="center"/>
    </xf>
    <xf numFmtId="0" fontId="30" fillId="4" borderId="34" xfId="11" applyFont="1" applyFill="1" applyBorder="1" applyAlignment="1">
      <alignment vertical="center"/>
    </xf>
    <xf numFmtId="0" fontId="30" fillId="4" borderId="45" xfId="11" applyFont="1" applyFill="1" applyBorder="1" applyAlignment="1">
      <alignment horizontal="center" vertical="center"/>
    </xf>
    <xf numFmtId="0" fontId="29" fillId="2" borderId="12" xfId="11" applyFont="1" applyFill="1" applyBorder="1" applyAlignment="1">
      <alignment horizontal="center" vertical="center"/>
    </xf>
    <xf numFmtId="0" fontId="29" fillId="2" borderId="30" xfId="11" applyFont="1" applyFill="1" applyBorder="1" applyAlignment="1">
      <alignment vertical="center"/>
    </xf>
    <xf numFmtId="0" fontId="29" fillId="2" borderId="31" xfId="11" applyFont="1" applyFill="1" applyBorder="1" applyAlignment="1">
      <alignment vertical="center"/>
    </xf>
    <xf numFmtId="0" fontId="29" fillId="2" borderId="43" xfId="11" applyFont="1" applyFill="1" applyBorder="1" applyAlignment="1">
      <alignment horizontal="center" vertical="center"/>
    </xf>
    <xf numFmtId="0" fontId="31" fillId="2" borderId="31" xfId="11" applyFont="1" applyFill="1" applyBorder="1" applyAlignment="1">
      <alignment vertical="center"/>
    </xf>
    <xf numFmtId="0" fontId="30" fillId="2" borderId="12" xfId="11" applyFont="1" applyFill="1" applyBorder="1" applyAlignment="1">
      <alignment horizontal="center" vertical="center"/>
    </xf>
    <xf numFmtId="0" fontId="30" fillId="2" borderId="30" xfId="11" applyFont="1" applyFill="1" applyBorder="1" applyAlignment="1">
      <alignment vertical="center"/>
    </xf>
    <xf numFmtId="0" fontId="30" fillId="2" borderId="31" xfId="11" applyFont="1" applyFill="1" applyBorder="1" applyAlignment="1">
      <alignment vertical="center"/>
    </xf>
    <xf numFmtId="0" fontId="30" fillId="4" borderId="54" xfId="11" applyFont="1" applyFill="1" applyBorder="1" applyAlignment="1">
      <alignment vertical="center"/>
    </xf>
    <xf numFmtId="0" fontId="30" fillId="4" borderId="7" xfId="11" applyFont="1" applyFill="1" applyBorder="1" applyAlignment="1">
      <alignment vertical="center"/>
    </xf>
    <xf numFmtId="0" fontId="30" fillId="4" borderId="21" xfId="11" applyFont="1" applyFill="1" applyBorder="1" applyAlignment="1">
      <alignment vertical="center"/>
    </xf>
    <xf numFmtId="0" fontId="29" fillId="2" borderId="40" xfId="11" applyFont="1" applyFill="1" applyBorder="1" applyAlignment="1">
      <alignment horizontal="center" vertical="center"/>
    </xf>
    <xf numFmtId="0" fontId="29" fillId="2" borderId="47" xfId="11" applyFont="1" applyFill="1" applyBorder="1" applyAlignment="1">
      <alignment vertical="center"/>
    </xf>
    <xf numFmtId="0" fontId="29" fillId="2" borderId="50" xfId="11" applyFont="1" applyFill="1" applyBorder="1" applyAlignment="1">
      <alignment vertical="center"/>
    </xf>
    <xf numFmtId="0" fontId="11" fillId="4" borderId="29" xfId="11" applyFont="1" applyFill="1" applyBorder="1" applyAlignment="1">
      <alignment vertical="top"/>
    </xf>
    <xf numFmtId="0" fontId="11" fillId="2" borderId="30" xfId="11" applyFont="1" applyFill="1" applyBorder="1" applyAlignment="1">
      <alignment vertical="top"/>
    </xf>
    <xf numFmtId="0" fontId="11" fillId="2" borderId="6" xfId="11" applyFont="1" applyFill="1" applyBorder="1" applyAlignment="1">
      <alignment vertical="top"/>
    </xf>
    <xf numFmtId="0" fontId="14" fillId="4" borderId="13" xfId="8" applyFont="1" applyFill="1" applyBorder="1" applyAlignment="1">
      <alignment vertical="top" wrapText="1"/>
    </xf>
    <xf numFmtId="0" fontId="14" fillId="4" borderId="30" xfId="8" applyFont="1" applyFill="1" applyBorder="1" applyAlignment="1">
      <alignment vertical="top" wrapText="1"/>
    </xf>
    <xf numFmtId="0" fontId="29" fillId="2" borderId="31" xfId="8" applyFont="1" applyFill="1" applyBorder="1" applyAlignment="1">
      <alignment vertical="top" wrapText="1"/>
    </xf>
    <xf numFmtId="0" fontId="13" fillId="2" borderId="0" xfId="8" applyFont="1" applyFill="1" applyBorder="1"/>
    <xf numFmtId="3" fontId="28" fillId="2" borderId="0" xfId="0" applyNumberFormat="1" applyFont="1" applyFill="1" applyBorder="1" applyAlignment="1">
      <alignment horizontal="center"/>
    </xf>
    <xf numFmtId="14" fontId="28" fillId="2" borderId="0" xfId="0" applyNumberFormat="1" applyFont="1" applyFill="1" applyBorder="1" applyAlignment="1">
      <alignment horizontal="center"/>
    </xf>
    <xf numFmtId="14" fontId="28" fillId="2" borderId="0" xfId="0" applyNumberFormat="1" applyFont="1" applyFill="1" applyBorder="1" applyAlignment="1">
      <alignment horizontal="center" wrapText="1"/>
    </xf>
    <xf numFmtId="0" fontId="28" fillId="2" borderId="0" xfId="0" applyFont="1" applyFill="1" applyBorder="1" applyAlignment="1">
      <alignment horizontal="center" wrapText="1"/>
    </xf>
    <xf numFmtId="10" fontId="28" fillId="2" borderId="0" xfId="0" applyNumberFormat="1" applyFont="1" applyFill="1" applyBorder="1" applyAlignment="1">
      <alignment horizontal="center"/>
    </xf>
    <xf numFmtId="0" fontId="28" fillId="2" borderId="0" xfId="0" applyFont="1" applyFill="1" applyBorder="1" applyAlignment="1">
      <alignment horizontal="left" vertical="top" wrapText="1"/>
    </xf>
    <xf numFmtId="0" fontId="28" fillId="2" borderId="0" xfId="0" applyFont="1" applyFill="1" applyBorder="1" applyAlignment="1">
      <alignment horizontal="center" vertical="top" wrapText="1"/>
    </xf>
    <xf numFmtId="0" fontId="28" fillId="2" borderId="0" xfId="0" applyFont="1" applyFill="1" applyBorder="1" applyAlignment="1">
      <alignment horizontal="left" wrapText="1"/>
    </xf>
    <xf numFmtId="0" fontId="13" fillId="2" borderId="0" xfId="8" applyFont="1" applyFill="1" applyBorder="1" applyAlignment="1">
      <alignment vertical="top" wrapText="1"/>
    </xf>
    <xf numFmtId="0" fontId="14" fillId="2" borderId="0" xfId="8" applyFont="1" applyFill="1" applyBorder="1"/>
    <xf numFmtId="0" fontId="13" fillId="2" borderId="0" xfId="11" applyFont="1" applyFill="1" applyBorder="1" applyAlignment="1">
      <alignment horizontal="center" vertical="center"/>
    </xf>
    <xf numFmtId="0" fontId="13" fillId="2" borderId="0" xfId="11" applyFont="1" applyFill="1" applyBorder="1"/>
    <xf numFmtId="0" fontId="15" fillId="2" borderId="24" xfId="0" applyFont="1" applyFill="1" applyBorder="1" applyAlignment="1">
      <alignment horizontal="center"/>
    </xf>
    <xf numFmtId="14" fontId="29" fillId="2" borderId="15" xfId="11" applyNumberFormat="1" applyFont="1" applyFill="1" applyBorder="1" applyAlignment="1">
      <alignment horizontal="center" vertical="center" wrapText="1"/>
    </xf>
    <xf numFmtId="14" fontId="29" fillId="2" borderId="38" xfId="11" applyNumberFormat="1" applyFont="1" applyFill="1" applyBorder="1" applyAlignment="1">
      <alignment horizontal="center" vertical="center" wrapText="1"/>
    </xf>
    <xf numFmtId="0" fontId="30" fillId="2" borderId="16" xfId="3" applyFont="1" applyFill="1" applyBorder="1" applyAlignment="1">
      <alignment horizontal="left" vertical="center"/>
    </xf>
    <xf numFmtId="0" fontId="30" fillId="2" borderId="16" xfId="3" applyFont="1" applyFill="1" applyBorder="1" applyAlignment="1">
      <alignment vertical="center"/>
    </xf>
    <xf numFmtId="165" fontId="30" fillId="2" borderId="16" xfId="1" applyNumberFormat="1" applyFont="1" applyFill="1" applyBorder="1"/>
    <xf numFmtId="165" fontId="30" fillId="2" borderId="25" xfId="1" applyNumberFormat="1" applyFont="1" applyFill="1" applyBorder="1"/>
    <xf numFmtId="0" fontId="34" fillId="2" borderId="0" xfId="0" applyFont="1" applyFill="1" applyBorder="1" applyAlignment="1">
      <alignment horizontal="center" vertical="center"/>
    </xf>
    <xf numFmtId="14" fontId="28" fillId="2" borderId="0" xfId="0" applyNumberFormat="1" applyFont="1" applyFill="1" applyBorder="1" applyAlignment="1">
      <alignment horizontal="center" vertical="top"/>
    </xf>
    <xf numFmtId="0" fontId="13" fillId="0" borderId="30" xfId="0" applyFont="1" applyBorder="1"/>
    <xf numFmtId="167" fontId="13" fillId="0" borderId="67" xfId="1" applyNumberFormat="1" applyFont="1" applyBorder="1"/>
    <xf numFmtId="0" fontId="13" fillId="2" borderId="46" xfId="0" applyFont="1" applyFill="1" applyBorder="1" applyAlignment="1">
      <alignment horizontal="left" vertical="center"/>
    </xf>
    <xf numFmtId="167" fontId="13" fillId="0" borderId="76" xfId="1" applyNumberFormat="1" applyFont="1" applyBorder="1"/>
    <xf numFmtId="165" fontId="13" fillId="2" borderId="16" xfId="1" applyNumberFormat="1" applyFont="1" applyFill="1" applyBorder="1" applyAlignment="1">
      <alignment horizontal="left" vertical="center"/>
    </xf>
    <xf numFmtId="165" fontId="13" fillId="2" borderId="25" xfId="1" applyNumberFormat="1" applyFont="1" applyFill="1" applyBorder="1" applyAlignment="1">
      <alignment horizontal="left" vertical="center"/>
    </xf>
    <xf numFmtId="165" fontId="13" fillId="2" borderId="23" xfId="1" applyNumberFormat="1" applyFont="1" applyFill="1" applyBorder="1" applyAlignment="1">
      <alignment horizontal="left" vertical="center"/>
    </xf>
    <xf numFmtId="165" fontId="13" fillId="2" borderId="53" xfId="1" applyNumberFormat="1" applyFont="1" applyFill="1" applyBorder="1" applyAlignment="1">
      <alignment horizontal="left" vertical="center"/>
    </xf>
    <xf numFmtId="0" fontId="13" fillId="2" borderId="40" xfId="11" applyFont="1" applyFill="1" applyBorder="1" applyAlignment="1">
      <alignment horizontal="center" vertical="center" wrapText="1"/>
    </xf>
    <xf numFmtId="0" fontId="13" fillId="2" borderId="16" xfId="11" applyFont="1" applyFill="1" applyBorder="1" applyAlignment="1">
      <alignment horizontal="center" vertical="center" wrapText="1"/>
    </xf>
    <xf numFmtId="0" fontId="13" fillId="2" borderId="25" xfId="11" applyFont="1" applyFill="1" applyBorder="1" applyAlignment="1">
      <alignment horizontal="center" vertical="center" wrapText="1"/>
    </xf>
    <xf numFmtId="165" fontId="13" fillId="2" borderId="21" xfId="1" applyNumberFormat="1" applyFont="1" applyFill="1" applyBorder="1" applyAlignment="1">
      <alignment vertical="center"/>
    </xf>
    <xf numFmtId="165" fontId="13" fillId="2" borderId="46" xfId="1" applyNumberFormat="1" applyFont="1" applyFill="1" applyBorder="1" applyAlignment="1">
      <alignment vertical="center"/>
    </xf>
    <xf numFmtId="165" fontId="16" fillId="2" borderId="66" xfId="1" applyNumberFormat="1" applyFont="1" applyFill="1" applyBorder="1" applyAlignment="1">
      <alignment vertical="center"/>
    </xf>
    <xf numFmtId="165" fontId="13" fillId="2" borderId="59" xfId="1" applyNumberFormat="1" applyFont="1" applyFill="1" applyBorder="1" applyAlignment="1">
      <alignment vertical="center"/>
    </xf>
    <xf numFmtId="165" fontId="13" fillId="2" borderId="62" xfId="1" applyNumberFormat="1" applyFont="1" applyFill="1" applyBorder="1" applyAlignment="1">
      <alignment vertical="center"/>
    </xf>
    <xf numFmtId="165" fontId="16" fillId="2" borderId="61" xfId="1" applyNumberFormat="1" applyFont="1" applyFill="1" applyBorder="1" applyAlignment="1">
      <alignment vertical="center"/>
    </xf>
    <xf numFmtId="165" fontId="13" fillId="2" borderId="62" xfId="1" applyNumberFormat="1" applyFont="1" applyFill="1" applyBorder="1" applyAlignment="1">
      <alignment horizontal="left" vertical="center"/>
    </xf>
    <xf numFmtId="165" fontId="13" fillId="2" borderId="46" xfId="1" applyNumberFormat="1" applyFont="1" applyFill="1" applyBorder="1" applyAlignment="1">
      <alignment horizontal="left" vertical="center"/>
    </xf>
    <xf numFmtId="0" fontId="13" fillId="2" borderId="41" xfId="0" applyFont="1" applyFill="1" applyBorder="1" applyAlignment="1">
      <alignment horizontal="center" vertical="center"/>
    </xf>
    <xf numFmtId="0" fontId="13" fillId="2" borderId="47" xfId="0" applyFont="1" applyFill="1" applyBorder="1" applyAlignment="1">
      <alignment horizontal="center" textRotation="90" wrapText="1"/>
    </xf>
    <xf numFmtId="0" fontId="15" fillId="0" borderId="0" xfId="0" applyFont="1"/>
    <xf numFmtId="0" fontId="13" fillId="2" borderId="32" xfId="3" applyFont="1" applyFill="1" applyBorder="1" applyAlignment="1">
      <alignment horizontal="center" vertical="center" wrapText="1"/>
    </xf>
    <xf numFmtId="0" fontId="13" fillId="2" borderId="29" xfId="3"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42"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74"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4" fillId="2" borderId="0" xfId="3" applyFont="1" applyFill="1"/>
    <xf numFmtId="0" fontId="35" fillId="2" borderId="0" xfId="3" applyFont="1" applyFill="1"/>
    <xf numFmtId="0" fontId="29" fillId="2" borderId="0" xfId="3" applyFont="1" applyFill="1"/>
    <xf numFmtId="0" fontId="13" fillId="2" borderId="0" xfId="3" applyFont="1" applyFill="1" applyBorder="1"/>
    <xf numFmtId="0" fontId="14" fillId="2" borderId="24" xfId="3" applyFont="1" applyFill="1" applyBorder="1" applyAlignment="1">
      <alignment vertical="top" wrapText="1"/>
    </xf>
    <xf numFmtId="0" fontId="14" fillId="2" borderId="24" xfId="3" applyFont="1" applyFill="1" applyBorder="1"/>
    <xf numFmtId="0" fontId="14" fillId="2" borderId="0" xfId="3" applyFont="1" applyFill="1" applyBorder="1"/>
    <xf numFmtId="0" fontId="14" fillId="2" borderId="0" xfId="10" applyFont="1" applyFill="1"/>
    <xf numFmtId="0" fontId="15" fillId="2" borderId="0" xfId="0" applyFont="1" applyFill="1"/>
    <xf numFmtId="0" fontId="35" fillId="2" borderId="0" xfId="10" applyFont="1" applyFill="1"/>
    <xf numFmtId="0" fontId="13" fillId="2" borderId="0" xfId="10" applyFont="1" applyFill="1"/>
    <xf numFmtId="0" fontId="13" fillId="2" borderId="54" xfId="10" applyFont="1" applyFill="1" applyBorder="1" applyAlignment="1">
      <alignment horizontal="center" vertical="center" wrapText="1"/>
    </xf>
    <xf numFmtId="0" fontId="13" fillId="2" borderId="30" xfId="10" applyFont="1" applyFill="1" applyBorder="1" applyAlignment="1">
      <alignment horizontal="center" vertical="center" wrapText="1"/>
    </xf>
    <xf numFmtId="0" fontId="13" fillId="2" borderId="23" xfId="10" applyFont="1" applyFill="1" applyBorder="1" applyAlignment="1">
      <alignment horizontal="center" vertical="center" wrapText="1"/>
    </xf>
    <xf numFmtId="0" fontId="13" fillId="2" borderId="24" xfId="10" applyFont="1" applyFill="1" applyBorder="1"/>
    <xf numFmtId="0" fontId="13" fillId="2" borderId="32" xfId="10" applyFont="1" applyFill="1" applyBorder="1" applyAlignment="1">
      <alignment horizontal="center" vertical="center" wrapText="1"/>
    </xf>
    <xf numFmtId="0" fontId="13" fillId="2" borderId="48" xfId="10" applyFont="1" applyFill="1" applyBorder="1" applyAlignment="1">
      <alignment horizontal="center" vertical="center" wrapText="1"/>
    </xf>
    <xf numFmtId="0" fontId="13" fillId="2" borderId="16" xfId="10" applyFont="1" applyFill="1" applyBorder="1" applyAlignment="1">
      <alignment horizontal="center" vertical="center" wrapText="1"/>
    </xf>
    <xf numFmtId="0" fontId="16" fillId="4" borderId="9" xfId="10" applyFont="1" applyFill="1" applyBorder="1" applyAlignment="1">
      <alignment horizontal="center" vertical="center"/>
    </xf>
    <xf numFmtId="0" fontId="13" fillId="2" borderId="43" xfId="10" applyFont="1" applyFill="1" applyBorder="1" applyAlignment="1">
      <alignment horizontal="center" vertical="center"/>
    </xf>
    <xf numFmtId="0" fontId="13" fillId="2" borderId="44" xfId="10" applyFont="1" applyFill="1" applyBorder="1" applyAlignment="1">
      <alignment horizontal="center" vertical="center"/>
    </xf>
    <xf numFmtId="0" fontId="13" fillId="2" borderId="50" xfId="10" applyFont="1" applyFill="1" applyBorder="1" applyAlignment="1">
      <alignment horizontal="left" vertical="center"/>
    </xf>
    <xf numFmtId="165" fontId="14" fillId="2" borderId="0" xfId="1" applyNumberFormat="1" applyFont="1" applyFill="1"/>
    <xf numFmtId="0" fontId="35" fillId="2" borderId="0" xfId="3" quotePrefix="1" applyFont="1" applyFill="1"/>
    <xf numFmtId="0" fontId="13" fillId="2" borderId="43" xfId="3" applyFont="1" applyFill="1" applyBorder="1" applyAlignment="1">
      <alignment horizontal="center" vertical="center"/>
    </xf>
    <xf numFmtId="0" fontId="13" fillId="2" borderId="30" xfId="3" applyFont="1" applyFill="1" applyBorder="1" applyAlignment="1">
      <alignment horizontal="left" vertical="center"/>
    </xf>
    <xf numFmtId="0" fontId="13" fillId="2" borderId="46" xfId="3" applyFont="1" applyFill="1" applyBorder="1" applyAlignment="1">
      <alignment horizontal="left" vertical="center"/>
    </xf>
    <xf numFmtId="0" fontId="13" fillId="2" borderId="30" xfId="3" applyFont="1" applyFill="1" applyBorder="1" applyAlignment="1">
      <alignment horizontal="center" vertical="center"/>
    </xf>
    <xf numFmtId="0" fontId="13" fillId="2" borderId="31" xfId="3" applyFont="1" applyFill="1" applyBorder="1" applyAlignment="1">
      <alignment horizontal="left" vertical="center"/>
    </xf>
    <xf numFmtId="0" fontId="16" fillId="2" borderId="22" xfId="3" applyFont="1" applyFill="1" applyBorder="1" applyAlignment="1">
      <alignment horizontal="center" vertical="center"/>
    </xf>
    <xf numFmtId="0" fontId="16" fillId="2" borderId="7" xfId="3" applyFont="1" applyFill="1" applyBorder="1" applyAlignment="1">
      <alignment horizontal="left" vertical="center"/>
    </xf>
    <xf numFmtId="0" fontId="13" fillId="2" borderId="7" xfId="3" applyFont="1" applyFill="1" applyBorder="1" applyAlignment="1">
      <alignment horizontal="left" vertical="center"/>
    </xf>
    <xf numFmtId="0" fontId="13" fillId="2" borderId="22" xfId="3" applyFont="1" applyFill="1" applyBorder="1" applyAlignment="1">
      <alignment horizontal="center" vertical="center"/>
    </xf>
    <xf numFmtId="0" fontId="16" fillId="2" borderId="43" xfId="3" applyFont="1" applyFill="1" applyBorder="1" applyAlignment="1">
      <alignment horizontal="center" vertical="center"/>
    </xf>
    <xf numFmtId="0" fontId="16" fillId="2" borderId="31" xfId="3" applyFont="1" applyFill="1" applyBorder="1" applyAlignment="1">
      <alignment horizontal="left" vertical="center"/>
    </xf>
    <xf numFmtId="0" fontId="36" fillId="2" borderId="31" xfId="3" applyFont="1" applyFill="1" applyBorder="1" applyAlignment="1">
      <alignment horizontal="left" vertical="center"/>
    </xf>
    <xf numFmtId="0" fontId="16" fillId="2" borderId="44" xfId="3" applyFont="1" applyFill="1" applyBorder="1" applyAlignment="1">
      <alignment horizontal="center" vertical="center"/>
    </xf>
    <xf numFmtId="0" fontId="36" fillId="2" borderId="50" xfId="3" applyFont="1" applyFill="1" applyBorder="1" applyAlignment="1">
      <alignment horizontal="left" vertical="center"/>
    </xf>
    <xf numFmtId="0" fontId="16" fillId="2" borderId="50" xfId="3" applyFont="1" applyFill="1" applyBorder="1" applyAlignment="1">
      <alignment horizontal="left" vertical="center"/>
    </xf>
    <xf numFmtId="0" fontId="13" fillId="2" borderId="49" xfId="3" applyFont="1" applyFill="1" applyBorder="1" applyAlignment="1">
      <alignment horizontal="center" vertical="center"/>
    </xf>
    <xf numFmtId="0" fontId="13" fillId="2" borderId="18" xfId="3" applyFont="1" applyFill="1" applyBorder="1"/>
    <xf numFmtId="165" fontId="13" fillId="4" borderId="42" xfId="1" applyNumberFormat="1" applyFont="1" applyFill="1" applyBorder="1" applyAlignment="1">
      <alignment horizontal="center"/>
    </xf>
    <xf numFmtId="165" fontId="16" fillId="2" borderId="37" xfId="1" applyNumberFormat="1" applyFont="1" applyFill="1" applyBorder="1"/>
    <xf numFmtId="0" fontId="13" fillId="2" borderId="50" xfId="3" applyFont="1" applyFill="1" applyBorder="1"/>
    <xf numFmtId="165" fontId="13" fillId="4" borderId="40" xfId="1" applyNumberFormat="1" applyFont="1" applyFill="1" applyBorder="1" applyAlignment="1">
      <alignment horizontal="center"/>
    </xf>
    <xf numFmtId="0" fontId="13" fillId="2" borderId="27" xfId="3" applyFont="1" applyFill="1" applyBorder="1" applyAlignment="1">
      <alignment horizontal="center" vertical="center"/>
    </xf>
    <xf numFmtId="0" fontId="13" fillId="2" borderId="24" xfId="3" applyFont="1" applyFill="1" applyBorder="1"/>
    <xf numFmtId="165" fontId="13" fillId="4" borderId="57" xfId="1" applyNumberFormat="1" applyFont="1" applyFill="1" applyBorder="1" applyAlignment="1">
      <alignment horizontal="left"/>
    </xf>
    <xf numFmtId="9" fontId="13" fillId="2" borderId="27" xfId="3" applyNumberFormat="1" applyFont="1" applyFill="1" applyBorder="1" applyAlignment="1">
      <alignment horizontal="center" vertical="center" wrapText="1"/>
    </xf>
    <xf numFmtId="0" fontId="13" fillId="2" borderId="58" xfId="3" applyFont="1" applyFill="1" applyBorder="1" applyAlignment="1">
      <alignment horizontal="left"/>
    </xf>
    <xf numFmtId="0" fontId="13" fillId="2" borderId="62" xfId="3" applyFont="1" applyFill="1" applyBorder="1" applyAlignment="1">
      <alignment horizontal="left"/>
    </xf>
    <xf numFmtId="0" fontId="16" fillId="2" borderId="64" xfId="3" applyFont="1" applyFill="1" applyBorder="1"/>
    <xf numFmtId="165" fontId="16" fillId="2" borderId="27" xfId="1" applyNumberFormat="1" applyFont="1" applyFill="1" applyBorder="1" applyAlignment="1">
      <alignment horizontal="right" vertical="center" wrapText="1"/>
    </xf>
    <xf numFmtId="165" fontId="16" fillId="2" borderId="48" xfId="1" applyNumberFormat="1" applyFont="1" applyFill="1" applyBorder="1" applyAlignment="1">
      <alignment horizontal="right" vertical="center" wrapText="1"/>
    </xf>
    <xf numFmtId="165" fontId="16" fillId="2" borderId="39" xfId="1" applyNumberFormat="1" applyFont="1" applyFill="1" applyBorder="1" applyAlignment="1">
      <alignment horizontal="right" vertical="center" wrapText="1"/>
    </xf>
    <xf numFmtId="0" fontId="13" fillId="2" borderId="52" xfId="3" applyFont="1" applyFill="1" applyBorder="1"/>
    <xf numFmtId="0" fontId="13" fillId="2" borderId="65" xfId="3" applyFont="1" applyFill="1" applyBorder="1" applyAlignment="1">
      <alignment horizontal="center" vertical="center"/>
    </xf>
    <xf numFmtId="165" fontId="13" fillId="2" borderId="56" xfId="1" applyNumberFormat="1" applyFont="1" applyFill="1" applyBorder="1" applyAlignment="1">
      <alignment horizontal="center" vertical="center" wrapText="1"/>
    </xf>
    <xf numFmtId="165" fontId="13" fillId="4" borderId="43" xfId="1" applyNumberFormat="1" applyFont="1" applyFill="1" applyBorder="1" applyAlignment="1">
      <alignment vertical="center"/>
    </xf>
    <xf numFmtId="0" fontId="16" fillId="2" borderId="32" xfId="3" applyFont="1" applyFill="1" applyBorder="1" applyAlignment="1">
      <alignment horizontal="center" vertical="center"/>
    </xf>
    <xf numFmtId="165" fontId="16" fillId="2" borderId="32" xfId="1" applyNumberFormat="1" applyFont="1" applyFill="1" applyBorder="1" applyAlignment="1">
      <alignment vertical="center"/>
    </xf>
    <xf numFmtId="0" fontId="13" fillId="2" borderId="9" xfId="3" applyFont="1" applyFill="1" applyBorder="1" applyAlignment="1">
      <alignment horizontal="center" vertical="center"/>
    </xf>
    <xf numFmtId="165" fontId="14" fillId="2" borderId="0" xfId="3" applyNumberFormat="1" applyFont="1" applyFill="1"/>
    <xf numFmtId="164" fontId="14" fillId="2" borderId="0" xfId="3" applyNumberFormat="1" applyFont="1" applyFill="1"/>
    <xf numFmtId="0" fontId="13" fillId="2" borderId="20" xfId="3" applyFont="1" applyFill="1" applyBorder="1" applyAlignment="1">
      <alignment horizontal="center" vertical="center"/>
    </xf>
    <xf numFmtId="0" fontId="13" fillId="2" borderId="44" xfId="3" applyFont="1" applyFill="1" applyBorder="1" applyAlignment="1">
      <alignment horizontal="center" vertical="center"/>
    </xf>
    <xf numFmtId="0" fontId="35" fillId="0" borderId="0" xfId="0" applyFont="1"/>
    <xf numFmtId="165" fontId="25" fillId="0" borderId="0" xfId="0" applyNumberFormat="1" applyFont="1"/>
    <xf numFmtId="3" fontId="37" fillId="0" borderId="0" xfId="0" applyNumberFormat="1" applyFont="1"/>
    <xf numFmtId="3" fontId="25" fillId="0" borderId="0" xfId="0" applyNumberFormat="1" applyFont="1"/>
    <xf numFmtId="0" fontId="14" fillId="2" borderId="0" xfId="3" applyFont="1" applyFill="1" applyAlignment="1">
      <alignment vertical="center"/>
    </xf>
    <xf numFmtId="0" fontId="13" fillId="2" borderId="0" xfId="3" applyFont="1" applyFill="1" applyAlignment="1">
      <alignment vertical="center" wrapText="1"/>
    </xf>
    <xf numFmtId="165" fontId="16" fillId="2" borderId="14" xfId="1" applyNumberFormat="1" applyFont="1" applyFill="1" applyBorder="1" applyAlignment="1">
      <alignment vertical="center"/>
    </xf>
    <xf numFmtId="165" fontId="16" fillId="2" borderId="51" xfId="1" applyNumberFormat="1" applyFont="1" applyFill="1" applyBorder="1" applyAlignment="1">
      <alignment vertical="center"/>
    </xf>
    <xf numFmtId="0" fontId="16" fillId="2" borderId="44" xfId="0" applyFont="1" applyFill="1" applyBorder="1" applyAlignment="1">
      <alignment horizontal="center" vertical="center"/>
    </xf>
    <xf numFmtId="0" fontId="16" fillId="2" borderId="47" xfId="0" applyFont="1" applyFill="1" applyBorder="1" applyAlignment="1">
      <alignment vertical="center"/>
    </xf>
    <xf numFmtId="0" fontId="14" fillId="2" borderId="24" xfId="3" applyFont="1" applyFill="1" applyBorder="1" applyAlignment="1">
      <alignment vertical="center" wrapText="1"/>
    </xf>
    <xf numFmtId="165" fontId="16" fillId="2" borderId="14" xfId="1" quotePrefix="1" applyNumberFormat="1" applyFont="1" applyFill="1" applyBorder="1" applyAlignment="1">
      <alignment vertical="center"/>
    </xf>
    <xf numFmtId="0" fontId="16" fillId="2" borderId="12" xfId="0" applyFont="1" applyFill="1" applyBorder="1" applyAlignment="1">
      <alignment horizontal="center" vertical="center"/>
    </xf>
    <xf numFmtId="167" fontId="13" fillId="2" borderId="14" xfId="3" applyNumberFormat="1" applyFont="1" applyFill="1" applyBorder="1" applyAlignment="1">
      <alignment vertical="center"/>
    </xf>
    <xf numFmtId="0" fontId="14" fillId="2" borderId="0" xfId="3" applyFont="1" applyFill="1" applyBorder="1" applyAlignment="1">
      <alignment vertical="center"/>
    </xf>
    <xf numFmtId="165" fontId="14" fillId="2" borderId="0" xfId="1" applyNumberFormat="1" applyFont="1" applyFill="1" applyAlignment="1">
      <alignment vertical="center"/>
    </xf>
    <xf numFmtId="0" fontId="14" fillId="2" borderId="0" xfId="10" applyFont="1" applyFill="1" applyAlignment="1">
      <alignment vertical="center"/>
    </xf>
    <xf numFmtId="0" fontId="38" fillId="2" borderId="0" xfId="10" applyFont="1" applyFill="1"/>
    <xf numFmtId="0" fontId="13" fillId="2" borderId="0" xfId="10" applyFont="1" applyFill="1" applyAlignment="1">
      <alignment vertical="center" wrapText="1"/>
    </xf>
    <xf numFmtId="0" fontId="13" fillId="2" borderId="63" xfId="10" applyFont="1" applyFill="1" applyBorder="1" applyAlignment="1">
      <alignment horizontal="center" vertical="center"/>
    </xf>
    <xf numFmtId="0" fontId="13" fillId="2" borderId="55" xfId="10" applyFont="1" applyFill="1" applyBorder="1" applyAlignment="1">
      <alignment horizontal="center" vertical="center"/>
    </xf>
    <xf numFmtId="165" fontId="16" fillId="2" borderId="46" xfId="1" applyNumberFormat="1" applyFont="1" applyFill="1" applyBorder="1" applyAlignment="1">
      <alignment vertical="center"/>
    </xf>
    <xf numFmtId="0" fontId="16" fillId="2" borderId="43" xfId="7" applyFont="1" applyFill="1" applyBorder="1" applyAlignment="1">
      <alignment horizontal="center" vertical="center"/>
    </xf>
    <xf numFmtId="0" fontId="16" fillId="2" borderId="30" xfId="7" applyFont="1" applyFill="1" applyBorder="1" applyAlignment="1">
      <alignment vertical="center"/>
    </xf>
    <xf numFmtId="165" fontId="16" fillId="2" borderId="67" xfId="1" applyNumberFormat="1" applyFont="1" applyFill="1" applyBorder="1" applyAlignment="1">
      <alignment vertical="center"/>
    </xf>
    <xf numFmtId="165" fontId="16" fillId="2" borderId="62" xfId="1" applyNumberFormat="1" applyFont="1" applyFill="1" applyBorder="1" applyAlignment="1">
      <alignment vertical="center"/>
    </xf>
    <xf numFmtId="0" fontId="16" fillId="2" borderId="44" xfId="7" applyFont="1" applyFill="1" applyBorder="1" applyAlignment="1">
      <alignment horizontal="center" vertical="center"/>
    </xf>
    <xf numFmtId="0" fontId="16" fillId="2" borderId="47" xfId="7" applyFont="1" applyFill="1" applyBorder="1" applyAlignment="1">
      <alignment vertical="center"/>
    </xf>
    <xf numFmtId="165" fontId="13" fillId="2" borderId="9" xfId="1" applyNumberFormat="1" applyFont="1" applyFill="1" applyBorder="1"/>
    <xf numFmtId="0" fontId="16" fillId="2" borderId="30" xfId="0" applyFont="1" applyFill="1" applyBorder="1" applyAlignment="1">
      <alignment horizontal="left" vertical="center"/>
    </xf>
    <xf numFmtId="0" fontId="16" fillId="2" borderId="31" xfId="0" applyFont="1" applyFill="1" applyBorder="1" applyAlignment="1">
      <alignment horizontal="left" vertical="center"/>
    </xf>
    <xf numFmtId="165" fontId="13" fillId="2" borderId="28" xfId="1" applyNumberFormat="1" applyFont="1" applyFill="1" applyBorder="1"/>
    <xf numFmtId="165" fontId="13" fillId="2" borderId="60" xfId="1" applyNumberFormat="1" applyFont="1" applyFill="1" applyBorder="1"/>
    <xf numFmtId="165" fontId="13" fillId="2" borderId="62" xfId="1" applyNumberFormat="1" applyFont="1" applyFill="1" applyBorder="1"/>
    <xf numFmtId="165" fontId="16" fillId="2" borderId="62" xfId="1" applyNumberFormat="1" applyFont="1" applyFill="1" applyBorder="1"/>
    <xf numFmtId="0" fontId="16" fillId="2" borderId="47" xfId="0" applyFont="1" applyFill="1" applyBorder="1" applyAlignment="1">
      <alignment horizontal="left" vertical="center"/>
    </xf>
    <xf numFmtId="0" fontId="16" fillId="2" borderId="50" xfId="0" applyFont="1" applyFill="1" applyBorder="1" applyAlignment="1">
      <alignment horizontal="left" vertical="center"/>
    </xf>
    <xf numFmtId="165" fontId="16" fillId="2" borderId="61" xfId="1" applyNumberFormat="1" applyFont="1" applyFill="1" applyBorder="1"/>
    <xf numFmtId="0" fontId="14" fillId="2" borderId="0" xfId="11" applyFont="1" applyFill="1"/>
    <xf numFmtId="0" fontId="14" fillId="2" borderId="0" xfId="11" applyFont="1" applyFill="1" applyBorder="1"/>
    <xf numFmtId="0" fontId="30" fillId="4" borderId="30" xfId="0" applyFont="1" applyFill="1" applyBorder="1"/>
    <xf numFmtId="3" fontId="30" fillId="4" borderId="14" xfId="0" applyNumberFormat="1" applyFont="1" applyFill="1" applyBorder="1" applyAlignment="1">
      <alignment horizontal="right" wrapText="1"/>
    </xf>
    <xf numFmtId="3" fontId="30" fillId="4" borderId="13" xfId="0" applyNumberFormat="1" applyFont="1" applyFill="1" applyBorder="1" applyAlignment="1">
      <alignment horizontal="right" wrapText="1"/>
    </xf>
    <xf numFmtId="0" fontId="14" fillId="2" borderId="0" xfId="3" applyFont="1" applyFill="1" applyBorder="1" applyAlignment="1">
      <alignment vertical="top" wrapText="1"/>
    </xf>
    <xf numFmtId="0" fontId="29" fillId="2" borderId="9" xfId="3" applyFont="1" applyFill="1" applyBorder="1" applyAlignment="1">
      <alignment horizontal="center" vertical="center" wrapText="1"/>
    </xf>
    <xf numFmtId="0" fontId="29" fillId="2" borderId="10" xfId="3" applyFont="1" applyFill="1" applyBorder="1" applyAlignment="1">
      <alignment horizontal="center" vertical="center" wrapText="1"/>
    </xf>
    <xf numFmtId="0" fontId="29" fillId="2" borderId="56" xfId="3" applyFont="1" applyFill="1" applyBorder="1" applyAlignment="1">
      <alignment horizontal="center" vertical="center" wrapText="1"/>
    </xf>
    <xf numFmtId="0" fontId="29" fillId="2" borderId="0" xfId="3" applyFont="1" applyFill="1" applyBorder="1"/>
    <xf numFmtId="0" fontId="29" fillId="2" borderId="11" xfId="3" applyFont="1" applyFill="1" applyBorder="1"/>
    <xf numFmtId="0" fontId="29" fillId="2" borderId="9" xfId="3" applyFont="1" applyFill="1" applyBorder="1" applyAlignment="1">
      <alignment horizontal="center" vertical="center"/>
    </xf>
    <xf numFmtId="0" fontId="29" fillId="2" borderId="22" xfId="3" applyFont="1" applyFill="1" applyBorder="1" applyAlignment="1">
      <alignment horizontal="center" vertical="center"/>
    </xf>
    <xf numFmtId="0" fontId="29" fillId="2" borderId="14" xfId="3" applyFont="1" applyFill="1" applyBorder="1"/>
    <xf numFmtId="0" fontId="29" fillId="2" borderId="43" xfId="3" applyFont="1" applyFill="1" applyBorder="1" applyAlignment="1">
      <alignment horizontal="center" vertical="center"/>
    </xf>
    <xf numFmtId="0" fontId="29" fillId="2" borderId="28" xfId="3" applyFont="1" applyFill="1" applyBorder="1" applyAlignment="1">
      <alignment horizontal="center" vertical="center"/>
    </xf>
    <xf numFmtId="0" fontId="30" fillId="2" borderId="44" xfId="3" applyFont="1" applyFill="1" applyBorder="1" applyAlignment="1">
      <alignment horizontal="center" vertical="center"/>
    </xf>
    <xf numFmtId="0" fontId="29" fillId="2" borderId="44" xfId="3" applyFont="1" applyFill="1" applyBorder="1" applyAlignment="1">
      <alignment horizontal="center" vertical="center"/>
    </xf>
    <xf numFmtId="0" fontId="35" fillId="2" borderId="0" xfId="8" applyFont="1" applyFill="1"/>
    <xf numFmtId="0" fontId="14" fillId="2" borderId="0" xfId="8" applyFont="1" applyFill="1" applyBorder="1" applyAlignment="1">
      <alignment vertical="top" wrapText="1"/>
    </xf>
    <xf numFmtId="0" fontId="15" fillId="2" borderId="0" xfId="0" applyFont="1" applyFill="1" applyAlignment="1">
      <alignment horizontal="center"/>
    </xf>
    <xf numFmtId="0" fontId="15" fillId="2" borderId="0" xfId="0" applyFont="1" applyFill="1" applyBorder="1" applyAlignment="1">
      <alignment horizontal="center"/>
    </xf>
    <xf numFmtId="0" fontId="15" fillId="2" borderId="0" xfId="0" applyFont="1" applyFill="1" applyBorder="1" applyAlignment="1"/>
    <xf numFmtId="0" fontId="39" fillId="2" borderId="75" xfId="0" applyFont="1" applyFill="1" applyBorder="1" applyAlignment="1">
      <alignment vertical="center"/>
    </xf>
    <xf numFmtId="0" fontId="28" fillId="2" borderId="0" xfId="0" applyFont="1" applyFill="1" applyBorder="1" applyAlignment="1">
      <alignment vertical="center"/>
    </xf>
    <xf numFmtId="0" fontId="39" fillId="2" borderId="75" xfId="0" applyFont="1" applyFill="1" applyBorder="1" applyAlignment="1"/>
    <xf numFmtId="0" fontId="39" fillId="2" borderId="24" xfId="0" applyFont="1" applyFill="1" applyBorder="1" applyAlignment="1">
      <alignment vertical="center"/>
    </xf>
    <xf numFmtId="0" fontId="29" fillId="2" borderId="46" xfId="8" applyFont="1" applyFill="1" applyBorder="1"/>
    <xf numFmtId="0" fontId="29" fillId="2" borderId="0" xfId="8" applyFont="1" applyFill="1"/>
    <xf numFmtId="0" fontId="14" fillId="4" borderId="14" xfId="8" applyFont="1" applyFill="1" applyBorder="1" applyAlignment="1">
      <alignment vertical="top" wrapText="1"/>
    </xf>
    <xf numFmtId="165" fontId="29" fillId="2" borderId="14" xfId="1" applyNumberFormat="1" applyFont="1" applyFill="1" applyBorder="1" applyAlignment="1">
      <alignment vertical="top" wrapText="1"/>
    </xf>
    <xf numFmtId="10" fontId="29" fillId="2" borderId="14" xfId="2" applyNumberFormat="1" applyFont="1" applyFill="1" applyBorder="1" applyAlignment="1">
      <alignment vertical="top" wrapText="1"/>
    </xf>
    <xf numFmtId="0" fontId="35" fillId="2" borderId="0" xfId="11" applyFont="1" applyFill="1"/>
    <xf numFmtId="0" fontId="13" fillId="2" borderId="9" xfId="11" applyFont="1" applyFill="1" applyBorder="1" applyAlignment="1">
      <alignment horizontal="center" vertical="center" wrapText="1"/>
    </xf>
    <xf numFmtId="0" fontId="13" fillId="2" borderId="35" xfId="11" applyFont="1" applyFill="1" applyBorder="1" applyAlignment="1">
      <alignment horizontal="center" vertical="center" wrapText="1"/>
    </xf>
    <xf numFmtId="0" fontId="13" fillId="2" borderId="10" xfId="11" applyFont="1" applyFill="1" applyBorder="1" applyAlignment="1">
      <alignment horizontal="center" vertical="center" wrapText="1"/>
    </xf>
    <xf numFmtId="0" fontId="13" fillId="2" borderId="56" xfId="11" applyFont="1" applyFill="1" applyBorder="1" applyAlignment="1">
      <alignment horizontal="center" vertical="center" wrapText="1"/>
    </xf>
    <xf numFmtId="0" fontId="14" fillId="0" borderId="0" xfId="11" applyFont="1" applyFill="1"/>
    <xf numFmtId="0" fontId="25" fillId="2" borderId="0" xfId="0" applyFont="1" applyFill="1"/>
    <xf numFmtId="165" fontId="25" fillId="2" borderId="0" xfId="0" applyNumberFormat="1" applyFont="1" applyFill="1"/>
    <xf numFmtId="3" fontId="37" fillId="2" borderId="0" xfId="0" applyNumberFormat="1" applyFont="1" applyFill="1"/>
    <xf numFmtId="3" fontId="25" fillId="2" borderId="0" xfId="0" applyNumberFormat="1" applyFont="1" applyFill="1"/>
    <xf numFmtId="167" fontId="13" fillId="2" borderId="0" xfId="1" applyNumberFormat="1" applyFont="1" applyFill="1" applyBorder="1"/>
    <xf numFmtId="3" fontId="37" fillId="2" borderId="0" xfId="0" applyNumberFormat="1" applyFont="1" applyFill="1" applyBorder="1"/>
    <xf numFmtId="3" fontId="25" fillId="2" borderId="0" xfId="0" applyNumberFormat="1" applyFont="1" applyFill="1" applyBorder="1"/>
    <xf numFmtId="0" fontId="25" fillId="2" borderId="0" xfId="0" applyFont="1" applyFill="1" applyBorder="1"/>
    <xf numFmtId="0" fontId="15" fillId="2" borderId="0" xfId="0" applyFont="1" applyFill="1" applyBorder="1"/>
    <xf numFmtId="0" fontId="35" fillId="2" borderId="0" xfId="0" applyFont="1" applyFill="1"/>
    <xf numFmtId="0" fontId="24" fillId="2" borderId="9" xfId="0" applyFont="1" applyFill="1" applyBorder="1"/>
    <xf numFmtId="0" fontId="24" fillId="2" borderId="10" xfId="0" applyFont="1" applyFill="1" applyBorder="1"/>
    <xf numFmtId="0" fontId="24" fillId="2" borderId="56" xfId="0" applyFont="1" applyFill="1" applyBorder="1"/>
    <xf numFmtId="0" fontId="13" fillId="2" borderId="43" xfId="0" applyFont="1" applyFill="1" applyBorder="1"/>
    <xf numFmtId="0" fontId="24" fillId="2" borderId="23" xfId="0" applyFont="1" applyFill="1" applyBorder="1"/>
    <xf numFmtId="165" fontId="24" fillId="2" borderId="23" xfId="1" applyNumberFormat="1" applyFont="1" applyFill="1" applyBorder="1"/>
    <xf numFmtId="0" fontId="24" fillId="2" borderId="53" xfId="0" applyFont="1" applyFill="1" applyBorder="1"/>
    <xf numFmtId="0" fontId="13" fillId="2" borderId="12" xfId="0" applyFont="1" applyFill="1" applyBorder="1"/>
    <xf numFmtId="0" fontId="24" fillId="2" borderId="14" xfId="0" applyFont="1" applyFill="1" applyBorder="1"/>
    <xf numFmtId="165" fontId="24" fillId="2" borderId="14" xfId="1" applyNumberFormat="1" applyFont="1" applyFill="1" applyBorder="1"/>
    <xf numFmtId="167" fontId="24" fillId="2" borderId="14" xfId="1" applyNumberFormat="1" applyFont="1" applyFill="1" applyBorder="1"/>
    <xf numFmtId="167" fontId="24" fillId="2" borderId="51" xfId="1" applyNumberFormat="1" applyFont="1" applyFill="1" applyBorder="1"/>
    <xf numFmtId="0" fontId="15" fillId="2" borderId="27" xfId="0" applyFont="1" applyFill="1" applyBorder="1"/>
    <xf numFmtId="0" fontId="24" fillId="2" borderId="16" xfId="0" applyFont="1" applyFill="1" applyBorder="1"/>
    <xf numFmtId="165" fontId="24" fillId="2" borderId="33" xfId="1" applyNumberFormat="1" applyFont="1" applyFill="1" applyBorder="1"/>
    <xf numFmtId="165" fontId="24" fillId="2" borderId="16" xfId="1" applyNumberFormat="1" applyFont="1" applyFill="1" applyBorder="1"/>
    <xf numFmtId="167" fontId="24" fillId="2" borderId="16" xfId="1" applyNumberFormat="1" applyFont="1" applyFill="1" applyBorder="1"/>
    <xf numFmtId="167" fontId="24" fillId="2" borderId="25" xfId="1" applyNumberFormat="1" applyFont="1" applyFill="1" applyBorder="1"/>
    <xf numFmtId="0" fontId="13" fillId="2" borderId="0" xfId="0" applyFont="1" applyFill="1" applyBorder="1"/>
    <xf numFmtId="0" fontId="25" fillId="2" borderId="9" xfId="0" applyFont="1" applyFill="1" applyBorder="1"/>
    <xf numFmtId="0" fontId="25" fillId="2" borderId="10" xfId="0" applyFont="1" applyFill="1" applyBorder="1"/>
    <xf numFmtId="0" fontId="25" fillId="2" borderId="56" xfId="0" applyFont="1" applyFill="1" applyBorder="1"/>
    <xf numFmtId="0" fontId="24" fillId="2" borderId="43" xfId="0" applyFont="1" applyFill="1" applyBorder="1"/>
    <xf numFmtId="165" fontId="24" fillId="2" borderId="51" xfId="1" applyNumberFormat="1" applyFont="1" applyFill="1" applyBorder="1"/>
    <xf numFmtId="0" fontId="24" fillId="2" borderId="28" xfId="0" applyFont="1" applyFill="1" applyBorder="1"/>
    <xf numFmtId="0" fontId="24" fillId="2" borderId="29" xfId="0" applyFont="1" applyFill="1" applyBorder="1"/>
    <xf numFmtId="165" fontId="24" fillId="2" borderId="29" xfId="1" applyNumberFormat="1" applyFont="1" applyFill="1" applyBorder="1"/>
    <xf numFmtId="165" fontId="24" fillId="2" borderId="60" xfId="1" applyNumberFormat="1" applyFont="1" applyFill="1" applyBorder="1"/>
    <xf numFmtId="165" fontId="24" fillId="2" borderId="25" xfId="1" applyNumberFormat="1" applyFont="1" applyFill="1" applyBorder="1"/>
    <xf numFmtId="0" fontId="24" fillId="2" borderId="0" xfId="0" applyFont="1" applyFill="1" applyBorder="1"/>
    <xf numFmtId="165" fontId="15" fillId="2" borderId="0" xfId="0" applyNumberFormat="1" applyFont="1" applyFill="1"/>
    <xf numFmtId="165" fontId="15" fillId="2" borderId="0" xfId="1" applyNumberFormat="1" applyFont="1" applyFill="1"/>
    <xf numFmtId="0" fontId="26" fillId="2" borderId="72" xfId="0" applyFont="1" applyFill="1" applyBorder="1"/>
    <xf numFmtId="0" fontId="26" fillId="2" borderId="73" xfId="0" applyFont="1" applyFill="1" applyBorder="1"/>
    <xf numFmtId="0" fontId="26" fillId="2" borderId="69" xfId="0" applyFont="1" applyFill="1" applyBorder="1"/>
    <xf numFmtId="0" fontId="24" fillId="2" borderId="22" xfId="0" applyFont="1" applyFill="1" applyBorder="1"/>
    <xf numFmtId="165" fontId="24" fillId="2" borderId="53" xfId="1" applyNumberFormat="1" applyFont="1" applyFill="1" applyBorder="1"/>
    <xf numFmtId="167" fontId="24" fillId="2" borderId="9" xfId="1" applyNumberFormat="1" applyFont="1" applyFill="1" applyBorder="1"/>
    <xf numFmtId="167" fontId="24" fillId="2" borderId="10" xfId="1" applyNumberFormat="1" applyFont="1" applyFill="1" applyBorder="1"/>
    <xf numFmtId="167" fontId="24" fillId="2" borderId="56" xfId="1" applyNumberFormat="1" applyFont="1" applyFill="1" applyBorder="1"/>
    <xf numFmtId="167" fontId="24" fillId="2" borderId="44" xfId="1" applyNumberFormat="1" applyFont="1" applyFill="1" applyBorder="1"/>
    <xf numFmtId="0" fontId="14" fillId="2" borderId="0" xfId="3" applyFont="1" applyFill="1" applyAlignment="1">
      <alignment vertical="top"/>
    </xf>
    <xf numFmtId="0" fontId="13" fillId="2" borderId="14" xfId="0" applyFont="1" applyFill="1" applyBorder="1"/>
    <xf numFmtId="167" fontId="24" fillId="2" borderId="43" xfId="1" applyNumberFormat="1" applyFont="1" applyFill="1" applyBorder="1"/>
    <xf numFmtId="0" fontId="13" fillId="2" borderId="30" xfId="0" applyFont="1" applyFill="1" applyBorder="1"/>
    <xf numFmtId="0" fontId="13" fillId="2" borderId="19" xfId="3" applyFont="1" applyFill="1" applyBorder="1" applyAlignment="1">
      <alignment horizontal="left"/>
    </xf>
    <xf numFmtId="0" fontId="13" fillId="2" borderId="49" xfId="3" applyFont="1" applyFill="1" applyBorder="1" applyAlignment="1">
      <alignment horizontal="center"/>
    </xf>
    <xf numFmtId="0" fontId="13" fillId="2" borderId="12" xfId="3" applyFont="1" applyFill="1" applyBorder="1" applyAlignment="1">
      <alignment horizontal="center"/>
    </xf>
    <xf numFmtId="0" fontId="13" fillId="2" borderId="66" xfId="3" applyFont="1" applyFill="1" applyBorder="1" applyAlignment="1">
      <alignment horizontal="left"/>
    </xf>
    <xf numFmtId="0" fontId="13" fillId="2" borderId="55" xfId="3" applyFont="1" applyFill="1" applyBorder="1" applyAlignment="1">
      <alignment horizontal="left"/>
    </xf>
    <xf numFmtId="0" fontId="13" fillId="2" borderId="70" xfId="3" applyFont="1" applyFill="1" applyBorder="1" applyAlignment="1">
      <alignment horizontal="center" vertical="center" wrapText="1"/>
    </xf>
    <xf numFmtId="0" fontId="13" fillId="2" borderId="19" xfId="10" applyFont="1" applyFill="1" applyBorder="1" applyAlignment="1">
      <alignment horizontal="center" vertical="center" wrapText="1"/>
    </xf>
    <xf numFmtId="0" fontId="13" fillId="2" borderId="53" xfId="10" applyFont="1" applyFill="1" applyBorder="1" applyAlignment="1">
      <alignment horizontal="center" vertical="center" wrapText="1"/>
    </xf>
    <xf numFmtId="0" fontId="13" fillId="2" borderId="25" xfId="10" applyFont="1" applyFill="1" applyBorder="1" applyAlignment="1">
      <alignment horizontal="center" vertical="center" wrapText="1"/>
    </xf>
    <xf numFmtId="165" fontId="16" fillId="2" borderId="56" xfId="1" applyNumberFormat="1" applyFont="1" applyFill="1" applyBorder="1" applyAlignment="1">
      <alignment vertical="center"/>
    </xf>
    <xf numFmtId="165" fontId="13" fillId="2" borderId="25" xfId="1" applyNumberFormat="1" applyFont="1" applyFill="1" applyBorder="1" applyAlignment="1">
      <alignment vertical="center"/>
    </xf>
    <xf numFmtId="165" fontId="16" fillId="2" borderId="64" xfId="1" applyNumberFormat="1" applyFont="1" applyFill="1" applyBorder="1" applyAlignment="1">
      <alignment vertical="center"/>
    </xf>
    <xf numFmtId="0" fontId="13" fillId="2" borderId="42" xfId="3" applyFont="1" applyFill="1" applyBorder="1" applyAlignment="1">
      <alignment horizontal="center" vertical="center"/>
    </xf>
    <xf numFmtId="0" fontId="16" fillId="2" borderId="27" xfId="3" applyFont="1" applyFill="1" applyBorder="1" applyAlignment="1">
      <alignment horizontal="center" vertical="center"/>
    </xf>
    <xf numFmtId="9" fontId="13" fillId="2" borderId="5" xfId="3" applyNumberFormat="1" applyFont="1" applyFill="1" applyBorder="1" applyAlignment="1">
      <alignment horizontal="center" vertical="center" wrapText="1"/>
    </xf>
    <xf numFmtId="165" fontId="13" fillId="2" borderId="13" xfId="1" applyNumberFormat="1" applyFont="1" applyFill="1" applyBorder="1"/>
    <xf numFmtId="0" fontId="13" fillId="2" borderId="42" xfId="0" applyFont="1" applyFill="1" applyBorder="1" applyAlignment="1">
      <alignment horizontal="center" vertical="center"/>
    </xf>
    <xf numFmtId="165" fontId="13" fillId="2" borderId="8" xfId="1" applyNumberFormat="1" applyFont="1" applyFill="1" applyBorder="1" applyAlignment="1">
      <alignment vertical="center"/>
    </xf>
    <xf numFmtId="165" fontId="13" fillId="2" borderId="13" xfId="1" applyNumberFormat="1" applyFont="1" applyFill="1" applyBorder="1" applyAlignment="1">
      <alignment vertical="center"/>
    </xf>
    <xf numFmtId="165" fontId="16" fillId="2" borderId="13" xfId="1" quotePrefix="1" applyNumberFormat="1" applyFont="1" applyFill="1" applyBorder="1" applyAlignment="1">
      <alignment vertical="center"/>
    </xf>
    <xf numFmtId="0" fontId="13" fillId="2" borderId="58" xfId="0" applyFont="1" applyFill="1" applyBorder="1" applyAlignment="1">
      <alignment vertical="center"/>
    </xf>
    <xf numFmtId="0" fontId="13" fillId="2" borderId="62" xfId="0" applyFont="1" applyFill="1" applyBorder="1" applyAlignment="1">
      <alignment vertical="center"/>
    </xf>
    <xf numFmtId="0" fontId="16" fillId="2" borderId="67" xfId="0" applyFont="1" applyFill="1" applyBorder="1" applyAlignment="1">
      <alignment vertical="center"/>
    </xf>
    <xf numFmtId="0" fontId="16" fillId="2" borderId="62" xfId="3" applyFont="1" applyFill="1" applyBorder="1" applyAlignment="1">
      <alignment vertical="center"/>
    </xf>
    <xf numFmtId="0" fontId="40" fillId="2" borderId="0" xfId="3" applyFont="1" applyFill="1"/>
    <xf numFmtId="0" fontId="40" fillId="2" borderId="0" xfId="3" applyFont="1" applyFill="1" applyAlignment="1">
      <alignment vertical="top" wrapText="1"/>
    </xf>
    <xf numFmtId="0" fontId="9" fillId="0" borderId="0" xfId="5" applyFont="1"/>
    <xf numFmtId="0" fontId="9" fillId="4" borderId="0" xfId="5" applyFont="1" applyFill="1"/>
    <xf numFmtId="0" fontId="9" fillId="2" borderId="0" xfId="5" applyFont="1" applyFill="1"/>
    <xf numFmtId="0" fontId="9" fillId="0" borderId="7" xfId="5" applyFont="1" applyBorder="1"/>
    <xf numFmtId="0" fontId="43" fillId="2" borderId="0" xfId="3" applyFont="1" applyFill="1"/>
    <xf numFmtId="0" fontId="44" fillId="2" borderId="0" xfId="3" applyFont="1" applyFill="1"/>
    <xf numFmtId="167" fontId="14" fillId="2" borderId="0" xfId="3" applyNumberFormat="1" applyFont="1" applyFill="1"/>
    <xf numFmtId="167" fontId="13" fillId="0" borderId="0" xfId="1" applyNumberFormat="1" applyFont="1" applyBorder="1"/>
    <xf numFmtId="165" fontId="13" fillId="2" borderId="0" xfId="1" applyNumberFormat="1" applyFont="1" applyFill="1" applyBorder="1" applyAlignment="1">
      <alignment horizontal="right" vertical="center"/>
    </xf>
    <xf numFmtId="165" fontId="13" fillId="2" borderId="0" xfId="1" applyNumberFormat="1" applyFont="1" applyFill="1" applyAlignment="1">
      <alignment vertical="center"/>
    </xf>
    <xf numFmtId="0" fontId="48" fillId="2" borderId="0" xfId="3" applyFont="1" applyFill="1"/>
    <xf numFmtId="0" fontId="48" fillId="2" borderId="0" xfId="3" applyFont="1" applyFill="1" applyAlignment="1">
      <alignment vertical="top" wrapText="1"/>
    </xf>
    <xf numFmtId="0" fontId="49" fillId="2" borderId="0" xfId="0" applyFont="1" applyFill="1"/>
    <xf numFmtId="0" fontId="46" fillId="2" borderId="44" xfId="0" applyFont="1" applyFill="1" applyBorder="1"/>
    <xf numFmtId="165" fontId="47" fillId="2" borderId="0" xfId="1" applyNumberFormat="1" applyFont="1" applyFill="1"/>
    <xf numFmtId="167" fontId="13" fillId="2" borderId="0" xfId="3" applyNumberFormat="1" applyFont="1" applyFill="1"/>
    <xf numFmtId="165" fontId="13" fillId="2" borderId="0" xfId="1" applyNumberFormat="1" applyFont="1" applyFill="1"/>
    <xf numFmtId="0" fontId="13" fillId="2" borderId="0" xfId="3" applyFont="1" applyFill="1" applyAlignment="1">
      <alignment horizontal="right"/>
    </xf>
    <xf numFmtId="0" fontId="14" fillId="2" borderId="0" xfId="3" applyFont="1" applyFill="1" applyAlignment="1">
      <alignment horizontal="right" vertical="top" wrapText="1"/>
    </xf>
    <xf numFmtId="165" fontId="13" fillId="2" borderId="0" xfId="3" applyNumberFormat="1" applyFont="1" applyFill="1"/>
    <xf numFmtId="165" fontId="13" fillId="2" borderId="0" xfId="1" applyNumberFormat="1" applyFont="1" applyFill="1" applyAlignment="1">
      <alignment horizontal="right" vertical="center"/>
    </xf>
    <xf numFmtId="0" fontId="24" fillId="2" borderId="44" xfId="0" applyFont="1" applyFill="1" applyBorder="1"/>
    <xf numFmtId="0" fontId="41" fillId="2" borderId="0" xfId="8" applyFont="1" applyFill="1"/>
    <xf numFmtId="0" fontId="40" fillId="2" borderId="0" xfId="8" applyFont="1" applyFill="1" applyAlignment="1">
      <alignment vertical="top" wrapText="1"/>
    </xf>
    <xf numFmtId="0" fontId="38" fillId="2" borderId="0" xfId="3" applyFont="1" applyFill="1"/>
    <xf numFmtId="0" fontId="40" fillId="2" borderId="0" xfId="10" applyFont="1" applyFill="1"/>
    <xf numFmtId="0" fontId="42" fillId="2" borderId="0" xfId="3" applyFont="1" applyFill="1" applyAlignment="1">
      <alignment vertical="top" wrapText="1"/>
    </xf>
    <xf numFmtId="165" fontId="16" fillId="2" borderId="78" xfId="1" quotePrefix="1" applyNumberFormat="1" applyFont="1" applyFill="1" applyBorder="1" applyAlignment="1">
      <alignment vertical="center"/>
    </xf>
    <xf numFmtId="0" fontId="14" fillId="2" borderId="29" xfId="3" applyFont="1" applyFill="1" applyBorder="1" applyAlignment="1">
      <alignment vertical="center"/>
    </xf>
    <xf numFmtId="167" fontId="46" fillId="0" borderId="29" xfId="1" applyNumberFormat="1" applyFont="1" applyBorder="1"/>
    <xf numFmtId="167" fontId="24" fillId="0" borderId="29" xfId="1" applyNumberFormat="1" applyFont="1" applyBorder="1"/>
    <xf numFmtId="167" fontId="13" fillId="2" borderId="29" xfId="3" applyNumberFormat="1" applyFont="1" applyFill="1" applyBorder="1" applyAlignment="1">
      <alignment vertical="center"/>
    </xf>
    <xf numFmtId="165" fontId="16" fillId="2" borderId="9" xfId="1" quotePrefix="1" applyNumberFormat="1" applyFont="1" applyFill="1" applyBorder="1" applyAlignment="1">
      <alignment vertical="center"/>
    </xf>
    <xf numFmtId="165" fontId="16" fillId="2" borderId="58" xfId="1" quotePrefix="1" applyNumberFormat="1" applyFont="1" applyFill="1" applyBorder="1" applyAlignment="1">
      <alignment vertical="center"/>
    </xf>
    <xf numFmtId="165" fontId="16" fillId="2" borderId="44" xfId="1" quotePrefix="1" applyNumberFormat="1" applyFont="1" applyFill="1" applyBorder="1" applyAlignment="1">
      <alignment vertical="center"/>
    </xf>
    <xf numFmtId="165" fontId="16" fillId="2" borderId="61" xfId="1" quotePrefix="1" applyNumberFormat="1" applyFont="1" applyFill="1" applyBorder="1" applyAlignment="1">
      <alignment vertical="center"/>
    </xf>
    <xf numFmtId="0" fontId="0" fillId="2" borderId="0" xfId="0" applyFill="1"/>
    <xf numFmtId="165" fontId="13" fillId="2" borderId="30" xfId="1" applyNumberFormat="1" applyFont="1" applyFill="1" applyBorder="1"/>
    <xf numFmtId="9" fontId="13" fillId="2" borderId="59" xfId="3" applyNumberFormat="1" applyFont="1" applyFill="1" applyBorder="1" applyAlignment="1">
      <alignment horizontal="center" vertical="center" wrapText="1"/>
    </xf>
    <xf numFmtId="0" fontId="14" fillId="2" borderId="58" xfId="3" applyFont="1" applyFill="1" applyBorder="1"/>
    <xf numFmtId="0" fontId="13" fillId="2" borderId="67" xfId="3" applyFont="1" applyFill="1" applyBorder="1"/>
    <xf numFmtId="165" fontId="13" fillId="2" borderId="78" xfId="1" applyNumberFormat="1" applyFont="1" applyFill="1" applyBorder="1"/>
    <xf numFmtId="165" fontId="13" fillId="2" borderId="29" xfId="1" applyNumberFormat="1" applyFont="1" applyFill="1" applyBorder="1"/>
    <xf numFmtId="165" fontId="13" fillId="2" borderId="3" xfId="1" applyNumberFormat="1" applyFont="1" applyFill="1" applyBorder="1"/>
    <xf numFmtId="165" fontId="13" fillId="2" borderId="67" xfId="1" applyNumberFormat="1" applyFont="1" applyFill="1" applyBorder="1"/>
    <xf numFmtId="0" fontId="16" fillId="2" borderId="63" xfId="3" applyFont="1" applyFill="1" applyBorder="1"/>
    <xf numFmtId="165" fontId="16" fillId="2" borderId="79" xfId="1" applyNumberFormat="1" applyFont="1" applyFill="1" applyBorder="1"/>
    <xf numFmtId="165" fontId="16" fillId="2" borderId="72" xfId="1" applyNumberFormat="1" applyFont="1" applyFill="1" applyBorder="1"/>
    <xf numFmtId="165" fontId="16" fillId="2" borderId="80" xfId="1" applyNumberFormat="1" applyFont="1" applyFill="1" applyBorder="1"/>
    <xf numFmtId="165" fontId="16" fillId="2" borderId="63" xfId="1" applyNumberFormat="1" applyFont="1" applyFill="1" applyBorder="1"/>
    <xf numFmtId="0" fontId="13" fillId="2" borderId="28" xfId="3" applyFont="1" applyFill="1" applyBorder="1" applyAlignment="1">
      <alignment horizontal="center" vertical="center" wrapText="1"/>
    </xf>
    <xf numFmtId="0" fontId="13" fillId="2" borderId="32" xfId="3" applyFont="1" applyFill="1" applyBorder="1" applyAlignment="1">
      <alignment horizontal="center" vertical="center" wrapText="1"/>
    </xf>
    <xf numFmtId="0" fontId="13" fillId="2" borderId="29" xfId="3" applyFont="1" applyFill="1" applyBorder="1" applyAlignment="1">
      <alignment horizontal="center" vertical="center" wrapText="1"/>
    </xf>
    <xf numFmtId="0" fontId="13" fillId="2" borderId="33" xfId="3" applyFont="1" applyFill="1" applyBorder="1" applyAlignment="1">
      <alignment horizontal="center" vertical="center" wrapText="1"/>
    </xf>
    <xf numFmtId="0" fontId="13" fillId="2" borderId="30" xfId="3" applyFont="1" applyFill="1" applyBorder="1" applyAlignment="1">
      <alignment horizontal="center" vertical="center" wrapText="1"/>
    </xf>
    <xf numFmtId="0" fontId="13" fillId="2" borderId="31" xfId="3" applyFont="1" applyFill="1" applyBorder="1" applyAlignment="1">
      <alignment horizontal="center" vertical="center" wrapText="1"/>
    </xf>
    <xf numFmtId="0" fontId="13" fillId="2" borderId="46" xfId="3" applyFont="1" applyFill="1" applyBorder="1" applyAlignment="1">
      <alignment horizontal="center" vertical="center" wrapText="1"/>
    </xf>
    <xf numFmtId="0" fontId="30" fillId="4" borderId="54" xfId="11" applyFont="1" applyFill="1" applyBorder="1" applyAlignment="1">
      <alignment horizontal="left" vertical="center"/>
    </xf>
    <xf numFmtId="0" fontId="30" fillId="4" borderId="7" xfId="11" applyFont="1" applyFill="1" applyBorder="1" applyAlignment="1">
      <alignment horizontal="left" vertical="center"/>
    </xf>
    <xf numFmtId="0" fontId="30" fillId="4" borderId="21" xfId="11" applyFont="1" applyFill="1" applyBorder="1" applyAlignment="1">
      <alignment horizontal="left" vertical="center"/>
    </xf>
    <xf numFmtId="0" fontId="29" fillId="2" borderId="30" xfId="11" applyFont="1" applyFill="1" applyBorder="1" applyAlignment="1">
      <alignment horizontal="left" vertical="center" wrapText="1"/>
    </xf>
    <xf numFmtId="0" fontId="29" fillId="2" borderId="46" xfId="11" applyFont="1" applyFill="1" applyBorder="1" applyAlignment="1">
      <alignment horizontal="left" vertical="center" wrapText="1"/>
    </xf>
    <xf numFmtId="0" fontId="29" fillId="2" borderId="12" xfId="3" applyFont="1" applyFill="1" applyBorder="1" applyAlignment="1">
      <alignment horizontal="center" vertical="center" wrapText="1"/>
    </xf>
    <xf numFmtId="0" fontId="29" fillId="2" borderId="13" xfId="3" applyFont="1" applyFill="1" applyBorder="1" applyAlignment="1">
      <alignment horizontal="center" vertical="center" wrapText="1"/>
    </xf>
    <xf numFmtId="0" fontId="13" fillId="2" borderId="36" xfId="7" applyFont="1" applyFill="1" applyBorder="1" applyAlignment="1">
      <alignment horizontal="center" vertical="center"/>
    </xf>
    <xf numFmtId="0" fontId="13" fillId="2" borderId="46" xfId="7" applyFont="1" applyFill="1" applyBorder="1" applyAlignment="1">
      <alignment horizontal="center" vertical="center"/>
    </xf>
    <xf numFmtId="0" fontId="13" fillId="2" borderId="1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77" xfId="3" applyFont="1" applyFill="1" applyBorder="1" applyAlignment="1">
      <alignment horizontal="center" vertical="center"/>
    </xf>
    <xf numFmtId="0" fontId="13" fillId="2" borderId="76" xfId="3" applyFont="1" applyFill="1" applyBorder="1" applyAlignment="1">
      <alignment horizontal="center" vertical="center"/>
    </xf>
    <xf numFmtId="0" fontId="13" fillId="2" borderId="34" xfId="3" applyFont="1" applyFill="1" applyBorder="1" applyAlignment="1">
      <alignment horizontal="center" vertical="center" wrapText="1"/>
    </xf>
    <xf numFmtId="9" fontId="13" fillId="2" borderId="54" xfId="3" applyNumberFormat="1" applyFont="1" applyFill="1" applyBorder="1" applyAlignment="1">
      <alignment horizontal="center" vertical="center" wrapText="1"/>
    </xf>
    <xf numFmtId="9" fontId="13" fillId="2" borderId="7" xfId="3" applyNumberFormat="1" applyFont="1" applyFill="1" applyBorder="1" applyAlignment="1">
      <alignment horizontal="center" vertical="center" wrapText="1"/>
    </xf>
    <xf numFmtId="9" fontId="13" fillId="2" borderId="8" xfId="3" applyNumberFormat="1" applyFont="1" applyFill="1" applyBorder="1" applyAlignment="1">
      <alignment horizontal="center" vertical="center" wrapText="1"/>
    </xf>
    <xf numFmtId="9" fontId="13" fillId="2" borderId="6" xfId="3" applyNumberFormat="1" applyFont="1" applyFill="1" applyBorder="1" applyAlignment="1">
      <alignment horizontal="center" vertical="center" wrapText="1"/>
    </xf>
    <xf numFmtId="9" fontId="13" fillId="2" borderId="21" xfId="3" applyNumberFormat="1" applyFont="1" applyFill="1" applyBorder="1" applyAlignment="1">
      <alignment horizontal="center" vertical="center" wrapText="1"/>
    </xf>
    <xf numFmtId="9" fontId="13" fillId="2" borderId="12" xfId="3" applyNumberFormat="1" applyFont="1" applyFill="1" applyBorder="1" applyAlignment="1">
      <alignment horizontal="center" vertical="center" wrapText="1"/>
    </xf>
    <xf numFmtId="9" fontId="13" fillId="2" borderId="31" xfId="3" applyNumberFormat="1" applyFont="1" applyFill="1" applyBorder="1" applyAlignment="1">
      <alignment horizontal="center" vertical="center" wrapText="1"/>
    </xf>
    <xf numFmtId="9" fontId="13" fillId="2" borderId="30" xfId="3" applyNumberFormat="1" applyFont="1" applyFill="1" applyBorder="1" applyAlignment="1">
      <alignment horizontal="center" vertical="center" wrapText="1"/>
    </xf>
    <xf numFmtId="9" fontId="13" fillId="2" borderId="13" xfId="3" applyNumberFormat="1" applyFont="1" applyFill="1" applyBorder="1" applyAlignment="1">
      <alignment horizontal="center" vertical="center" wrapText="1"/>
    </xf>
    <xf numFmtId="9" fontId="13" fillId="2" borderId="3" xfId="3" applyNumberFormat="1" applyFont="1" applyFill="1" applyBorder="1" applyAlignment="1">
      <alignment horizontal="center" vertical="center" wrapText="1"/>
    </xf>
    <xf numFmtId="9" fontId="13" fillId="2" borderId="48" xfId="3" applyNumberFormat="1" applyFont="1" applyFill="1" applyBorder="1" applyAlignment="1">
      <alignment horizontal="center" vertical="center" wrapText="1"/>
    </xf>
    <xf numFmtId="9" fontId="13" fillId="2" borderId="60" xfId="3" applyNumberFormat="1" applyFont="1" applyFill="1" applyBorder="1" applyAlignment="1">
      <alignment horizontal="center" vertical="center" wrapText="1"/>
    </xf>
    <xf numFmtId="9" fontId="13" fillId="2" borderId="39" xfId="3" applyNumberFormat="1" applyFont="1" applyFill="1" applyBorder="1" applyAlignment="1">
      <alignment horizontal="center" vertical="center" wrapText="1"/>
    </xf>
    <xf numFmtId="0" fontId="16" fillId="2" borderId="40" xfId="3" applyFont="1" applyFill="1" applyBorder="1" applyAlignment="1">
      <alignment horizontal="left"/>
    </xf>
    <xf numFmtId="0" fontId="16" fillId="2" borderId="50" xfId="3" applyFont="1" applyFill="1" applyBorder="1" applyAlignment="1">
      <alignment horizontal="left"/>
    </xf>
    <xf numFmtId="0" fontId="16" fillId="4" borderId="42" xfId="3" applyFont="1" applyFill="1" applyBorder="1" applyAlignment="1">
      <alignment horizontal="left"/>
    </xf>
    <xf numFmtId="0" fontId="16" fillId="4" borderId="34" xfId="3" applyFont="1" applyFill="1" applyBorder="1" applyAlignment="1">
      <alignment horizontal="left"/>
    </xf>
    <xf numFmtId="0" fontId="16" fillId="4" borderId="7" xfId="3" applyFont="1" applyFill="1" applyBorder="1" applyAlignment="1">
      <alignment horizontal="left"/>
    </xf>
    <xf numFmtId="0" fontId="16" fillId="4" borderId="21" xfId="3" applyFont="1" applyFill="1" applyBorder="1" applyAlignment="1">
      <alignment horizontal="left"/>
    </xf>
    <xf numFmtId="0" fontId="16" fillId="4" borderId="12" xfId="3" applyFont="1" applyFill="1" applyBorder="1" applyAlignment="1">
      <alignment horizontal="left"/>
    </xf>
    <xf numFmtId="0" fontId="16" fillId="4" borderId="31" xfId="3" applyFont="1" applyFill="1" applyBorder="1" applyAlignment="1">
      <alignment horizontal="left"/>
    </xf>
    <xf numFmtId="0" fontId="16" fillId="4" borderId="46" xfId="3" applyFont="1" applyFill="1" applyBorder="1" applyAlignment="1">
      <alignment horizontal="left"/>
    </xf>
    <xf numFmtId="0" fontId="13" fillId="2" borderId="30" xfId="3" applyFont="1" applyFill="1" applyBorder="1" applyAlignment="1">
      <alignment horizontal="left" vertical="center" wrapText="1"/>
    </xf>
    <xf numFmtId="0" fontId="13" fillId="2" borderId="46" xfId="3" applyFont="1" applyFill="1" applyBorder="1" applyAlignment="1">
      <alignment horizontal="left" vertical="center" wrapText="1"/>
    </xf>
    <xf numFmtId="0" fontId="16" fillId="2" borderId="12" xfId="3" applyFont="1" applyFill="1" applyBorder="1" applyAlignment="1">
      <alignment horizontal="left"/>
    </xf>
    <xf numFmtId="0" fontId="16" fillId="2" borderId="31" xfId="3" applyFont="1" applyFill="1" applyBorder="1" applyAlignment="1">
      <alignment horizontal="left"/>
    </xf>
    <xf numFmtId="0" fontId="16" fillId="2" borderId="42" xfId="3" applyFont="1" applyFill="1" applyBorder="1" applyAlignment="1">
      <alignment horizontal="left"/>
    </xf>
    <xf numFmtId="0" fontId="16" fillId="2" borderId="34" xfId="3" applyFont="1" applyFill="1" applyBorder="1" applyAlignment="1">
      <alignment horizontal="left"/>
    </xf>
    <xf numFmtId="0" fontId="16" fillId="2" borderId="9" xfId="3" applyFont="1" applyFill="1" applyBorder="1" applyAlignment="1">
      <alignment horizontal="center" vertical="center" wrapText="1"/>
    </xf>
    <xf numFmtId="0" fontId="16" fillId="2" borderId="43" xfId="3" applyFont="1" applyFill="1" applyBorder="1" applyAlignment="1">
      <alignment horizontal="center" vertical="center" wrapText="1"/>
    </xf>
    <xf numFmtId="0" fontId="16" fillId="2" borderId="56" xfId="3" applyFont="1" applyFill="1" applyBorder="1" applyAlignment="1">
      <alignment horizontal="center" vertical="center" wrapText="1"/>
    </xf>
    <xf numFmtId="0" fontId="16" fillId="2" borderId="60" xfId="3" applyFont="1" applyFill="1" applyBorder="1" applyAlignment="1">
      <alignment horizontal="center" vertical="center" wrapText="1"/>
    </xf>
    <xf numFmtId="0" fontId="13" fillId="2" borderId="49" xfId="10" applyFont="1" applyFill="1" applyBorder="1" applyAlignment="1">
      <alignment horizontal="center" vertical="center" wrapText="1"/>
    </xf>
    <xf numFmtId="0" fontId="13" fillId="2" borderId="18" xfId="10" applyFont="1" applyFill="1" applyBorder="1" applyAlignment="1">
      <alignment horizontal="center" vertical="center" wrapText="1"/>
    </xf>
    <xf numFmtId="0" fontId="13" fillId="2" borderId="70" xfId="10" applyFont="1" applyFill="1" applyBorder="1" applyAlignment="1">
      <alignment horizontal="center" vertical="center" wrapText="1"/>
    </xf>
    <xf numFmtId="0" fontId="13" fillId="2" borderId="71" xfId="10" applyFont="1" applyFill="1" applyBorder="1" applyAlignment="1">
      <alignment horizontal="center" vertical="center" wrapText="1"/>
    </xf>
    <xf numFmtId="0" fontId="13" fillId="2" borderId="37" xfId="3" applyFont="1" applyFill="1" applyBorder="1" applyAlignment="1">
      <alignment horizontal="center" vertical="center" wrapText="1"/>
    </xf>
    <xf numFmtId="0" fontId="13" fillId="2" borderId="53" xfId="3" applyFont="1" applyFill="1" applyBorder="1" applyAlignment="1">
      <alignment horizontal="center" vertical="center" wrapText="1"/>
    </xf>
    <xf numFmtId="0" fontId="13" fillId="2" borderId="49" xfId="3" applyFont="1" applyFill="1" applyBorder="1" applyAlignment="1">
      <alignment horizontal="center" vertical="center" wrapText="1"/>
    </xf>
    <xf numFmtId="0" fontId="13" fillId="2" borderId="18" xfId="3" applyFont="1" applyFill="1" applyBorder="1" applyAlignment="1">
      <alignment horizontal="center" vertical="center" wrapText="1"/>
    </xf>
    <xf numFmtId="0" fontId="13" fillId="2" borderId="70" xfId="3" applyFont="1" applyFill="1" applyBorder="1" applyAlignment="1">
      <alignment horizontal="center" vertical="center" wrapText="1"/>
    </xf>
    <xf numFmtId="0" fontId="13" fillId="2" borderId="71" xfId="3" applyFont="1" applyFill="1" applyBorder="1" applyAlignment="1">
      <alignment horizontal="center" vertical="center" wrapText="1"/>
    </xf>
    <xf numFmtId="0" fontId="13" fillId="2" borderId="23" xfId="3" applyFont="1" applyFill="1" applyBorder="1" applyAlignment="1">
      <alignment horizontal="center" vertical="center" wrapText="1"/>
    </xf>
  </cellXfs>
  <cellStyles count="12">
    <cellStyle name="Comma 2" xfId="9" xr:uid="{00000000-0005-0000-0000-000000000000}"/>
    <cellStyle name="Komma" xfId="1" builtinId="3"/>
    <cellStyle name="Komma 55" xfId="4" xr:uid="{00000000-0005-0000-0000-000002000000}"/>
    <cellStyle name="Normal" xfId="0" builtinId="0"/>
    <cellStyle name="Normal 2" xfId="7" xr:uid="{00000000-0005-0000-0000-000004000000}"/>
    <cellStyle name="Normal 35" xfId="3" xr:uid="{00000000-0005-0000-0000-000005000000}"/>
    <cellStyle name="Normal 35 2" xfId="8" xr:uid="{00000000-0005-0000-0000-000006000000}"/>
    <cellStyle name="Normal 35 3" xfId="10" xr:uid="{00000000-0005-0000-0000-000007000000}"/>
    <cellStyle name="Normal 35 4" xfId="11" xr:uid="{764BD951-B27F-452C-AF49-D34DD0031F6F}"/>
    <cellStyle name="Overskrift" xfId="6" xr:uid="{00000000-0005-0000-0000-000008000000}"/>
    <cellStyle name="Prosent" xfId="2" builtinId="5"/>
    <cellStyle name="Vanlig" xfId="5" xr:uid="{00000000-0005-0000-0000-00000A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AC8C04"/>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13</xdr:row>
      <xdr:rowOff>113114</xdr:rowOff>
    </xdr:from>
    <xdr:to>
      <xdr:col>8</xdr:col>
      <xdr:colOff>67235</xdr:colOff>
      <xdr:row>18</xdr:row>
      <xdr:rowOff>11206</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443938"/>
          <a:ext cx="5982260" cy="794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pillar III disclosures</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19</xdr:row>
      <xdr:rowOff>162012</xdr:rowOff>
    </xdr:from>
    <xdr:to>
      <xdr:col>3</xdr:col>
      <xdr:colOff>235324</xdr:colOff>
      <xdr:row>21</xdr:row>
      <xdr:rowOff>78441</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3568600"/>
          <a:ext cx="2590240" cy="2750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Østfold Akershus Q4 2021</a:t>
          </a:r>
        </a:p>
      </xdr:txBody>
    </xdr:sp>
    <xdr:clientData/>
  </xdr:twoCellAnchor>
  <xdr:twoCellAnchor>
    <xdr:from>
      <xdr:col>0</xdr:col>
      <xdr:colOff>201707</xdr:colOff>
      <xdr:row>15</xdr:row>
      <xdr:rowOff>168623</xdr:rowOff>
    </xdr:from>
    <xdr:to>
      <xdr:col>5</xdr:col>
      <xdr:colOff>168447</xdr:colOff>
      <xdr:row>17</xdr:row>
      <xdr:rowOff>80656</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201707" y="2858035"/>
          <a:ext cx="3776740" cy="2706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thousands unless otherwise stated.</a:t>
          </a:r>
        </a:p>
      </xdr:txBody>
    </xdr:sp>
    <xdr:clientData/>
  </xdr:twoCellAnchor>
  <xdr:twoCellAnchor editAs="oneCell">
    <xdr:from>
      <xdr:col>0</xdr:col>
      <xdr:colOff>0</xdr:colOff>
      <xdr:row>0</xdr:row>
      <xdr:rowOff>8964</xdr:rowOff>
    </xdr:from>
    <xdr:to>
      <xdr:col>7</xdr:col>
      <xdr:colOff>321586</xdr:colOff>
      <xdr:row>9</xdr:row>
      <xdr:rowOff>8965</xdr:rowOff>
    </xdr:to>
    <xdr:pic>
      <xdr:nvPicPr>
        <xdr:cNvPr id="2" name="Bilde 1">
          <a:extLst>
            <a:ext uri="{FF2B5EF4-FFF2-40B4-BE49-F238E27FC236}">
              <a16:creationId xmlns:a16="http://schemas.microsoft.com/office/drawing/2014/main" id="{34A13D92-E40A-4710-842C-EB78267240CE}"/>
            </a:ext>
          </a:extLst>
        </xdr:cNvPr>
        <xdr:cNvPicPr>
          <a:picLocks noChangeAspect="1"/>
        </xdr:cNvPicPr>
      </xdr:nvPicPr>
      <xdr:blipFill>
        <a:blip xmlns:r="http://schemas.openxmlformats.org/officeDocument/2006/relationships" r:embed="rId1"/>
        <a:stretch>
          <a:fillRect/>
        </a:stretch>
      </xdr:blipFill>
      <xdr:spPr>
        <a:xfrm>
          <a:off x="0" y="8964"/>
          <a:ext cx="6112786" cy="1613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2913528</xdr:colOff>
      <xdr:row>31</xdr:row>
      <xdr:rowOff>56030</xdr:rowOff>
    </xdr:from>
    <xdr:to>
      <xdr:col>4</xdr:col>
      <xdr:colOff>941293</xdr:colOff>
      <xdr:row>32</xdr:row>
      <xdr:rowOff>89647</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3496234" y="6084795"/>
          <a:ext cx="1994647"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111447</xdr:colOff>
      <xdr:row>33</xdr:row>
      <xdr:rowOff>117765</xdr:rowOff>
    </xdr:from>
    <xdr:to>
      <xdr:col>5</xdr:col>
      <xdr:colOff>6927</xdr:colOff>
      <xdr:row>37</xdr:row>
      <xdr:rowOff>41564</xdr:rowOff>
    </xdr:to>
    <xdr:sp macro="" textlink="">
      <xdr:nvSpPr>
        <xdr:cNvPr id="4" name="Rektangel 3">
          <a:extLst>
            <a:ext uri="{FF2B5EF4-FFF2-40B4-BE49-F238E27FC236}">
              <a16:creationId xmlns:a16="http://schemas.microsoft.com/office/drawing/2014/main" id="{00000000-0008-0000-0A00-000004000000}"/>
            </a:ext>
          </a:extLst>
        </xdr:cNvPr>
        <xdr:cNvSpPr/>
      </xdr:nvSpPr>
      <xdr:spPr>
        <a:xfrm>
          <a:off x="111447" y="5936674"/>
          <a:ext cx="5575844" cy="6165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Beløp oppgitt i 1000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123314</xdr:colOff>
      <xdr:row>24</xdr:row>
      <xdr:rowOff>58657</xdr:rowOff>
    </xdr:from>
    <xdr:to>
      <xdr:col>6</xdr:col>
      <xdr:colOff>480060</xdr:colOff>
      <xdr:row>34</xdr:row>
      <xdr:rowOff>144781</xdr:rowOff>
    </xdr:to>
    <xdr:sp macro="" textlink="">
      <xdr:nvSpPr>
        <xdr:cNvPr id="4" name="Rektangel 3">
          <a:extLst>
            <a:ext uri="{FF2B5EF4-FFF2-40B4-BE49-F238E27FC236}">
              <a16:creationId xmlns:a16="http://schemas.microsoft.com/office/drawing/2014/main" id="{00000000-0008-0000-0B00-000004000000}"/>
            </a:ext>
          </a:extLst>
        </xdr:cNvPr>
        <xdr:cNvSpPr/>
      </xdr:nvSpPr>
      <xdr:spPr>
        <a:xfrm>
          <a:off x="123314" y="5346937"/>
          <a:ext cx="5995546" cy="18387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r>
            <a:rPr lang="en-GB" sz="1100">
              <a:solidFill>
                <a:sysClr val="windowText" lastClr="000000"/>
              </a:solidFill>
              <a:effectLst/>
              <a:latin typeface="+mn-lt"/>
              <a:ea typeface="+mn-ea"/>
              <a:cs typeface="+mn-cs"/>
            </a:rPr>
            <a:t>Kategoriene</a:t>
          </a:r>
          <a:r>
            <a:rPr lang="en-GB" sz="1100" baseline="0">
              <a:solidFill>
                <a:sysClr val="windowText" lastClr="000000"/>
              </a:solidFill>
              <a:effectLst/>
              <a:latin typeface="+mn-lt"/>
              <a:ea typeface="+mn-ea"/>
              <a:cs typeface="+mn-cs"/>
            </a:rPr>
            <a:t> i template over slik de er spessifisert av EBA er ikke sammenlignbare med den fullstendige kategoriseringen av totalporteføljen. Det vil derfor være avvik i forhold til tallene i andre templeter.  Tallene ovenfor er hentet fra morbank FØR manuelle korreksjoner for blant annet høyrisikoengasjement. Avvik mot konsern forholdsmessig konsolidert legges inn på en linje under Samarbeidende selskap.</a:t>
          </a:r>
          <a:endParaRPr lang="en-GB" sz="1100">
            <a:solidFill>
              <a:sysClr val="windowText" lastClr="000000"/>
            </a:solidFill>
            <a:effectLst/>
            <a:latin typeface="+mn-lt"/>
            <a:ea typeface="+mn-ea"/>
            <a:cs typeface="+mn-cs"/>
          </a:endParaRPr>
        </a:p>
      </xdr:txBody>
    </xdr:sp>
    <xdr:clientData/>
  </xdr:twoCellAnchor>
  <xdr:twoCellAnchor>
    <xdr:from>
      <xdr:col>15</xdr:col>
      <xdr:colOff>321608</xdr:colOff>
      <xdr:row>23</xdr:row>
      <xdr:rowOff>119342</xdr:rowOff>
    </xdr:from>
    <xdr:to>
      <xdr:col>19</xdr:col>
      <xdr:colOff>21850</xdr:colOff>
      <xdr:row>24</xdr:row>
      <xdr:rowOff>168646</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a:off x="12970808" y="7901267"/>
          <a:ext cx="2014817" cy="23027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119343</xdr:colOff>
      <xdr:row>35</xdr:row>
      <xdr:rowOff>24652</xdr:rowOff>
    </xdr:from>
    <xdr:to>
      <xdr:col>5</xdr:col>
      <xdr:colOff>41562</xdr:colOff>
      <xdr:row>39</xdr:row>
      <xdr:rowOff>110836</xdr:rowOff>
    </xdr:to>
    <xdr:sp macro="" textlink="">
      <xdr:nvSpPr>
        <xdr:cNvPr id="5" name="Rektangel 4">
          <a:extLst>
            <a:ext uri="{FF2B5EF4-FFF2-40B4-BE49-F238E27FC236}">
              <a16:creationId xmlns:a16="http://schemas.microsoft.com/office/drawing/2014/main" id="{00000000-0008-0000-0C00-000005000000}"/>
            </a:ext>
          </a:extLst>
        </xdr:cNvPr>
        <xdr:cNvSpPr/>
      </xdr:nvSpPr>
      <xdr:spPr>
        <a:xfrm>
          <a:off x="119343" y="6210707"/>
          <a:ext cx="5353201" cy="77891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b="0" baseline="0">
              <a:solidFill>
                <a:sysClr val="windowText" lastClr="000000"/>
              </a:solidFill>
              <a:effectLst/>
              <a:latin typeface="+mn-lt"/>
              <a:ea typeface="+mn-ea"/>
              <a:cs typeface="+mn-cs"/>
            </a:rPr>
            <a:t>Som spesifisert av EBA er tallene over kun netto eksponering på balansen på morbank. Derfor vil de avvike fra tallene i tabell 11.  </a:t>
          </a:r>
        </a:p>
      </xdr:txBody>
    </xdr:sp>
    <xdr:clientData/>
  </xdr:twoCellAnchor>
  <xdr:twoCellAnchor>
    <xdr:from>
      <xdr:col>6</xdr:col>
      <xdr:colOff>905435</xdr:colOff>
      <xdr:row>36</xdr:row>
      <xdr:rowOff>46505</xdr:rowOff>
    </xdr:from>
    <xdr:to>
      <xdr:col>9</xdr:col>
      <xdr:colOff>67795</xdr:colOff>
      <xdr:row>37</xdr:row>
      <xdr:rowOff>95808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C00-000009000000}"/>
            </a:ext>
          </a:extLst>
        </xdr:cNvPr>
        <xdr:cNvSpPr/>
      </xdr:nvSpPr>
      <xdr:spPr>
        <a:xfrm>
          <a:off x="7353860" y="667590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90054</xdr:colOff>
      <xdr:row>23</xdr:row>
      <xdr:rowOff>117763</xdr:rowOff>
    </xdr:from>
    <xdr:to>
      <xdr:col>4</xdr:col>
      <xdr:colOff>159327</xdr:colOff>
      <xdr:row>27</xdr:row>
      <xdr:rowOff>152400</xdr:rowOff>
    </xdr:to>
    <xdr:sp macro="" textlink="">
      <xdr:nvSpPr>
        <xdr:cNvPr id="2" name="Rektangel 1">
          <a:extLst>
            <a:ext uri="{FF2B5EF4-FFF2-40B4-BE49-F238E27FC236}">
              <a16:creationId xmlns:a16="http://schemas.microsoft.com/office/drawing/2014/main" id="{00000000-0008-0000-0D00-000002000000}"/>
            </a:ext>
          </a:extLst>
        </xdr:cNvPr>
        <xdr:cNvSpPr/>
      </xdr:nvSpPr>
      <xdr:spPr>
        <a:xfrm>
          <a:off x="90054" y="3997036"/>
          <a:ext cx="3643746" cy="69965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4</xdr:col>
      <xdr:colOff>0</xdr:colOff>
      <xdr:row>21</xdr:row>
      <xdr:rowOff>0</xdr:rowOff>
    </xdr:from>
    <xdr:to>
      <xdr:col>5</xdr:col>
      <xdr:colOff>524435</xdr:colOff>
      <xdr:row>22</xdr:row>
      <xdr:rowOff>68353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534150" y="19907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127636</xdr:colOff>
      <xdr:row>28</xdr:row>
      <xdr:rowOff>1</xdr:rowOff>
    </xdr:from>
    <xdr:to>
      <xdr:col>4</xdr:col>
      <xdr:colOff>1634837</xdr:colOff>
      <xdr:row>32</xdr:row>
      <xdr:rowOff>62345</xdr:rowOff>
    </xdr:to>
    <xdr:sp macro="" textlink="">
      <xdr:nvSpPr>
        <xdr:cNvPr id="2" name="Rektangel 1">
          <a:extLst>
            <a:ext uri="{FF2B5EF4-FFF2-40B4-BE49-F238E27FC236}">
              <a16:creationId xmlns:a16="http://schemas.microsoft.com/office/drawing/2014/main" id="{00000000-0008-0000-0E00-000002000000}"/>
            </a:ext>
          </a:extLst>
        </xdr:cNvPr>
        <xdr:cNvSpPr/>
      </xdr:nvSpPr>
      <xdr:spPr>
        <a:xfrm>
          <a:off x="127636" y="4710546"/>
          <a:ext cx="4943128" cy="72736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6</xdr:col>
      <xdr:colOff>0</xdr:colOff>
      <xdr:row>26</xdr:row>
      <xdr:rowOff>0</xdr:rowOff>
    </xdr:from>
    <xdr:to>
      <xdr:col>7</xdr:col>
      <xdr:colOff>514910</xdr:colOff>
      <xdr:row>27</xdr:row>
      <xdr:rowOff>68353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810625" y="4095750"/>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32</xdr:row>
      <xdr:rowOff>152401</xdr:rowOff>
    </xdr:from>
    <xdr:to>
      <xdr:col>4</xdr:col>
      <xdr:colOff>1790700</xdr:colOff>
      <xdr:row>37</xdr:row>
      <xdr:rowOff>0</xdr:rowOff>
    </xdr:to>
    <xdr:sp macro="" textlink="">
      <xdr:nvSpPr>
        <xdr:cNvPr id="2" name="Rektangel 1">
          <a:extLst>
            <a:ext uri="{FF2B5EF4-FFF2-40B4-BE49-F238E27FC236}">
              <a16:creationId xmlns:a16="http://schemas.microsoft.com/office/drawing/2014/main" id="{00000000-0008-0000-0F00-000002000000}"/>
            </a:ext>
          </a:extLst>
        </xdr:cNvPr>
        <xdr:cNvSpPr/>
      </xdr:nvSpPr>
      <xdr:spPr>
        <a:xfrm>
          <a:off x="129540" y="6080761"/>
          <a:ext cx="4922520" cy="68579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a:t>
          </a:r>
          <a:endParaRPr lang="nb-NO" sz="1100" b="0">
            <a:solidFill>
              <a:sysClr val="windowText" lastClr="000000"/>
            </a:solidFill>
          </a:endParaRPr>
        </a:p>
      </xdr:txBody>
    </xdr:sp>
    <xdr:clientData/>
  </xdr:twoCellAnchor>
  <xdr:twoCellAnchor>
    <xdr:from>
      <xdr:col>5</xdr:col>
      <xdr:colOff>0</xdr:colOff>
      <xdr:row>33</xdr:row>
      <xdr:rowOff>0</xdr:rowOff>
    </xdr:from>
    <xdr:to>
      <xdr:col>6</xdr:col>
      <xdr:colOff>514910</xdr:colOff>
      <xdr:row>34</xdr:row>
      <xdr:rowOff>68353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6410325" y="572452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9</xdr:row>
      <xdr:rowOff>137160</xdr:rowOff>
    </xdr:from>
    <xdr:to>
      <xdr:col>6</xdr:col>
      <xdr:colOff>169545</xdr:colOff>
      <xdr:row>17</xdr:row>
      <xdr:rowOff>83820</xdr:rowOff>
    </xdr:to>
    <xdr:sp macro="" textlink="">
      <xdr:nvSpPr>
        <xdr:cNvPr id="2" name="Rektangel 1">
          <a:extLst>
            <a:ext uri="{FF2B5EF4-FFF2-40B4-BE49-F238E27FC236}">
              <a16:creationId xmlns:a16="http://schemas.microsoft.com/office/drawing/2014/main" id="{00000000-0008-0000-1000-000002000000}"/>
            </a:ext>
          </a:extLst>
        </xdr:cNvPr>
        <xdr:cNvSpPr/>
      </xdr:nvSpPr>
      <xdr:spPr>
        <a:xfrm>
          <a:off x="350520" y="1699260"/>
          <a:ext cx="5907405" cy="130302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Tall</a:t>
          </a:r>
          <a:r>
            <a:rPr lang="nb-NO" sz="1100" b="0" baseline="0">
              <a:solidFill>
                <a:sysClr val="windowText" lastClr="000000"/>
              </a:solidFill>
            </a:rPr>
            <a:t> gitt i hele 1000. Spesifikasjonen er kun gjengitt på morbanknivå</a:t>
          </a:r>
          <a:endParaRPr lang="nb-NO" sz="1100" b="0">
            <a:solidFill>
              <a:sysClr val="windowText" lastClr="000000"/>
            </a:solidFill>
          </a:endParaRPr>
        </a:p>
      </xdr:txBody>
    </xdr:sp>
    <xdr:clientData/>
  </xdr:twoCellAnchor>
  <xdr:twoCellAnchor>
    <xdr:from>
      <xdr:col>8</xdr:col>
      <xdr:colOff>0</xdr:colOff>
      <xdr:row>6</xdr:row>
      <xdr:rowOff>0</xdr:rowOff>
    </xdr:from>
    <xdr:to>
      <xdr:col>9</xdr:col>
      <xdr:colOff>181535</xdr:colOff>
      <xdr:row>7</xdr:row>
      <xdr:rowOff>68353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1182350" y="1019175"/>
          <a:ext cx="2019860" cy="23027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231322</xdr:colOff>
      <xdr:row>13</xdr:row>
      <xdr:rowOff>95250</xdr:rowOff>
    </xdr:from>
    <xdr:to>
      <xdr:col>8</xdr:col>
      <xdr:colOff>77932</xdr:colOff>
      <xdr:row>17</xdr:row>
      <xdr:rowOff>129887</xdr:rowOff>
    </xdr:to>
    <xdr:sp macro="" textlink="">
      <xdr:nvSpPr>
        <xdr:cNvPr id="4" name="Rektangel 3">
          <a:extLst>
            <a:ext uri="{FF2B5EF4-FFF2-40B4-BE49-F238E27FC236}">
              <a16:creationId xmlns:a16="http://schemas.microsoft.com/office/drawing/2014/main" id="{00000000-0008-0000-1100-000004000000}"/>
            </a:ext>
          </a:extLst>
        </xdr:cNvPr>
        <xdr:cNvSpPr/>
      </xdr:nvSpPr>
      <xdr:spPr>
        <a:xfrm>
          <a:off x="231322" y="2641023"/>
          <a:ext cx="6046519" cy="7620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endParaRPr lang="nb-NO" sz="1100">
            <a:solidFill>
              <a:sysClr val="windowText" lastClr="000000"/>
            </a:solidFill>
          </a:endParaRPr>
        </a:p>
        <a:p>
          <a:pPr eaLnBrk="1" fontAlgn="auto" latinLnBrk="0" hangingPunct="1"/>
          <a:r>
            <a:rPr lang="nb-NO" sz="1100" b="0" baseline="0">
              <a:solidFill>
                <a:sysClr val="windowText" lastClr="000000"/>
              </a:solidFill>
              <a:effectLst/>
              <a:latin typeface="+mn-lt"/>
              <a:ea typeface="+mn-ea"/>
              <a:cs typeface="+mn-cs"/>
            </a:rPr>
            <a:t>Tall i 1000. Spesifikasjon kun på morbanknivå.</a:t>
          </a:r>
        </a:p>
      </xdr:txBody>
    </xdr:sp>
    <xdr:clientData/>
  </xdr:twoCellAnchor>
  <xdr:twoCellAnchor>
    <xdr:from>
      <xdr:col>5</xdr:col>
      <xdr:colOff>840440</xdr:colOff>
      <xdr:row>11</xdr:row>
      <xdr:rowOff>44823</xdr:rowOff>
    </xdr:from>
    <xdr:to>
      <xdr:col>7</xdr:col>
      <xdr:colOff>952499</xdr:colOff>
      <xdr:row>12</xdr:row>
      <xdr:rowOff>94127</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4190999" y="2521323"/>
          <a:ext cx="201705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26</xdr:row>
      <xdr:rowOff>89646</xdr:rowOff>
    </xdr:from>
    <xdr:to>
      <xdr:col>5</xdr:col>
      <xdr:colOff>464820</xdr:colOff>
      <xdr:row>31</xdr:row>
      <xdr:rowOff>68580</xdr:rowOff>
    </xdr:to>
    <xdr:sp macro="" textlink="">
      <xdr:nvSpPr>
        <xdr:cNvPr id="4" name="Rektangel 3">
          <a:extLst>
            <a:ext uri="{FF2B5EF4-FFF2-40B4-BE49-F238E27FC236}">
              <a16:creationId xmlns:a16="http://schemas.microsoft.com/office/drawing/2014/main" id="{00000000-0008-0000-1200-000004000000}"/>
            </a:ext>
          </a:extLst>
        </xdr:cNvPr>
        <xdr:cNvSpPr/>
      </xdr:nvSpPr>
      <xdr:spPr>
        <a:xfrm>
          <a:off x="129540" y="4821666"/>
          <a:ext cx="5387340" cy="85523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Alle tall i 1000</a:t>
          </a:r>
        </a:p>
      </xdr:txBody>
    </xdr:sp>
    <xdr:clientData/>
  </xdr:twoCellAnchor>
  <xdr:twoCellAnchor>
    <xdr:from>
      <xdr:col>6</xdr:col>
      <xdr:colOff>840441</xdr:colOff>
      <xdr:row>25</xdr:row>
      <xdr:rowOff>44824</xdr:rowOff>
    </xdr:from>
    <xdr:to>
      <xdr:col>9</xdr:col>
      <xdr:colOff>0</xdr:colOff>
      <xdr:row>26</xdr:row>
      <xdr:rowOff>94128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200-000006000000}"/>
            </a:ext>
          </a:extLst>
        </xdr:cNvPr>
        <xdr:cNvSpPr/>
      </xdr:nvSpPr>
      <xdr:spPr>
        <a:xfrm>
          <a:off x="6936441" y="48969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3921</xdr:colOff>
      <xdr:row>25</xdr:row>
      <xdr:rowOff>156883</xdr:rowOff>
    </xdr:from>
    <xdr:to>
      <xdr:col>5</xdr:col>
      <xdr:colOff>866775</xdr:colOff>
      <xdr:row>29</xdr:row>
      <xdr:rowOff>76200</xdr:rowOff>
    </xdr:to>
    <xdr:sp macro="" textlink="">
      <xdr:nvSpPr>
        <xdr:cNvPr id="4" name="Rektangel 3">
          <a:extLst>
            <a:ext uri="{FF2B5EF4-FFF2-40B4-BE49-F238E27FC236}">
              <a16:creationId xmlns:a16="http://schemas.microsoft.com/office/drawing/2014/main" id="{00000000-0008-0000-1300-000004000000}"/>
            </a:ext>
          </a:extLst>
        </xdr:cNvPr>
        <xdr:cNvSpPr/>
      </xdr:nvSpPr>
      <xdr:spPr>
        <a:xfrm>
          <a:off x="127746" y="4747933"/>
          <a:ext cx="5682504" cy="64321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a:solidFill>
                <a:sysClr val="windowText" lastClr="000000"/>
              </a:solidFill>
            </a:rPr>
            <a:t>Alle tall i 1000</a:t>
          </a:r>
        </a:p>
        <a:p>
          <a:pPr algn="l"/>
          <a:endParaRPr lang="nb-NO" sz="1100">
            <a:solidFill>
              <a:sysClr val="windowText" lastClr="000000"/>
            </a:solidFill>
          </a:endParaRPr>
        </a:p>
      </xdr:txBody>
    </xdr:sp>
    <xdr:clientData/>
  </xdr:twoCellAnchor>
  <xdr:twoCellAnchor>
    <xdr:from>
      <xdr:col>18</xdr:col>
      <xdr:colOff>784412</xdr:colOff>
      <xdr:row>24</xdr:row>
      <xdr:rowOff>78440</xdr:rowOff>
    </xdr:from>
    <xdr:to>
      <xdr:col>20</xdr:col>
      <xdr:colOff>899272</xdr:colOff>
      <xdr:row>25</xdr:row>
      <xdr:rowOff>127744</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300-000006000000}"/>
            </a:ext>
          </a:extLst>
        </xdr:cNvPr>
        <xdr:cNvSpPr/>
      </xdr:nvSpPr>
      <xdr:spPr>
        <a:xfrm>
          <a:off x="17716500" y="469526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xdr:colOff>
      <xdr:row>53</xdr:row>
      <xdr:rowOff>44823</xdr:rowOff>
    </xdr:from>
    <xdr:to>
      <xdr:col>10</xdr:col>
      <xdr:colOff>34636</xdr:colOff>
      <xdr:row>59</xdr:row>
      <xdr:rowOff>90055</xdr:rowOff>
    </xdr:to>
    <xdr:sp macro="" textlink="">
      <xdr:nvSpPr>
        <xdr:cNvPr id="5" name="Rektangel 4">
          <a:extLst>
            <a:ext uri="{FF2B5EF4-FFF2-40B4-BE49-F238E27FC236}">
              <a16:creationId xmlns:a16="http://schemas.microsoft.com/office/drawing/2014/main" id="{00000000-0008-0000-0200-000005000000}"/>
            </a:ext>
          </a:extLst>
        </xdr:cNvPr>
        <xdr:cNvSpPr/>
      </xdr:nvSpPr>
      <xdr:spPr>
        <a:xfrm>
          <a:off x="131781" y="9528259"/>
          <a:ext cx="9905837" cy="108432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eaLnBrk="1" fontAlgn="auto" latinLnBrk="0" hangingPunct="1"/>
          <a:r>
            <a:rPr lang="nb-NO" sz="1100" b="0" i="0" baseline="0">
              <a:solidFill>
                <a:schemeClr val="tx1"/>
              </a:solidFill>
              <a:effectLst/>
              <a:latin typeface="+mn-lt"/>
              <a:ea typeface="+mn-ea"/>
              <a:cs typeface="+mn-cs"/>
            </a:rPr>
            <a:t>SpareBank 1 Østfold Akershus har datterselskap som tilsammen rapporterer eiendeler inklusive poster utenom balansen som er over den regulatoriske grensen på  10 millioner euro for konsolidering. Det innebærer at døtrene i sin helhet inngår i konsolidert kapitaldekning.  </a:t>
          </a:r>
          <a:endParaRPr lang="nb-NO">
            <a:solidFill>
              <a:schemeClr val="tx1"/>
            </a:solidFill>
            <a:effectLst/>
          </a:endParaRPr>
        </a:p>
        <a:p>
          <a:pPr eaLnBrk="1" fontAlgn="auto" latinLnBrk="0" hangingPunct="1"/>
          <a:r>
            <a:rPr lang="nb-NO" sz="1100" b="0" i="0" baseline="0">
              <a:solidFill>
                <a:schemeClr val="tx1"/>
              </a:solidFill>
              <a:effectLst/>
              <a:latin typeface="+mn-lt"/>
              <a:ea typeface="+mn-ea"/>
              <a:cs typeface="+mn-cs"/>
            </a:rPr>
            <a:t>Konsernets balanse er utgangspunktet for rapportert kapitaldekning etter konsolidering av samarbeidende gruppe. </a:t>
          </a:r>
          <a:endParaRPr lang="nb-NO">
            <a:solidFill>
              <a:schemeClr val="tx1"/>
            </a:solidFill>
            <a:effectLst/>
          </a:endParaRPr>
        </a:p>
        <a:p>
          <a:pPr eaLnBrk="1" fontAlgn="auto" latinLnBrk="0" hangingPunct="1"/>
          <a:r>
            <a:rPr lang="nb-NO" sz="1100" b="0" i="0" baseline="0">
              <a:solidFill>
                <a:schemeClr val="tx1"/>
              </a:solidFill>
              <a:effectLst/>
              <a:latin typeface="+mn-lt"/>
              <a:ea typeface="+mn-ea"/>
              <a:cs typeface="+mn-cs"/>
            </a:rPr>
            <a:t>Balansetallene i tabellen ovenfor er konserntall hvor eierposter i samarbeidende gruppe er inkludert i aksjeposter eller konsolidert etter EK-metoden.</a:t>
          </a:r>
          <a:endParaRPr lang="nb-NO">
            <a:solidFill>
              <a:schemeClr val="tx1"/>
            </a:solidFill>
            <a:effectLst/>
          </a:endParaRPr>
        </a:p>
        <a:p>
          <a:pPr algn="l"/>
          <a:endParaRPr lang="nb-NO" sz="1100" b="1">
            <a:solidFill>
              <a:schemeClr val="tx1"/>
            </a:solidFill>
          </a:endParaRPr>
        </a:p>
        <a:p>
          <a:pPr algn="l"/>
          <a:endParaRPr lang="nb-NO" sz="1100">
            <a:solidFill>
              <a:sysClr val="windowText" lastClr="000000"/>
            </a:solidFill>
          </a:endParaRPr>
        </a:p>
      </xdr:txBody>
    </xdr:sp>
    <xdr:clientData/>
  </xdr:twoCellAnchor>
  <xdr:twoCellAnchor>
    <xdr:from>
      <xdr:col>7</xdr:col>
      <xdr:colOff>840441</xdr:colOff>
      <xdr:row>51</xdr:row>
      <xdr:rowOff>56029</xdr:rowOff>
    </xdr:from>
    <xdr:to>
      <xdr:col>10</xdr:col>
      <xdr:colOff>0</xdr:colOff>
      <xdr:row>52</xdr:row>
      <xdr:rowOff>105333</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631206" y="647700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128195</xdr:colOff>
      <xdr:row>15</xdr:row>
      <xdr:rowOff>22412</xdr:rowOff>
    </xdr:from>
    <xdr:to>
      <xdr:col>5</xdr:col>
      <xdr:colOff>34637</xdr:colOff>
      <xdr:row>19</xdr:row>
      <xdr:rowOff>166254</xdr:rowOff>
    </xdr:to>
    <xdr:sp macro="" textlink="">
      <xdr:nvSpPr>
        <xdr:cNvPr id="4" name="Rektangel 3">
          <a:extLst>
            <a:ext uri="{FF2B5EF4-FFF2-40B4-BE49-F238E27FC236}">
              <a16:creationId xmlns:a16="http://schemas.microsoft.com/office/drawing/2014/main" id="{00000000-0008-0000-1400-000004000000}"/>
            </a:ext>
          </a:extLst>
        </xdr:cNvPr>
        <xdr:cNvSpPr/>
      </xdr:nvSpPr>
      <xdr:spPr>
        <a:xfrm>
          <a:off x="128195" y="2751757"/>
          <a:ext cx="4485369" cy="83657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2</xdr:col>
      <xdr:colOff>2095500</xdr:colOff>
      <xdr:row>13</xdr:row>
      <xdr:rowOff>67235</xdr:rowOff>
    </xdr:from>
    <xdr:to>
      <xdr:col>5</xdr:col>
      <xdr:colOff>14007</xdr:colOff>
      <xdr:row>14</xdr:row>
      <xdr:rowOff>116539</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400-000006000000}"/>
            </a:ext>
          </a:extLst>
        </xdr:cNvPr>
        <xdr:cNvSpPr/>
      </xdr:nvSpPr>
      <xdr:spPr>
        <a:xfrm>
          <a:off x="2678206" y="25213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610</xdr:colOff>
      <xdr:row>14</xdr:row>
      <xdr:rowOff>22412</xdr:rowOff>
    </xdr:from>
    <xdr:to>
      <xdr:col>7</xdr:col>
      <xdr:colOff>935181</xdr:colOff>
      <xdr:row>16</xdr:row>
      <xdr:rowOff>164523</xdr:rowOff>
    </xdr:to>
    <xdr:sp macro="" textlink="">
      <xdr:nvSpPr>
        <xdr:cNvPr id="4" name="Rektangel 3">
          <a:extLst>
            <a:ext uri="{FF2B5EF4-FFF2-40B4-BE49-F238E27FC236}">
              <a16:creationId xmlns:a16="http://schemas.microsoft.com/office/drawing/2014/main" id="{00000000-0008-0000-1500-000004000000}"/>
            </a:ext>
          </a:extLst>
        </xdr:cNvPr>
        <xdr:cNvSpPr/>
      </xdr:nvSpPr>
      <xdr:spPr>
        <a:xfrm>
          <a:off x="121837" y="2698071"/>
          <a:ext cx="5913549" cy="50579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5</xdr:col>
      <xdr:colOff>851647</xdr:colOff>
      <xdr:row>12</xdr:row>
      <xdr:rowOff>56029</xdr:rowOff>
    </xdr:from>
    <xdr:to>
      <xdr:col>8</xdr:col>
      <xdr:colOff>14007</xdr:colOff>
      <xdr:row>13</xdr:row>
      <xdr:rowOff>105333</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1500-000006000000}"/>
            </a:ext>
          </a:extLst>
        </xdr:cNvPr>
        <xdr:cNvSpPr/>
      </xdr:nvSpPr>
      <xdr:spPr>
        <a:xfrm>
          <a:off x="5053853" y="23196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127745</xdr:colOff>
      <xdr:row>43</xdr:row>
      <xdr:rowOff>26894</xdr:rowOff>
    </xdr:from>
    <xdr:to>
      <xdr:col>6</xdr:col>
      <xdr:colOff>0</xdr:colOff>
      <xdr:row>48</xdr:row>
      <xdr:rowOff>145472</xdr:rowOff>
    </xdr:to>
    <xdr:sp macro="" textlink="">
      <xdr:nvSpPr>
        <xdr:cNvPr id="4" name="Rektangel 3">
          <a:extLst>
            <a:ext uri="{FF2B5EF4-FFF2-40B4-BE49-F238E27FC236}">
              <a16:creationId xmlns:a16="http://schemas.microsoft.com/office/drawing/2014/main" id="{00000000-0008-0000-1600-000004000000}"/>
            </a:ext>
          </a:extLst>
        </xdr:cNvPr>
        <xdr:cNvSpPr/>
      </xdr:nvSpPr>
      <xdr:spPr>
        <a:xfrm>
          <a:off x="127745" y="7993258"/>
          <a:ext cx="7159746" cy="98448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twoCellAnchor>
    <xdr:from>
      <xdr:col>4</xdr:col>
      <xdr:colOff>874059</xdr:colOff>
      <xdr:row>41</xdr:row>
      <xdr:rowOff>56030</xdr:rowOff>
    </xdr:from>
    <xdr:to>
      <xdr:col>6</xdr:col>
      <xdr:colOff>2801</xdr:colOff>
      <xdr:row>42</xdr:row>
      <xdr:rowOff>105333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1600-000007000000}"/>
            </a:ext>
          </a:extLst>
        </xdr:cNvPr>
        <xdr:cNvSpPr/>
      </xdr:nvSpPr>
      <xdr:spPr>
        <a:xfrm>
          <a:off x="5311588" y="792255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833717</xdr:colOff>
      <xdr:row>12</xdr:row>
      <xdr:rowOff>72840</xdr:rowOff>
    </xdr:from>
    <xdr:to>
      <xdr:col>12</xdr:col>
      <xdr:colOff>948577</xdr:colOff>
      <xdr:row>13</xdr:row>
      <xdr:rowOff>122145</xdr:rowOff>
    </xdr:to>
    <xdr:sp macro="" textlink="">
      <xdr:nvSpPr>
        <xdr:cNvPr id="2" name="Avrundet rektangel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0549217" y="3606615"/>
          <a:ext cx="2019860" cy="23028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280147</xdr:colOff>
      <xdr:row>13</xdr:row>
      <xdr:rowOff>156883</xdr:rowOff>
    </xdr:from>
    <xdr:to>
      <xdr:col>5</xdr:col>
      <xdr:colOff>7327</xdr:colOff>
      <xdr:row>18</xdr:row>
      <xdr:rowOff>131885</xdr:rowOff>
    </xdr:to>
    <xdr:sp macro="" textlink="">
      <xdr:nvSpPr>
        <xdr:cNvPr id="3" name="Rektangel 2">
          <a:extLst>
            <a:ext uri="{FF2B5EF4-FFF2-40B4-BE49-F238E27FC236}">
              <a16:creationId xmlns:a16="http://schemas.microsoft.com/office/drawing/2014/main" id="{00000000-0008-0000-1700-000003000000}"/>
            </a:ext>
          </a:extLst>
        </xdr:cNvPr>
        <xdr:cNvSpPr/>
      </xdr:nvSpPr>
      <xdr:spPr>
        <a:xfrm>
          <a:off x="280147" y="2816556"/>
          <a:ext cx="4672853" cy="8908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119341</xdr:colOff>
      <xdr:row>12</xdr:row>
      <xdr:rowOff>134468</xdr:rowOff>
    </xdr:from>
    <xdr:to>
      <xdr:col>7</xdr:col>
      <xdr:colOff>441612</xdr:colOff>
      <xdr:row>16</xdr:row>
      <xdr:rowOff>8659</xdr:rowOff>
    </xdr:to>
    <xdr:sp macro="" textlink="">
      <xdr:nvSpPr>
        <xdr:cNvPr id="2" name="Rektangel 1">
          <a:extLst>
            <a:ext uri="{FF2B5EF4-FFF2-40B4-BE49-F238E27FC236}">
              <a16:creationId xmlns:a16="http://schemas.microsoft.com/office/drawing/2014/main" id="{00000000-0008-0000-1800-000002000000}"/>
            </a:ext>
          </a:extLst>
        </xdr:cNvPr>
        <xdr:cNvSpPr/>
      </xdr:nvSpPr>
      <xdr:spPr>
        <a:xfrm>
          <a:off x="119341" y="2888059"/>
          <a:ext cx="4972203" cy="60155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i="0" u="none" strike="noStrike">
              <a:solidFill>
                <a:sysClr val="windowText" lastClr="000000"/>
              </a:solidFill>
              <a:effectLst/>
              <a:latin typeface="+mn-lt"/>
              <a:ea typeface="+mn-ea"/>
              <a:cs typeface="+mn-cs"/>
            </a:rPr>
            <a:t>Beregning</a:t>
          </a:r>
          <a:r>
            <a:rPr lang="nb-NO" sz="1100" b="0" i="0" u="none" strike="noStrike" baseline="0">
              <a:solidFill>
                <a:sysClr val="windowText" lastClr="000000"/>
              </a:solidFill>
              <a:effectLst/>
              <a:latin typeface="+mn-lt"/>
              <a:ea typeface="+mn-ea"/>
              <a:cs typeface="+mn-cs"/>
            </a:rPr>
            <a:t> på konsernnivå</a:t>
          </a:r>
          <a:r>
            <a:rPr lang="nb-NO" sz="1100" b="0" i="0" u="none" strike="noStrike">
              <a:solidFill>
                <a:schemeClr val="lt1"/>
              </a:solidFill>
              <a:effectLst/>
              <a:latin typeface="+mn-lt"/>
              <a:ea typeface="+mn-ea"/>
              <a:cs typeface="+mn-cs"/>
            </a:rPr>
            <a:t>n generelle kreditteksponering mot utlandet utgjør under 2 % av den totale eksponeringen. I henhold til kommisjonsforordning 115/2014 tilordnes disse utenlandske engasjementene t</a:t>
          </a:r>
          <a:endParaRPr lang="nb-NO" sz="1100" b="0">
            <a:solidFill>
              <a:sysClr val="windowText" lastClr="000000"/>
            </a:solidFill>
          </a:endParaRPr>
        </a:p>
      </xdr:txBody>
    </xdr:sp>
    <xdr:clientData/>
  </xdr:twoCellAnchor>
  <xdr:twoCellAnchor>
    <xdr:from>
      <xdr:col>10</xdr:col>
      <xdr:colOff>0</xdr:colOff>
      <xdr:row>13</xdr:row>
      <xdr:rowOff>58577</xdr:rowOff>
    </xdr:from>
    <xdr:to>
      <xdr:col>12</xdr:col>
      <xdr:colOff>86845</xdr:colOff>
      <xdr:row>14</xdr:row>
      <xdr:rowOff>107881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9626871" y="2855463"/>
          <a:ext cx="2019860" cy="23114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4840</xdr:colOff>
      <xdr:row>12</xdr:row>
      <xdr:rowOff>56029</xdr:rowOff>
    </xdr:from>
    <xdr:to>
      <xdr:col>4</xdr:col>
      <xdr:colOff>43295</xdr:colOff>
      <xdr:row>15</xdr:row>
      <xdr:rowOff>103909</xdr:rowOff>
    </xdr:to>
    <xdr:sp macro="" textlink="">
      <xdr:nvSpPr>
        <xdr:cNvPr id="2" name="Rektangel 1">
          <a:extLst>
            <a:ext uri="{FF2B5EF4-FFF2-40B4-BE49-F238E27FC236}">
              <a16:creationId xmlns:a16="http://schemas.microsoft.com/office/drawing/2014/main" id="{00000000-0008-0000-1900-000002000000}"/>
            </a:ext>
          </a:extLst>
        </xdr:cNvPr>
        <xdr:cNvSpPr/>
      </xdr:nvSpPr>
      <xdr:spPr>
        <a:xfrm>
          <a:off x="126067" y="2359347"/>
          <a:ext cx="3891751" cy="59340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b-NO" sz="1100" b="1">
              <a:solidFill>
                <a:sysClr val="windowText" lastClr="000000"/>
              </a:solidFill>
              <a:effectLst/>
              <a:latin typeface="+mn-lt"/>
              <a:ea typeface="+mn-ea"/>
              <a:cs typeface="+mn-cs"/>
            </a:rPr>
            <a:t>Comments:</a:t>
          </a:r>
        </a:p>
        <a:p>
          <a:r>
            <a:rPr lang="nb-NO" sz="1100" b="0">
              <a:solidFill>
                <a:sysClr val="windowText" lastClr="000000"/>
              </a:solidFill>
              <a:effectLst/>
              <a:latin typeface="+mn-lt"/>
              <a:ea typeface="+mn-ea"/>
              <a:cs typeface="+mn-cs"/>
            </a:rPr>
            <a:t>Beregnet for konsern</a:t>
          </a:r>
          <a:endParaRPr lang="nb-NO">
            <a:solidFill>
              <a:sysClr val="windowText" lastClr="000000"/>
            </a:solidFill>
            <a:effectLst/>
          </a:endParaRPr>
        </a:p>
      </xdr:txBody>
    </xdr:sp>
    <xdr:clientData/>
  </xdr:twoCellAnchor>
  <xdr:twoCellAnchor>
    <xdr:from>
      <xdr:col>2</xdr:col>
      <xdr:colOff>1636059</xdr:colOff>
      <xdr:row>10</xdr:row>
      <xdr:rowOff>56029</xdr:rowOff>
    </xdr:from>
    <xdr:to>
      <xdr:col>4</xdr:col>
      <xdr:colOff>14007</xdr:colOff>
      <xdr:row>11</xdr:row>
      <xdr:rowOff>105333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927412" y="898711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15587</xdr:colOff>
      <xdr:row>21</xdr:row>
      <xdr:rowOff>161263</xdr:rowOff>
    </xdr:from>
    <xdr:to>
      <xdr:col>4</xdr:col>
      <xdr:colOff>2883476</xdr:colOff>
      <xdr:row>26</xdr:row>
      <xdr:rowOff>17318</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136814" y="4101149"/>
          <a:ext cx="8929253" cy="76526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4</xdr:col>
      <xdr:colOff>680943</xdr:colOff>
      <xdr:row>19</xdr:row>
      <xdr:rowOff>86286</xdr:rowOff>
    </xdr:from>
    <xdr:to>
      <xdr:col>4</xdr:col>
      <xdr:colOff>2701924</xdr:colOff>
      <xdr:row>20</xdr:row>
      <xdr:rowOff>135590</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5976843" y="3705786"/>
          <a:ext cx="2020981" cy="233454"/>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9168093</xdr:colOff>
      <xdr:row>101</xdr:row>
      <xdr:rowOff>143436</xdr:rowOff>
    </xdr:from>
    <xdr:to>
      <xdr:col>5</xdr:col>
      <xdr:colOff>26894</xdr:colOff>
      <xdr:row>103</xdr:row>
      <xdr:rowOff>10083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882468" y="18707661"/>
          <a:ext cx="202210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2465</xdr:colOff>
      <xdr:row>104</xdr:row>
      <xdr:rowOff>48970</xdr:rowOff>
    </xdr:from>
    <xdr:to>
      <xdr:col>5</xdr:col>
      <xdr:colOff>34636</xdr:colOff>
      <xdr:row>108</xdr:row>
      <xdr:rowOff>121227</xdr:rowOff>
    </xdr:to>
    <xdr:sp macro="" textlink="">
      <xdr:nvSpPr>
        <xdr:cNvPr id="6" name="Rektangel 5">
          <a:extLst>
            <a:ext uri="{FF2B5EF4-FFF2-40B4-BE49-F238E27FC236}">
              <a16:creationId xmlns:a16="http://schemas.microsoft.com/office/drawing/2014/main" id="{B4CC75A1-420B-4F8B-B980-35F826A0F408}"/>
            </a:ext>
          </a:extLst>
        </xdr:cNvPr>
        <xdr:cNvSpPr/>
      </xdr:nvSpPr>
      <xdr:spPr>
        <a:xfrm>
          <a:off x="123692" y="20155379"/>
          <a:ext cx="9609126" cy="79962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sysClr val="windowText" lastClr="000000"/>
              </a:solidFill>
              <a:effectLst/>
              <a:uLnTx/>
              <a:uFillTx/>
              <a:latin typeface="+mn-lt"/>
              <a:ea typeface="+mn-ea"/>
              <a:cs typeface="+mn-cs"/>
            </a:rPr>
            <a:t>SpareBank 1 Østfold Akershus har datterselskap som tilsammen rapporterer eiendeler inklusive poster utenom balanse som er over den regulatoriske grensen på  10 millioner euro. Konsernet rapporterer kapitaldekning på morbank og på konsern forholdsmessig konsolidert. Det rapporteres ikke kapitaldekning basert på konsernets balanse etter regnskapsreglene isolert.  </a:t>
          </a:r>
          <a:endParaRPr lang="nb-NO" sz="1100">
            <a:solidFill>
              <a:sysClr val="windowText" lastClr="000000"/>
            </a:solidFill>
          </a:endParaRPr>
        </a:p>
      </xdr:txBody>
    </xdr:sp>
    <xdr:clientData/>
  </xdr:twoCellAnchor>
  <xdr:twoCellAnchor>
    <xdr:from>
      <xdr:col>3</xdr:col>
      <xdr:colOff>9168093</xdr:colOff>
      <xdr:row>101</xdr:row>
      <xdr:rowOff>143436</xdr:rowOff>
    </xdr:from>
    <xdr:to>
      <xdr:col>5</xdr:col>
      <xdr:colOff>26894</xdr:colOff>
      <xdr:row>103</xdr:row>
      <xdr:rowOff>10083</xdr:rowOff>
    </xdr:to>
    <xdr:sp macro="" textlink="">
      <xdr:nvSpPr>
        <xdr:cNvPr id="7" name="Avrundet rektangel 4">
          <a:hlinkClick xmlns:r="http://schemas.openxmlformats.org/officeDocument/2006/relationships" r:id="rId1"/>
          <a:extLst>
            <a:ext uri="{FF2B5EF4-FFF2-40B4-BE49-F238E27FC236}">
              <a16:creationId xmlns:a16="http://schemas.microsoft.com/office/drawing/2014/main" id="{6D700145-69C2-4048-9F74-4C457D63E811}"/>
            </a:ext>
          </a:extLst>
        </xdr:cNvPr>
        <xdr:cNvSpPr/>
      </xdr:nvSpPr>
      <xdr:spPr>
        <a:xfrm>
          <a:off x="9907233" y="19284876"/>
          <a:ext cx="2342141" cy="21716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386</xdr:colOff>
      <xdr:row>52</xdr:row>
      <xdr:rowOff>10648</xdr:rowOff>
    </xdr:from>
    <xdr:to>
      <xdr:col>4</xdr:col>
      <xdr:colOff>2695575</xdr:colOff>
      <xdr:row>56</xdr:row>
      <xdr:rowOff>47626</xdr:rowOff>
    </xdr:to>
    <xdr:sp macro="" textlink="">
      <xdr:nvSpPr>
        <xdr:cNvPr id="2" name="Rektangel 1">
          <a:extLst>
            <a:ext uri="{FF2B5EF4-FFF2-40B4-BE49-F238E27FC236}">
              <a16:creationId xmlns:a16="http://schemas.microsoft.com/office/drawing/2014/main" id="{00000000-0008-0000-0500-000002000000}"/>
            </a:ext>
          </a:extLst>
        </xdr:cNvPr>
        <xdr:cNvSpPr/>
      </xdr:nvSpPr>
      <xdr:spPr>
        <a:xfrm>
          <a:off x="124211" y="9440398"/>
          <a:ext cx="11324839" cy="79897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3404</xdr:colOff>
      <xdr:row>50</xdr:row>
      <xdr:rowOff>119558</xdr:rowOff>
    </xdr:from>
    <xdr:to>
      <xdr:col>2</xdr:col>
      <xdr:colOff>1737514</xdr:colOff>
      <xdr:row>51</xdr:row>
      <xdr:rowOff>157656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289154" y="19528577"/>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3404</xdr:colOff>
      <xdr:row>50</xdr:row>
      <xdr:rowOff>119558</xdr:rowOff>
    </xdr:from>
    <xdr:to>
      <xdr:col>2</xdr:col>
      <xdr:colOff>1737514</xdr:colOff>
      <xdr:row>51</xdr:row>
      <xdr:rowOff>157656</xdr:rowOff>
    </xdr:to>
    <xdr:sp macro="" textlink="">
      <xdr:nvSpPr>
        <xdr:cNvPr id="5" name="Avrundet rektangel 5">
          <a:hlinkClick xmlns:r="http://schemas.openxmlformats.org/officeDocument/2006/relationships" r:id="rId1"/>
          <a:extLst>
            <a:ext uri="{FF2B5EF4-FFF2-40B4-BE49-F238E27FC236}">
              <a16:creationId xmlns:a16="http://schemas.microsoft.com/office/drawing/2014/main" id="{E094E82D-5D48-47AD-AC82-892587D8B881}"/>
            </a:ext>
          </a:extLst>
        </xdr:cNvPr>
        <xdr:cNvSpPr/>
      </xdr:nvSpPr>
      <xdr:spPr>
        <a:xfrm>
          <a:off x="300584" y="9347378"/>
          <a:ext cx="203129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162</xdr:colOff>
      <xdr:row>21</xdr:row>
      <xdr:rowOff>56029</xdr:rowOff>
    </xdr:from>
    <xdr:to>
      <xdr:col>7</xdr:col>
      <xdr:colOff>47625</xdr:colOff>
      <xdr:row>24</xdr:row>
      <xdr:rowOff>85725</xdr:rowOff>
    </xdr:to>
    <xdr:sp macro="" textlink="">
      <xdr:nvSpPr>
        <xdr:cNvPr id="5" name="Rektangel 4">
          <a:extLst>
            <a:ext uri="{FF2B5EF4-FFF2-40B4-BE49-F238E27FC236}">
              <a16:creationId xmlns:a16="http://schemas.microsoft.com/office/drawing/2014/main" id="{00000000-0008-0000-0600-000005000000}"/>
            </a:ext>
          </a:extLst>
        </xdr:cNvPr>
        <xdr:cNvSpPr/>
      </xdr:nvSpPr>
      <xdr:spPr>
        <a:xfrm>
          <a:off x="123987" y="4313704"/>
          <a:ext cx="7353138" cy="572621"/>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r>
            <a:rPr lang="nb-NO" sz="1100" b="1" baseline="0">
              <a:solidFill>
                <a:sysClr val="windowText" lastClr="000000"/>
              </a:solidFill>
            </a:rPr>
            <a:t> </a:t>
          </a:r>
          <a:r>
            <a:rPr lang="nb-NO" sz="1100" b="0" baseline="0">
              <a:solidFill>
                <a:sysClr val="windowText" lastClr="000000"/>
              </a:solidFill>
            </a:rPr>
            <a:t>Risikovektede eierandeler i samarbeidende gruppe er beregnet som forskjellen mellom beregningsgrunnlaget for felles kontrollert virksomhet og beregningsgrunnlaget i morbank. </a:t>
          </a:r>
          <a:endParaRPr lang="nb-NO" sz="1100" b="0">
            <a:solidFill>
              <a:sysClr val="windowText" lastClr="000000"/>
            </a:solidFill>
          </a:endParaRPr>
        </a:p>
        <a:p>
          <a:pPr algn="l"/>
          <a:endParaRPr lang="nb-NO" sz="1100">
            <a:solidFill>
              <a:sysClr val="windowText" lastClr="000000"/>
            </a:solidFill>
          </a:endParaRPr>
        </a:p>
      </xdr:txBody>
    </xdr:sp>
    <xdr:clientData/>
  </xdr:twoCellAnchor>
  <xdr:twoCellAnchor>
    <xdr:from>
      <xdr:col>4</xdr:col>
      <xdr:colOff>840441</xdr:colOff>
      <xdr:row>19</xdr:row>
      <xdr:rowOff>44824</xdr:rowOff>
    </xdr:from>
    <xdr:to>
      <xdr:col>7</xdr:col>
      <xdr:colOff>2801</xdr:colOff>
      <xdr:row>20</xdr:row>
      <xdr:rowOff>94128</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964206" y="6992471"/>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1843</xdr:colOff>
      <xdr:row>46</xdr:row>
      <xdr:rowOff>111233</xdr:rowOff>
    </xdr:from>
    <xdr:to>
      <xdr:col>5</xdr:col>
      <xdr:colOff>7620</xdr:colOff>
      <xdr:row>50</xdr:row>
      <xdr:rowOff>114300</xdr:rowOff>
    </xdr:to>
    <xdr:sp macro="" textlink="">
      <xdr:nvSpPr>
        <xdr:cNvPr id="6" name="Rektangel 5">
          <a:extLst>
            <a:ext uri="{FF2B5EF4-FFF2-40B4-BE49-F238E27FC236}">
              <a16:creationId xmlns:a16="http://schemas.microsoft.com/office/drawing/2014/main" id="{00000000-0008-0000-0700-000006000000}"/>
            </a:ext>
          </a:extLst>
        </xdr:cNvPr>
        <xdr:cNvSpPr/>
      </xdr:nvSpPr>
      <xdr:spPr>
        <a:xfrm>
          <a:off x="131383" y="9171413"/>
          <a:ext cx="8684957" cy="70410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b="0">
            <a:solidFill>
              <a:sysClr val="windowText" lastClr="000000"/>
            </a:solidFill>
          </a:endParaRPr>
        </a:p>
        <a:p>
          <a:pPr algn="l"/>
          <a:endParaRPr lang="nb-NO" sz="1100" b="1">
            <a:solidFill>
              <a:sysClr val="windowText" lastClr="000000"/>
            </a:solidFill>
          </a:endParaRPr>
        </a:p>
      </xdr:txBody>
    </xdr:sp>
    <xdr:clientData/>
  </xdr:twoCellAnchor>
  <xdr:twoCellAnchor>
    <xdr:from>
      <xdr:col>2</xdr:col>
      <xdr:colOff>6230470</xdr:colOff>
      <xdr:row>44</xdr:row>
      <xdr:rowOff>6622</xdr:rowOff>
    </xdr:from>
    <xdr:to>
      <xdr:col>5</xdr:col>
      <xdr:colOff>25213</xdr:colOff>
      <xdr:row>45</xdr:row>
      <xdr:rowOff>55925</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6819288" y="9038054"/>
          <a:ext cx="2012220" cy="231144"/>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6230470</xdr:colOff>
      <xdr:row>44</xdr:row>
      <xdr:rowOff>6622</xdr:rowOff>
    </xdr:from>
    <xdr:to>
      <xdr:col>5</xdr:col>
      <xdr:colOff>25213</xdr:colOff>
      <xdr:row>45</xdr:row>
      <xdr:rowOff>55925</xdr:rowOff>
    </xdr:to>
    <xdr:sp macro="" textlink="">
      <xdr:nvSpPr>
        <xdr:cNvPr id="5" name="Avrundet rektangel 3">
          <a:hlinkClick xmlns:r="http://schemas.openxmlformats.org/officeDocument/2006/relationships" r:id="rId1"/>
          <a:extLst>
            <a:ext uri="{FF2B5EF4-FFF2-40B4-BE49-F238E27FC236}">
              <a16:creationId xmlns:a16="http://schemas.microsoft.com/office/drawing/2014/main" id="{190D8973-2F08-41ED-9FDC-01B6249D32C5}"/>
            </a:ext>
          </a:extLst>
        </xdr:cNvPr>
        <xdr:cNvSpPr/>
      </xdr:nvSpPr>
      <xdr:spPr>
        <a:xfrm>
          <a:off x="6840070" y="8716282"/>
          <a:ext cx="2252943" cy="22456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130323</xdr:colOff>
      <xdr:row>20</xdr:row>
      <xdr:rowOff>36420</xdr:rowOff>
    </xdr:from>
    <xdr:to>
      <xdr:col>6</xdr:col>
      <xdr:colOff>13855</xdr:colOff>
      <xdr:row>25</xdr:row>
      <xdr:rowOff>117764</xdr:rowOff>
    </xdr:to>
    <xdr:sp macro="" textlink="">
      <xdr:nvSpPr>
        <xdr:cNvPr id="4" name="Rektangel 3">
          <a:extLst>
            <a:ext uri="{FF2B5EF4-FFF2-40B4-BE49-F238E27FC236}">
              <a16:creationId xmlns:a16="http://schemas.microsoft.com/office/drawing/2014/main" id="{00000000-0008-0000-0800-000004000000}"/>
            </a:ext>
          </a:extLst>
        </xdr:cNvPr>
        <xdr:cNvSpPr/>
      </xdr:nvSpPr>
      <xdr:spPr>
        <a:xfrm>
          <a:off x="130323" y="3673238"/>
          <a:ext cx="6457514" cy="94725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b="0">
              <a:solidFill>
                <a:sysClr val="windowText" lastClr="000000"/>
              </a:solidFill>
            </a:rPr>
            <a:t>Opptjente renter/verdiendringer</a:t>
          </a:r>
          <a:r>
            <a:rPr lang="nb-NO" sz="1100" b="0" baseline="0">
              <a:solidFill>
                <a:sysClr val="windowText" lastClr="000000"/>
              </a:solidFill>
            </a:rPr>
            <a:t> er inkludert</a:t>
          </a:r>
          <a:endParaRPr lang="nb-NO" sz="1100" b="0">
            <a:solidFill>
              <a:sysClr val="windowText" lastClr="000000"/>
            </a:solidFill>
          </a:endParaRPr>
        </a:p>
      </xdr:txBody>
    </xdr:sp>
    <xdr:clientData/>
  </xdr:twoCellAnchor>
  <xdr:twoCellAnchor>
    <xdr:from>
      <xdr:col>4</xdr:col>
      <xdr:colOff>3194538</xdr:colOff>
      <xdr:row>18</xdr:row>
      <xdr:rowOff>37497</xdr:rowOff>
    </xdr:from>
    <xdr:to>
      <xdr:col>6</xdr:col>
      <xdr:colOff>6680</xdr:colOff>
      <xdr:row>19</xdr:row>
      <xdr:rowOff>86801</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4095750" y="3510459"/>
          <a:ext cx="2014257" cy="23247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110099</xdr:colOff>
      <xdr:row>31</xdr:row>
      <xdr:rowOff>12551</xdr:rowOff>
    </xdr:from>
    <xdr:to>
      <xdr:col>6</xdr:col>
      <xdr:colOff>975360</xdr:colOff>
      <xdr:row>37</xdr:row>
      <xdr:rowOff>22860</xdr:rowOff>
    </xdr:to>
    <xdr:sp macro="" textlink="">
      <xdr:nvSpPr>
        <xdr:cNvPr id="2" name="Rektangel 1">
          <a:extLst>
            <a:ext uri="{FF2B5EF4-FFF2-40B4-BE49-F238E27FC236}">
              <a16:creationId xmlns:a16="http://schemas.microsoft.com/office/drawing/2014/main" id="{00000000-0008-0000-0900-000002000000}"/>
            </a:ext>
          </a:extLst>
        </xdr:cNvPr>
        <xdr:cNvSpPr/>
      </xdr:nvSpPr>
      <xdr:spPr>
        <a:xfrm>
          <a:off x="110099" y="5697071"/>
          <a:ext cx="5041021" cy="1061869"/>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r>
            <a:rPr lang="nb-NO" sz="1100">
              <a:solidFill>
                <a:sysClr val="windowText" lastClr="000000"/>
              </a:solidFill>
            </a:rPr>
            <a:t>Beløp oppgitt i</a:t>
          </a:r>
          <a:r>
            <a:rPr lang="nb-NO" sz="1100" baseline="0">
              <a:solidFill>
                <a:sysClr val="windowText" lastClr="000000"/>
              </a:solidFill>
            </a:rPr>
            <a:t> 1000.  </a:t>
          </a:r>
        </a:p>
        <a:p>
          <a:pPr algn="l"/>
          <a:endParaRPr lang="nb-NO" sz="1100">
            <a:solidFill>
              <a:sysClr val="windowText" lastClr="000000"/>
            </a:solidFill>
          </a:endParaRPr>
        </a:p>
      </xdr:txBody>
    </xdr:sp>
    <xdr:clientData/>
  </xdr:twoCellAnchor>
  <xdr:twoCellAnchor>
    <xdr:from>
      <xdr:col>3</xdr:col>
      <xdr:colOff>2353235</xdr:colOff>
      <xdr:row>27</xdr:row>
      <xdr:rowOff>56029</xdr:rowOff>
    </xdr:from>
    <xdr:to>
      <xdr:col>6</xdr:col>
      <xdr:colOff>0</xdr:colOff>
      <xdr:row>28</xdr:row>
      <xdr:rowOff>105333</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3227294" y="8045823"/>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E31" sqref="E31"/>
    </sheetView>
  </sheetViews>
  <sheetFormatPr baseColWidth="10" defaultColWidth="11.42578125" defaultRowHeight="12.75" x14ac:dyDescent="0.2"/>
  <cols>
    <col min="1" max="1" width="15.42578125" style="123" customWidth="1"/>
    <col min="2" max="16384" width="11.42578125" style="123"/>
  </cols>
  <sheetData>
    <row r="1" spans="2:2" ht="14.25" customHeight="1" x14ac:dyDescent="0.2"/>
    <row r="2" spans="2:2" ht="14.25" customHeight="1" x14ac:dyDescent="0.2"/>
    <row r="3" spans="2:2" ht="14.25" customHeight="1" x14ac:dyDescent="0.25">
      <c r="B3" s="122"/>
    </row>
    <row r="4" spans="2:2" ht="14.25" customHeight="1" x14ac:dyDescent="0.2"/>
    <row r="5" spans="2:2" ht="14.25" customHeight="1" x14ac:dyDescent="0.2">
      <c r="B5" s="125"/>
    </row>
    <row r="6" spans="2:2" ht="14.25" customHeight="1" x14ac:dyDescent="0.2"/>
    <row r="7" spans="2:2" ht="14.25" customHeight="1" x14ac:dyDescent="0.2">
      <c r="B7" s="121"/>
    </row>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tabColor theme="0"/>
  </sheetPr>
  <dimension ref="A1:I51"/>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4" width="2.140625" style="387" customWidth="1"/>
    <col min="5" max="5" width="37" style="387" customWidth="1"/>
    <col min="6" max="6" width="14.5703125" style="387" bestFit="1" customWidth="1"/>
    <col min="7" max="7" width="14.28515625" style="387" customWidth="1"/>
    <col min="8" max="8" width="6.7109375" style="387" customWidth="1"/>
    <col min="9" max="9" width="11.140625" style="387" bestFit="1" customWidth="1"/>
    <col min="10" max="16384" width="11.42578125" style="387"/>
  </cols>
  <sheetData>
    <row r="1" spans="1:9" ht="18.75" customHeight="1" x14ac:dyDescent="0.2"/>
    <row r="2" spans="1:9" ht="15" x14ac:dyDescent="0.2">
      <c r="A2" s="388" t="s">
        <v>3</v>
      </c>
      <c r="B2" s="20"/>
      <c r="C2" s="20"/>
      <c r="D2" s="20"/>
      <c r="E2" s="20"/>
      <c r="F2" s="20"/>
      <c r="G2" s="634"/>
      <c r="H2" s="634"/>
    </row>
    <row r="3" spans="1:9" ht="17.45" customHeight="1" x14ac:dyDescent="0.2">
      <c r="A3" s="388"/>
      <c r="B3" s="20"/>
      <c r="C3" s="20"/>
      <c r="D3" s="20"/>
      <c r="E3" s="20"/>
      <c r="F3" s="20"/>
    </row>
    <row r="4" spans="1:9" ht="14.25" customHeight="1" x14ac:dyDescent="0.2">
      <c r="A4" s="388"/>
      <c r="B4" s="19" t="s">
        <v>440</v>
      </c>
      <c r="C4" s="20"/>
      <c r="D4" s="20"/>
      <c r="E4" s="20"/>
      <c r="F4" s="20"/>
    </row>
    <row r="5" spans="1:9" ht="14.25" customHeight="1" thickBot="1" x14ac:dyDescent="0.25">
      <c r="A5" s="388"/>
      <c r="B5" s="19"/>
      <c r="C5" s="20"/>
      <c r="D5" s="20"/>
      <c r="E5" s="20"/>
      <c r="F5" s="20"/>
    </row>
    <row r="6" spans="1:9" ht="14.25" customHeight="1" x14ac:dyDescent="0.2">
      <c r="B6" s="21"/>
      <c r="C6" s="21"/>
      <c r="F6" s="22" t="s">
        <v>43</v>
      </c>
      <c r="G6" s="43" t="s">
        <v>44</v>
      </c>
      <c r="H6" s="384"/>
    </row>
    <row r="7" spans="1:9" ht="23.25" customHeight="1" thickBot="1" x14ac:dyDescent="0.25">
      <c r="B7" s="390"/>
      <c r="C7" s="391"/>
      <c r="D7" s="391"/>
      <c r="E7" s="392"/>
      <c r="F7" s="24" t="s">
        <v>326</v>
      </c>
      <c r="G7" s="44" t="s">
        <v>328</v>
      </c>
      <c r="H7" s="384"/>
    </row>
    <row r="8" spans="1:9" ht="14.25" customHeight="1" x14ac:dyDescent="0.2">
      <c r="B8" s="45">
        <v>1</v>
      </c>
      <c r="C8" s="11" t="s">
        <v>53</v>
      </c>
      <c r="D8" s="12"/>
      <c r="E8" s="12"/>
      <c r="F8" s="481"/>
      <c r="G8" s="33"/>
      <c r="H8" s="109"/>
    </row>
    <row r="9" spans="1:9" ht="14.25" customHeight="1" x14ac:dyDescent="0.2">
      <c r="B9" s="46">
        <v>2</v>
      </c>
      <c r="C9" s="482" t="s">
        <v>58</v>
      </c>
      <c r="D9" s="483"/>
      <c r="E9" s="483"/>
      <c r="F9" s="73">
        <v>0</v>
      </c>
      <c r="G9" s="51">
        <v>0</v>
      </c>
      <c r="H9" s="267"/>
    </row>
    <row r="10" spans="1:9" ht="14.25" customHeight="1" thickBot="1" x14ac:dyDescent="0.25">
      <c r="B10" s="46">
        <v>3</v>
      </c>
      <c r="C10" s="14"/>
      <c r="D10" s="14"/>
      <c r="E10" s="14"/>
      <c r="F10" s="484"/>
      <c r="G10" s="485"/>
      <c r="H10" s="109"/>
    </row>
    <row r="11" spans="1:9" ht="14.25" customHeight="1" x14ac:dyDescent="0.2">
      <c r="B11" s="46">
        <v>4</v>
      </c>
      <c r="C11" s="216" t="s">
        <v>262</v>
      </c>
      <c r="D11" s="217"/>
      <c r="E11" s="13"/>
      <c r="F11" s="213">
        <v>579251.27099999995</v>
      </c>
      <c r="G11" s="213">
        <v>646305.06700000004</v>
      </c>
      <c r="H11" s="617"/>
      <c r="I11" s="616"/>
    </row>
    <row r="12" spans="1:9" ht="14.25" customHeight="1" x14ac:dyDescent="0.2">
      <c r="B12" s="46">
        <v>5</v>
      </c>
      <c r="C12" s="216" t="s">
        <v>263</v>
      </c>
      <c r="D12" s="217"/>
      <c r="E12" s="13"/>
      <c r="F12" s="214">
        <v>124572.787</v>
      </c>
      <c r="G12" s="214">
        <v>110525.272</v>
      </c>
      <c r="H12" s="617"/>
    </row>
    <row r="13" spans="1:9" ht="14.25" customHeight="1" x14ac:dyDescent="0.2">
      <c r="B13" s="46">
        <v>6</v>
      </c>
      <c r="C13" s="358" t="s">
        <v>666</v>
      </c>
      <c r="D13" s="14"/>
      <c r="E13" s="360"/>
      <c r="F13" s="214">
        <v>266633.46500000003</v>
      </c>
      <c r="G13" s="214">
        <v>196029.18900000001</v>
      </c>
      <c r="H13" s="617"/>
    </row>
    <row r="14" spans="1:9" ht="14.25" customHeight="1" x14ac:dyDescent="0.2">
      <c r="B14" s="46">
        <v>7</v>
      </c>
      <c r="C14" s="216" t="s">
        <v>667</v>
      </c>
      <c r="D14" s="217"/>
      <c r="E14" s="13"/>
      <c r="F14" s="214">
        <v>261137.10800000001</v>
      </c>
      <c r="G14" s="214">
        <v>218337.23950000003</v>
      </c>
      <c r="H14" s="617"/>
    </row>
    <row r="15" spans="1:9" ht="14.25" customHeight="1" x14ac:dyDescent="0.2">
      <c r="B15" s="46">
        <v>8</v>
      </c>
      <c r="C15" s="216" t="s">
        <v>641</v>
      </c>
      <c r="D15" s="217"/>
      <c r="E15" s="13"/>
      <c r="F15" s="214">
        <v>994869.38399999996</v>
      </c>
      <c r="G15" s="214">
        <v>1091532.2794999999</v>
      </c>
      <c r="H15" s="617"/>
    </row>
    <row r="16" spans="1:9" ht="14.25" customHeight="1" x14ac:dyDescent="0.2">
      <c r="B16" s="46">
        <v>9</v>
      </c>
      <c r="C16" s="216" t="s">
        <v>261</v>
      </c>
      <c r="D16" s="217"/>
      <c r="E16" s="13"/>
      <c r="F16" s="214">
        <v>4632945.3380000005</v>
      </c>
      <c r="G16" s="214">
        <v>3962721.5595000004</v>
      </c>
      <c r="H16" s="617"/>
    </row>
    <row r="17" spans="2:9" ht="14.25" customHeight="1" x14ac:dyDescent="0.2">
      <c r="B17" s="46">
        <v>10</v>
      </c>
      <c r="C17" s="216" t="s">
        <v>260</v>
      </c>
      <c r="D17" s="217"/>
      <c r="E17" s="13"/>
      <c r="F17" s="214">
        <v>3597243.1209999998</v>
      </c>
      <c r="G17" s="214">
        <v>3582352.1545000002</v>
      </c>
      <c r="H17" s="617"/>
    </row>
    <row r="18" spans="2:9" ht="14.25" customHeight="1" x14ac:dyDescent="0.2">
      <c r="B18" s="46">
        <v>11</v>
      </c>
      <c r="C18" s="216" t="s">
        <v>668</v>
      </c>
      <c r="D18" s="217"/>
      <c r="E18" s="13"/>
      <c r="F18" s="214">
        <v>15165581.543</v>
      </c>
      <c r="G18" s="214">
        <v>14966397.399999999</v>
      </c>
      <c r="H18" s="617"/>
    </row>
    <row r="19" spans="2:9" ht="14.25" customHeight="1" x14ac:dyDescent="0.2">
      <c r="B19" s="46">
        <v>12</v>
      </c>
      <c r="C19" s="358" t="s">
        <v>669</v>
      </c>
      <c r="D19" s="14"/>
      <c r="E19" s="14"/>
      <c r="F19" s="361">
        <v>123018.273</v>
      </c>
      <c r="G19" s="361">
        <v>103395.6415</v>
      </c>
      <c r="H19" s="617"/>
    </row>
    <row r="20" spans="2:9" ht="14.25" customHeight="1" x14ac:dyDescent="0.2">
      <c r="B20" s="46">
        <v>13</v>
      </c>
      <c r="C20" s="358" t="s">
        <v>670</v>
      </c>
      <c r="D20" s="14"/>
      <c r="E20" s="14"/>
      <c r="F20" s="359">
        <v>676119.91899999999</v>
      </c>
      <c r="G20" s="359">
        <v>761110.19350000005</v>
      </c>
      <c r="H20" s="617"/>
    </row>
    <row r="21" spans="2:9" ht="14.25" customHeight="1" x14ac:dyDescent="0.2">
      <c r="B21" s="46">
        <v>14</v>
      </c>
      <c r="C21" s="358" t="s">
        <v>671</v>
      </c>
      <c r="D21" s="14"/>
      <c r="E21" s="14"/>
      <c r="F21" s="359">
        <v>2384306.09</v>
      </c>
      <c r="G21" s="359">
        <v>2417436.1430000002</v>
      </c>
      <c r="H21" s="617"/>
    </row>
    <row r="22" spans="2:9" ht="14.25" customHeight="1" x14ac:dyDescent="0.2">
      <c r="B22" s="46">
        <v>15</v>
      </c>
      <c r="C22" s="358" t="s">
        <v>672</v>
      </c>
      <c r="D22" s="14"/>
      <c r="E22" s="14"/>
      <c r="F22" s="359">
        <v>1244634.419</v>
      </c>
      <c r="G22" s="359">
        <v>1381122.2345</v>
      </c>
      <c r="H22" s="617"/>
    </row>
    <row r="23" spans="2:9" ht="14.25" customHeight="1" x14ac:dyDescent="0.2">
      <c r="B23" s="46">
        <v>16</v>
      </c>
      <c r="C23" s="358" t="s">
        <v>673</v>
      </c>
      <c r="D23" s="14"/>
      <c r="E23" s="14"/>
      <c r="F23" s="359">
        <v>485839.93599999999</v>
      </c>
      <c r="G23" s="359">
        <v>449006.14150000003</v>
      </c>
      <c r="H23" s="617"/>
    </row>
    <row r="24" spans="2:9" ht="14.25" customHeight="1" x14ac:dyDescent="0.2">
      <c r="B24" s="46">
        <v>17</v>
      </c>
      <c r="C24" s="358" t="s">
        <v>674</v>
      </c>
      <c r="D24" s="14"/>
      <c r="E24" s="14"/>
      <c r="F24" s="359">
        <v>402993.63</v>
      </c>
      <c r="G24" s="359">
        <v>388742.2255</v>
      </c>
      <c r="H24" s="617"/>
    </row>
    <row r="25" spans="2:9" ht="14.25" customHeight="1" x14ac:dyDescent="0.2">
      <c r="B25" s="46">
        <v>18</v>
      </c>
      <c r="C25" s="13"/>
      <c r="D25" s="14"/>
      <c r="E25" s="14"/>
      <c r="F25" s="486"/>
      <c r="G25" s="486">
        <v>0</v>
      </c>
      <c r="H25" s="109"/>
    </row>
    <row r="26" spans="2:9" ht="14.25" customHeight="1" x14ac:dyDescent="0.2">
      <c r="B26" s="46">
        <v>19</v>
      </c>
      <c r="C26" s="482" t="s">
        <v>327</v>
      </c>
      <c r="D26" s="483"/>
      <c r="E26" s="483"/>
      <c r="F26" s="487">
        <v>30939146.283999994</v>
      </c>
      <c r="G26" s="487">
        <v>30275012.740499996</v>
      </c>
      <c r="H26" s="267"/>
    </row>
    <row r="27" spans="2:9" ht="14.25" customHeight="1" thickBot="1" x14ac:dyDescent="0.25">
      <c r="B27" s="46">
        <v>20</v>
      </c>
      <c r="C27" s="488" t="s">
        <v>47</v>
      </c>
      <c r="D27" s="489"/>
      <c r="E27" s="489"/>
      <c r="F27" s="490">
        <v>30939146.283999994</v>
      </c>
      <c r="G27" s="490">
        <v>30275012.740499996</v>
      </c>
      <c r="H27" s="267"/>
    </row>
    <row r="28" spans="2:9" ht="14.25" customHeight="1" x14ac:dyDescent="0.2"/>
    <row r="29" spans="2:9" ht="14.25" customHeight="1" x14ac:dyDescent="0.2"/>
    <row r="30" spans="2:9" ht="14.25" customHeight="1" x14ac:dyDescent="0.2"/>
    <row r="31" spans="2:9" ht="14.25" customHeight="1" x14ac:dyDescent="0.2">
      <c r="F31" s="449"/>
      <c r="I31" s="530"/>
    </row>
    <row r="32" spans="2:9" ht="14.25" customHeight="1" x14ac:dyDescent="0.25">
      <c r="I32" s="531"/>
    </row>
    <row r="33" spans="9:9" ht="14.25" customHeight="1" x14ac:dyDescent="0.2">
      <c r="I33" s="532"/>
    </row>
    <row r="34" spans="9:9" ht="14.25" customHeight="1" x14ac:dyDescent="0.2"/>
    <row r="35" spans="9:9" ht="14.25" customHeight="1" x14ac:dyDescent="0.2"/>
    <row r="36" spans="9:9" ht="14.25" customHeight="1" x14ac:dyDescent="0.2"/>
    <row r="37" spans="9:9" ht="14.25" customHeight="1" x14ac:dyDescent="0.2"/>
    <row r="38" spans="9:9" ht="14.25" customHeight="1" x14ac:dyDescent="0.2"/>
    <row r="39" spans="9:9" ht="14.25" customHeight="1" x14ac:dyDescent="0.2"/>
    <row r="40" spans="9:9" ht="14.25" customHeight="1" x14ac:dyDescent="0.2"/>
    <row r="41" spans="9:9" ht="14.25" customHeight="1" x14ac:dyDescent="0.2"/>
    <row r="42" spans="9:9" ht="14.25" customHeight="1" x14ac:dyDescent="0.2"/>
    <row r="43" spans="9:9" ht="14.25" customHeight="1" x14ac:dyDescent="0.2"/>
    <row r="44" spans="9:9" ht="14.25" customHeight="1" x14ac:dyDescent="0.2"/>
    <row r="45" spans="9:9" ht="14.25" customHeight="1" x14ac:dyDescent="0.2"/>
    <row r="46" spans="9:9" ht="14.25" customHeight="1" x14ac:dyDescent="0.2"/>
    <row r="47" spans="9:9" ht="14.25" customHeight="1" x14ac:dyDescent="0.2"/>
    <row r="48" spans="9:9" ht="14.25" customHeight="1" x14ac:dyDescent="0.2"/>
    <row r="49" ht="14.25" customHeight="1" x14ac:dyDescent="0.2"/>
    <row r="50" ht="14.25" customHeight="1" x14ac:dyDescent="0.2"/>
    <row r="51" ht="14.25" customHeight="1" x14ac:dyDescent="0.2"/>
  </sheetData>
  <phoneticPr fontId="45" type="noConversion"/>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K43"/>
  <sheetViews>
    <sheetView showGridLines="0" zoomScale="110" zoomScaleNormal="110" workbookViewId="0">
      <selection activeCell="N37" sqref="N37"/>
    </sheetView>
  </sheetViews>
  <sheetFormatPr baseColWidth="10" defaultColWidth="11.42578125" defaultRowHeight="14.25" x14ac:dyDescent="0.2"/>
  <cols>
    <col min="1" max="1" width="1.85546875" style="394" customWidth="1"/>
    <col min="2" max="2" width="3.28515625" style="394" customWidth="1"/>
    <col min="3" max="3" width="45.28515625" style="394" customWidth="1"/>
    <col min="4" max="4" width="14.28515625" style="394" customWidth="1"/>
    <col min="5" max="5" width="18" style="394" bestFit="1" customWidth="1"/>
    <col min="6" max="6" width="11.7109375" style="394" customWidth="1"/>
    <col min="7" max="11" width="14.28515625" style="394" customWidth="1"/>
    <col min="12" max="16384" width="11.42578125" style="394"/>
  </cols>
  <sheetData>
    <row r="1" spans="1:11" ht="18.75" customHeight="1" x14ac:dyDescent="0.2"/>
    <row r="2" spans="1:11" ht="15" x14ac:dyDescent="0.2">
      <c r="A2" s="396" t="s">
        <v>4</v>
      </c>
      <c r="B2" s="195"/>
      <c r="C2" s="195"/>
      <c r="D2" s="195"/>
      <c r="E2" s="195"/>
      <c r="F2" s="635"/>
    </row>
    <row r="3" spans="1:11" ht="14.25" customHeight="1" x14ac:dyDescent="0.2">
      <c r="A3" s="396"/>
      <c r="B3" s="195"/>
      <c r="C3" s="195"/>
      <c r="D3" s="195"/>
    </row>
    <row r="4" spans="1:11" ht="14.25" customHeight="1" x14ac:dyDescent="0.2">
      <c r="A4" s="396"/>
      <c r="B4" s="168" t="s">
        <v>440</v>
      </c>
      <c r="C4" s="195"/>
      <c r="D4" s="195"/>
      <c r="E4" s="195"/>
    </row>
    <row r="5" spans="1:11" ht="14.25" customHeight="1" thickBot="1" x14ac:dyDescent="0.25">
      <c r="A5" s="396"/>
      <c r="B5" s="469"/>
      <c r="C5" s="469"/>
      <c r="D5" s="469"/>
      <c r="E5" s="469"/>
      <c r="F5" s="469"/>
      <c r="G5" s="469"/>
      <c r="H5" s="469"/>
      <c r="I5" s="469"/>
      <c r="J5" s="469"/>
      <c r="K5" s="469"/>
    </row>
    <row r="6" spans="1:11" ht="14.25" customHeight="1" x14ac:dyDescent="0.2">
      <c r="B6" s="469"/>
      <c r="C6" s="469"/>
      <c r="D6" s="194" t="s">
        <v>43</v>
      </c>
      <c r="E6" s="193" t="s">
        <v>62</v>
      </c>
      <c r="F6" s="470"/>
    </row>
    <row r="7" spans="1:11" ht="14.25" customHeight="1" thickBot="1" x14ac:dyDescent="0.25">
      <c r="B7" s="471"/>
      <c r="C7" s="471"/>
      <c r="D7" s="674" t="s">
        <v>247</v>
      </c>
      <c r="E7" s="675"/>
    </row>
    <row r="8" spans="1:11" ht="15" thickBot="1" x14ac:dyDescent="0.25">
      <c r="B8" s="192"/>
      <c r="C8" s="192"/>
      <c r="D8" s="472" t="s">
        <v>246</v>
      </c>
      <c r="E8" s="473" t="s">
        <v>40</v>
      </c>
    </row>
    <row r="9" spans="1:11" ht="14.25" customHeight="1" x14ac:dyDescent="0.2">
      <c r="B9" s="191">
        <v>1</v>
      </c>
      <c r="C9" s="190" t="s">
        <v>53</v>
      </c>
      <c r="D9" s="372"/>
      <c r="E9" s="369" t="s">
        <v>182</v>
      </c>
    </row>
    <row r="10" spans="1:11" ht="14.25" customHeight="1" x14ac:dyDescent="0.2">
      <c r="B10" s="189">
        <v>2</v>
      </c>
      <c r="C10" s="188" t="s">
        <v>54</v>
      </c>
      <c r="D10" s="373"/>
      <c r="E10" s="370" t="s">
        <v>182</v>
      </c>
    </row>
    <row r="11" spans="1:11" ht="14.25" customHeight="1" x14ac:dyDescent="0.2">
      <c r="B11" s="189">
        <v>3</v>
      </c>
      <c r="C11" s="188" t="s">
        <v>55</v>
      </c>
      <c r="D11" s="373"/>
      <c r="E11" s="370"/>
    </row>
    <row r="12" spans="1:11" ht="14.25" customHeight="1" x14ac:dyDescent="0.2">
      <c r="B12" s="189">
        <v>4</v>
      </c>
      <c r="C12" s="188" t="s">
        <v>56</v>
      </c>
      <c r="D12" s="373"/>
      <c r="E12" s="370"/>
    </row>
    <row r="13" spans="1:11" ht="14.25" customHeight="1" x14ac:dyDescent="0.2">
      <c r="B13" s="189">
        <v>5</v>
      </c>
      <c r="C13" s="188" t="s">
        <v>57</v>
      </c>
      <c r="D13" s="373" t="s">
        <v>182</v>
      </c>
      <c r="E13" s="474" t="s">
        <v>182</v>
      </c>
    </row>
    <row r="14" spans="1:11" ht="14.25" customHeight="1" x14ac:dyDescent="0.2">
      <c r="B14" s="475">
        <v>6</v>
      </c>
      <c r="C14" s="476" t="s">
        <v>58</v>
      </c>
      <c r="D14" s="477"/>
      <c r="E14" s="371"/>
    </row>
    <row r="15" spans="1:11" s="387" customFormat="1" ht="14.25" customHeight="1" x14ac:dyDescent="0.2">
      <c r="B15" s="46">
        <v>4</v>
      </c>
      <c r="C15" s="358" t="s">
        <v>262</v>
      </c>
      <c r="D15" s="375">
        <v>206167.473</v>
      </c>
      <c r="E15" s="376">
        <v>373083.79799999995</v>
      </c>
      <c r="F15" s="617"/>
      <c r="G15" s="533"/>
    </row>
    <row r="16" spans="1:11" s="387" customFormat="1" ht="14.25" customHeight="1" x14ac:dyDescent="0.2">
      <c r="B16" s="46">
        <v>5</v>
      </c>
      <c r="C16" s="358" t="s">
        <v>263</v>
      </c>
      <c r="D16" s="375">
        <v>124572.787</v>
      </c>
      <c r="E16" s="376">
        <v>0</v>
      </c>
      <c r="F16" s="617"/>
      <c r="G16" s="533"/>
    </row>
    <row r="17" spans="2:10" s="387" customFormat="1" ht="14.25" customHeight="1" x14ac:dyDescent="0.2">
      <c r="B17" s="46">
        <v>6</v>
      </c>
      <c r="C17" s="358" t="s">
        <v>666</v>
      </c>
      <c r="D17" s="375">
        <v>519.65599999999995</v>
      </c>
      <c r="E17" s="376">
        <v>266113.80900000001</v>
      </c>
      <c r="F17" s="617"/>
      <c r="G17" s="533"/>
    </row>
    <row r="18" spans="2:10" s="387" customFormat="1" ht="14.25" customHeight="1" x14ac:dyDescent="0.2">
      <c r="B18" s="46">
        <v>7</v>
      </c>
      <c r="C18" s="358" t="s">
        <v>667</v>
      </c>
      <c r="D18" s="375">
        <v>0</v>
      </c>
      <c r="E18" s="376">
        <v>261137.10800000001</v>
      </c>
      <c r="F18" s="617"/>
      <c r="G18" s="533"/>
    </row>
    <row r="19" spans="2:10" s="387" customFormat="1" ht="14.25" customHeight="1" x14ac:dyDescent="0.2">
      <c r="B19" s="46">
        <v>8</v>
      </c>
      <c r="C19" s="358" t="s">
        <v>641</v>
      </c>
      <c r="D19" s="375">
        <v>575037.96200000006</v>
      </c>
      <c r="E19" s="376">
        <v>419831.4219999999</v>
      </c>
      <c r="F19" s="617"/>
      <c r="G19" s="533"/>
    </row>
    <row r="20" spans="2:10" s="387" customFormat="1" ht="14.25" customHeight="1" x14ac:dyDescent="0.2">
      <c r="B20" s="46">
        <v>9</v>
      </c>
      <c r="C20" s="358" t="s">
        <v>261</v>
      </c>
      <c r="D20" s="375">
        <v>4632142.2879999997</v>
      </c>
      <c r="E20" s="376">
        <v>803.05000000074506</v>
      </c>
      <c r="F20" s="617"/>
      <c r="G20" s="533"/>
    </row>
    <row r="21" spans="2:10" s="387" customFormat="1" ht="14.25" customHeight="1" x14ac:dyDescent="0.2">
      <c r="B21" s="46">
        <v>10</v>
      </c>
      <c r="C21" s="358" t="s">
        <v>260</v>
      </c>
      <c r="D21" s="375">
        <v>3595046.9879999999</v>
      </c>
      <c r="E21" s="376">
        <v>2196.1329999999143</v>
      </c>
      <c r="F21" s="617"/>
      <c r="G21" s="533"/>
    </row>
    <row r="22" spans="2:10" s="387" customFormat="1" ht="14.25" customHeight="1" x14ac:dyDescent="0.2">
      <c r="B22" s="46">
        <v>11</v>
      </c>
      <c r="C22" s="358" t="s">
        <v>668</v>
      </c>
      <c r="D22" s="375">
        <v>15160286.506999999</v>
      </c>
      <c r="E22" s="376">
        <v>5295.0360000003129</v>
      </c>
      <c r="F22" s="617"/>
      <c r="G22" s="533"/>
    </row>
    <row r="23" spans="2:10" s="387" customFormat="1" ht="14.25" customHeight="1" x14ac:dyDescent="0.2">
      <c r="B23" s="46">
        <v>12</v>
      </c>
      <c r="C23" s="358" t="s">
        <v>669</v>
      </c>
      <c r="D23" s="375">
        <v>123017.149</v>
      </c>
      <c r="E23" s="376">
        <v>1.1239999999961583</v>
      </c>
      <c r="F23" s="617"/>
      <c r="G23" s="533"/>
    </row>
    <row r="24" spans="2:10" s="387" customFormat="1" ht="14.25" customHeight="1" x14ac:dyDescent="0.2">
      <c r="B24" s="46">
        <v>13</v>
      </c>
      <c r="C24" s="358" t="s">
        <v>670</v>
      </c>
      <c r="D24" s="375">
        <v>676119.91899999999</v>
      </c>
      <c r="E24" s="376">
        <v>0</v>
      </c>
      <c r="F24" s="617"/>
      <c r="G24" s="533"/>
    </row>
    <row r="25" spans="2:10" s="387" customFormat="1" ht="14.25" customHeight="1" x14ac:dyDescent="0.2">
      <c r="B25" s="46">
        <v>14</v>
      </c>
      <c r="C25" s="358" t="s">
        <v>671</v>
      </c>
      <c r="D25" s="375">
        <v>2013576.4280000001</v>
      </c>
      <c r="E25" s="376">
        <v>370729.66199999978</v>
      </c>
      <c r="F25" s="617"/>
      <c r="G25" s="533"/>
    </row>
    <row r="26" spans="2:10" s="387" customFormat="1" ht="14.25" customHeight="1" x14ac:dyDescent="0.2">
      <c r="B26" s="46">
        <v>15</v>
      </c>
      <c r="C26" s="358" t="s">
        <v>672</v>
      </c>
      <c r="D26" s="375">
        <v>1244634.419</v>
      </c>
      <c r="E26" s="376">
        <v>0</v>
      </c>
      <c r="F26" s="617"/>
      <c r="G26" s="533"/>
    </row>
    <row r="27" spans="2:10" s="387" customFormat="1" ht="14.25" customHeight="1" x14ac:dyDescent="0.2">
      <c r="B27" s="46">
        <v>16</v>
      </c>
      <c r="C27" s="358" t="s">
        <v>673</v>
      </c>
      <c r="D27" s="375">
        <v>482751.49400000001</v>
      </c>
      <c r="E27" s="376">
        <v>3088.4419999999809</v>
      </c>
      <c r="F27" s="617"/>
      <c r="G27" s="533"/>
    </row>
    <row r="28" spans="2:10" s="387" customFormat="1" ht="14.25" customHeight="1" x14ac:dyDescent="0.2">
      <c r="B28" s="46">
        <v>17</v>
      </c>
      <c r="C28" s="358" t="s">
        <v>674</v>
      </c>
      <c r="D28" s="375">
        <v>402993.63</v>
      </c>
      <c r="E28" s="376">
        <v>0</v>
      </c>
      <c r="F28" s="533"/>
      <c r="G28" s="533"/>
    </row>
    <row r="29" spans="2:10" ht="14.25" customHeight="1" x14ac:dyDescent="0.2">
      <c r="B29" s="189">
        <v>22</v>
      </c>
      <c r="C29" s="188"/>
      <c r="D29" s="373"/>
      <c r="E29" s="474"/>
    </row>
    <row r="30" spans="2:10" ht="14.25" customHeight="1" x14ac:dyDescent="0.2">
      <c r="B30" s="475">
        <v>23</v>
      </c>
      <c r="C30" s="476" t="s">
        <v>61</v>
      </c>
      <c r="D30" s="478">
        <v>29236866.699999996</v>
      </c>
      <c r="E30" s="478">
        <v>1702279.5840000007</v>
      </c>
      <c r="I30" s="618"/>
    </row>
    <row r="31" spans="2:10" ht="14.25" customHeight="1" thickBot="1" x14ac:dyDescent="0.25">
      <c r="B31" s="479">
        <v>24</v>
      </c>
      <c r="C31" s="480" t="s">
        <v>47</v>
      </c>
      <c r="D31" s="374">
        <v>29236866.699999996</v>
      </c>
      <c r="E31" s="374">
        <v>1702279.5840000007</v>
      </c>
      <c r="G31" s="254"/>
      <c r="H31" s="254"/>
      <c r="I31" s="254"/>
      <c r="J31" s="254"/>
    </row>
    <row r="32" spans="2:10" ht="14.25" customHeight="1" x14ac:dyDescent="0.2">
      <c r="B32" s="469"/>
      <c r="C32" s="469"/>
      <c r="D32" s="469"/>
      <c r="E32" s="469"/>
    </row>
    <row r="33" spans="2:11" ht="14.25" customHeight="1" x14ac:dyDescent="0.2">
      <c r="B33" s="469"/>
      <c r="C33" s="469"/>
      <c r="D33" s="469"/>
      <c r="E33" s="469"/>
    </row>
    <row r="34" spans="2:11" ht="14.25" customHeight="1" x14ac:dyDescent="0.2">
      <c r="B34" s="469"/>
      <c r="C34" s="469"/>
      <c r="D34" s="469"/>
      <c r="E34" s="469"/>
    </row>
    <row r="35" spans="2:11" ht="14.25" customHeight="1" x14ac:dyDescent="0.2">
      <c r="B35" s="469"/>
      <c r="C35" s="309"/>
      <c r="D35" s="454"/>
      <c r="E35" s="469"/>
    </row>
    <row r="36" spans="2:11" ht="14.25" customHeight="1" x14ac:dyDescent="0.25">
      <c r="C36" s="379"/>
      <c r="D36" s="455"/>
    </row>
    <row r="37" spans="2:11" ht="14.25" customHeight="1" x14ac:dyDescent="0.2">
      <c r="C37" s="309"/>
      <c r="D37" s="456"/>
    </row>
    <row r="38" spans="2:11" ht="14.25" customHeight="1" x14ac:dyDescent="0.2"/>
    <row r="39" spans="2:11" ht="14.25" customHeight="1" x14ac:dyDescent="0.2"/>
    <row r="40" spans="2:11" x14ac:dyDescent="0.2">
      <c r="F40" s="469"/>
      <c r="G40" s="469"/>
      <c r="H40" s="469"/>
      <c r="I40" s="469"/>
      <c r="J40" s="469"/>
      <c r="K40" s="469"/>
    </row>
    <row r="41" spans="2:11" x14ac:dyDescent="0.2">
      <c r="F41" s="469"/>
      <c r="G41" s="469"/>
      <c r="H41" s="469"/>
      <c r="I41" s="469"/>
      <c r="J41" s="469"/>
      <c r="K41" s="469"/>
    </row>
    <row r="42" spans="2:11" x14ac:dyDescent="0.2">
      <c r="F42" s="469"/>
      <c r="G42" s="469"/>
      <c r="H42" s="469"/>
      <c r="I42" s="469"/>
      <c r="J42" s="469"/>
      <c r="K42" s="469"/>
    </row>
    <row r="43" spans="2:11" x14ac:dyDescent="0.2">
      <c r="F43" s="469"/>
      <c r="G43" s="469"/>
      <c r="H43" s="469"/>
      <c r="I43" s="469"/>
      <c r="J43" s="469"/>
      <c r="K43" s="469"/>
    </row>
  </sheetData>
  <mergeCells count="1">
    <mergeCell ref="D7:E7"/>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tabColor theme="0"/>
  </sheetPr>
  <dimension ref="A1:AA32"/>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45.28515625" style="387" bestFit="1" customWidth="1"/>
    <col min="4" max="4" width="11.28515625" style="387" bestFit="1" customWidth="1"/>
    <col min="5" max="5" width="9.5703125" style="387" bestFit="1" customWidth="1"/>
    <col min="6" max="6" width="10.85546875" style="387" bestFit="1" customWidth="1"/>
    <col min="7" max="7" width="16.85546875" style="387" customWidth="1"/>
    <col min="8" max="8" width="7.7109375" style="387" bestFit="1" customWidth="1"/>
    <col min="9" max="9" width="9.5703125" style="387" bestFit="1" customWidth="1"/>
    <col min="10" max="10" width="9" style="387" bestFit="1" customWidth="1"/>
    <col min="11" max="11" width="11.85546875" style="387" bestFit="1" customWidth="1"/>
    <col min="12" max="12" width="10.28515625" style="387" bestFit="1" customWidth="1"/>
    <col min="13" max="13" width="8.140625" style="387" bestFit="1" customWidth="1"/>
    <col min="14" max="14" width="8.7109375" style="387" bestFit="1" customWidth="1"/>
    <col min="15" max="15" width="8.5703125" style="387" bestFit="1" customWidth="1"/>
    <col min="16" max="16" width="8.140625" style="387" bestFit="1" customWidth="1"/>
    <col min="17" max="17" width="7.5703125" style="387" bestFit="1" customWidth="1"/>
    <col min="18" max="18" width="7.7109375" style="387" bestFit="1" customWidth="1"/>
    <col min="19" max="19" width="11.85546875" style="387" bestFit="1" customWidth="1"/>
    <col min="20" max="25" width="11.42578125" style="387"/>
    <col min="26" max="26" width="19.28515625" style="387" bestFit="1" customWidth="1"/>
    <col min="27" max="16384" width="11.42578125" style="387"/>
  </cols>
  <sheetData>
    <row r="1" spans="1:27" ht="10.5" customHeight="1" x14ac:dyDescent="0.2"/>
    <row r="2" spans="1:27" ht="18.75" customHeight="1" x14ac:dyDescent="0.2">
      <c r="A2" s="388" t="s">
        <v>5</v>
      </c>
      <c r="B2" s="20"/>
      <c r="C2" s="20"/>
      <c r="D2" s="20"/>
      <c r="E2" s="20"/>
      <c r="F2" s="20"/>
      <c r="G2" s="609"/>
      <c r="H2" s="609"/>
      <c r="I2" s="608"/>
      <c r="J2" s="608"/>
      <c r="K2" s="608"/>
      <c r="L2" s="636"/>
      <c r="M2" s="608"/>
      <c r="N2" s="608"/>
      <c r="O2" s="608"/>
      <c r="P2" s="608"/>
    </row>
    <row r="3" spans="1:27" ht="15" customHeight="1" x14ac:dyDescent="0.2">
      <c r="A3" s="388"/>
      <c r="B3" s="20"/>
      <c r="C3" s="20"/>
      <c r="D3" s="20"/>
      <c r="E3" s="20"/>
      <c r="F3" s="20"/>
      <c r="G3" s="621"/>
      <c r="H3" s="20"/>
      <c r="I3" s="620"/>
    </row>
    <row r="4" spans="1:27" ht="14.25" customHeight="1" x14ac:dyDescent="0.2">
      <c r="A4" s="388"/>
      <c r="B4" s="19" t="s">
        <v>440</v>
      </c>
      <c r="C4" s="20"/>
      <c r="D4" s="20"/>
      <c r="E4" s="20"/>
      <c r="F4" s="20"/>
      <c r="G4" s="20"/>
      <c r="H4" s="20"/>
    </row>
    <row r="5" spans="1:27" ht="14.25" customHeight="1" thickBot="1" x14ac:dyDescent="0.25">
      <c r="A5" s="388"/>
      <c r="B5" s="20"/>
      <c r="C5" s="20"/>
      <c r="D5" s="20"/>
      <c r="E5" s="20"/>
      <c r="F5" s="20"/>
      <c r="G5" s="20"/>
      <c r="H5" s="20"/>
    </row>
    <row r="6" spans="1:27" ht="14.25" customHeight="1" x14ac:dyDescent="0.2">
      <c r="B6" s="20"/>
      <c r="C6" s="20"/>
      <c r="D6" s="45" t="s">
        <v>276</v>
      </c>
      <c r="E6" s="47" t="s">
        <v>268</v>
      </c>
      <c r="F6" s="47" t="s">
        <v>274</v>
      </c>
      <c r="G6" s="47" t="s">
        <v>304</v>
      </c>
      <c r="H6" s="47" t="s">
        <v>282</v>
      </c>
      <c r="I6" s="47" t="s">
        <v>294</v>
      </c>
      <c r="J6" s="47" t="s">
        <v>306</v>
      </c>
      <c r="K6" s="47" t="s">
        <v>292</v>
      </c>
      <c r="L6" s="47" t="s">
        <v>286</v>
      </c>
      <c r="M6" s="47" t="s">
        <v>302</v>
      </c>
      <c r="N6" s="47" t="s">
        <v>272</v>
      </c>
      <c r="O6" s="47" t="s">
        <v>296</v>
      </c>
      <c r="P6" s="47" t="s">
        <v>290</v>
      </c>
      <c r="Q6" s="47" t="s">
        <v>266</v>
      </c>
      <c r="R6" s="47" t="s">
        <v>300</v>
      </c>
      <c r="S6" s="47" t="s">
        <v>280</v>
      </c>
      <c r="T6" s="47" t="s">
        <v>270</v>
      </c>
      <c r="U6" s="47" t="s">
        <v>288</v>
      </c>
      <c r="V6" s="47" t="s">
        <v>298</v>
      </c>
      <c r="W6" s="377" t="s">
        <v>284</v>
      </c>
      <c r="X6" s="377" t="s">
        <v>629</v>
      </c>
      <c r="Y6" s="377" t="s">
        <v>629</v>
      </c>
      <c r="Z6" s="377"/>
      <c r="AA6" s="58"/>
    </row>
    <row r="7" spans="1:27" s="457" customFormat="1" ht="88.5" customHeight="1" thickBot="1" x14ac:dyDescent="0.25">
      <c r="B7" s="463"/>
      <c r="C7" s="463"/>
      <c r="D7" s="97" t="s">
        <v>329</v>
      </c>
      <c r="E7" s="18" t="s">
        <v>330</v>
      </c>
      <c r="F7" s="18" t="s">
        <v>331</v>
      </c>
      <c r="G7" s="18" t="s">
        <v>332</v>
      </c>
      <c r="H7" s="18" t="s">
        <v>333</v>
      </c>
      <c r="I7" s="18" t="s">
        <v>630</v>
      </c>
      <c r="J7" s="18" t="s">
        <v>334</v>
      </c>
      <c r="K7" s="18" t="s">
        <v>694</v>
      </c>
      <c r="L7" s="18" t="s">
        <v>695</v>
      </c>
      <c r="M7" s="18" t="s">
        <v>696</v>
      </c>
      <c r="N7" s="18" t="s">
        <v>631</v>
      </c>
      <c r="O7" s="18" t="s">
        <v>335</v>
      </c>
      <c r="P7" s="18" t="s">
        <v>632</v>
      </c>
      <c r="Q7" s="18" t="s">
        <v>633</v>
      </c>
      <c r="R7" s="18" t="s">
        <v>634</v>
      </c>
      <c r="S7" s="18" t="s">
        <v>635</v>
      </c>
      <c r="T7" s="18" t="s">
        <v>636</v>
      </c>
      <c r="U7" s="18" t="s">
        <v>637</v>
      </c>
      <c r="V7" s="18" t="s">
        <v>638</v>
      </c>
      <c r="W7" s="378" t="s">
        <v>639</v>
      </c>
      <c r="X7" s="378" t="s">
        <v>640</v>
      </c>
      <c r="Y7" s="378" t="s">
        <v>336</v>
      </c>
      <c r="Z7" s="378" t="s">
        <v>675</v>
      </c>
      <c r="AA7" s="57" t="s">
        <v>128</v>
      </c>
    </row>
    <row r="8" spans="1:27" s="457" customFormat="1" ht="14.25" customHeight="1" x14ac:dyDescent="0.15">
      <c r="B8" s="600">
        <v>1</v>
      </c>
      <c r="C8" s="604"/>
      <c r="D8" s="601"/>
      <c r="E8" s="86"/>
      <c r="F8" s="86"/>
      <c r="G8" s="86"/>
      <c r="H8" s="86"/>
      <c r="I8" s="86"/>
      <c r="J8" s="86"/>
      <c r="K8" s="86"/>
      <c r="L8" s="86"/>
      <c r="M8" s="86"/>
      <c r="N8" s="86"/>
      <c r="O8" s="86"/>
      <c r="P8" s="86"/>
      <c r="Q8" s="86"/>
      <c r="R8" s="86"/>
      <c r="S8" s="86"/>
      <c r="T8" s="86"/>
      <c r="U8" s="86"/>
      <c r="V8" s="86"/>
      <c r="W8" s="218"/>
      <c r="X8" s="218"/>
      <c r="Y8" s="218"/>
      <c r="Z8" s="218"/>
      <c r="AA8" s="86"/>
    </row>
    <row r="9" spans="1:27" s="457" customFormat="1" ht="14.25" customHeight="1" x14ac:dyDescent="0.15">
      <c r="B9" s="382">
        <v>2</v>
      </c>
      <c r="C9" s="605"/>
      <c r="D9" s="602"/>
      <c r="E9" s="87"/>
      <c r="F9" s="87"/>
      <c r="G9" s="87"/>
      <c r="H9" s="87"/>
      <c r="I9" s="87"/>
      <c r="J9" s="87"/>
      <c r="K9" s="87"/>
      <c r="L9" s="87"/>
      <c r="M9" s="87"/>
      <c r="N9" s="87"/>
      <c r="O9" s="87"/>
      <c r="P9" s="87"/>
      <c r="Q9" s="87"/>
      <c r="R9" s="87"/>
      <c r="S9" s="87"/>
      <c r="T9" s="87"/>
      <c r="U9" s="87"/>
      <c r="V9" s="87"/>
      <c r="W9" s="218"/>
      <c r="X9" s="218"/>
      <c r="Y9" s="218"/>
      <c r="Z9" s="218"/>
      <c r="AA9" s="87"/>
    </row>
    <row r="10" spans="1:27" s="457" customFormat="1" ht="14.25" customHeight="1" x14ac:dyDescent="0.15">
      <c r="B10" s="382">
        <v>3</v>
      </c>
      <c r="C10" s="605"/>
      <c r="D10" s="602"/>
      <c r="E10" s="87"/>
      <c r="F10" s="87"/>
      <c r="G10" s="87"/>
      <c r="H10" s="87"/>
      <c r="I10" s="87"/>
      <c r="J10" s="87"/>
      <c r="K10" s="87"/>
      <c r="L10" s="87"/>
      <c r="M10" s="87"/>
      <c r="N10" s="87"/>
      <c r="O10" s="87"/>
      <c r="P10" s="87"/>
      <c r="Q10" s="87"/>
      <c r="R10" s="87"/>
      <c r="S10" s="87"/>
      <c r="T10" s="87"/>
      <c r="U10" s="87"/>
      <c r="V10" s="87"/>
      <c r="W10" s="218"/>
      <c r="X10" s="218"/>
      <c r="Y10" s="218"/>
      <c r="Z10" s="218"/>
      <c r="AA10" s="87"/>
    </row>
    <row r="11" spans="1:27" s="457" customFormat="1" ht="14.25" customHeight="1" x14ac:dyDescent="0.15">
      <c r="B11" s="382">
        <v>4</v>
      </c>
      <c r="C11" s="605"/>
      <c r="D11" s="602"/>
      <c r="E11" s="87"/>
      <c r="F11" s="87"/>
      <c r="G11" s="87"/>
      <c r="H11" s="87"/>
      <c r="I11" s="87"/>
      <c r="J11" s="87"/>
      <c r="K11" s="87"/>
      <c r="L11" s="87"/>
      <c r="M11" s="87"/>
      <c r="N11" s="87"/>
      <c r="O11" s="87"/>
      <c r="P11" s="87"/>
      <c r="Q11" s="87"/>
      <c r="R11" s="87"/>
      <c r="S11" s="87"/>
      <c r="T11" s="87"/>
      <c r="U11" s="87"/>
      <c r="V11" s="87"/>
      <c r="W11" s="218"/>
      <c r="X11" s="218"/>
      <c r="Y11" s="218"/>
      <c r="Z11" s="218"/>
      <c r="AA11" s="87"/>
    </row>
    <row r="12" spans="1:27" s="457" customFormat="1" ht="14.25" customHeight="1" x14ac:dyDescent="0.15">
      <c r="B12" s="382">
        <v>5</v>
      </c>
      <c r="C12" s="605"/>
      <c r="D12" s="602"/>
      <c r="E12" s="87"/>
      <c r="F12" s="87"/>
      <c r="G12" s="87"/>
      <c r="H12" s="87"/>
      <c r="I12" s="87"/>
      <c r="J12" s="87"/>
      <c r="K12" s="87"/>
      <c r="L12" s="87"/>
      <c r="M12" s="87"/>
      <c r="N12" s="87"/>
      <c r="O12" s="87"/>
      <c r="P12" s="87"/>
      <c r="Q12" s="87"/>
      <c r="R12" s="87"/>
      <c r="S12" s="87"/>
      <c r="T12" s="87"/>
      <c r="U12" s="87"/>
      <c r="V12" s="87"/>
      <c r="W12" s="218"/>
      <c r="X12" s="218"/>
      <c r="Y12" s="218"/>
      <c r="Z12" s="218"/>
      <c r="AA12" s="87"/>
    </row>
    <row r="13" spans="1:27" s="457" customFormat="1" ht="14.25" customHeight="1" x14ac:dyDescent="0.15">
      <c r="B13" s="465">
        <v>6</v>
      </c>
      <c r="C13" s="606" t="s">
        <v>58</v>
      </c>
      <c r="D13" s="603"/>
      <c r="E13" s="464"/>
      <c r="F13" s="464"/>
      <c r="G13" s="464"/>
      <c r="H13" s="464"/>
      <c r="I13" s="459"/>
      <c r="J13" s="459"/>
      <c r="K13" s="459"/>
      <c r="L13" s="459"/>
      <c r="M13" s="459"/>
      <c r="N13" s="459"/>
      <c r="O13" s="459"/>
      <c r="P13" s="459"/>
      <c r="Q13" s="459"/>
      <c r="R13" s="459"/>
      <c r="S13" s="459"/>
      <c r="T13" s="459"/>
      <c r="U13" s="459"/>
      <c r="V13" s="459"/>
      <c r="W13" s="218"/>
      <c r="X13" s="218"/>
      <c r="Y13" s="218"/>
      <c r="Z13" s="218"/>
      <c r="AA13" s="459"/>
    </row>
    <row r="14" spans="1:27" s="457" customFormat="1" ht="14.25" customHeight="1" x14ac:dyDescent="0.15">
      <c r="B14" s="465">
        <v>7</v>
      </c>
      <c r="C14" s="605" t="s">
        <v>261</v>
      </c>
      <c r="D14" s="222">
        <v>52947.578950000003</v>
      </c>
      <c r="E14" s="218">
        <v>11818.50786</v>
      </c>
      <c r="F14" s="218">
        <v>30303.928790000002</v>
      </c>
      <c r="G14" s="218">
        <v>30227.877229999998</v>
      </c>
      <c r="H14" s="218">
        <v>0</v>
      </c>
      <c r="I14" s="218">
        <v>1380664.9558699999</v>
      </c>
      <c r="J14" s="218">
        <v>59052.642099999997</v>
      </c>
      <c r="K14" s="218">
        <v>18130</v>
      </c>
      <c r="L14" s="218">
        <v>60.768799999999999</v>
      </c>
      <c r="M14" s="218">
        <v>0</v>
      </c>
      <c r="N14" s="218">
        <v>0</v>
      </c>
      <c r="O14" s="218">
        <v>2488236.91604</v>
      </c>
      <c r="P14" s="218">
        <v>55853.098940000003</v>
      </c>
      <c r="Q14" s="218">
        <v>109.68449</v>
      </c>
      <c r="R14" s="218">
        <v>0</v>
      </c>
      <c r="S14" s="218">
        <v>7.9885000000000002</v>
      </c>
      <c r="T14" s="218">
        <v>0</v>
      </c>
      <c r="U14" s="218">
        <v>265.18284999999997</v>
      </c>
      <c r="V14" s="218">
        <v>15192.164059999999</v>
      </c>
      <c r="W14" s="218">
        <v>0</v>
      </c>
      <c r="X14" s="218">
        <v>0</v>
      </c>
      <c r="Y14" s="218">
        <v>38811.734219999998</v>
      </c>
      <c r="Z14" s="218"/>
      <c r="AA14" s="466">
        <v>4181683.0286999997</v>
      </c>
    </row>
    <row r="15" spans="1:27" s="457" customFormat="1" ht="14.25" customHeight="1" x14ac:dyDescent="0.15">
      <c r="B15" s="465">
        <v>8</v>
      </c>
      <c r="C15" s="605" t="s">
        <v>260</v>
      </c>
      <c r="D15" s="222">
        <v>211320.52918000001</v>
      </c>
      <c r="E15" s="218">
        <v>0</v>
      </c>
      <c r="F15" s="218">
        <v>60893.884550000002</v>
      </c>
      <c r="G15" s="218">
        <v>0</v>
      </c>
      <c r="H15" s="218">
        <v>516.02557999999999</v>
      </c>
      <c r="I15" s="218">
        <v>206031.39285</v>
      </c>
      <c r="J15" s="218">
        <v>145312.52820999999</v>
      </c>
      <c r="K15" s="218">
        <v>17201.030449999998</v>
      </c>
      <c r="L15" s="218">
        <v>25433.81479</v>
      </c>
      <c r="M15" s="218">
        <v>21702.586930000001</v>
      </c>
      <c r="N15" s="218">
        <v>8655.3493500000004</v>
      </c>
      <c r="O15" s="218">
        <v>877668.48042000004</v>
      </c>
      <c r="P15" s="218">
        <v>44505.865440000001</v>
      </c>
      <c r="Q15" s="218">
        <v>51754.038460000003</v>
      </c>
      <c r="R15" s="218">
        <v>0</v>
      </c>
      <c r="S15" s="218">
        <v>14365.656730000001</v>
      </c>
      <c r="T15" s="218">
        <v>27011.93635</v>
      </c>
      <c r="U15" s="218">
        <v>53050.737609999996</v>
      </c>
      <c r="V15" s="218">
        <v>29746.82185</v>
      </c>
      <c r="W15" s="218">
        <v>1507.0108</v>
      </c>
      <c r="X15" s="218">
        <v>0</v>
      </c>
      <c r="Y15" s="218">
        <v>1462654.0596700001</v>
      </c>
      <c r="Z15" s="218"/>
      <c r="AA15" s="466">
        <v>3259331.7492200001</v>
      </c>
    </row>
    <row r="16" spans="1:27" s="457" customFormat="1" ht="14.25" customHeight="1" x14ac:dyDescent="0.15">
      <c r="B16" s="465">
        <v>9</v>
      </c>
      <c r="C16" s="605" t="s">
        <v>641</v>
      </c>
      <c r="D16" s="222"/>
      <c r="E16" s="218"/>
      <c r="F16" s="218"/>
      <c r="G16" s="218"/>
      <c r="H16" s="218"/>
      <c r="I16" s="218"/>
      <c r="J16" s="218"/>
      <c r="K16" s="218"/>
      <c r="L16" s="218"/>
      <c r="M16" s="218"/>
      <c r="N16" s="218"/>
      <c r="O16" s="218"/>
      <c r="P16" s="218"/>
      <c r="Q16" s="218"/>
      <c r="R16" s="218"/>
      <c r="S16" s="218"/>
      <c r="T16" s="218"/>
      <c r="U16" s="218"/>
      <c r="V16" s="218"/>
      <c r="W16" s="218"/>
      <c r="X16" s="218"/>
      <c r="Y16" s="218"/>
      <c r="Z16" s="218"/>
      <c r="AA16" s="466">
        <v>0</v>
      </c>
    </row>
    <row r="17" spans="2:27" s="457" customFormat="1" ht="14.25" customHeight="1" x14ac:dyDescent="0.15">
      <c r="B17" s="465">
        <v>10</v>
      </c>
      <c r="C17" s="605" t="s">
        <v>258</v>
      </c>
      <c r="D17" s="222">
        <v>58278.482649999998</v>
      </c>
      <c r="E17" s="218">
        <v>0</v>
      </c>
      <c r="F17" s="218">
        <v>3172.2898399999999</v>
      </c>
      <c r="G17" s="218">
        <v>0</v>
      </c>
      <c r="H17" s="218">
        <v>0</v>
      </c>
      <c r="I17" s="218">
        <v>0.71952000000000005</v>
      </c>
      <c r="J17" s="218">
        <v>0.64022000000000001</v>
      </c>
      <c r="K17" s="218">
        <v>548.46086000000003</v>
      </c>
      <c r="L17" s="218">
        <v>0</v>
      </c>
      <c r="M17" s="218">
        <v>0</v>
      </c>
      <c r="N17" s="218">
        <v>348.90624000000003</v>
      </c>
      <c r="O17" s="218">
        <v>4813.9403400000001</v>
      </c>
      <c r="P17" s="218">
        <v>396.01155</v>
      </c>
      <c r="Q17" s="218">
        <v>0</v>
      </c>
      <c r="R17" s="218">
        <v>0</v>
      </c>
      <c r="S17" s="218">
        <v>0</v>
      </c>
      <c r="T17" s="218">
        <v>0</v>
      </c>
      <c r="U17" s="218">
        <v>0</v>
      </c>
      <c r="V17" s="218">
        <v>9.1199999999999996E-3</v>
      </c>
      <c r="W17" s="218">
        <v>0</v>
      </c>
      <c r="X17" s="218">
        <v>0</v>
      </c>
      <c r="Y17" s="218">
        <v>42565.063159999998</v>
      </c>
      <c r="Z17" s="218"/>
      <c r="AA17" s="466">
        <v>110124.52349999998</v>
      </c>
    </row>
    <row r="18" spans="2:27" s="457" customFormat="1" ht="14.25" customHeight="1" x14ac:dyDescent="0.15">
      <c r="B18" s="465">
        <v>11</v>
      </c>
      <c r="C18" s="605" t="s">
        <v>262</v>
      </c>
      <c r="D18" s="222">
        <v>0</v>
      </c>
      <c r="E18" s="218">
        <v>0</v>
      </c>
      <c r="F18" s="218">
        <v>1823.355</v>
      </c>
      <c r="G18" s="218">
        <v>0</v>
      </c>
      <c r="H18" s="218">
        <v>0</v>
      </c>
      <c r="I18" s="218">
        <v>2442.2669999999998</v>
      </c>
      <c r="J18" s="218">
        <v>1519.1027999999999</v>
      </c>
      <c r="K18" s="218">
        <v>0</v>
      </c>
      <c r="L18" s="218">
        <v>540</v>
      </c>
      <c r="M18" s="218">
        <v>0</v>
      </c>
      <c r="N18" s="218">
        <v>0</v>
      </c>
      <c r="O18" s="218">
        <v>0</v>
      </c>
      <c r="P18" s="218">
        <v>1139.9939999999999</v>
      </c>
      <c r="Q18" s="218">
        <v>978.97590000000002</v>
      </c>
      <c r="R18" s="218">
        <v>0</v>
      </c>
      <c r="S18" s="218">
        <v>71.248500000000007</v>
      </c>
      <c r="T18" s="218">
        <v>0</v>
      </c>
      <c r="U18" s="218">
        <v>3127.4908</v>
      </c>
      <c r="V18" s="218">
        <v>168.7482</v>
      </c>
      <c r="W18" s="218">
        <v>0</v>
      </c>
      <c r="X18" s="218">
        <v>0</v>
      </c>
      <c r="Y18" s="218">
        <v>0</v>
      </c>
      <c r="Z18" s="218"/>
      <c r="AA18" s="466">
        <v>11811.182199999997</v>
      </c>
    </row>
    <row r="19" spans="2:27" s="457" customFormat="1" ht="14.25" customHeight="1" x14ac:dyDescent="0.15">
      <c r="B19" s="465">
        <v>12</v>
      </c>
      <c r="C19" s="605" t="s">
        <v>263</v>
      </c>
      <c r="D19" s="222">
        <v>0</v>
      </c>
      <c r="E19" s="218">
        <v>0</v>
      </c>
      <c r="F19" s="218">
        <v>0</v>
      </c>
      <c r="G19" s="218">
        <v>0</v>
      </c>
      <c r="H19" s="218">
        <v>0</v>
      </c>
      <c r="I19" s="218">
        <v>0</v>
      </c>
      <c r="J19" s="218">
        <v>0</v>
      </c>
      <c r="K19" s="218">
        <v>0</v>
      </c>
      <c r="L19" s="218">
        <v>0</v>
      </c>
      <c r="M19" s="218">
        <v>0</v>
      </c>
      <c r="N19" s="218">
        <v>0</v>
      </c>
      <c r="O19" s="218">
        <v>0</v>
      </c>
      <c r="P19" s="218">
        <v>0</v>
      </c>
      <c r="Q19" s="218">
        <v>0</v>
      </c>
      <c r="R19" s="218">
        <v>5.0070000000000003E-2</v>
      </c>
      <c r="S19" s="218">
        <v>0</v>
      </c>
      <c r="T19" s="218">
        <v>0</v>
      </c>
      <c r="U19" s="218">
        <v>0</v>
      </c>
      <c r="V19" s="218">
        <v>1.6000000000000001E-3</v>
      </c>
      <c r="W19" s="218">
        <v>0</v>
      </c>
      <c r="X19" s="218">
        <v>0</v>
      </c>
      <c r="Y19" s="218">
        <v>0</v>
      </c>
      <c r="Z19" s="218"/>
      <c r="AA19" s="466">
        <v>5.1670000000000001E-2</v>
      </c>
    </row>
    <row r="20" spans="2:27" s="457" customFormat="1" ht="14.25" customHeight="1" x14ac:dyDescent="0.15">
      <c r="B20" s="465">
        <v>13</v>
      </c>
      <c r="C20" s="605" t="s">
        <v>259</v>
      </c>
      <c r="D20" s="222">
        <v>302580.04749000003</v>
      </c>
      <c r="E20" s="218">
        <v>0</v>
      </c>
      <c r="F20" s="218">
        <v>31634.028999999999</v>
      </c>
      <c r="G20" s="218">
        <v>0</v>
      </c>
      <c r="H20" s="218">
        <v>0</v>
      </c>
      <c r="I20" s="218">
        <v>52355.735710000001</v>
      </c>
      <c r="J20" s="218">
        <v>36773.303</v>
      </c>
      <c r="K20" s="218">
        <v>44319.380949999999</v>
      </c>
      <c r="L20" s="218">
        <v>8487.1350000000002</v>
      </c>
      <c r="M20" s="218">
        <v>7378</v>
      </c>
      <c r="N20" s="218">
        <v>2525</v>
      </c>
      <c r="O20" s="218">
        <v>258279.74277000001</v>
      </c>
      <c r="P20" s="218">
        <v>57105.283000000003</v>
      </c>
      <c r="Q20" s="218">
        <v>19553.216</v>
      </c>
      <c r="R20" s="218">
        <v>0</v>
      </c>
      <c r="S20" s="218">
        <v>11959.819</v>
      </c>
      <c r="T20" s="218">
        <v>37307.06495</v>
      </c>
      <c r="U20" s="218">
        <v>34188.668510000003</v>
      </c>
      <c r="V20" s="218">
        <v>39248.269500000002</v>
      </c>
      <c r="W20" s="218">
        <v>0</v>
      </c>
      <c r="X20" s="218">
        <v>0</v>
      </c>
      <c r="Y20" s="218">
        <v>13808184.99065</v>
      </c>
      <c r="Z20" s="218"/>
      <c r="AA20" s="466">
        <v>14751879.685529999</v>
      </c>
    </row>
    <row r="21" spans="2:27" s="457" customFormat="1" ht="14.25" customHeight="1" thickBot="1" x14ac:dyDescent="0.2">
      <c r="B21" s="465">
        <v>14</v>
      </c>
      <c r="C21" s="605" t="s">
        <v>675</v>
      </c>
      <c r="D21" s="637"/>
      <c r="E21" s="638"/>
      <c r="F21" s="638"/>
      <c r="G21" s="638"/>
      <c r="H21" s="638"/>
      <c r="I21" s="638"/>
      <c r="J21" s="638"/>
      <c r="K21" s="638"/>
      <c r="L21" s="638"/>
      <c r="M21" s="638"/>
      <c r="N21" s="638"/>
      <c r="O21" s="638"/>
      <c r="P21" s="638"/>
      <c r="Q21" s="638"/>
      <c r="R21" s="638"/>
      <c r="S21" s="638"/>
      <c r="T21" s="638"/>
      <c r="U21" s="638"/>
      <c r="V21" s="638"/>
      <c r="W21" s="639"/>
      <c r="X21" s="639"/>
      <c r="Y21" s="639"/>
      <c r="Z21" s="640">
        <v>7960182.5196799897</v>
      </c>
      <c r="AA21" s="641">
        <v>7960182.5196799897</v>
      </c>
    </row>
    <row r="22" spans="2:27" s="457" customFormat="1" ht="14.25" customHeight="1" x14ac:dyDescent="0.2">
      <c r="B22" s="465">
        <v>15</v>
      </c>
      <c r="C22" s="607" t="s">
        <v>61</v>
      </c>
      <c r="D22" s="642">
        <v>625126.63827</v>
      </c>
      <c r="E22" s="642">
        <v>11818.50786</v>
      </c>
      <c r="F22" s="642">
        <v>127827.48718</v>
      </c>
      <c r="G22" s="642">
        <v>30227.877229999998</v>
      </c>
      <c r="H22" s="642">
        <v>516.02557999999999</v>
      </c>
      <c r="I22" s="642">
        <v>1641495.0709499998</v>
      </c>
      <c r="J22" s="642">
        <v>242658.21632999997</v>
      </c>
      <c r="K22" s="642">
        <v>80198.872260000004</v>
      </c>
      <c r="L22" s="642">
        <v>34521.718590000004</v>
      </c>
      <c r="M22" s="642">
        <v>29080.586930000001</v>
      </c>
      <c r="N22" s="642">
        <v>11529.255590000001</v>
      </c>
      <c r="O22" s="642">
        <v>3628999.0795700001</v>
      </c>
      <c r="P22" s="642">
        <v>159000.25293000002</v>
      </c>
      <c r="Q22" s="642">
        <v>72395.914850000001</v>
      </c>
      <c r="R22" s="642">
        <v>5.0070000000000003E-2</v>
      </c>
      <c r="S22" s="642">
        <v>26404.712729999999</v>
      </c>
      <c r="T22" s="642">
        <v>64319.001300000004</v>
      </c>
      <c r="U22" s="642">
        <v>90632.079769999997</v>
      </c>
      <c r="V22" s="642">
        <v>84356.014330000005</v>
      </c>
      <c r="W22" s="642">
        <v>1507.0108</v>
      </c>
      <c r="X22" s="642">
        <v>0</v>
      </c>
      <c r="Y22" s="642">
        <v>15352215.8477</v>
      </c>
      <c r="Z22" s="642">
        <v>7960182.5196799897</v>
      </c>
      <c r="AA22" s="643">
        <v>30275012.740499992</v>
      </c>
    </row>
    <row r="23" spans="2:27" s="457" customFormat="1" ht="14.25" customHeight="1" thickBot="1" x14ac:dyDescent="0.25">
      <c r="B23" s="465">
        <v>16</v>
      </c>
      <c r="C23" s="301" t="s">
        <v>47</v>
      </c>
      <c r="D23" s="644">
        <v>625126.63827</v>
      </c>
      <c r="E23" s="644">
        <v>11818.50786</v>
      </c>
      <c r="F23" s="644">
        <v>127827.48718</v>
      </c>
      <c r="G23" s="644">
        <v>30227.877229999998</v>
      </c>
      <c r="H23" s="644">
        <v>516.02557999999999</v>
      </c>
      <c r="I23" s="644">
        <v>1641495.0709499998</v>
      </c>
      <c r="J23" s="644">
        <v>242658.21632999997</v>
      </c>
      <c r="K23" s="644">
        <v>80198.872260000004</v>
      </c>
      <c r="L23" s="644">
        <v>34521.718590000004</v>
      </c>
      <c r="M23" s="644">
        <v>29080.586930000001</v>
      </c>
      <c r="N23" s="644">
        <v>11529.255590000001</v>
      </c>
      <c r="O23" s="644">
        <v>3628999.0795700001</v>
      </c>
      <c r="P23" s="644">
        <v>159000.25293000002</v>
      </c>
      <c r="Q23" s="644">
        <v>72395.914850000001</v>
      </c>
      <c r="R23" s="644">
        <v>5.0070000000000003E-2</v>
      </c>
      <c r="S23" s="644">
        <v>26404.712729999999</v>
      </c>
      <c r="T23" s="644">
        <v>64319.001300000004</v>
      </c>
      <c r="U23" s="644">
        <v>90632.079769999997</v>
      </c>
      <c r="V23" s="644">
        <v>84356.014330000005</v>
      </c>
      <c r="W23" s="644">
        <v>1507.0108</v>
      </c>
      <c r="X23" s="644">
        <v>0</v>
      </c>
      <c r="Y23" s="644">
        <v>15352215.8477</v>
      </c>
      <c r="Z23" s="644">
        <v>7960182.5196799897</v>
      </c>
      <c r="AA23" s="645">
        <v>30275012.740499992</v>
      </c>
    </row>
    <row r="24" spans="2:27" s="457" customFormat="1" ht="14.25" customHeight="1" x14ac:dyDescent="0.2">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row>
    <row r="25" spans="2:27" s="457" customFormat="1" ht="14.25" customHeight="1" x14ac:dyDescent="0.2">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619"/>
    </row>
    <row r="26" spans="2:27" s="457" customFormat="1" ht="14.25" customHeight="1" x14ac:dyDescent="0.2">
      <c r="B26" s="387"/>
      <c r="C26" s="536"/>
      <c r="D26" s="467"/>
      <c r="E26" s="393"/>
      <c r="F26" s="393"/>
      <c r="G26" s="393"/>
      <c r="H26" s="393"/>
      <c r="I26" s="393"/>
      <c r="J26" s="393"/>
      <c r="K26" s="393"/>
      <c r="L26" s="393"/>
      <c r="M26" s="393"/>
      <c r="N26" s="393"/>
      <c r="O26" s="393"/>
      <c r="P26" s="393"/>
      <c r="Q26" s="393"/>
      <c r="R26" s="393"/>
      <c r="S26" s="393"/>
      <c r="T26" s="393"/>
      <c r="U26" s="393"/>
      <c r="V26" s="393"/>
      <c r="W26" s="619"/>
      <c r="X26" s="619"/>
      <c r="Y26" s="619"/>
      <c r="Z26" s="630"/>
      <c r="AA26" s="619"/>
    </row>
    <row r="27" spans="2:27" s="457" customFormat="1" ht="14.25" customHeight="1" x14ac:dyDescent="0.25">
      <c r="B27" s="387"/>
      <c r="C27" s="537"/>
      <c r="D27" s="467"/>
      <c r="E27" s="393"/>
      <c r="F27" s="393"/>
      <c r="G27" s="393"/>
      <c r="H27" s="393"/>
      <c r="I27" s="393"/>
      <c r="J27" s="393"/>
      <c r="K27" s="393"/>
      <c r="L27" s="393"/>
      <c r="M27" s="393"/>
      <c r="N27" s="393"/>
      <c r="O27" s="393"/>
      <c r="P27" s="393"/>
      <c r="Q27" s="393"/>
      <c r="R27" s="393"/>
      <c r="S27" s="393"/>
      <c r="T27" s="393"/>
      <c r="U27" s="393"/>
      <c r="V27" s="393"/>
      <c r="W27" s="393"/>
      <c r="X27" s="393"/>
      <c r="Y27" s="393"/>
      <c r="Z27" s="534"/>
    </row>
    <row r="28" spans="2:27" s="457" customFormat="1" ht="14.25" customHeight="1" x14ac:dyDescent="0.2">
      <c r="B28" s="387"/>
      <c r="C28" s="536"/>
      <c r="D28" s="467"/>
      <c r="E28" s="393"/>
      <c r="F28" s="393"/>
      <c r="G28" s="393"/>
      <c r="H28" s="393"/>
      <c r="I28" s="393"/>
      <c r="J28" s="393"/>
      <c r="K28" s="393"/>
      <c r="L28" s="393"/>
      <c r="M28" s="393"/>
      <c r="N28" s="393"/>
      <c r="O28" s="393"/>
      <c r="P28" s="393"/>
      <c r="Q28" s="393"/>
      <c r="R28" s="393"/>
      <c r="S28" s="393"/>
      <c r="T28" s="393"/>
      <c r="U28" s="393"/>
      <c r="V28" s="393"/>
      <c r="W28" s="393"/>
      <c r="X28" s="393"/>
      <c r="Y28" s="393"/>
      <c r="Z28" s="535"/>
    </row>
    <row r="29" spans="2:27" s="457" customFormat="1" ht="14.25" customHeight="1" x14ac:dyDescent="0.2">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468"/>
    </row>
    <row r="30" spans="2:27" s="457" customFormat="1" ht="14.25" customHeight="1" x14ac:dyDescent="0.2">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468"/>
    </row>
    <row r="31" spans="2:27" s="457" customFormat="1" ht="14.25" customHeight="1" x14ac:dyDescent="0.2">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row>
    <row r="32" spans="2:27" s="457" customFormat="1" ht="14.25" customHeight="1" x14ac:dyDescent="0.2">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row>
  </sheetData>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1">
    <tabColor theme="0"/>
  </sheetPr>
  <dimension ref="A1:I32"/>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45.28515625" style="387" bestFit="1" customWidth="1"/>
    <col min="4" max="9" width="14.28515625" style="387" customWidth="1"/>
    <col min="10" max="16384" width="11.42578125" style="387"/>
  </cols>
  <sheetData>
    <row r="1" spans="1:9" ht="18.75" customHeight="1" x14ac:dyDescent="0.2"/>
    <row r="2" spans="1:9" ht="18.75" customHeight="1" x14ac:dyDescent="0.2">
      <c r="A2" s="388" t="s">
        <v>6</v>
      </c>
      <c r="B2" s="20"/>
      <c r="C2" s="20"/>
      <c r="D2" s="609"/>
      <c r="E2" s="609"/>
      <c r="F2" s="608"/>
      <c r="G2" s="608"/>
      <c r="I2" s="20"/>
    </row>
    <row r="3" spans="1:9" ht="14.25" customHeight="1" x14ac:dyDescent="0.2">
      <c r="A3" s="388"/>
      <c r="B3" s="20"/>
      <c r="C3" s="20"/>
      <c r="D3" s="621"/>
      <c r="E3" s="621"/>
      <c r="F3" s="620"/>
      <c r="I3" s="20"/>
    </row>
    <row r="4" spans="1:9" ht="14.25" customHeight="1" x14ac:dyDescent="0.2">
      <c r="A4" s="388"/>
      <c r="B4" s="19" t="s">
        <v>440</v>
      </c>
      <c r="C4" s="20"/>
      <c r="D4" s="20"/>
      <c r="E4" s="20"/>
      <c r="I4" s="20"/>
    </row>
    <row r="5" spans="1:9" ht="14.25" customHeight="1" thickBot="1" x14ac:dyDescent="0.25">
      <c r="A5" s="388"/>
      <c r="B5" s="20"/>
      <c r="C5" s="20"/>
      <c r="D5" s="20"/>
      <c r="E5" s="20"/>
    </row>
    <row r="6" spans="1:9" ht="14.25" customHeight="1" x14ac:dyDescent="0.2">
      <c r="B6" s="457"/>
      <c r="C6" s="457"/>
      <c r="D6" s="383" t="s">
        <v>43</v>
      </c>
      <c r="E6" s="23" t="s">
        <v>44</v>
      </c>
      <c r="F6" s="23" t="s">
        <v>45</v>
      </c>
      <c r="G6" s="23" t="s">
        <v>48</v>
      </c>
      <c r="H6" s="23" t="s">
        <v>49</v>
      </c>
      <c r="I6" s="43" t="s">
        <v>50</v>
      </c>
    </row>
    <row r="7" spans="1:9" ht="14.25" customHeight="1" x14ac:dyDescent="0.2">
      <c r="B7" s="458"/>
      <c r="C7" s="458"/>
      <c r="D7" s="676" t="s">
        <v>63</v>
      </c>
      <c r="E7" s="677"/>
      <c r="F7" s="677"/>
      <c r="G7" s="677"/>
      <c r="H7" s="677"/>
      <c r="I7" s="678"/>
    </row>
    <row r="8" spans="1:9" ht="14.25" customHeight="1" thickBot="1" x14ac:dyDescent="0.25">
      <c r="B8" s="48"/>
      <c r="C8" s="48"/>
      <c r="D8" s="452" t="s">
        <v>64</v>
      </c>
      <c r="E8" s="15" t="s">
        <v>65</v>
      </c>
      <c r="F8" s="15" t="s">
        <v>66</v>
      </c>
      <c r="G8" s="15" t="s">
        <v>67</v>
      </c>
      <c r="H8" s="15" t="s">
        <v>68</v>
      </c>
      <c r="I8" s="49" t="s">
        <v>47</v>
      </c>
    </row>
    <row r="9" spans="1:9" ht="14.25" customHeight="1" x14ac:dyDescent="0.2">
      <c r="B9" s="45">
        <v>1</v>
      </c>
      <c r="C9" s="16" t="s">
        <v>53</v>
      </c>
      <c r="D9" s="68"/>
      <c r="E9" s="86"/>
      <c r="F9" s="86"/>
      <c r="G9" s="86"/>
      <c r="H9" s="86"/>
      <c r="I9" s="69"/>
    </row>
    <row r="10" spans="1:9" ht="14.25" customHeight="1" x14ac:dyDescent="0.2">
      <c r="B10" s="46">
        <v>2</v>
      </c>
      <c r="C10" s="17" t="s">
        <v>54</v>
      </c>
      <c r="D10" s="70"/>
      <c r="E10" s="87"/>
      <c r="F10" s="87"/>
      <c r="G10" s="87"/>
      <c r="H10" s="87"/>
      <c r="I10" s="66"/>
    </row>
    <row r="11" spans="1:9" ht="14.25" customHeight="1" x14ac:dyDescent="0.2">
      <c r="B11" s="46">
        <v>3</v>
      </c>
      <c r="C11" s="17" t="s">
        <v>55</v>
      </c>
      <c r="D11" s="70"/>
      <c r="E11" s="87"/>
      <c r="F11" s="87"/>
      <c r="G11" s="87"/>
      <c r="H11" s="87"/>
      <c r="I11" s="66"/>
    </row>
    <row r="12" spans="1:9" ht="14.25" customHeight="1" x14ac:dyDescent="0.2">
      <c r="B12" s="46">
        <v>4</v>
      </c>
      <c r="C12" s="17" t="s">
        <v>56</v>
      </c>
      <c r="D12" s="70"/>
      <c r="E12" s="87"/>
      <c r="F12" s="87"/>
      <c r="G12" s="87"/>
      <c r="H12" s="87"/>
      <c r="I12" s="66"/>
    </row>
    <row r="13" spans="1:9" ht="14.25" customHeight="1" x14ac:dyDescent="0.2">
      <c r="B13" s="46">
        <v>5</v>
      </c>
      <c r="C13" s="17" t="s">
        <v>57</v>
      </c>
      <c r="D13" s="70"/>
      <c r="E13" s="459"/>
      <c r="F13" s="459"/>
      <c r="G13" s="459"/>
      <c r="H13" s="459"/>
      <c r="I13" s="460"/>
    </row>
    <row r="14" spans="1:9" ht="14.25" customHeight="1" thickBot="1" x14ac:dyDescent="0.25">
      <c r="B14" s="461">
        <v>6</v>
      </c>
      <c r="C14" s="462" t="s">
        <v>58</v>
      </c>
      <c r="D14" s="90"/>
      <c r="E14" s="91"/>
      <c r="F14" s="91"/>
      <c r="G14" s="91"/>
      <c r="H14" s="91"/>
      <c r="I14" s="92"/>
    </row>
    <row r="15" spans="1:9" ht="14.25" customHeight="1" thickBot="1" x14ac:dyDescent="0.25">
      <c r="B15" s="46">
        <v>7</v>
      </c>
      <c r="C15" s="221"/>
      <c r="D15" s="70"/>
      <c r="E15" s="459"/>
      <c r="F15" s="459"/>
      <c r="G15" s="459"/>
      <c r="H15" s="459"/>
      <c r="I15" s="460"/>
    </row>
    <row r="16" spans="1:9" ht="14.25" customHeight="1" x14ac:dyDescent="0.2">
      <c r="B16" s="382">
        <v>8</v>
      </c>
      <c r="C16" s="219" t="s">
        <v>641</v>
      </c>
      <c r="D16" s="222">
        <v>0</v>
      </c>
      <c r="E16" s="459"/>
      <c r="F16" s="459"/>
      <c r="G16" s="459"/>
      <c r="H16" s="459"/>
      <c r="I16" s="460"/>
    </row>
    <row r="17" spans="2:9" ht="14.25" customHeight="1" x14ac:dyDescent="0.2">
      <c r="B17" s="382">
        <v>9</v>
      </c>
      <c r="C17" s="220" t="s">
        <v>261</v>
      </c>
      <c r="D17" s="222">
        <v>3690853.2150900001</v>
      </c>
      <c r="E17" s="459"/>
      <c r="F17" s="459"/>
      <c r="G17" s="459"/>
      <c r="H17" s="459"/>
      <c r="I17" s="460"/>
    </row>
    <row r="18" spans="2:9" ht="14.25" customHeight="1" x14ac:dyDescent="0.2">
      <c r="B18" s="382">
        <v>10</v>
      </c>
      <c r="C18" s="220" t="s">
        <v>258</v>
      </c>
      <c r="D18" s="222">
        <v>109852.35849</v>
      </c>
      <c r="E18" s="459"/>
      <c r="F18" s="459"/>
      <c r="G18" s="459"/>
      <c r="H18" s="459"/>
      <c r="I18" s="460"/>
    </row>
    <row r="19" spans="2:9" ht="14.25" customHeight="1" x14ac:dyDescent="0.2">
      <c r="B19" s="382">
        <v>11</v>
      </c>
      <c r="C19" s="220" t="s">
        <v>262</v>
      </c>
      <c r="D19" s="222">
        <v>11061.182199999999</v>
      </c>
      <c r="E19" s="459"/>
      <c r="F19" s="459"/>
      <c r="G19" s="459"/>
      <c r="H19" s="459"/>
      <c r="I19" s="460"/>
    </row>
    <row r="20" spans="2:9" ht="14.25" customHeight="1" x14ac:dyDescent="0.2">
      <c r="B20" s="382">
        <v>12</v>
      </c>
      <c r="C20" s="220" t="s">
        <v>263</v>
      </c>
      <c r="D20" s="222">
        <v>5.1670000000000001E-2</v>
      </c>
      <c r="E20" s="459"/>
      <c r="F20" s="459"/>
      <c r="G20" s="459"/>
      <c r="H20" s="459"/>
      <c r="I20" s="460"/>
    </row>
    <row r="21" spans="2:9" ht="14.25" customHeight="1" x14ac:dyDescent="0.2">
      <c r="B21" s="382">
        <v>13</v>
      </c>
      <c r="C21" s="220" t="s">
        <v>260</v>
      </c>
      <c r="D21" s="222">
        <v>2842028.0757200001</v>
      </c>
      <c r="E21" s="459"/>
      <c r="F21" s="459"/>
      <c r="G21" s="459"/>
      <c r="H21" s="459"/>
      <c r="I21" s="460"/>
    </row>
    <row r="22" spans="2:9" ht="14.25" customHeight="1" x14ac:dyDescent="0.2">
      <c r="B22" s="46">
        <v>14</v>
      </c>
      <c r="C22" s="220" t="s">
        <v>259</v>
      </c>
      <c r="D22" s="70">
        <v>14050497.458079999</v>
      </c>
      <c r="E22" s="459"/>
      <c r="F22" s="459"/>
      <c r="G22" s="459"/>
      <c r="H22" s="459"/>
      <c r="I22" s="460"/>
    </row>
    <row r="23" spans="2:9" ht="14.25" customHeight="1" x14ac:dyDescent="0.2">
      <c r="B23" s="46">
        <v>15</v>
      </c>
      <c r="C23" s="17"/>
      <c r="D23" s="70"/>
      <c r="E23" s="459"/>
      <c r="F23" s="459"/>
      <c r="G23" s="459"/>
      <c r="H23" s="459"/>
      <c r="I23" s="460"/>
    </row>
    <row r="24" spans="2:9" ht="14.25" customHeight="1" x14ac:dyDescent="0.2">
      <c r="B24" s="46">
        <v>16</v>
      </c>
      <c r="C24" s="17"/>
      <c r="D24" s="70"/>
      <c r="E24" s="459"/>
      <c r="F24" s="459"/>
      <c r="G24" s="459"/>
      <c r="H24" s="459"/>
      <c r="I24" s="460"/>
    </row>
    <row r="25" spans="2:9" ht="14.25" customHeight="1" x14ac:dyDescent="0.2">
      <c r="B25" s="46">
        <v>17</v>
      </c>
      <c r="C25" s="17"/>
      <c r="D25" s="70"/>
      <c r="E25" s="459"/>
      <c r="F25" s="459"/>
      <c r="G25" s="459"/>
      <c r="H25" s="459"/>
      <c r="I25" s="460"/>
    </row>
    <row r="26" spans="2:9" ht="14.25" customHeight="1" x14ac:dyDescent="0.2">
      <c r="B26" s="46">
        <v>18</v>
      </c>
      <c r="C26" s="17"/>
      <c r="D26" s="70"/>
      <c r="E26" s="459"/>
      <c r="F26" s="459"/>
      <c r="G26" s="459"/>
      <c r="H26" s="459"/>
      <c r="I26" s="460"/>
    </row>
    <row r="27" spans="2:9" ht="14.25" customHeight="1" x14ac:dyDescent="0.2">
      <c r="B27" s="46">
        <v>19</v>
      </c>
      <c r="C27" s="17"/>
      <c r="D27" s="70"/>
      <c r="E27" s="459"/>
      <c r="F27" s="459"/>
      <c r="G27" s="459"/>
      <c r="H27" s="459"/>
      <c r="I27" s="460"/>
    </row>
    <row r="28" spans="2:9" ht="14.25" customHeight="1" x14ac:dyDescent="0.2">
      <c r="B28" s="46">
        <v>20</v>
      </c>
      <c r="C28" s="17"/>
      <c r="D28" s="70"/>
      <c r="E28" s="459"/>
      <c r="F28" s="459"/>
      <c r="G28" s="459"/>
      <c r="H28" s="459"/>
      <c r="I28" s="460"/>
    </row>
    <row r="29" spans="2:9" ht="14.25" customHeight="1" x14ac:dyDescent="0.2">
      <c r="B29" s="46">
        <v>21</v>
      </c>
      <c r="C29" s="17"/>
      <c r="D29" s="70"/>
      <c r="E29" s="459"/>
      <c r="F29" s="459"/>
      <c r="G29" s="459"/>
      <c r="H29" s="459"/>
      <c r="I29" s="460"/>
    </row>
    <row r="30" spans="2:9" ht="14.25" customHeight="1" x14ac:dyDescent="0.2">
      <c r="B30" s="46">
        <v>22</v>
      </c>
      <c r="C30" s="17"/>
      <c r="D30" s="70"/>
      <c r="E30" s="459"/>
      <c r="F30" s="459"/>
      <c r="G30" s="459"/>
      <c r="H30" s="459"/>
      <c r="I30" s="460"/>
    </row>
    <row r="31" spans="2:9" ht="14.25" customHeight="1" x14ac:dyDescent="0.2">
      <c r="B31" s="46">
        <v>23</v>
      </c>
      <c r="C31" s="205" t="s">
        <v>683</v>
      </c>
      <c r="D31" s="70">
        <v>20704292.341249999</v>
      </c>
      <c r="E31" s="459"/>
      <c r="F31" s="459"/>
      <c r="G31" s="459"/>
      <c r="H31" s="459"/>
      <c r="I31" s="460"/>
    </row>
    <row r="32" spans="2:9" ht="14.25" customHeight="1" x14ac:dyDescent="0.2">
      <c r="B32" s="46">
        <v>24</v>
      </c>
      <c r="C32" s="205" t="s">
        <v>47</v>
      </c>
      <c r="D32" s="70">
        <v>20704292.341249999</v>
      </c>
      <c r="E32" s="459"/>
      <c r="F32" s="459"/>
      <c r="G32" s="459"/>
      <c r="H32" s="459"/>
      <c r="I32" s="460"/>
    </row>
  </sheetData>
  <mergeCells count="1">
    <mergeCell ref="D7:I7"/>
  </mergeCell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H21"/>
  <sheetViews>
    <sheetView zoomScale="110" zoomScaleNormal="110" workbookViewId="0">
      <selection activeCell="N37" sqref="N37"/>
    </sheetView>
  </sheetViews>
  <sheetFormatPr baseColWidth="10" defaultColWidth="11.5703125" defaultRowHeight="12.75" x14ac:dyDescent="0.2"/>
  <cols>
    <col min="1" max="1" width="1.85546875" style="395" customWidth="1"/>
    <col min="2" max="2" width="3.28515625" style="395" customWidth="1"/>
    <col min="3" max="3" width="22.140625" style="395" bestFit="1" customWidth="1"/>
    <col min="4" max="4" width="24.85546875" style="395" bestFit="1" customWidth="1"/>
    <col min="5" max="5" width="22.42578125" style="395" bestFit="1" customWidth="1"/>
    <col min="6" max="6" width="22.7109375" style="395" bestFit="1" customWidth="1"/>
    <col min="7" max="7" width="31.140625" style="395" bestFit="1" customWidth="1"/>
    <col min="8" max="8" width="22.5703125" style="395" bestFit="1" customWidth="1"/>
    <col min="9" max="16384" width="11.5703125" style="395"/>
  </cols>
  <sheetData>
    <row r="1" spans="2:8" ht="15" x14ac:dyDescent="0.2">
      <c r="B1" s="538" t="s">
        <v>7</v>
      </c>
      <c r="F1" s="387"/>
      <c r="G1" s="646"/>
    </row>
    <row r="2" spans="2:8" x14ac:dyDescent="0.2">
      <c r="G2" s="622"/>
    </row>
    <row r="3" spans="2:8" ht="13.5" thickBot="1" x14ac:dyDescent="0.25"/>
    <row r="4" spans="2:8" x14ac:dyDescent="0.2">
      <c r="B4" s="539" t="s">
        <v>251</v>
      </c>
      <c r="C4" s="540" t="s">
        <v>252</v>
      </c>
      <c r="D4" s="540" t="s">
        <v>253</v>
      </c>
      <c r="E4" s="540" t="s">
        <v>254</v>
      </c>
      <c r="F4" s="540" t="s">
        <v>676</v>
      </c>
      <c r="G4" s="540" t="s">
        <v>677</v>
      </c>
      <c r="H4" s="541" t="s">
        <v>257</v>
      </c>
    </row>
    <row r="5" spans="2:8" x14ac:dyDescent="0.2">
      <c r="B5" s="542" t="s">
        <v>262</v>
      </c>
      <c r="C5" s="543"/>
      <c r="D5" s="543"/>
      <c r="E5" s="544">
        <f>'11'!F11</f>
        <v>579251.27099999995</v>
      </c>
      <c r="F5" s="544"/>
      <c r="G5" s="543"/>
      <c r="H5" s="545"/>
    </row>
    <row r="6" spans="2:8" x14ac:dyDescent="0.2">
      <c r="B6" s="542" t="s">
        <v>263</v>
      </c>
      <c r="C6" s="543"/>
      <c r="D6" s="543"/>
      <c r="E6" s="544">
        <f>'11'!F12</f>
        <v>124572.787</v>
      </c>
      <c r="F6" s="544"/>
      <c r="G6" s="543"/>
      <c r="H6" s="545"/>
    </row>
    <row r="7" spans="2:8" x14ac:dyDescent="0.2">
      <c r="B7" s="546" t="s">
        <v>666</v>
      </c>
      <c r="C7" s="543"/>
      <c r="D7" s="543"/>
      <c r="E7" s="544">
        <f>'11'!F13</f>
        <v>266633.46500000003</v>
      </c>
      <c r="F7" s="544"/>
      <c r="G7" s="543"/>
      <c r="H7" s="545"/>
    </row>
    <row r="8" spans="2:8" x14ac:dyDescent="0.2">
      <c r="B8" s="542" t="s">
        <v>667</v>
      </c>
      <c r="C8" s="543"/>
      <c r="D8" s="543"/>
      <c r="E8" s="544">
        <f>'11'!F14</f>
        <v>261137.10800000001</v>
      </c>
      <c r="F8" s="544"/>
      <c r="G8" s="543"/>
      <c r="H8" s="545"/>
    </row>
    <row r="9" spans="2:8" x14ac:dyDescent="0.2">
      <c r="B9" s="542" t="s">
        <v>641</v>
      </c>
      <c r="C9" s="543"/>
      <c r="D9" s="543"/>
      <c r="E9" s="544">
        <f>'11'!F15</f>
        <v>994869.38399999996</v>
      </c>
      <c r="F9" s="544"/>
      <c r="G9" s="543"/>
      <c r="H9" s="545"/>
    </row>
    <row r="10" spans="2:8" x14ac:dyDescent="0.2">
      <c r="B10" s="542" t="s">
        <v>261</v>
      </c>
      <c r="C10" s="543"/>
      <c r="D10" s="543"/>
      <c r="E10" s="544">
        <f>'11'!F16</f>
        <v>4632945.3380000005</v>
      </c>
      <c r="F10" s="544"/>
      <c r="G10" s="543"/>
      <c r="H10" s="545"/>
    </row>
    <row r="11" spans="2:8" x14ac:dyDescent="0.2">
      <c r="B11" s="542" t="s">
        <v>260</v>
      </c>
      <c r="C11" s="547"/>
      <c r="D11" s="547"/>
      <c r="E11" s="544">
        <f>'11'!F17</f>
        <v>3597243.1209999998</v>
      </c>
      <c r="F11" s="548"/>
      <c r="G11" s="549"/>
      <c r="H11" s="550"/>
    </row>
    <row r="12" spans="2:8" x14ac:dyDescent="0.2">
      <c r="B12" s="542" t="s">
        <v>668</v>
      </c>
      <c r="C12" s="547"/>
      <c r="D12" s="547"/>
      <c r="E12" s="544">
        <f>'11'!F18</f>
        <v>15165581.543</v>
      </c>
      <c r="F12" s="548"/>
      <c r="G12" s="549"/>
      <c r="H12" s="550"/>
    </row>
    <row r="13" spans="2:8" x14ac:dyDescent="0.2">
      <c r="B13" s="546" t="s">
        <v>669</v>
      </c>
      <c r="C13" s="547"/>
      <c r="D13" s="547"/>
      <c r="E13" s="544">
        <v>0</v>
      </c>
      <c r="F13" s="548">
        <f>'11'!F19</f>
        <v>123018.273</v>
      </c>
      <c r="G13" s="549">
        <v>2441.2840000000001</v>
      </c>
      <c r="H13" s="550"/>
    </row>
    <row r="14" spans="2:8" x14ac:dyDescent="0.2">
      <c r="B14" s="546" t="s">
        <v>670</v>
      </c>
      <c r="C14" s="547"/>
      <c r="D14" s="547"/>
      <c r="E14" s="544">
        <f>'11'!F20</f>
        <v>676119.91899999999</v>
      </c>
      <c r="F14" s="548"/>
      <c r="G14" s="549"/>
      <c r="H14" s="550"/>
    </row>
    <row r="15" spans="2:8" x14ac:dyDescent="0.2">
      <c r="B15" s="546" t="s">
        <v>671</v>
      </c>
      <c r="C15" s="547"/>
      <c r="D15" s="547"/>
      <c r="E15" s="544">
        <f>'11'!F21</f>
        <v>2384306.09</v>
      </c>
      <c r="F15" s="548"/>
      <c r="G15" s="549"/>
      <c r="H15" s="550"/>
    </row>
    <row r="16" spans="2:8" x14ac:dyDescent="0.2">
      <c r="B16" s="546" t="s">
        <v>672</v>
      </c>
      <c r="C16" s="547"/>
      <c r="D16" s="547"/>
      <c r="E16" s="544">
        <f>'11'!F22</f>
        <v>1244634.419</v>
      </c>
      <c r="F16" s="548"/>
      <c r="G16" s="549"/>
      <c r="H16" s="550"/>
    </row>
    <row r="17" spans="2:8" x14ac:dyDescent="0.2">
      <c r="B17" s="546" t="s">
        <v>673</v>
      </c>
      <c r="C17" s="547"/>
      <c r="D17" s="547"/>
      <c r="E17" s="544">
        <f>'11'!F23</f>
        <v>485839.93599999999</v>
      </c>
      <c r="F17" s="548"/>
      <c r="G17" s="549"/>
      <c r="H17" s="550"/>
    </row>
    <row r="18" spans="2:8" x14ac:dyDescent="0.2">
      <c r="B18" s="546" t="s">
        <v>674</v>
      </c>
      <c r="C18" s="547"/>
      <c r="D18" s="547"/>
      <c r="E18" s="544">
        <f>'11'!F24</f>
        <v>402993.63</v>
      </c>
      <c r="F18" s="548"/>
      <c r="G18" s="549"/>
      <c r="H18" s="550"/>
    </row>
    <row r="19" spans="2:8" ht="13.5" thickBot="1" x14ac:dyDescent="0.25">
      <c r="B19" s="551"/>
      <c r="C19" s="552"/>
      <c r="D19" s="552"/>
      <c r="E19" s="553">
        <v>0</v>
      </c>
      <c r="F19" s="554"/>
      <c r="G19" s="555"/>
      <c r="H19" s="556"/>
    </row>
    <row r="21" spans="2:8" x14ac:dyDescent="0.2">
      <c r="B21" s="557" t="s">
        <v>678</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K38"/>
  <sheetViews>
    <sheetView zoomScale="110" zoomScaleNormal="110" workbookViewId="0">
      <selection activeCell="N37" sqref="N37"/>
    </sheetView>
  </sheetViews>
  <sheetFormatPr baseColWidth="10" defaultColWidth="11.5703125" defaultRowHeight="12.75" x14ac:dyDescent="0.2"/>
  <cols>
    <col min="1" max="1" width="1.85546875" style="395" customWidth="1"/>
    <col min="2" max="2" width="3.85546875" style="395" customWidth="1"/>
    <col min="3" max="3" width="22.5703125" style="395" bestFit="1" customWidth="1"/>
    <col min="4" max="4" width="24.140625" style="395" customWidth="1"/>
    <col min="5" max="5" width="37.28515625" style="395" bestFit="1" customWidth="1"/>
    <col min="6" max="6" width="33.28515625" style="395" customWidth="1"/>
    <col min="7" max="7" width="28.7109375" style="395" customWidth="1"/>
    <col min="8" max="8" width="11.5703125" style="395"/>
    <col min="9" max="10" width="13.7109375" style="395" bestFit="1" customWidth="1"/>
    <col min="11" max="11" width="13.42578125" style="395" bestFit="1" customWidth="1"/>
    <col min="12" max="16384" width="11.5703125" style="395"/>
  </cols>
  <sheetData>
    <row r="1" spans="1:8" ht="15" x14ac:dyDescent="0.2">
      <c r="A1" s="538" t="s">
        <v>8</v>
      </c>
      <c r="G1" s="646"/>
      <c r="H1" s="622"/>
    </row>
    <row r="2" spans="1:8" ht="13.5" thickBot="1" x14ac:dyDescent="0.25"/>
    <row r="3" spans="1:8" x14ac:dyDescent="0.2">
      <c r="B3" s="558" t="s">
        <v>264</v>
      </c>
      <c r="C3" s="559" t="s">
        <v>265</v>
      </c>
      <c r="D3" s="559" t="s">
        <v>254</v>
      </c>
      <c r="E3" s="559" t="s">
        <v>255</v>
      </c>
      <c r="F3" s="559" t="s">
        <v>677</v>
      </c>
      <c r="G3" s="560" t="s">
        <v>679</v>
      </c>
    </row>
    <row r="4" spans="1:8" x14ac:dyDescent="0.2">
      <c r="B4" s="561" t="s">
        <v>276</v>
      </c>
      <c r="C4" s="547" t="s">
        <v>277</v>
      </c>
      <c r="D4" s="548">
        <v>566848.15561999998</v>
      </c>
      <c r="E4" s="548">
        <v>58278.482649999998</v>
      </c>
      <c r="F4" s="548">
        <v>0</v>
      </c>
      <c r="G4" s="562">
        <v>0</v>
      </c>
    </row>
    <row r="5" spans="1:8" x14ac:dyDescent="0.2">
      <c r="B5" s="561" t="s">
        <v>268</v>
      </c>
      <c r="C5" s="547" t="s">
        <v>269</v>
      </c>
      <c r="D5" s="548">
        <v>11818.50786</v>
      </c>
      <c r="E5" s="548">
        <v>0</v>
      </c>
      <c r="F5" s="548">
        <v>0</v>
      </c>
      <c r="G5" s="562">
        <v>0</v>
      </c>
    </row>
    <row r="6" spans="1:8" x14ac:dyDescent="0.2">
      <c r="B6" s="561" t="s">
        <v>274</v>
      </c>
      <c r="C6" s="547" t="s">
        <v>275</v>
      </c>
      <c r="D6" s="548">
        <v>124655.19734</v>
      </c>
      <c r="E6" s="548">
        <v>3172.2898399999999</v>
      </c>
      <c r="F6" s="548">
        <v>0</v>
      </c>
      <c r="G6" s="562">
        <v>0</v>
      </c>
    </row>
    <row r="7" spans="1:8" x14ac:dyDescent="0.2">
      <c r="B7" s="561" t="s">
        <v>304</v>
      </c>
      <c r="C7" s="547" t="s">
        <v>305</v>
      </c>
      <c r="D7" s="548">
        <v>30227.877229999998</v>
      </c>
      <c r="E7" s="548">
        <v>0</v>
      </c>
      <c r="F7" s="548">
        <v>0</v>
      </c>
      <c r="G7" s="562">
        <v>0</v>
      </c>
    </row>
    <row r="8" spans="1:8" x14ac:dyDescent="0.2">
      <c r="B8" s="561" t="s">
        <v>282</v>
      </c>
      <c r="C8" s="547" t="s">
        <v>283</v>
      </c>
      <c r="D8" s="548">
        <v>516.02557999999999</v>
      </c>
      <c r="E8" s="548">
        <v>0</v>
      </c>
      <c r="F8" s="548">
        <v>0</v>
      </c>
      <c r="G8" s="562">
        <v>0</v>
      </c>
    </row>
    <row r="9" spans="1:8" x14ac:dyDescent="0.2">
      <c r="B9" s="561" t="s">
        <v>294</v>
      </c>
      <c r="C9" s="547" t="s">
        <v>295</v>
      </c>
      <c r="D9" s="548">
        <v>1641494.35143</v>
      </c>
      <c r="E9" s="548">
        <v>0.71952000000000005</v>
      </c>
      <c r="F9" s="548">
        <v>0</v>
      </c>
      <c r="G9" s="562">
        <v>0</v>
      </c>
    </row>
    <row r="10" spans="1:8" x14ac:dyDescent="0.2">
      <c r="B10" s="561" t="s">
        <v>306</v>
      </c>
      <c r="C10" s="547" t="s">
        <v>307</v>
      </c>
      <c r="D10" s="548">
        <v>242657.57610999999</v>
      </c>
      <c r="E10" s="548">
        <v>0.64022000000000001</v>
      </c>
      <c r="F10" s="548">
        <v>0</v>
      </c>
      <c r="G10" s="562">
        <v>0</v>
      </c>
    </row>
    <row r="11" spans="1:8" x14ac:dyDescent="0.2">
      <c r="B11" s="561" t="s">
        <v>292</v>
      </c>
      <c r="C11" s="547" t="s">
        <v>293</v>
      </c>
      <c r="D11" s="548">
        <v>79650.411399999997</v>
      </c>
      <c r="E11" s="548">
        <v>548.46086000000003</v>
      </c>
      <c r="F11" s="548">
        <v>0</v>
      </c>
      <c r="G11" s="562">
        <v>0</v>
      </c>
    </row>
    <row r="12" spans="1:8" x14ac:dyDescent="0.2">
      <c r="B12" s="561" t="s">
        <v>286</v>
      </c>
      <c r="C12" s="547" t="s">
        <v>287</v>
      </c>
      <c r="D12" s="548">
        <v>34521.718589999997</v>
      </c>
      <c r="E12" s="548">
        <v>0</v>
      </c>
      <c r="F12" s="548">
        <v>0</v>
      </c>
      <c r="G12" s="562">
        <v>0</v>
      </c>
    </row>
    <row r="13" spans="1:8" x14ac:dyDescent="0.2">
      <c r="B13" s="561" t="s">
        <v>302</v>
      </c>
      <c r="C13" s="547" t="s">
        <v>303</v>
      </c>
      <c r="D13" s="548">
        <v>29080.586930000001</v>
      </c>
      <c r="E13" s="548">
        <v>0</v>
      </c>
      <c r="F13" s="548">
        <v>0</v>
      </c>
      <c r="G13" s="562">
        <v>0</v>
      </c>
    </row>
    <row r="14" spans="1:8" x14ac:dyDescent="0.2">
      <c r="B14" s="561" t="s">
        <v>272</v>
      </c>
      <c r="C14" s="547" t="s">
        <v>273</v>
      </c>
      <c r="D14" s="548">
        <v>11180.34935</v>
      </c>
      <c r="E14" s="548">
        <v>348.90624000000003</v>
      </c>
      <c r="F14" s="548">
        <v>0</v>
      </c>
      <c r="G14" s="562">
        <v>0</v>
      </c>
    </row>
    <row r="15" spans="1:8" x14ac:dyDescent="0.2">
      <c r="B15" s="561" t="s">
        <v>296</v>
      </c>
      <c r="C15" s="547" t="s">
        <v>297</v>
      </c>
      <c r="D15" s="548">
        <v>3624185.1392299999</v>
      </c>
      <c r="E15" s="548">
        <v>4813.9403400000001</v>
      </c>
      <c r="F15" s="548">
        <v>0</v>
      </c>
      <c r="G15" s="562">
        <v>-8500</v>
      </c>
    </row>
    <row r="16" spans="1:8" x14ac:dyDescent="0.2">
      <c r="B16" s="561" t="s">
        <v>290</v>
      </c>
      <c r="C16" s="547" t="s">
        <v>291</v>
      </c>
      <c r="D16" s="548">
        <v>158604.24137999999</v>
      </c>
      <c r="E16" s="548">
        <v>396.01155</v>
      </c>
      <c r="F16" s="548">
        <v>0</v>
      </c>
      <c r="G16" s="562">
        <v>-2800</v>
      </c>
    </row>
    <row r="17" spans="2:11" x14ac:dyDescent="0.2">
      <c r="B17" s="561" t="s">
        <v>266</v>
      </c>
      <c r="C17" s="547" t="s">
        <v>267</v>
      </c>
      <c r="D17" s="548">
        <v>72395.914850000001</v>
      </c>
      <c r="E17" s="548">
        <v>0</v>
      </c>
      <c r="F17" s="548">
        <v>0</v>
      </c>
      <c r="G17" s="562">
        <v>0</v>
      </c>
    </row>
    <row r="18" spans="2:11" x14ac:dyDescent="0.2">
      <c r="B18" s="561" t="s">
        <v>300</v>
      </c>
      <c r="C18" s="547" t="s">
        <v>301</v>
      </c>
      <c r="D18" s="548">
        <v>5.0070000000000003E-2</v>
      </c>
      <c r="E18" s="548">
        <v>0</v>
      </c>
      <c r="F18" s="548">
        <v>0</v>
      </c>
      <c r="G18" s="562">
        <v>0</v>
      </c>
    </row>
    <row r="19" spans="2:11" x14ac:dyDescent="0.2">
      <c r="B19" s="561" t="s">
        <v>280</v>
      </c>
      <c r="C19" s="547" t="s">
        <v>281</v>
      </c>
      <c r="D19" s="548">
        <v>26404.712729999999</v>
      </c>
      <c r="E19" s="548">
        <v>0</v>
      </c>
      <c r="F19" s="548">
        <v>0</v>
      </c>
      <c r="G19" s="562">
        <v>0</v>
      </c>
    </row>
    <row r="20" spans="2:11" x14ac:dyDescent="0.2">
      <c r="B20" s="561" t="s">
        <v>270</v>
      </c>
      <c r="C20" s="547" t="s">
        <v>271</v>
      </c>
      <c r="D20" s="548">
        <v>64319.001300000004</v>
      </c>
      <c r="E20" s="548">
        <v>0</v>
      </c>
      <c r="F20" s="548">
        <v>0</v>
      </c>
      <c r="G20" s="562">
        <v>0</v>
      </c>
    </row>
    <row r="21" spans="2:11" x14ac:dyDescent="0.2">
      <c r="B21" s="561" t="s">
        <v>288</v>
      </c>
      <c r="C21" s="547" t="s">
        <v>289</v>
      </c>
      <c r="D21" s="548">
        <v>90632.079769999997</v>
      </c>
      <c r="E21" s="548">
        <v>0</v>
      </c>
      <c r="F21" s="548">
        <v>0</v>
      </c>
      <c r="G21" s="562">
        <v>0</v>
      </c>
    </row>
    <row r="22" spans="2:11" x14ac:dyDescent="0.2">
      <c r="B22" s="561" t="s">
        <v>298</v>
      </c>
      <c r="C22" s="547" t="s">
        <v>299</v>
      </c>
      <c r="D22" s="548">
        <v>84356.005210000003</v>
      </c>
      <c r="E22" s="548">
        <v>9.1199999999999996E-3</v>
      </c>
      <c r="F22" s="548">
        <v>0</v>
      </c>
      <c r="G22" s="562">
        <v>0</v>
      </c>
    </row>
    <row r="23" spans="2:11" x14ac:dyDescent="0.2">
      <c r="B23" s="561" t="s">
        <v>284</v>
      </c>
      <c r="C23" s="547" t="s">
        <v>285</v>
      </c>
      <c r="D23" s="548">
        <v>1507.0108</v>
      </c>
      <c r="E23" s="548">
        <v>0</v>
      </c>
      <c r="F23" s="548">
        <v>0</v>
      </c>
      <c r="G23" s="562">
        <v>0</v>
      </c>
    </row>
    <row r="24" spans="2:11" x14ac:dyDescent="0.2">
      <c r="B24" s="563" t="s">
        <v>278</v>
      </c>
      <c r="C24" s="564" t="s">
        <v>279</v>
      </c>
      <c r="D24" s="565">
        <v>15307400.784539999</v>
      </c>
      <c r="E24" s="565">
        <v>44815.063159999998</v>
      </c>
      <c r="F24" s="565">
        <v>2250</v>
      </c>
      <c r="G24" s="566">
        <v>2250</v>
      </c>
    </row>
    <row r="25" spans="2:11" s="622" customFormat="1" ht="13.5" thickBot="1" x14ac:dyDescent="0.25">
      <c r="B25" s="623"/>
      <c r="C25" s="552" t="s">
        <v>675</v>
      </c>
      <c r="D25" s="554">
        <v>8624316.0631799959</v>
      </c>
      <c r="E25" s="554"/>
      <c r="F25" s="554">
        <v>0</v>
      </c>
      <c r="G25" s="567">
        <v>0</v>
      </c>
      <c r="I25" s="624"/>
      <c r="J25" s="624"/>
      <c r="K25" s="624">
        <f>I25-J25</f>
        <v>0</v>
      </c>
    </row>
    <row r="27" spans="2:11" x14ac:dyDescent="0.2">
      <c r="B27" s="568" t="s">
        <v>678</v>
      </c>
    </row>
    <row r="28" spans="2:11" x14ac:dyDescent="0.2">
      <c r="D28" s="569"/>
      <c r="E28" s="569"/>
      <c r="F28" s="569"/>
    </row>
    <row r="34" spans="5:6" x14ac:dyDescent="0.2">
      <c r="E34" s="529"/>
      <c r="F34" s="530"/>
    </row>
    <row r="35" spans="5:6" ht="15" x14ac:dyDescent="0.25">
      <c r="F35" s="531"/>
    </row>
    <row r="36" spans="5:6" x14ac:dyDescent="0.2">
      <c r="E36" s="529"/>
      <c r="F36" s="532"/>
    </row>
    <row r="38" spans="5:6" x14ac:dyDescent="0.2">
      <c r="F38" s="570"/>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B2:J40"/>
  <sheetViews>
    <sheetView zoomScale="110" zoomScaleNormal="110" workbookViewId="0">
      <selection activeCell="N37" sqref="N37"/>
    </sheetView>
  </sheetViews>
  <sheetFormatPr baseColWidth="10" defaultColWidth="11.5703125" defaultRowHeight="12.75" x14ac:dyDescent="0.2"/>
  <cols>
    <col min="1" max="1" width="1.85546875" style="395" customWidth="1"/>
    <col min="2" max="2" width="15.28515625" style="395" customWidth="1"/>
    <col min="3" max="3" width="22.42578125" style="395" bestFit="1" customWidth="1"/>
    <col min="4" max="4" width="20" style="395" bestFit="1" customWidth="1"/>
    <col min="5" max="5" width="31.140625" style="395" bestFit="1" customWidth="1"/>
    <col min="6" max="6" width="37.28515625" style="395" bestFit="1" customWidth="1"/>
    <col min="7" max="16384" width="11.5703125" style="395"/>
  </cols>
  <sheetData>
    <row r="2" spans="2:7" ht="15" x14ac:dyDescent="0.2">
      <c r="B2" s="538" t="s">
        <v>9</v>
      </c>
      <c r="F2" s="646"/>
      <c r="G2" s="646"/>
    </row>
    <row r="3" spans="2:7" ht="13.5" thickBot="1" x14ac:dyDescent="0.25"/>
    <row r="4" spans="2:7" ht="13.5" thickBot="1" x14ac:dyDescent="0.25">
      <c r="B4" s="571" t="s">
        <v>308</v>
      </c>
      <c r="C4" s="572" t="s">
        <v>254</v>
      </c>
      <c r="D4" s="572" t="s">
        <v>309</v>
      </c>
      <c r="E4" s="572" t="s">
        <v>256</v>
      </c>
      <c r="F4" s="573" t="s">
        <v>257</v>
      </c>
    </row>
    <row r="5" spans="2:7" x14ac:dyDescent="0.2">
      <c r="B5" s="574" t="s">
        <v>644</v>
      </c>
      <c r="C5" s="544">
        <v>0.29914000000000002</v>
      </c>
      <c r="D5" s="544">
        <v>0</v>
      </c>
      <c r="E5" s="544">
        <v>0</v>
      </c>
      <c r="F5" s="575">
        <v>0</v>
      </c>
    </row>
    <row r="6" spans="2:7" x14ac:dyDescent="0.2">
      <c r="B6" s="561" t="s">
        <v>318</v>
      </c>
      <c r="C6" s="548">
        <v>0.25323000000000001</v>
      </c>
      <c r="D6" s="548">
        <v>0</v>
      </c>
      <c r="E6" s="548">
        <v>0</v>
      </c>
      <c r="F6" s="562">
        <v>0</v>
      </c>
    </row>
    <row r="7" spans="2:7" x14ac:dyDescent="0.2">
      <c r="B7" s="561" t="s">
        <v>321</v>
      </c>
      <c r="C7" s="548">
        <v>3568.8990199999998</v>
      </c>
      <c r="D7" s="548">
        <v>0</v>
      </c>
      <c r="E7" s="548">
        <v>0</v>
      </c>
      <c r="F7" s="562">
        <v>0</v>
      </c>
    </row>
    <row r="8" spans="2:7" x14ac:dyDescent="0.2">
      <c r="B8" s="561" t="s">
        <v>315</v>
      </c>
      <c r="C8" s="548">
        <v>2524.3276300000002</v>
      </c>
      <c r="D8" s="548">
        <v>0</v>
      </c>
      <c r="E8" s="548">
        <v>0</v>
      </c>
      <c r="F8" s="562">
        <v>0</v>
      </c>
    </row>
    <row r="9" spans="2:7" x14ac:dyDescent="0.2">
      <c r="B9" s="561" t="s">
        <v>322</v>
      </c>
      <c r="C9" s="548">
        <v>872.05958999999996</v>
      </c>
      <c r="D9" s="548">
        <v>0</v>
      </c>
      <c r="E9" s="548">
        <v>0</v>
      </c>
      <c r="F9" s="562">
        <v>0</v>
      </c>
    </row>
    <row r="10" spans="2:7" x14ac:dyDescent="0.2">
      <c r="B10" s="561" t="s">
        <v>310</v>
      </c>
      <c r="C10" s="548">
        <v>10.00132</v>
      </c>
      <c r="D10" s="548">
        <v>0</v>
      </c>
      <c r="E10" s="548">
        <v>0</v>
      </c>
      <c r="F10" s="562">
        <v>0</v>
      </c>
    </row>
    <row r="11" spans="2:7" x14ac:dyDescent="0.2">
      <c r="B11" s="561" t="s">
        <v>325</v>
      </c>
      <c r="C11" s="548">
        <v>1178.62841</v>
      </c>
      <c r="D11" s="548">
        <v>0</v>
      </c>
      <c r="E11" s="548">
        <v>0</v>
      </c>
      <c r="F11" s="562">
        <v>0</v>
      </c>
    </row>
    <row r="12" spans="2:7" x14ac:dyDescent="0.2">
      <c r="B12" s="561" t="s">
        <v>648</v>
      </c>
      <c r="C12" s="548">
        <v>6.5420000000000006E-2</v>
      </c>
      <c r="D12" s="548">
        <v>0</v>
      </c>
      <c r="E12" s="548">
        <v>0</v>
      </c>
      <c r="F12" s="562">
        <v>0</v>
      </c>
    </row>
    <row r="13" spans="2:7" x14ac:dyDescent="0.2">
      <c r="B13" s="561" t="s">
        <v>323</v>
      </c>
      <c r="C13" s="548">
        <v>2355.1162199999999</v>
      </c>
      <c r="D13" s="548">
        <v>0</v>
      </c>
      <c r="E13" s="548">
        <v>0</v>
      </c>
      <c r="F13" s="562">
        <v>0</v>
      </c>
    </row>
    <row r="14" spans="2:7" x14ac:dyDescent="0.2">
      <c r="B14" s="561" t="s">
        <v>311</v>
      </c>
      <c r="C14" s="548">
        <v>37212.808470000004</v>
      </c>
      <c r="D14" s="548">
        <v>0.91542000000000001</v>
      </c>
      <c r="E14" s="548">
        <v>0</v>
      </c>
      <c r="F14" s="562">
        <v>0</v>
      </c>
    </row>
    <row r="15" spans="2:7" x14ac:dyDescent="0.2">
      <c r="B15" s="561" t="s">
        <v>317</v>
      </c>
      <c r="C15" s="548">
        <v>30.55452</v>
      </c>
      <c r="D15" s="548">
        <v>0</v>
      </c>
      <c r="E15" s="548">
        <v>0</v>
      </c>
      <c r="F15" s="562">
        <v>0</v>
      </c>
    </row>
    <row r="16" spans="2:7" x14ac:dyDescent="0.2">
      <c r="B16" s="561" t="s">
        <v>320</v>
      </c>
      <c r="C16" s="548">
        <v>0.52137</v>
      </c>
      <c r="D16" s="548">
        <v>0.20968999999999999</v>
      </c>
      <c r="E16" s="548">
        <v>0</v>
      </c>
      <c r="F16" s="562">
        <v>0</v>
      </c>
    </row>
    <row r="17" spans="2:10" x14ac:dyDescent="0.2">
      <c r="B17" s="561" t="s">
        <v>646</v>
      </c>
      <c r="C17" s="548">
        <v>15.001939999999999</v>
      </c>
      <c r="D17" s="548">
        <v>0</v>
      </c>
      <c r="E17" s="548">
        <v>0</v>
      </c>
      <c r="F17" s="562">
        <v>0</v>
      </c>
    </row>
    <row r="18" spans="2:10" x14ac:dyDescent="0.2">
      <c r="B18" s="561" t="s">
        <v>316</v>
      </c>
      <c r="C18" s="548">
        <v>793.80750999999998</v>
      </c>
      <c r="D18" s="548">
        <v>0</v>
      </c>
      <c r="E18" s="548">
        <v>0</v>
      </c>
      <c r="F18" s="562">
        <v>0</v>
      </c>
    </row>
    <row r="19" spans="2:10" x14ac:dyDescent="0.2">
      <c r="B19" s="561" t="s">
        <v>314</v>
      </c>
      <c r="C19" s="548">
        <v>22132288.839529999</v>
      </c>
      <c r="D19" s="548">
        <v>112373.39839</v>
      </c>
      <c r="E19" s="548">
        <v>2250</v>
      </c>
      <c r="F19" s="562">
        <v>-9050</v>
      </c>
    </row>
    <row r="20" spans="2:10" x14ac:dyDescent="0.2">
      <c r="B20" s="561" t="s">
        <v>324</v>
      </c>
      <c r="C20" s="548">
        <v>4768.4468999999999</v>
      </c>
      <c r="D20" s="548">
        <v>0</v>
      </c>
      <c r="E20" s="548">
        <v>0</v>
      </c>
      <c r="F20" s="562">
        <v>0</v>
      </c>
    </row>
    <row r="21" spans="2:10" x14ac:dyDescent="0.2">
      <c r="B21" s="561" t="s">
        <v>642</v>
      </c>
      <c r="C21" s="548">
        <v>18.00103</v>
      </c>
      <c r="D21" s="548">
        <v>0</v>
      </c>
      <c r="E21" s="548">
        <v>0</v>
      </c>
      <c r="F21" s="562">
        <v>0</v>
      </c>
    </row>
    <row r="22" spans="2:10" x14ac:dyDescent="0.2">
      <c r="B22" s="561" t="s">
        <v>313</v>
      </c>
      <c r="C22" s="548">
        <v>10.00421</v>
      </c>
      <c r="D22" s="548">
        <v>0</v>
      </c>
      <c r="E22" s="548">
        <v>0</v>
      </c>
      <c r="F22" s="562">
        <v>0</v>
      </c>
    </row>
    <row r="23" spans="2:10" x14ac:dyDescent="0.2">
      <c r="B23" s="561" t="s">
        <v>647</v>
      </c>
      <c r="C23" s="548">
        <v>4329.15578</v>
      </c>
      <c r="D23" s="548">
        <v>0</v>
      </c>
      <c r="E23" s="548">
        <v>0</v>
      </c>
      <c r="F23" s="562">
        <v>0</v>
      </c>
    </row>
    <row r="24" spans="2:10" x14ac:dyDescent="0.2">
      <c r="B24" s="561" t="s">
        <v>312</v>
      </c>
      <c r="C24" s="548">
        <v>212.13381999999999</v>
      </c>
      <c r="D24" s="548">
        <v>0</v>
      </c>
      <c r="E24" s="548">
        <v>0</v>
      </c>
      <c r="F24" s="562">
        <v>0</v>
      </c>
    </row>
    <row r="25" spans="2:10" x14ac:dyDescent="0.2">
      <c r="B25" s="561" t="s">
        <v>319</v>
      </c>
      <c r="C25" s="548">
        <v>9857.6264599999995</v>
      </c>
      <c r="D25" s="548">
        <v>0</v>
      </c>
      <c r="E25" s="548">
        <v>0</v>
      </c>
      <c r="F25" s="562">
        <v>0</v>
      </c>
    </row>
    <row r="26" spans="2:10" x14ac:dyDescent="0.2">
      <c r="B26" s="561" t="s">
        <v>643</v>
      </c>
      <c r="C26" s="548">
        <v>481.88254999999998</v>
      </c>
      <c r="D26" s="548">
        <v>0</v>
      </c>
      <c r="E26" s="548">
        <v>0</v>
      </c>
      <c r="F26" s="562">
        <v>0</v>
      </c>
    </row>
    <row r="27" spans="2:10" x14ac:dyDescent="0.2">
      <c r="B27" s="561" t="s">
        <v>697</v>
      </c>
      <c r="C27" s="548">
        <v>0.46498</v>
      </c>
      <c r="D27" s="548">
        <v>0</v>
      </c>
      <c r="E27" s="548">
        <v>0</v>
      </c>
      <c r="F27" s="562">
        <v>0</v>
      </c>
    </row>
    <row r="28" spans="2:10" x14ac:dyDescent="0.2">
      <c r="B28" s="561" t="s">
        <v>645</v>
      </c>
      <c r="C28" s="548">
        <v>1926.0502799999999</v>
      </c>
      <c r="D28" s="548">
        <v>0</v>
      </c>
      <c r="E28" s="548">
        <v>0</v>
      </c>
      <c r="F28" s="562">
        <v>0</v>
      </c>
    </row>
    <row r="29" spans="2:10" x14ac:dyDescent="0.2">
      <c r="B29" s="561" t="s">
        <v>698</v>
      </c>
      <c r="C29" s="548">
        <v>1.7229999999999999E-2</v>
      </c>
      <c r="D29" s="548">
        <v>0</v>
      </c>
      <c r="E29" s="548">
        <v>0</v>
      </c>
      <c r="F29" s="562">
        <v>0</v>
      </c>
    </row>
    <row r="30" spans="2:10" x14ac:dyDescent="0.2">
      <c r="B30" s="561" t="s">
        <v>699</v>
      </c>
      <c r="C30" s="548">
        <v>0.43109999999999998</v>
      </c>
      <c r="D30" s="548">
        <v>0</v>
      </c>
      <c r="E30" s="548">
        <v>0</v>
      </c>
      <c r="F30" s="562">
        <v>0</v>
      </c>
    </row>
    <row r="31" spans="2:10" ht="13.5" thickBot="1" x14ac:dyDescent="0.25">
      <c r="B31" s="631" t="s">
        <v>680</v>
      </c>
      <c r="C31" s="554">
        <v>8624316.0631799959</v>
      </c>
      <c r="D31" s="554">
        <v>0</v>
      </c>
      <c r="E31" s="554">
        <v>0</v>
      </c>
      <c r="F31" s="567">
        <v>0</v>
      </c>
      <c r="H31" s="624"/>
      <c r="I31" s="624"/>
      <c r="J31" s="624"/>
    </row>
    <row r="32" spans="2:10" x14ac:dyDescent="0.2">
      <c r="C32" s="570"/>
      <c r="D32" s="570"/>
      <c r="E32" s="570"/>
      <c r="F32" s="570"/>
    </row>
    <row r="33" spans="3:7" x14ac:dyDescent="0.2">
      <c r="C33" s="570"/>
      <c r="D33" s="570"/>
      <c r="E33" s="570"/>
      <c r="F33" s="570"/>
    </row>
    <row r="34" spans="3:7" x14ac:dyDescent="0.2">
      <c r="C34" s="570"/>
      <c r="D34" s="570"/>
      <c r="E34" s="570"/>
      <c r="F34" s="570"/>
    </row>
    <row r="35" spans="3:7" x14ac:dyDescent="0.2">
      <c r="C35" s="570"/>
      <c r="D35" s="570"/>
      <c r="E35" s="570"/>
      <c r="F35" s="570"/>
    </row>
    <row r="36" spans="3:7" x14ac:dyDescent="0.2">
      <c r="C36" s="570"/>
      <c r="D36" s="570"/>
      <c r="E36" s="570"/>
      <c r="F36" s="570"/>
    </row>
    <row r="37" spans="3:7" x14ac:dyDescent="0.2">
      <c r="C37" s="570"/>
      <c r="D37" s="570"/>
      <c r="E37" s="570"/>
      <c r="F37" s="570"/>
    </row>
    <row r="38" spans="3:7" x14ac:dyDescent="0.2">
      <c r="C38" s="570"/>
      <c r="D38" s="570"/>
      <c r="E38" s="570"/>
      <c r="F38" s="529"/>
      <c r="G38" s="530"/>
    </row>
    <row r="39" spans="3:7" ht="15" x14ac:dyDescent="0.25">
      <c r="G39" s="531"/>
    </row>
    <row r="40" spans="3:7" x14ac:dyDescent="0.2">
      <c r="F40" s="529"/>
      <c r="G40" s="53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J14"/>
  <sheetViews>
    <sheetView showGridLines="0" zoomScale="110" zoomScaleNormal="110" workbookViewId="0">
      <selection activeCell="N37" sqref="N37"/>
    </sheetView>
  </sheetViews>
  <sheetFormatPr baseColWidth="10" defaultColWidth="11.5703125" defaultRowHeight="12.75" x14ac:dyDescent="0.2"/>
  <cols>
    <col min="1" max="1" width="1.85546875" style="379" customWidth="1"/>
    <col min="2" max="2" width="3.28515625" style="379" customWidth="1"/>
    <col min="3" max="3" width="17.28515625" style="379" customWidth="1"/>
    <col min="4" max="4" width="20.5703125" style="379" bestFit="1" customWidth="1"/>
    <col min="5" max="5" width="21.42578125" style="379" bestFit="1" customWidth="1"/>
    <col min="6" max="7" width="30.140625" style="379" bestFit="1" customWidth="1"/>
    <col min="8" max="8" width="31.140625" style="379" bestFit="1" customWidth="1"/>
    <col min="9" max="9" width="27.5703125" style="379" bestFit="1" customWidth="1"/>
    <col min="10" max="10" width="20.28515625" style="379" bestFit="1" customWidth="1"/>
    <col min="11" max="16384" width="11.5703125" style="379"/>
  </cols>
  <sheetData>
    <row r="1" spans="1:10" ht="15" x14ac:dyDescent="0.2">
      <c r="A1" s="453" t="s">
        <v>10</v>
      </c>
      <c r="E1" s="395"/>
      <c r="F1" s="646"/>
      <c r="G1" s="646"/>
    </row>
    <row r="2" spans="1:10" x14ac:dyDescent="0.2">
      <c r="F2" s="395"/>
      <c r="G2" s="395"/>
    </row>
    <row r="3" spans="1:10" ht="13.5" thickBot="1" x14ac:dyDescent="0.25"/>
    <row r="4" spans="1:10" x14ac:dyDescent="0.2">
      <c r="C4" s="223" t="s">
        <v>338</v>
      </c>
      <c r="D4" s="224" t="s">
        <v>339</v>
      </c>
      <c r="E4" s="224" t="s">
        <v>340</v>
      </c>
      <c r="F4" s="224" t="s">
        <v>341</v>
      </c>
      <c r="G4" s="224" t="s">
        <v>342</v>
      </c>
      <c r="H4" s="224" t="s">
        <v>343</v>
      </c>
      <c r="I4" s="224" t="s">
        <v>344</v>
      </c>
      <c r="J4" s="225" t="s">
        <v>345</v>
      </c>
    </row>
    <row r="5" spans="1:10" ht="13.5" thickBot="1" x14ac:dyDescent="0.25">
      <c r="C5" s="226" t="s">
        <v>346</v>
      </c>
      <c r="D5" s="227">
        <v>449862.46347000002</v>
      </c>
      <c r="E5" s="227">
        <v>29757.389469999998</v>
      </c>
      <c r="F5" s="227">
        <v>12151.69699</v>
      </c>
      <c r="G5" s="227">
        <v>4144.3066699999999</v>
      </c>
      <c r="H5" s="227">
        <v>5286.2745800000002</v>
      </c>
      <c r="I5" s="227">
        <v>10775.524880000001</v>
      </c>
      <c r="J5" s="567">
        <v>21802852.56476</v>
      </c>
    </row>
    <row r="12" spans="1:10" x14ac:dyDescent="0.2">
      <c r="I12" s="309"/>
      <c r="J12" s="454"/>
    </row>
    <row r="13" spans="1:10" ht="15" x14ac:dyDescent="0.25">
      <c r="J13" s="455"/>
    </row>
    <row r="14" spans="1:10" x14ac:dyDescent="0.2">
      <c r="I14" s="309"/>
      <c r="J14" s="456"/>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0">
    <tabColor theme="0"/>
  </sheetPr>
  <dimension ref="A1:I11"/>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16" style="387" bestFit="1" customWidth="1"/>
    <col min="4" max="8" width="14.28515625" style="387" customWidth="1"/>
    <col min="9" max="16384" width="11.42578125" style="387"/>
  </cols>
  <sheetData>
    <row r="1" spans="1:9" ht="18.75" customHeight="1" x14ac:dyDescent="0.2"/>
    <row r="2" spans="1:9" ht="18.75" customHeight="1" x14ac:dyDescent="0.2">
      <c r="A2" s="388" t="s">
        <v>14</v>
      </c>
      <c r="B2" s="20"/>
      <c r="C2" s="20"/>
      <c r="D2" s="20"/>
      <c r="E2" s="20"/>
      <c r="F2" s="609"/>
      <c r="G2" s="609"/>
      <c r="H2" s="646"/>
      <c r="I2" s="609"/>
    </row>
    <row r="3" spans="1:9" ht="14.25" customHeight="1" x14ac:dyDescent="0.2">
      <c r="A3" s="388"/>
      <c r="B3" s="20"/>
      <c r="C3" s="20"/>
      <c r="D3" s="20"/>
      <c r="E3" s="20"/>
      <c r="F3" s="20"/>
      <c r="G3" s="20"/>
      <c r="H3" s="20"/>
    </row>
    <row r="4" spans="1:9" ht="14.25" customHeight="1" x14ac:dyDescent="0.2">
      <c r="A4" s="388"/>
      <c r="B4" s="19" t="s">
        <v>440</v>
      </c>
      <c r="C4" s="20"/>
      <c r="D4" s="20"/>
      <c r="E4" s="20"/>
      <c r="F4" s="20"/>
      <c r="G4" s="20"/>
      <c r="H4" s="20"/>
    </row>
    <row r="5" spans="1:9" ht="14.25" customHeight="1" thickBot="1" x14ac:dyDescent="0.25">
      <c r="A5" s="388"/>
      <c r="B5" s="20"/>
      <c r="C5" s="20"/>
      <c r="D5" s="20"/>
      <c r="E5" s="20"/>
      <c r="F5" s="20"/>
      <c r="G5" s="20"/>
      <c r="H5" s="20"/>
    </row>
    <row r="6" spans="1:9" ht="14.25" customHeight="1" x14ac:dyDescent="0.2">
      <c r="B6" s="21"/>
      <c r="C6" s="21"/>
      <c r="D6" s="383" t="s">
        <v>43</v>
      </c>
      <c r="E6" s="23" t="s">
        <v>44</v>
      </c>
      <c r="F6" s="23" t="s">
        <v>45</v>
      </c>
      <c r="G6" s="23" t="s">
        <v>48</v>
      </c>
      <c r="H6" s="43" t="s">
        <v>49</v>
      </c>
    </row>
    <row r="7" spans="1:9" ht="18.75" thickBot="1" x14ac:dyDescent="0.25">
      <c r="B7" s="390"/>
      <c r="C7" s="26"/>
      <c r="D7" s="215" t="s">
        <v>348</v>
      </c>
      <c r="E7" s="381" t="s">
        <v>349</v>
      </c>
      <c r="F7" s="381" t="s">
        <v>350</v>
      </c>
      <c r="G7" s="381" t="s">
        <v>351</v>
      </c>
      <c r="H7" s="234" t="s">
        <v>352</v>
      </c>
    </row>
    <row r="8" spans="1:9" ht="14.25" customHeight="1" x14ac:dyDescent="0.2">
      <c r="B8" s="448">
        <v>1</v>
      </c>
      <c r="C8" s="228" t="s">
        <v>346</v>
      </c>
      <c r="D8" s="576">
        <v>3621823.3369900002</v>
      </c>
      <c r="E8" s="577">
        <v>18595479.302469999</v>
      </c>
      <c r="F8" s="577">
        <v>97527.581359999996</v>
      </c>
      <c r="G8" s="577">
        <v>22314830.220819999</v>
      </c>
      <c r="H8" s="578">
        <v>46194076.919</v>
      </c>
    </row>
    <row r="9" spans="1:9" ht="14.25" customHeight="1" thickBot="1" x14ac:dyDescent="0.25">
      <c r="B9" s="451">
        <v>2</v>
      </c>
      <c r="C9" s="229" t="s">
        <v>347</v>
      </c>
      <c r="D9" s="579">
        <v>12997.205400000001</v>
      </c>
      <c r="E9" s="555">
        <v>97046.955100000006</v>
      </c>
      <c r="F9" s="555">
        <v>80.363</v>
      </c>
      <c r="G9" s="555">
        <v>110124.52350000001</v>
      </c>
      <c r="H9" s="556">
        <v>243358.70300000001</v>
      </c>
    </row>
    <row r="10" spans="1:9" ht="14.25" customHeight="1" x14ac:dyDescent="0.2">
      <c r="B10" s="420">
        <v>3</v>
      </c>
      <c r="C10" s="59"/>
      <c r="D10" s="230"/>
      <c r="E10" s="230"/>
      <c r="F10" s="30"/>
      <c r="G10" s="30"/>
      <c r="H10" s="37"/>
    </row>
    <row r="11" spans="1:9" ht="14.25" customHeight="1" thickBot="1" x14ac:dyDescent="0.25">
      <c r="B11" s="452">
        <v>4</v>
      </c>
      <c r="C11" s="199"/>
      <c r="D11" s="200"/>
      <c r="E11" s="200"/>
      <c r="F11" s="201"/>
      <c r="G11" s="201"/>
      <c r="H11" s="202"/>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1">
    <tabColor theme="0"/>
  </sheetPr>
  <dimension ref="A1:M30"/>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39.85546875" style="387" bestFit="1" customWidth="1"/>
    <col min="4" max="8" width="14.28515625" style="387" customWidth="1"/>
    <col min="9" max="9" width="16.28515625" style="387" bestFit="1" customWidth="1"/>
    <col min="10" max="12" width="11.42578125" style="387"/>
    <col min="13" max="13" width="12.85546875" style="387" bestFit="1" customWidth="1"/>
    <col min="14" max="16384" width="11.42578125" style="387"/>
  </cols>
  <sheetData>
    <row r="1" spans="1:9" ht="18.75" customHeight="1" x14ac:dyDescent="0.2"/>
    <row r="2" spans="1:9" ht="18.75" customHeight="1" x14ac:dyDescent="0.2">
      <c r="A2" s="388" t="s">
        <v>15</v>
      </c>
      <c r="B2" s="20"/>
      <c r="C2" s="20"/>
      <c r="D2" s="20"/>
      <c r="E2" s="20"/>
      <c r="F2" s="20"/>
      <c r="G2" s="609"/>
      <c r="H2" s="609"/>
      <c r="I2" s="395"/>
    </row>
    <row r="3" spans="1:9" ht="14.25" customHeight="1" x14ac:dyDescent="0.2">
      <c r="A3" s="388"/>
      <c r="B3" s="20"/>
      <c r="C3" s="20"/>
      <c r="D3" s="20"/>
      <c r="E3" s="20"/>
      <c r="F3" s="20"/>
      <c r="G3" s="20"/>
      <c r="H3" s="20"/>
      <c r="I3" s="580"/>
    </row>
    <row r="4" spans="1:9" ht="14.25" customHeight="1" x14ac:dyDescent="0.2">
      <c r="A4" s="388"/>
      <c r="B4" s="19" t="s">
        <v>440</v>
      </c>
      <c r="C4" s="20"/>
      <c r="D4" s="20"/>
      <c r="E4" s="20"/>
      <c r="F4" s="20"/>
      <c r="G4" s="20"/>
      <c r="H4" s="20"/>
      <c r="I4" s="20"/>
    </row>
    <row r="5" spans="1:9" ht="14.25" customHeight="1" thickBot="1" x14ac:dyDescent="0.25">
      <c r="A5" s="388"/>
      <c r="B5" s="20"/>
      <c r="C5" s="628" t="s">
        <v>693</v>
      </c>
      <c r="D5" s="391" t="s">
        <v>688</v>
      </c>
      <c r="E5" s="391" t="s">
        <v>689</v>
      </c>
      <c r="F5" s="391" t="s">
        <v>690</v>
      </c>
      <c r="G5" s="391" t="s">
        <v>691</v>
      </c>
      <c r="H5" s="391" t="s">
        <v>692</v>
      </c>
      <c r="I5" s="391"/>
    </row>
    <row r="6" spans="1:9" ht="14.25" customHeight="1" x14ac:dyDescent="0.2">
      <c r="B6" s="21"/>
      <c r="C6" s="21"/>
      <c r="D6" s="136" t="s">
        <v>43</v>
      </c>
      <c r="E6" s="386" t="s">
        <v>44</v>
      </c>
      <c r="F6" s="386" t="s">
        <v>45</v>
      </c>
      <c r="G6" s="137" t="s">
        <v>48</v>
      </c>
      <c r="H6" s="138" t="s">
        <v>49</v>
      </c>
      <c r="I6" s="58" t="s">
        <v>50</v>
      </c>
    </row>
    <row r="7" spans="1:9" ht="15" thickBot="1" x14ac:dyDescent="0.25">
      <c r="B7" s="390"/>
      <c r="C7" s="71"/>
      <c r="D7" s="683"/>
      <c r="E7" s="665"/>
      <c r="F7" s="664"/>
      <c r="G7" s="684"/>
      <c r="H7" s="679" t="s">
        <v>357</v>
      </c>
      <c r="I7" s="681" t="s">
        <v>358</v>
      </c>
    </row>
    <row r="8" spans="1:9" ht="18.75" thickBot="1" x14ac:dyDescent="0.25">
      <c r="B8" s="71"/>
      <c r="C8" s="71" t="s">
        <v>70</v>
      </c>
      <c r="D8" s="231" t="s">
        <v>353</v>
      </c>
      <c r="E8" s="385" t="s">
        <v>354</v>
      </c>
      <c r="F8" s="385" t="s">
        <v>355</v>
      </c>
      <c r="G8" s="385" t="s">
        <v>356</v>
      </c>
      <c r="H8" s="680"/>
      <c r="I8" s="682"/>
    </row>
    <row r="9" spans="1:9" ht="14.25" customHeight="1" x14ac:dyDescent="0.2">
      <c r="B9" s="448">
        <v>1</v>
      </c>
      <c r="C9" s="581" t="s">
        <v>262</v>
      </c>
      <c r="D9" s="576">
        <v>578876.27099999995</v>
      </c>
      <c r="E9" s="577">
        <v>750</v>
      </c>
      <c r="F9" s="577">
        <v>578876.27099999995</v>
      </c>
      <c r="G9" s="577">
        <v>375</v>
      </c>
      <c r="H9" s="577">
        <v>8668.8799999999992</v>
      </c>
      <c r="I9" s="196">
        <v>1.4965664184101548E-2</v>
      </c>
    </row>
    <row r="10" spans="1:9" ht="14.25" customHeight="1" x14ac:dyDescent="0.2">
      <c r="B10" s="411">
        <v>2</v>
      </c>
      <c r="C10" s="581" t="s">
        <v>263</v>
      </c>
      <c r="D10" s="582">
        <v>89572.786999999997</v>
      </c>
      <c r="E10" s="549">
        <v>70000</v>
      </c>
      <c r="F10" s="549">
        <v>89572.786999999997</v>
      </c>
      <c r="G10" s="549">
        <v>35000</v>
      </c>
      <c r="H10" s="549">
        <v>45907.093999999997</v>
      </c>
      <c r="I10" s="196">
        <v>0.36851623139811424</v>
      </c>
    </row>
    <row r="11" spans="1:9" ht="14.25" customHeight="1" x14ac:dyDescent="0.2">
      <c r="B11" s="411">
        <v>3</v>
      </c>
      <c r="C11" s="583" t="s">
        <v>666</v>
      </c>
      <c r="D11" s="582">
        <v>266633.46500000003</v>
      </c>
      <c r="E11" s="41">
        <v>0</v>
      </c>
      <c r="F11" s="549">
        <v>266633.46500000003</v>
      </c>
      <c r="G11" s="41">
        <v>0</v>
      </c>
      <c r="H11" s="549">
        <v>103.931</v>
      </c>
      <c r="I11" s="196">
        <v>3.8978978126395347E-4</v>
      </c>
    </row>
    <row r="12" spans="1:9" ht="14.25" customHeight="1" x14ac:dyDescent="0.2">
      <c r="B12" s="411">
        <v>4</v>
      </c>
      <c r="C12" s="581" t="s">
        <v>667</v>
      </c>
      <c r="D12" s="40">
        <v>261137.10800000001</v>
      </c>
      <c r="E12" s="41">
        <v>0</v>
      </c>
      <c r="F12" s="41">
        <v>261137.10800000001</v>
      </c>
      <c r="G12" s="41">
        <v>0</v>
      </c>
      <c r="H12" s="41">
        <v>0</v>
      </c>
      <c r="I12" s="196">
        <v>0</v>
      </c>
    </row>
    <row r="13" spans="1:9" ht="14.25" customHeight="1" x14ac:dyDescent="0.2">
      <c r="B13" s="411">
        <v>5</v>
      </c>
      <c r="C13" s="581" t="s">
        <v>641</v>
      </c>
      <c r="D13" s="40">
        <v>1220563.726</v>
      </c>
      <c r="E13" s="41">
        <v>504194.46299999999</v>
      </c>
      <c r="F13" s="41">
        <v>742772.152</v>
      </c>
      <c r="G13" s="41">
        <v>252097.23199999999</v>
      </c>
      <c r="H13" s="41">
        <v>210600.38500000001</v>
      </c>
      <c r="I13" s="196">
        <v>0.21168646697444257</v>
      </c>
    </row>
    <row r="14" spans="1:9" ht="14.25" customHeight="1" x14ac:dyDescent="0.2">
      <c r="B14" s="411">
        <v>6</v>
      </c>
      <c r="C14" s="581" t="s">
        <v>261</v>
      </c>
      <c r="D14" s="40">
        <v>4160871.946</v>
      </c>
      <c r="E14" s="41">
        <v>1153428.51</v>
      </c>
      <c r="F14" s="41">
        <v>4160871.946</v>
      </c>
      <c r="G14" s="41">
        <v>472073.39199999999</v>
      </c>
      <c r="H14" s="41">
        <v>4562736.426</v>
      </c>
      <c r="I14" s="196">
        <v>0.98484572839136753</v>
      </c>
    </row>
    <row r="15" spans="1:9" ht="14.25" customHeight="1" x14ac:dyDescent="0.2">
      <c r="B15" s="411">
        <v>7</v>
      </c>
      <c r="C15" s="581" t="s">
        <v>260</v>
      </c>
      <c r="D15" s="40">
        <v>3398579.682</v>
      </c>
      <c r="E15" s="41">
        <v>1373341.341</v>
      </c>
      <c r="F15" s="41">
        <v>3398579.682</v>
      </c>
      <c r="G15" s="41">
        <v>198663.43900000001</v>
      </c>
      <c r="H15" s="41">
        <v>2450569.8730000001</v>
      </c>
      <c r="I15" s="196">
        <v>0.68123554360116878</v>
      </c>
    </row>
    <row r="16" spans="1:9" ht="14.25" customHeight="1" x14ac:dyDescent="0.2">
      <c r="B16" s="411">
        <v>8</v>
      </c>
      <c r="C16" s="581" t="s">
        <v>668</v>
      </c>
      <c r="D16" s="40">
        <v>14709286.396</v>
      </c>
      <c r="E16" s="41">
        <v>1013870.8419999999</v>
      </c>
      <c r="F16" s="41">
        <v>14709286.396</v>
      </c>
      <c r="G16" s="41">
        <v>456295.147</v>
      </c>
      <c r="H16" s="41">
        <v>5721804.0180000002</v>
      </c>
      <c r="I16" s="196">
        <v>0.37728879712107194</v>
      </c>
    </row>
    <row r="17" spans="2:13" ht="14.25" customHeight="1" x14ac:dyDescent="0.2">
      <c r="B17" s="411">
        <v>9</v>
      </c>
      <c r="C17" s="583" t="s">
        <v>669</v>
      </c>
      <c r="D17" s="40">
        <v>122882.19500000001</v>
      </c>
      <c r="E17" s="41">
        <v>272.15499999999997</v>
      </c>
      <c r="F17" s="41">
        <v>122882.19500000001</v>
      </c>
      <c r="G17" s="41">
        <v>136.078</v>
      </c>
      <c r="H17" s="41">
        <v>154727.715</v>
      </c>
      <c r="I17" s="196">
        <v>1.2577620480820764</v>
      </c>
    </row>
    <row r="18" spans="2:13" ht="14.25" customHeight="1" x14ac:dyDescent="0.2">
      <c r="B18" s="411">
        <v>10</v>
      </c>
      <c r="C18" s="583" t="s">
        <v>670</v>
      </c>
      <c r="D18" s="40">
        <v>659375.87899999996</v>
      </c>
      <c r="E18" s="41">
        <v>33488.078999999998</v>
      </c>
      <c r="F18" s="41">
        <v>659375.87899999996</v>
      </c>
      <c r="G18" s="41">
        <v>16744.04</v>
      </c>
      <c r="H18" s="41">
        <v>1014179.878</v>
      </c>
      <c r="I18" s="196">
        <v>1.4999999992604862</v>
      </c>
    </row>
    <row r="19" spans="2:13" ht="14.25" customHeight="1" x14ac:dyDescent="0.2">
      <c r="B19" s="411">
        <v>11</v>
      </c>
      <c r="C19" s="583" t="s">
        <v>671</v>
      </c>
      <c r="D19" s="40">
        <v>2375270.378</v>
      </c>
      <c r="E19" s="41">
        <v>18071.423999999999</v>
      </c>
      <c r="F19" s="41">
        <v>2375270.378</v>
      </c>
      <c r="G19" s="41">
        <v>9035.7119999999995</v>
      </c>
      <c r="H19" s="41">
        <v>238430.609</v>
      </c>
      <c r="I19" s="196">
        <v>0.1</v>
      </c>
    </row>
    <row r="20" spans="2:13" ht="14.25" customHeight="1" x14ac:dyDescent="0.2">
      <c r="B20" s="419">
        <v>12</v>
      </c>
      <c r="C20" s="583" t="s">
        <v>672</v>
      </c>
      <c r="D20" s="27">
        <v>1244634.419</v>
      </c>
      <c r="E20" s="28">
        <v>0</v>
      </c>
      <c r="F20" s="28">
        <v>1244634.419</v>
      </c>
      <c r="G20" s="28">
        <v>0</v>
      </c>
      <c r="H20" s="28">
        <v>248926.88399999999</v>
      </c>
      <c r="I20" s="196">
        <v>0.20000000016068975</v>
      </c>
    </row>
    <row r="21" spans="2:13" ht="14.25" customHeight="1" x14ac:dyDescent="0.2">
      <c r="B21" s="411">
        <v>13</v>
      </c>
      <c r="C21" s="583" t="s">
        <v>673</v>
      </c>
      <c r="D21" s="40">
        <v>485839.93599999999</v>
      </c>
      <c r="E21" s="41">
        <v>0</v>
      </c>
      <c r="F21" s="41">
        <v>485839.93599999999</v>
      </c>
      <c r="G21" s="41">
        <v>0</v>
      </c>
      <c r="H21" s="41">
        <v>485839.93599999999</v>
      </c>
      <c r="I21" s="196">
        <v>1</v>
      </c>
    </row>
    <row r="22" spans="2:13" ht="14.25" customHeight="1" x14ac:dyDescent="0.2">
      <c r="B22" s="411">
        <v>14</v>
      </c>
      <c r="C22" s="583" t="s">
        <v>674</v>
      </c>
      <c r="D22" s="40">
        <v>402993.63</v>
      </c>
      <c r="E22" s="41">
        <v>0</v>
      </c>
      <c r="F22" s="41">
        <v>402993.63</v>
      </c>
      <c r="G22" s="41">
        <v>0</v>
      </c>
      <c r="H22" s="41">
        <v>374739.04100000003</v>
      </c>
      <c r="I22" s="196">
        <v>0.92988824910210122</v>
      </c>
    </row>
    <row r="23" spans="2:13" ht="14.25" customHeight="1" x14ac:dyDescent="0.2">
      <c r="B23" s="419">
        <v>15</v>
      </c>
      <c r="C23" s="56"/>
      <c r="D23" s="27"/>
      <c r="E23" s="28"/>
      <c r="F23" s="28"/>
      <c r="G23" s="28"/>
      <c r="H23" s="28"/>
      <c r="I23" s="197"/>
    </row>
    <row r="24" spans="2:13" ht="14.25" customHeight="1" x14ac:dyDescent="0.2">
      <c r="B24" s="419">
        <v>16</v>
      </c>
      <c r="C24" s="56" t="s">
        <v>681</v>
      </c>
      <c r="D24" s="27"/>
      <c r="E24" s="28"/>
      <c r="F24" s="28"/>
      <c r="G24" s="28"/>
      <c r="H24" s="28">
        <v>2633289.33</v>
      </c>
      <c r="I24" s="196"/>
    </row>
    <row r="25" spans="2:13" ht="14.25" customHeight="1" thickBot="1" x14ac:dyDescent="0.25">
      <c r="B25" s="446">
        <v>17</v>
      </c>
      <c r="C25" s="31"/>
      <c r="D25" s="72"/>
      <c r="E25" s="62"/>
      <c r="F25" s="62"/>
      <c r="G25" s="62"/>
      <c r="H25" s="62"/>
      <c r="I25" s="198"/>
      <c r="K25" s="21"/>
      <c r="M25" s="627"/>
    </row>
    <row r="26" spans="2:13" x14ac:dyDescent="0.2">
      <c r="K26" s="625"/>
      <c r="L26" s="625"/>
      <c r="M26" s="625"/>
    </row>
    <row r="28" spans="2:13" x14ac:dyDescent="0.2">
      <c r="K28" s="21"/>
      <c r="L28" s="21"/>
      <c r="M28" s="21"/>
    </row>
    <row r="29" spans="2:13" x14ac:dyDescent="0.2">
      <c r="K29" s="626"/>
      <c r="L29" s="626"/>
      <c r="M29" s="625"/>
    </row>
    <row r="30" spans="2:13" x14ac:dyDescent="0.2">
      <c r="K30" s="21"/>
      <c r="L30" s="21"/>
      <c r="M30" s="21"/>
    </row>
  </sheetData>
  <mergeCells count="4">
    <mergeCell ref="H7:H8"/>
    <mergeCell ref="I7:I8"/>
    <mergeCell ref="D7:E7"/>
    <mergeCell ref="F7:G7"/>
  </mergeCells>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G61"/>
  <sheetViews>
    <sheetView showGridLines="0" zoomScale="110" zoomScaleNormal="110" zoomScaleSheetLayoutView="90" workbookViewId="0"/>
  </sheetViews>
  <sheetFormatPr baseColWidth="10" defaultColWidth="11.42578125" defaultRowHeight="12.75" x14ac:dyDescent="0.2"/>
  <cols>
    <col min="1" max="1" width="4.7109375" style="10" customWidth="1"/>
    <col min="2" max="2" width="4.7109375" style="5" customWidth="1"/>
    <col min="3" max="3" width="100.140625" style="6" customWidth="1"/>
    <col min="4" max="4" width="17.42578125" style="5" bestFit="1" customWidth="1"/>
    <col min="5" max="5" width="9.28515625" style="6" bestFit="1" customWidth="1"/>
    <col min="6" max="6" width="10.42578125" style="6" bestFit="1" customWidth="1"/>
    <col min="7" max="7" width="11.85546875" style="4" customWidth="1"/>
    <col min="8" max="16384" width="11.42578125" style="5"/>
  </cols>
  <sheetData>
    <row r="1" spans="1:7" s="1" customFormat="1" ht="18.75" customHeight="1" x14ac:dyDescent="0.2">
      <c r="A1" s="110"/>
      <c r="B1" s="111"/>
      <c r="C1" s="112"/>
      <c r="D1" s="111"/>
      <c r="E1" s="112"/>
      <c r="F1" s="112"/>
      <c r="G1" s="113"/>
    </row>
    <row r="2" spans="1:7" ht="18.75" customHeight="1" x14ac:dyDescent="0.2">
      <c r="B2" s="2" t="s">
        <v>183</v>
      </c>
      <c r="C2" s="114"/>
      <c r="D2" s="3"/>
      <c r="E2" s="114"/>
      <c r="F2" s="114"/>
      <c r="G2" s="114"/>
    </row>
    <row r="3" spans="1:7" ht="14.25" customHeight="1" x14ac:dyDescent="0.2">
      <c r="A3" s="115"/>
      <c r="B3" s="139" t="s">
        <v>169</v>
      </c>
      <c r="C3" s="140" t="s">
        <v>129</v>
      </c>
      <c r="D3" s="140" t="s">
        <v>228</v>
      </c>
      <c r="E3" s="140" t="s">
        <v>131</v>
      </c>
      <c r="F3" s="140" t="s">
        <v>249</v>
      </c>
      <c r="G3" s="140" t="s">
        <v>130</v>
      </c>
    </row>
    <row r="4" spans="1:7" s="9" customFormat="1" ht="14.25" customHeight="1" x14ac:dyDescent="0.15">
      <c r="A4" s="8"/>
      <c r="B4" s="118">
        <v>1</v>
      </c>
      <c r="C4" s="93" t="s">
        <v>1</v>
      </c>
      <c r="D4" s="93" t="s">
        <v>184</v>
      </c>
      <c r="E4" s="93" t="s">
        <v>229</v>
      </c>
      <c r="F4" s="93" t="s">
        <v>682</v>
      </c>
      <c r="G4" s="610" t="s">
        <v>75</v>
      </c>
    </row>
    <row r="5" spans="1:7" s="9" customFormat="1" ht="14.25" customHeight="1" x14ac:dyDescent="0.15">
      <c r="A5" s="8"/>
      <c r="B5" s="127">
        <v>2</v>
      </c>
      <c r="C5" s="124" t="s">
        <v>2</v>
      </c>
      <c r="D5" s="124" t="s">
        <v>185</v>
      </c>
      <c r="E5" s="124" t="s">
        <v>229</v>
      </c>
      <c r="F5" s="124" t="s">
        <v>682</v>
      </c>
      <c r="G5" s="611" t="s">
        <v>225</v>
      </c>
    </row>
    <row r="6" spans="1:7" s="9" customFormat="1" ht="14.25" customHeight="1" x14ac:dyDescent="0.15">
      <c r="A6" s="8"/>
      <c r="B6" s="118">
        <v>3</v>
      </c>
      <c r="C6" s="93" t="s">
        <v>232</v>
      </c>
      <c r="D6" s="93" t="s">
        <v>186</v>
      </c>
      <c r="E6" s="93" t="s">
        <v>229</v>
      </c>
      <c r="F6" s="93" t="s">
        <v>682</v>
      </c>
      <c r="G6" s="610" t="s">
        <v>75</v>
      </c>
    </row>
    <row r="7" spans="1:7" s="9" customFormat="1" ht="14.25" customHeight="1" x14ac:dyDescent="0.15">
      <c r="A7" s="8"/>
      <c r="B7" s="127">
        <v>4</v>
      </c>
      <c r="C7" s="124" t="s">
        <v>42</v>
      </c>
      <c r="D7" s="124" t="s">
        <v>173</v>
      </c>
      <c r="E7" s="124" t="s">
        <v>229</v>
      </c>
      <c r="F7" s="124" t="s">
        <v>682</v>
      </c>
      <c r="G7" s="611" t="s">
        <v>75</v>
      </c>
    </row>
    <row r="8" spans="1:7" s="9" customFormat="1" ht="14.25" customHeight="1" x14ac:dyDescent="0.15">
      <c r="A8" s="8"/>
      <c r="B8" s="144">
        <v>5</v>
      </c>
      <c r="C8" s="143" t="s">
        <v>164</v>
      </c>
      <c r="D8" s="143" t="s">
        <v>173</v>
      </c>
      <c r="E8" s="143" t="s">
        <v>229</v>
      </c>
      <c r="F8" s="93" t="s">
        <v>682</v>
      </c>
      <c r="G8" s="612" t="s">
        <v>75</v>
      </c>
    </row>
    <row r="9" spans="1:7" s="9" customFormat="1" ht="14.25" customHeight="1" x14ac:dyDescent="0.15">
      <c r="A9" s="8"/>
      <c r="B9" s="127">
        <v>6</v>
      </c>
      <c r="C9" s="124" t="s">
        <v>0</v>
      </c>
      <c r="D9" s="124" t="s">
        <v>187</v>
      </c>
      <c r="E9" s="124" t="s">
        <v>229</v>
      </c>
      <c r="F9" s="124" t="s">
        <v>682</v>
      </c>
      <c r="G9" s="611" t="s">
        <v>75</v>
      </c>
    </row>
    <row r="10" spans="1:7" s="9" customFormat="1" ht="14.25" customHeight="1" x14ac:dyDescent="0.15">
      <c r="A10" s="8"/>
      <c r="B10" s="118">
        <v>7</v>
      </c>
      <c r="C10" s="93" t="s">
        <v>41</v>
      </c>
      <c r="D10" s="93" t="s">
        <v>188</v>
      </c>
      <c r="E10" s="93" t="s">
        <v>132</v>
      </c>
      <c r="F10" s="93" t="s">
        <v>682</v>
      </c>
      <c r="G10" s="610" t="s">
        <v>225</v>
      </c>
    </row>
    <row r="11" spans="1:7" ht="14.25" customHeight="1" x14ac:dyDescent="0.2">
      <c r="A11" s="117"/>
      <c r="B11" s="127">
        <v>8</v>
      </c>
      <c r="C11" s="124" t="s">
        <v>133</v>
      </c>
      <c r="D11" s="124" t="s">
        <v>174</v>
      </c>
      <c r="E11" s="124" t="s">
        <v>132</v>
      </c>
      <c r="F11" s="124" t="s">
        <v>682</v>
      </c>
      <c r="G11" s="611" t="s">
        <v>224</v>
      </c>
    </row>
    <row r="12" spans="1:7" ht="14.25" customHeight="1" x14ac:dyDescent="0.2">
      <c r="A12" s="117"/>
      <c r="B12" s="144">
        <v>9</v>
      </c>
      <c r="C12" s="143" t="s">
        <v>134</v>
      </c>
      <c r="D12" s="143" t="s">
        <v>174</v>
      </c>
      <c r="E12" s="143" t="s">
        <v>229</v>
      </c>
      <c r="F12" s="93" t="s">
        <v>682</v>
      </c>
      <c r="G12" s="612" t="s">
        <v>75</v>
      </c>
    </row>
    <row r="13" spans="1:7" ht="14.25" customHeight="1" x14ac:dyDescent="0.2">
      <c r="A13" s="117"/>
      <c r="B13" s="127">
        <v>10</v>
      </c>
      <c r="C13" s="124" t="s">
        <v>139</v>
      </c>
      <c r="D13" s="124" t="s">
        <v>174</v>
      </c>
      <c r="E13" s="124" t="s">
        <v>229</v>
      </c>
      <c r="F13" s="124" t="s">
        <v>682</v>
      </c>
      <c r="G13" s="611" t="s">
        <v>75</v>
      </c>
    </row>
    <row r="14" spans="1:7" s="7" customFormat="1" ht="14.25" customHeight="1" x14ac:dyDescent="0.2">
      <c r="A14" s="116"/>
      <c r="B14" s="118">
        <v>11</v>
      </c>
      <c r="C14" s="93" t="s">
        <v>3</v>
      </c>
      <c r="D14" s="93" t="s">
        <v>189</v>
      </c>
      <c r="E14" s="93" t="s">
        <v>229</v>
      </c>
      <c r="F14" s="93" t="s">
        <v>682</v>
      </c>
      <c r="G14" s="610" t="s">
        <v>75</v>
      </c>
    </row>
    <row r="15" spans="1:7" s="7" customFormat="1" ht="14.25" customHeight="1" x14ac:dyDescent="0.2">
      <c r="A15" s="116"/>
      <c r="B15" s="127">
        <v>12</v>
      </c>
      <c r="C15" s="124" t="s">
        <v>4</v>
      </c>
      <c r="D15" s="124" t="s">
        <v>190</v>
      </c>
      <c r="E15" s="124" t="s">
        <v>230</v>
      </c>
      <c r="F15" s="124" t="s">
        <v>682</v>
      </c>
      <c r="G15" s="611" t="s">
        <v>75</v>
      </c>
    </row>
    <row r="16" spans="1:7" s="7" customFormat="1" ht="14.25" customHeight="1" x14ac:dyDescent="0.2">
      <c r="A16" s="116"/>
      <c r="B16" s="118">
        <v>13</v>
      </c>
      <c r="C16" s="93" t="s">
        <v>5</v>
      </c>
      <c r="D16" s="93" t="s">
        <v>191</v>
      </c>
      <c r="E16" s="93" t="s">
        <v>229</v>
      </c>
      <c r="F16" s="93" t="s">
        <v>682</v>
      </c>
      <c r="G16" s="610" t="s">
        <v>75</v>
      </c>
    </row>
    <row r="17" spans="1:7" s="7" customFormat="1" ht="14.25" customHeight="1" x14ac:dyDescent="0.2">
      <c r="A17" s="116"/>
      <c r="B17" s="127">
        <v>14</v>
      </c>
      <c r="C17" s="124" t="s">
        <v>6</v>
      </c>
      <c r="D17" s="124" t="s">
        <v>193</v>
      </c>
      <c r="E17" s="124" t="s">
        <v>229</v>
      </c>
      <c r="F17" s="124" t="s">
        <v>682</v>
      </c>
      <c r="G17" s="611" t="s">
        <v>75</v>
      </c>
    </row>
    <row r="18" spans="1:7" s="7" customFormat="1" ht="14.25" customHeight="1" x14ac:dyDescent="0.2">
      <c r="A18" s="116"/>
      <c r="B18" s="118">
        <v>15</v>
      </c>
      <c r="C18" s="93" t="s">
        <v>7</v>
      </c>
      <c r="D18" s="93" t="s">
        <v>194</v>
      </c>
      <c r="E18" s="93" t="s">
        <v>337</v>
      </c>
      <c r="F18" s="93" t="s">
        <v>682</v>
      </c>
      <c r="G18" s="610"/>
    </row>
    <row r="19" spans="1:7" s="7" customFormat="1" ht="14.25" customHeight="1" x14ac:dyDescent="0.2">
      <c r="A19" s="116"/>
      <c r="B19" s="127">
        <v>16</v>
      </c>
      <c r="C19" s="124" t="s">
        <v>8</v>
      </c>
      <c r="D19" s="124" t="s">
        <v>196</v>
      </c>
      <c r="E19" s="124" t="s">
        <v>229</v>
      </c>
      <c r="F19" s="124" t="s">
        <v>682</v>
      </c>
      <c r="G19" s="611"/>
    </row>
    <row r="20" spans="1:7" s="7" customFormat="1" ht="14.25" customHeight="1" x14ac:dyDescent="0.2">
      <c r="A20" s="116"/>
      <c r="B20" s="118">
        <v>17</v>
      </c>
      <c r="C20" s="93" t="s">
        <v>9</v>
      </c>
      <c r="D20" s="93" t="s">
        <v>195</v>
      </c>
      <c r="E20" s="93" t="s">
        <v>229</v>
      </c>
      <c r="F20" s="93" t="s">
        <v>682</v>
      </c>
      <c r="G20" s="610"/>
    </row>
    <row r="21" spans="1:7" s="7" customFormat="1" ht="14.25" customHeight="1" x14ac:dyDescent="0.2">
      <c r="A21" s="116"/>
      <c r="B21" s="127">
        <v>18</v>
      </c>
      <c r="C21" s="124" t="s">
        <v>10</v>
      </c>
      <c r="D21" s="124" t="s">
        <v>197</v>
      </c>
      <c r="E21" s="124" t="s">
        <v>229</v>
      </c>
      <c r="F21" s="124" t="s">
        <v>682</v>
      </c>
      <c r="G21" s="611"/>
    </row>
    <row r="22" spans="1:7" s="7" customFormat="1" ht="14.25" customHeight="1" x14ac:dyDescent="0.2">
      <c r="A22" s="116"/>
      <c r="B22" s="118">
        <v>19</v>
      </c>
      <c r="C22" s="93" t="s">
        <v>11</v>
      </c>
      <c r="D22" s="93" t="s">
        <v>198</v>
      </c>
      <c r="E22" s="93" t="s">
        <v>229</v>
      </c>
      <c r="F22" s="93" t="s">
        <v>682</v>
      </c>
      <c r="G22" s="610" t="s">
        <v>224</v>
      </c>
    </row>
    <row r="23" spans="1:7" s="7" customFormat="1" ht="14.25" customHeight="1" x14ac:dyDescent="0.2">
      <c r="A23" s="116"/>
      <c r="B23" s="127">
        <v>20</v>
      </c>
      <c r="C23" s="124" t="s">
        <v>12</v>
      </c>
      <c r="D23" s="124" t="s">
        <v>199</v>
      </c>
      <c r="E23" s="124" t="s">
        <v>230</v>
      </c>
      <c r="F23" s="124" t="s">
        <v>682</v>
      </c>
      <c r="G23" s="611" t="s">
        <v>224</v>
      </c>
    </row>
    <row r="24" spans="1:7" s="7" customFormat="1" ht="14.25" customHeight="1" x14ac:dyDescent="0.2">
      <c r="A24" s="116"/>
      <c r="B24" s="118">
        <v>21</v>
      </c>
      <c r="C24" s="93" t="s">
        <v>13</v>
      </c>
      <c r="D24" s="93" t="s">
        <v>200</v>
      </c>
      <c r="E24" s="93" t="s">
        <v>230</v>
      </c>
      <c r="F24" s="93" t="s">
        <v>682</v>
      </c>
      <c r="G24" s="610" t="s">
        <v>224</v>
      </c>
    </row>
    <row r="25" spans="1:7" s="7" customFormat="1" ht="14.25" customHeight="1" x14ac:dyDescent="0.2">
      <c r="A25" s="116"/>
      <c r="B25" s="127">
        <v>22</v>
      </c>
      <c r="C25" s="124" t="s">
        <v>14</v>
      </c>
      <c r="D25" s="124" t="s">
        <v>201</v>
      </c>
      <c r="E25" s="124" t="s">
        <v>229</v>
      </c>
      <c r="F25" s="124" t="s">
        <v>682</v>
      </c>
      <c r="G25" s="611" t="s">
        <v>75</v>
      </c>
    </row>
    <row r="26" spans="1:7" s="7" customFormat="1" ht="14.25" customHeight="1" x14ac:dyDescent="0.2">
      <c r="A26" s="116"/>
      <c r="B26" s="118">
        <v>23</v>
      </c>
      <c r="C26" s="93" t="s">
        <v>15</v>
      </c>
      <c r="D26" s="93" t="s">
        <v>202</v>
      </c>
      <c r="E26" s="93" t="s">
        <v>229</v>
      </c>
      <c r="F26" s="93" t="s">
        <v>682</v>
      </c>
      <c r="G26" s="610" t="s">
        <v>75</v>
      </c>
    </row>
    <row r="27" spans="1:7" s="7" customFormat="1" ht="14.25" customHeight="1" x14ac:dyDescent="0.2">
      <c r="A27" s="116"/>
      <c r="B27" s="127">
        <v>24</v>
      </c>
      <c r="C27" s="124" t="s">
        <v>16</v>
      </c>
      <c r="D27" s="124" t="s">
        <v>203</v>
      </c>
      <c r="E27" s="124" t="s">
        <v>229</v>
      </c>
      <c r="F27" s="124" t="s">
        <v>682</v>
      </c>
      <c r="G27" s="611" t="s">
        <v>75</v>
      </c>
    </row>
    <row r="28" spans="1:7" s="7" customFormat="1" ht="14.25" customHeight="1" x14ac:dyDescent="0.2">
      <c r="A28" s="116"/>
      <c r="B28" s="118">
        <v>25</v>
      </c>
      <c r="C28" s="93" t="s">
        <v>17</v>
      </c>
      <c r="D28" s="93" t="s">
        <v>204</v>
      </c>
      <c r="E28" s="93" t="s">
        <v>229</v>
      </c>
      <c r="F28" s="93" t="s">
        <v>682</v>
      </c>
      <c r="G28" s="610" t="s">
        <v>225</v>
      </c>
    </row>
    <row r="29" spans="1:7" s="7" customFormat="1" ht="14.25" customHeight="1" x14ac:dyDescent="0.2">
      <c r="A29" s="116"/>
      <c r="B29" s="127">
        <v>26</v>
      </c>
      <c r="C29" s="124" t="s">
        <v>18</v>
      </c>
      <c r="D29" s="124" t="s">
        <v>205</v>
      </c>
      <c r="E29" s="124" t="s">
        <v>230</v>
      </c>
      <c r="F29" s="124" t="s">
        <v>682</v>
      </c>
      <c r="G29" s="611" t="s">
        <v>225</v>
      </c>
    </row>
    <row r="30" spans="1:7" s="7" customFormat="1" ht="14.25" customHeight="1" x14ac:dyDescent="0.2">
      <c r="A30" s="116"/>
      <c r="B30" s="118">
        <v>27</v>
      </c>
      <c r="C30" s="93" t="s">
        <v>19</v>
      </c>
      <c r="D30" s="93" t="s">
        <v>206</v>
      </c>
      <c r="E30" s="93" t="s">
        <v>132</v>
      </c>
      <c r="F30" s="93" t="s">
        <v>682</v>
      </c>
      <c r="G30" s="612" t="s">
        <v>225</v>
      </c>
    </row>
    <row r="31" spans="1:7" s="7" customFormat="1" ht="14.25" customHeight="1" x14ac:dyDescent="0.2">
      <c r="A31" s="116"/>
      <c r="B31" s="127">
        <v>28</v>
      </c>
      <c r="C31" s="124" t="s">
        <v>20</v>
      </c>
      <c r="D31" s="124" t="s">
        <v>207</v>
      </c>
      <c r="E31" s="124" t="s">
        <v>229</v>
      </c>
      <c r="F31" s="124" t="s">
        <v>682</v>
      </c>
      <c r="G31" s="611" t="s">
        <v>225</v>
      </c>
    </row>
    <row r="32" spans="1:7" s="7" customFormat="1" ht="14.25" customHeight="1" x14ac:dyDescent="0.2">
      <c r="A32" s="116"/>
      <c r="B32" s="118">
        <v>29</v>
      </c>
      <c r="C32" s="93" t="s">
        <v>21</v>
      </c>
      <c r="D32" s="93" t="s">
        <v>208</v>
      </c>
      <c r="E32" s="93" t="s">
        <v>230</v>
      </c>
      <c r="F32" s="93" t="s">
        <v>682</v>
      </c>
      <c r="G32" s="610" t="s">
        <v>225</v>
      </c>
    </row>
    <row r="33" spans="1:7" s="9" customFormat="1" ht="14.25" customHeight="1" x14ac:dyDescent="0.15">
      <c r="A33" s="116"/>
      <c r="B33" s="127">
        <v>30</v>
      </c>
      <c r="C33" s="124" t="s">
        <v>22</v>
      </c>
      <c r="D33" s="124" t="s">
        <v>209</v>
      </c>
      <c r="E33" s="124" t="s">
        <v>230</v>
      </c>
      <c r="F33" s="124" t="s">
        <v>682</v>
      </c>
      <c r="G33" s="611" t="s">
        <v>225</v>
      </c>
    </row>
    <row r="34" spans="1:7" s="9" customFormat="1" ht="14.25" customHeight="1" x14ac:dyDescent="0.15">
      <c r="A34" s="116"/>
      <c r="B34" s="144">
        <v>31</v>
      </c>
      <c r="C34" s="143" t="s">
        <v>23</v>
      </c>
      <c r="D34" s="143" t="s">
        <v>210</v>
      </c>
      <c r="E34" s="143" t="s">
        <v>229</v>
      </c>
      <c r="F34" s="143" t="s">
        <v>682</v>
      </c>
      <c r="G34" s="612" t="s">
        <v>75</v>
      </c>
    </row>
    <row r="35" spans="1:7" s="9" customFormat="1" ht="14.25" customHeight="1" x14ac:dyDescent="0.15">
      <c r="A35" s="116"/>
      <c r="B35" s="127">
        <v>32</v>
      </c>
      <c r="C35" s="124" t="s">
        <v>24</v>
      </c>
      <c r="D35" s="124" t="s">
        <v>211</v>
      </c>
      <c r="E35" s="124" t="s">
        <v>230</v>
      </c>
      <c r="F35" s="124" t="s">
        <v>682</v>
      </c>
      <c r="G35" s="611" t="s">
        <v>225</v>
      </c>
    </row>
    <row r="36" spans="1:7" s="9" customFormat="1" ht="14.25" customHeight="1" x14ac:dyDescent="0.15">
      <c r="A36" s="116"/>
      <c r="B36" s="118">
        <v>33</v>
      </c>
      <c r="C36" s="93" t="s">
        <v>172</v>
      </c>
      <c r="D36" s="93" t="s">
        <v>212</v>
      </c>
      <c r="E36" s="93" t="s">
        <v>230</v>
      </c>
      <c r="F36" s="93" t="s">
        <v>682</v>
      </c>
      <c r="G36" s="610" t="s">
        <v>225</v>
      </c>
    </row>
    <row r="37" spans="1:7" s="9" customFormat="1" ht="14.25" customHeight="1" x14ac:dyDescent="0.15">
      <c r="A37" s="116"/>
      <c r="B37" s="127">
        <v>34</v>
      </c>
      <c r="C37" s="124" t="s">
        <v>25</v>
      </c>
      <c r="D37" s="124" t="s">
        <v>213</v>
      </c>
      <c r="E37" s="124" t="s">
        <v>230</v>
      </c>
      <c r="F37" s="124" t="s">
        <v>682</v>
      </c>
      <c r="G37" s="611" t="s">
        <v>225</v>
      </c>
    </row>
    <row r="38" spans="1:7" s="9" customFormat="1" ht="14.25" customHeight="1" x14ac:dyDescent="0.15">
      <c r="A38" s="116"/>
      <c r="B38" s="118">
        <v>35</v>
      </c>
      <c r="C38" s="93" t="s">
        <v>26</v>
      </c>
      <c r="D38" s="93" t="s">
        <v>214</v>
      </c>
      <c r="E38" s="93" t="s">
        <v>229</v>
      </c>
      <c r="F38" s="93" t="s">
        <v>682</v>
      </c>
      <c r="G38" s="610" t="s">
        <v>75</v>
      </c>
    </row>
    <row r="39" spans="1:7" s="9" customFormat="1" ht="14.25" customHeight="1" x14ac:dyDescent="0.15">
      <c r="A39" s="116"/>
      <c r="B39" s="127">
        <v>36</v>
      </c>
      <c r="C39" s="124" t="s">
        <v>27</v>
      </c>
      <c r="D39" s="124" t="s">
        <v>215</v>
      </c>
      <c r="E39" s="124" t="s">
        <v>230</v>
      </c>
      <c r="F39" s="124" t="s">
        <v>682</v>
      </c>
      <c r="G39" s="611" t="s">
        <v>225</v>
      </c>
    </row>
    <row r="40" spans="1:7" s="9" customFormat="1" ht="14.25" customHeight="1" x14ac:dyDescent="0.15">
      <c r="A40" s="116"/>
      <c r="B40" s="118">
        <v>37</v>
      </c>
      <c r="C40" s="93" t="s">
        <v>28</v>
      </c>
      <c r="D40" s="93" t="s">
        <v>216</v>
      </c>
      <c r="E40" s="93" t="s">
        <v>132</v>
      </c>
      <c r="F40" s="93" t="s">
        <v>682</v>
      </c>
      <c r="G40" s="610" t="s">
        <v>225</v>
      </c>
    </row>
    <row r="41" spans="1:7" s="9" customFormat="1" ht="14.25" customHeight="1" x14ac:dyDescent="0.15">
      <c r="A41" s="116"/>
      <c r="B41" s="127">
        <v>38</v>
      </c>
      <c r="C41" s="124" t="s">
        <v>29</v>
      </c>
      <c r="D41" s="124" t="s">
        <v>217</v>
      </c>
      <c r="E41" s="124" t="s">
        <v>230</v>
      </c>
      <c r="F41" s="124" t="s">
        <v>682</v>
      </c>
      <c r="G41" s="611" t="s">
        <v>225</v>
      </c>
    </row>
    <row r="42" spans="1:7" s="9" customFormat="1" ht="14.25" customHeight="1" x14ac:dyDescent="0.15">
      <c r="A42" s="116"/>
      <c r="B42" s="118">
        <v>39</v>
      </c>
      <c r="C42" s="93" t="s">
        <v>30</v>
      </c>
      <c r="D42" s="93" t="s">
        <v>175</v>
      </c>
      <c r="E42" s="93" t="s">
        <v>230</v>
      </c>
      <c r="F42" s="93" t="s">
        <v>682</v>
      </c>
      <c r="G42" s="610" t="s">
        <v>225</v>
      </c>
    </row>
    <row r="43" spans="1:7" s="9" customFormat="1" ht="14.25" customHeight="1" x14ac:dyDescent="0.15">
      <c r="A43" s="116"/>
      <c r="B43" s="127">
        <v>40</v>
      </c>
      <c r="C43" s="124" t="s">
        <v>31</v>
      </c>
      <c r="D43" s="124" t="s">
        <v>175</v>
      </c>
      <c r="E43" s="124" t="s">
        <v>230</v>
      </c>
      <c r="F43" s="124" t="s">
        <v>682</v>
      </c>
      <c r="G43" s="611" t="s">
        <v>225</v>
      </c>
    </row>
    <row r="44" spans="1:7" s="9" customFormat="1" ht="14.25" customHeight="1" x14ac:dyDescent="0.15">
      <c r="A44" s="116"/>
      <c r="B44" s="118">
        <v>41</v>
      </c>
      <c r="C44" s="93" t="s">
        <v>32</v>
      </c>
      <c r="D44" s="93" t="s">
        <v>175</v>
      </c>
      <c r="E44" s="93" t="s">
        <v>230</v>
      </c>
      <c r="F44" s="93" t="s">
        <v>682</v>
      </c>
      <c r="G44" s="610" t="s">
        <v>225</v>
      </c>
    </row>
    <row r="45" spans="1:7" s="9" customFormat="1" ht="14.25" customHeight="1" x14ac:dyDescent="0.15">
      <c r="A45" s="116"/>
      <c r="B45" s="127">
        <v>42</v>
      </c>
      <c r="C45" s="124" t="s">
        <v>33</v>
      </c>
      <c r="D45" s="124" t="s">
        <v>175</v>
      </c>
      <c r="E45" s="124" t="s">
        <v>230</v>
      </c>
      <c r="F45" s="124" t="s">
        <v>682</v>
      </c>
      <c r="G45" s="611" t="s">
        <v>225</v>
      </c>
    </row>
    <row r="46" spans="1:7" s="9" customFormat="1" ht="14.25" customHeight="1" x14ac:dyDescent="0.15">
      <c r="A46" s="116"/>
      <c r="B46" s="118">
        <v>43</v>
      </c>
      <c r="C46" s="93" t="s">
        <v>34</v>
      </c>
      <c r="D46" s="93" t="s">
        <v>218</v>
      </c>
      <c r="E46" s="93" t="s">
        <v>230</v>
      </c>
      <c r="F46" s="93" t="s">
        <v>682</v>
      </c>
      <c r="G46" s="610" t="s">
        <v>225</v>
      </c>
    </row>
    <row r="47" spans="1:7" s="9" customFormat="1" ht="14.25" customHeight="1" x14ac:dyDescent="0.15">
      <c r="A47" s="116"/>
      <c r="B47" s="127">
        <v>44</v>
      </c>
      <c r="C47" s="124" t="s">
        <v>35</v>
      </c>
      <c r="D47" s="124" t="s">
        <v>219</v>
      </c>
      <c r="E47" s="124" t="s">
        <v>230</v>
      </c>
      <c r="F47" s="124" t="s">
        <v>682</v>
      </c>
      <c r="G47" s="611" t="s">
        <v>225</v>
      </c>
    </row>
    <row r="48" spans="1:7" s="9" customFormat="1" ht="14.25" customHeight="1" x14ac:dyDescent="0.15">
      <c r="A48" s="116"/>
      <c r="B48" s="118">
        <v>45</v>
      </c>
      <c r="C48" s="93" t="s">
        <v>36</v>
      </c>
      <c r="D48" s="93" t="s">
        <v>220</v>
      </c>
      <c r="E48" s="93" t="s">
        <v>230</v>
      </c>
      <c r="F48" s="93" t="s">
        <v>682</v>
      </c>
      <c r="G48" s="610" t="s">
        <v>225</v>
      </c>
    </row>
    <row r="49" spans="1:7" s="9" customFormat="1" ht="14.25" customHeight="1" x14ac:dyDescent="0.15">
      <c r="A49" s="116"/>
      <c r="B49" s="127">
        <v>46</v>
      </c>
      <c r="C49" s="124" t="s">
        <v>37</v>
      </c>
      <c r="D49" s="124" t="s">
        <v>221</v>
      </c>
      <c r="E49" s="124" t="s">
        <v>230</v>
      </c>
      <c r="F49" s="124" t="s">
        <v>682</v>
      </c>
      <c r="G49" s="611" t="s">
        <v>225</v>
      </c>
    </row>
    <row r="50" spans="1:7" s="9" customFormat="1" ht="14.25" customHeight="1" x14ac:dyDescent="0.15">
      <c r="A50" s="116"/>
      <c r="B50" s="118">
        <v>47</v>
      </c>
      <c r="C50" s="93" t="s">
        <v>38</v>
      </c>
      <c r="D50" s="93" t="s">
        <v>222</v>
      </c>
      <c r="E50" s="93" t="s">
        <v>230</v>
      </c>
      <c r="F50" s="93" t="s">
        <v>682</v>
      </c>
      <c r="G50" s="610" t="s">
        <v>225</v>
      </c>
    </row>
    <row r="51" spans="1:7" s="9" customFormat="1" ht="14.25" customHeight="1" x14ac:dyDescent="0.15">
      <c r="A51" s="8"/>
      <c r="B51" s="127">
        <v>48</v>
      </c>
      <c r="C51" s="124" t="s">
        <v>39</v>
      </c>
      <c r="D51" s="124" t="s">
        <v>176</v>
      </c>
      <c r="E51" s="124" t="s">
        <v>230</v>
      </c>
      <c r="F51" s="124" t="s">
        <v>682</v>
      </c>
      <c r="G51" s="611" t="s">
        <v>75</v>
      </c>
    </row>
    <row r="52" spans="1:7" s="9" customFormat="1" ht="14.25" customHeight="1" x14ac:dyDescent="0.15">
      <c r="A52" s="116"/>
      <c r="B52" s="118">
        <v>49</v>
      </c>
      <c r="C52" s="93" t="s">
        <v>135</v>
      </c>
      <c r="D52" s="93" t="s">
        <v>177</v>
      </c>
      <c r="E52" s="93" t="s">
        <v>230</v>
      </c>
      <c r="F52" s="93" t="s">
        <v>682</v>
      </c>
      <c r="G52" s="610" t="s">
        <v>75</v>
      </c>
    </row>
    <row r="53" spans="1:7" s="9" customFormat="1" ht="14.25" customHeight="1" x14ac:dyDescent="0.15">
      <c r="A53" s="116"/>
      <c r="B53" s="127">
        <v>50</v>
      </c>
      <c r="C53" s="124" t="s">
        <v>136</v>
      </c>
      <c r="D53" s="124" t="s">
        <v>177</v>
      </c>
      <c r="E53" s="124" t="s">
        <v>132</v>
      </c>
      <c r="F53" s="124" t="s">
        <v>682</v>
      </c>
      <c r="G53" s="611" t="s">
        <v>225</v>
      </c>
    </row>
    <row r="54" spans="1:7" s="9" customFormat="1" ht="14.25" customHeight="1" x14ac:dyDescent="0.15">
      <c r="A54" s="116"/>
      <c r="B54" s="118">
        <v>51</v>
      </c>
      <c r="C54" s="93" t="s">
        <v>137</v>
      </c>
      <c r="D54" s="93" t="s">
        <v>177</v>
      </c>
      <c r="E54" s="93" t="s">
        <v>132</v>
      </c>
      <c r="F54" s="93" t="s">
        <v>682</v>
      </c>
      <c r="G54" s="610" t="s">
        <v>225</v>
      </c>
    </row>
    <row r="55" spans="1:7" x14ac:dyDescent="0.2">
      <c r="B55" s="127">
        <v>52</v>
      </c>
      <c r="C55" s="124" t="s">
        <v>226</v>
      </c>
      <c r="D55" s="124" t="s">
        <v>237</v>
      </c>
      <c r="E55" s="124" t="s">
        <v>229</v>
      </c>
      <c r="F55" s="124" t="s">
        <v>682</v>
      </c>
      <c r="G55" s="611" t="s">
        <v>75</v>
      </c>
    </row>
    <row r="56" spans="1:7" x14ac:dyDescent="0.2">
      <c r="B56" s="141">
        <v>53</v>
      </c>
      <c r="C56" s="142" t="s">
        <v>227</v>
      </c>
      <c r="D56" s="142" t="s">
        <v>237</v>
      </c>
      <c r="E56" s="142" t="s">
        <v>229</v>
      </c>
      <c r="F56" s="142" t="s">
        <v>682</v>
      </c>
      <c r="G56" s="613" t="s">
        <v>75</v>
      </c>
    </row>
    <row r="57" spans="1:7" x14ac:dyDescent="0.2">
      <c r="B57" s="126" t="s">
        <v>223</v>
      </c>
    </row>
    <row r="59" spans="1:7" x14ac:dyDescent="0.2">
      <c r="B59" s="145" t="s">
        <v>248</v>
      </c>
      <c r="C59" s="146"/>
    </row>
    <row r="60" spans="1:7" x14ac:dyDescent="0.2">
      <c r="B60" s="145" t="s">
        <v>250</v>
      </c>
      <c r="C60" s="146"/>
    </row>
    <row r="61" spans="1:7" x14ac:dyDescent="0.2">
      <c r="B61" s="145"/>
      <c r="C61" s="146"/>
    </row>
  </sheetData>
  <autoFilter ref="B3:G57" xr:uid="{00000000-0009-0000-0000-000001000000}"/>
  <hyperlinks>
    <hyperlink ref="B5:G5" location="'2'!A1" display="'2'!A1" xr:uid="{00000000-0004-0000-0100-000000000000}"/>
    <hyperlink ref="B6:G6" location="'3'!A1" display="'3'!A1" xr:uid="{00000000-0004-0000-0100-000001000000}"/>
    <hyperlink ref="B4:G4" location="'1'!A1" display="'1'!A1" xr:uid="{00000000-0004-0000-0100-000002000000}"/>
    <hyperlink ref="B7:G7" location="'4'!A1" display="'4'!A1" xr:uid="{00000000-0004-0000-0100-000003000000}"/>
    <hyperlink ref="B8:G8" location="'5'!A1" display="'5'!A1" xr:uid="{00000000-0004-0000-0100-000004000000}"/>
    <hyperlink ref="B9:G9" location="'6'!A1" display="'6'!A1" xr:uid="{00000000-0004-0000-0100-000005000000}"/>
    <hyperlink ref="B12:G12" location="'9'!A1" display="'9'!A1" xr:uid="{00000000-0004-0000-0100-000006000000}"/>
    <hyperlink ref="B13:G13" location="'10'!A1" display="'10'!A1" xr:uid="{00000000-0004-0000-0100-000007000000}"/>
    <hyperlink ref="B14:G14" location="'11'!A1" display="'11'!A1" xr:uid="{00000000-0004-0000-0100-000008000000}"/>
    <hyperlink ref="B16:G16" location="'13'!A1" display="'13'!A1" xr:uid="{00000000-0004-0000-0100-000009000000}"/>
    <hyperlink ref="B17:G17" location="'14'!A1" display="'14'!A1" xr:uid="{00000000-0004-0000-0100-00000A000000}"/>
    <hyperlink ref="B25:G25" location="'22'!A1" display="'22'!A1" xr:uid="{00000000-0004-0000-0100-00000B000000}"/>
    <hyperlink ref="B26:G26" location="'23'!A1" display="'23'!A1" xr:uid="{00000000-0004-0000-0100-00000C000000}"/>
    <hyperlink ref="B27:G27" location="'24'!A1" display="'24'!A1" xr:uid="{00000000-0004-0000-0100-00000D000000}"/>
    <hyperlink ref="B28:G28" location="'25'!A1" display="'25'!A1" xr:uid="{00000000-0004-0000-0100-00000E000000}"/>
    <hyperlink ref="B51:G51" location="'48'!A1" display="'48'!A1" xr:uid="{00000000-0004-0000-0100-00000F000000}"/>
    <hyperlink ref="B33:G33" location="'30'!A1" display="'30'!A1" xr:uid="{00000000-0004-0000-0100-000010000000}"/>
    <hyperlink ref="B34:G34" location="'31'!A1" display="'31'!A1" xr:uid="{00000000-0004-0000-0100-000011000000}"/>
    <hyperlink ref="B37:G37" location="'34'!A1" display="'34'!A1" xr:uid="{00000000-0004-0000-0100-000012000000}"/>
    <hyperlink ref="B38:G38" location="'35'!A1" display="'35'!A1" xr:uid="{00000000-0004-0000-0100-000013000000}"/>
    <hyperlink ref="G37" location="'34'!A1" display="'34'!A1" xr:uid="{00000000-0004-0000-0100-000014000000}"/>
    <hyperlink ref="G38" location="'35'!A1" display="'35'!A1" xr:uid="{00000000-0004-0000-0100-000015000000}"/>
    <hyperlink ref="B52:G52" location="'49'!A1" display="'49'!A1" xr:uid="{00000000-0004-0000-0100-000016000000}"/>
    <hyperlink ref="B53:G53" location="'50'!A1" display="'50'!A1" xr:uid="{00000000-0004-0000-0100-000017000000}"/>
    <hyperlink ref="B54:G54" location="'51'!A1" display="'51'!A1" xr:uid="{00000000-0004-0000-0100-000018000000}"/>
    <hyperlink ref="B55:G55" location="'52'!A1" display="'52'!A1" xr:uid="{00000000-0004-0000-0100-000019000000}"/>
    <hyperlink ref="B56:G56" location="'53'!A1" display="'53'!A1" xr:uid="{00000000-0004-0000-0100-00001A000000}"/>
    <hyperlink ref="B15:G15" location="'12'!A1" display="'12'!A1" xr:uid="{00000000-0004-0000-0100-00001B000000}"/>
    <hyperlink ref="F4" location="'1'!A1" display="'1'!A1" xr:uid="{00000000-0004-0000-0100-00001C000000}"/>
    <hyperlink ref="F16" location="'13'!A1" display="'13'!A1" xr:uid="{00000000-0004-0000-0100-00001D000000}"/>
    <hyperlink ref="F17" location="'14'!A1" display="'14'!A1" xr:uid="{00000000-0004-0000-0100-00001E000000}"/>
    <hyperlink ref="F25" location="'22'!A1" display="'22'!A1" xr:uid="{00000000-0004-0000-0100-00001F000000}"/>
    <hyperlink ref="F26" location="'23'!A1" display="'23'!A1" xr:uid="{00000000-0004-0000-0100-000020000000}"/>
    <hyperlink ref="F27" location="'24'!A1" display="'24'!A1" xr:uid="{00000000-0004-0000-0100-000021000000}"/>
    <hyperlink ref="F28" location="'25'!A1" display="'25'!A1" xr:uid="{00000000-0004-0000-0100-000022000000}"/>
    <hyperlink ref="F30" location="'27'!A1" display="'27'!A1" xr:uid="{00000000-0004-0000-0100-000023000000}"/>
    <hyperlink ref="F51" location="'48'!A1" display="'48'!A1" xr:uid="{00000000-0004-0000-0100-000024000000}"/>
    <hyperlink ref="F33" location="'30'!A1" display="'30'!A1" xr:uid="{00000000-0004-0000-0100-000025000000}"/>
    <hyperlink ref="F34" location="'31'!A1" display="'31'!A1" xr:uid="{00000000-0004-0000-0100-000026000000}"/>
    <hyperlink ref="F37" location="'34'!A1" display="'34'!A1" xr:uid="{00000000-0004-0000-0100-000027000000}"/>
    <hyperlink ref="F38" location="'35'!A1" display="'35'!A1" xr:uid="{00000000-0004-0000-0100-000028000000}"/>
    <hyperlink ref="F52" location="'49'!A1" display="'49'!A1" xr:uid="{00000000-0004-0000-0100-000029000000}"/>
    <hyperlink ref="F53" location="'50'!A1" display="'50'!A1" xr:uid="{00000000-0004-0000-0100-00002A000000}"/>
    <hyperlink ref="F54" location="'51'!A1" display="'51'!A1" xr:uid="{00000000-0004-0000-0100-00002B000000}"/>
    <hyperlink ref="F55" location="'52'!A1" display="'52'!A1" xr:uid="{00000000-0004-0000-0100-00002C000000}"/>
    <hyperlink ref="F56" location="'53'!A1" display="'53'!A1" xr:uid="{00000000-0004-0000-0100-00002D000000}"/>
    <hyperlink ref="F15" location="'12'!A1" display="'12'!A1" xr:uid="{00000000-0004-0000-0100-00002E000000}"/>
    <hyperlink ref="F14" location="'11'!A1" display="'11'!A1" xr:uid="{00000000-0004-0000-0100-00002F000000}"/>
    <hyperlink ref="F13" location="'10'!A1" display="'10'!A1" xr:uid="{00000000-0004-0000-0100-000030000000}"/>
    <hyperlink ref="F12" location="'9'!A1" display="'9'!A1" xr:uid="{00000000-0004-0000-0100-000031000000}"/>
    <hyperlink ref="F9" location="'6'!A1" display="'6'!A1" xr:uid="{00000000-0004-0000-0100-000032000000}"/>
    <hyperlink ref="F8" location="'5'!A1" display="'5'!A1" xr:uid="{00000000-0004-0000-0100-000033000000}"/>
    <hyperlink ref="F7" location="'4'!A1" display="'4'!A1" xr:uid="{00000000-0004-0000-0100-000034000000}"/>
    <hyperlink ref="F6" location="'3'!A1" display="'3'!A1" xr:uid="{00000000-0004-0000-0100-000035000000}"/>
    <hyperlink ref="F5" location="'2'!A1" display="'2'!A1" xr:uid="{00000000-0004-0000-0100-000036000000}"/>
  </hyperlinks>
  <pageMargins left="0.70866141732283472" right="0.70866141732283472" top="0.6692913385826772" bottom="0.39370078740157483" header="0.51181102362204722" footer="0.51181102362204722"/>
  <pageSetup paperSize="9" scale="52" fitToHeight="0" orientation="portrait" r:id="rId1"/>
  <headerFooter scaleWithDoc="0">
    <oddHeader>&amp;L&amp;8FACT BOOK DNB - 4Q15&amp;R&amp;"Calibri"&amp;11&amp;K000000&amp;8CONTENTS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2">
    <tabColor theme="0"/>
  </sheetPr>
  <dimension ref="A1:S28"/>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39.85546875" style="387" bestFit="1" customWidth="1"/>
    <col min="4" max="4" width="14.28515625" style="387" customWidth="1"/>
    <col min="5" max="5" width="14.85546875" style="387" customWidth="1"/>
    <col min="6" max="6" width="14.140625" style="387" bestFit="1" customWidth="1"/>
    <col min="7" max="10" width="12.42578125" style="387" customWidth="1"/>
    <col min="11" max="17" width="14.28515625" style="387" customWidth="1"/>
    <col min="18" max="18" width="13.5703125" style="387" customWidth="1"/>
    <col min="19" max="16384" width="11.42578125" style="387"/>
  </cols>
  <sheetData>
    <row r="1" spans="1:19" ht="18.75" customHeight="1" x14ac:dyDescent="0.2"/>
    <row r="2" spans="1:19" ht="15" x14ac:dyDescent="0.2">
      <c r="A2" s="388" t="s">
        <v>16</v>
      </c>
      <c r="B2" s="20"/>
      <c r="C2" s="20"/>
      <c r="D2" s="609"/>
      <c r="E2" s="609"/>
      <c r="F2" s="609"/>
      <c r="G2" s="609"/>
      <c r="H2" s="20"/>
      <c r="I2" s="20"/>
      <c r="J2" s="20"/>
      <c r="K2" s="20"/>
      <c r="L2" s="20"/>
      <c r="M2" s="20"/>
      <c r="N2" s="20"/>
      <c r="O2" s="20"/>
      <c r="P2" s="20"/>
      <c r="Q2" s="20"/>
      <c r="R2" s="20"/>
    </row>
    <row r="3" spans="1:19" ht="14.25" customHeight="1" x14ac:dyDescent="0.2">
      <c r="A3" s="388"/>
      <c r="B3" s="20"/>
      <c r="C3" s="20"/>
      <c r="D3" s="20"/>
      <c r="E3" s="20"/>
      <c r="F3" s="20"/>
      <c r="G3" s="580"/>
      <c r="H3" s="20"/>
      <c r="I3" s="20"/>
      <c r="J3" s="20"/>
      <c r="K3" s="20"/>
      <c r="L3" s="20"/>
      <c r="M3" s="20"/>
      <c r="N3" s="20"/>
      <c r="O3" s="20"/>
      <c r="P3" s="20"/>
      <c r="Q3" s="20"/>
      <c r="R3" s="20"/>
    </row>
    <row r="4" spans="1:19" ht="14.25" customHeight="1" x14ac:dyDescent="0.2">
      <c r="A4" s="388"/>
      <c r="B4" s="19" t="s">
        <v>440</v>
      </c>
      <c r="C4" s="20"/>
      <c r="D4" s="20"/>
      <c r="E4" s="20"/>
      <c r="F4" s="20"/>
      <c r="G4" s="20"/>
      <c r="H4" s="20"/>
      <c r="I4" s="20"/>
      <c r="J4" s="20"/>
      <c r="K4" s="20"/>
      <c r="L4" s="20"/>
      <c r="M4" s="20"/>
      <c r="N4" s="20"/>
      <c r="O4" s="20"/>
      <c r="P4" s="20"/>
      <c r="Q4" s="20"/>
      <c r="R4" s="20"/>
    </row>
    <row r="5" spans="1:19" ht="14.25" customHeight="1" thickBot="1" x14ac:dyDescent="0.25">
      <c r="A5" s="388"/>
      <c r="B5" s="20"/>
      <c r="C5" s="20"/>
      <c r="D5" s="20"/>
      <c r="E5" s="20"/>
      <c r="F5" s="20"/>
      <c r="G5" s="20"/>
      <c r="H5" s="20"/>
      <c r="I5" s="20"/>
      <c r="J5" s="20"/>
      <c r="K5" s="20"/>
      <c r="L5" s="20"/>
      <c r="M5" s="20"/>
      <c r="N5" s="20"/>
      <c r="O5" s="20"/>
      <c r="P5" s="20"/>
      <c r="Q5" s="20"/>
      <c r="R5" s="20"/>
    </row>
    <row r="6" spans="1:19" x14ac:dyDescent="0.2">
      <c r="B6" s="390" t="s">
        <v>71</v>
      </c>
      <c r="C6" s="685" t="s">
        <v>70</v>
      </c>
      <c r="D6" s="687" t="s">
        <v>72</v>
      </c>
      <c r="E6" s="687"/>
      <c r="F6" s="687"/>
      <c r="G6" s="687"/>
      <c r="H6" s="687"/>
      <c r="I6" s="687"/>
      <c r="J6" s="687"/>
      <c r="K6" s="687"/>
      <c r="L6" s="687"/>
      <c r="M6" s="687"/>
      <c r="N6" s="687"/>
      <c r="O6" s="687"/>
      <c r="P6" s="687"/>
      <c r="Q6" s="687"/>
      <c r="R6" s="687"/>
      <c r="S6" s="649"/>
    </row>
    <row r="7" spans="1:19" ht="14.25" customHeight="1" thickBot="1" x14ac:dyDescent="0.25">
      <c r="B7" s="433"/>
      <c r="C7" s="686"/>
      <c r="D7" s="598">
        <v>0</v>
      </c>
      <c r="E7" s="232">
        <v>0.02</v>
      </c>
      <c r="F7" s="232">
        <v>0.04</v>
      </c>
      <c r="G7" s="233">
        <v>0.1</v>
      </c>
      <c r="H7" s="233">
        <v>0.2</v>
      </c>
      <c r="I7" s="233">
        <v>0.35</v>
      </c>
      <c r="J7" s="233">
        <v>0.5</v>
      </c>
      <c r="K7" s="233">
        <v>0.75</v>
      </c>
      <c r="L7" s="233">
        <v>1</v>
      </c>
      <c r="M7" s="233">
        <v>1.5</v>
      </c>
      <c r="N7" s="233">
        <v>2.5</v>
      </c>
      <c r="O7" s="233">
        <v>3.7</v>
      </c>
      <c r="P7" s="233">
        <v>12.5</v>
      </c>
      <c r="Q7" s="233" t="s">
        <v>73</v>
      </c>
      <c r="R7" s="232" t="s">
        <v>47</v>
      </c>
      <c r="S7" s="648" t="s">
        <v>74</v>
      </c>
    </row>
    <row r="8" spans="1:19" ht="14.25" customHeight="1" x14ac:dyDescent="0.2">
      <c r="B8" s="596">
        <v>1</v>
      </c>
      <c r="C8" s="220" t="s">
        <v>262</v>
      </c>
      <c r="D8" s="222">
        <v>535906.87100000004</v>
      </c>
      <c r="E8" s="218"/>
      <c r="F8" s="218"/>
      <c r="G8" s="218"/>
      <c r="H8" s="218">
        <v>43344.4</v>
      </c>
      <c r="I8" s="218"/>
      <c r="J8" s="218"/>
      <c r="K8" s="218"/>
      <c r="L8" s="218"/>
      <c r="M8" s="218"/>
      <c r="N8" s="218"/>
      <c r="O8" s="218"/>
      <c r="P8" s="218"/>
      <c r="Q8" s="218"/>
      <c r="R8" s="647">
        <v>579251.27100000007</v>
      </c>
      <c r="S8" s="78"/>
    </row>
    <row r="9" spans="1:19" ht="14.25" customHeight="1" x14ac:dyDescent="0.2">
      <c r="B9" s="77">
        <v>2</v>
      </c>
      <c r="C9" s="220" t="s">
        <v>263</v>
      </c>
      <c r="D9" s="222"/>
      <c r="E9" s="218"/>
      <c r="F9" s="218"/>
      <c r="G9" s="218"/>
      <c r="H9" s="218">
        <v>115445.59699999999</v>
      </c>
      <c r="I9" s="218"/>
      <c r="J9" s="218"/>
      <c r="K9" s="218"/>
      <c r="L9" s="218"/>
      <c r="M9" s="218"/>
      <c r="N9" s="218">
        <v>9127.19</v>
      </c>
      <c r="O9" s="218"/>
      <c r="P9" s="218"/>
      <c r="Q9" s="218"/>
      <c r="R9" s="647">
        <v>124572.787</v>
      </c>
      <c r="S9" s="486"/>
    </row>
    <row r="10" spans="1:19" ht="14.25" customHeight="1" x14ac:dyDescent="0.2">
      <c r="B10" s="77">
        <v>3</v>
      </c>
      <c r="C10" s="220" t="s">
        <v>666</v>
      </c>
      <c r="D10" s="222">
        <v>266113.80900000001</v>
      </c>
      <c r="E10" s="218"/>
      <c r="F10" s="218"/>
      <c r="G10" s="218"/>
      <c r="H10" s="218">
        <v>519.65599999999995</v>
      </c>
      <c r="I10" s="218"/>
      <c r="J10" s="218"/>
      <c r="K10" s="218"/>
      <c r="L10" s="218"/>
      <c r="M10" s="218"/>
      <c r="N10" s="218"/>
      <c r="O10" s="218"/>
      <c r="P10" s="218"/>
      <c r="Q10" s="218"/>
      <c r="R10" s="647">
        <v>266633.46500000003</v>
      </c>
      <c r="S10" s="486"/>
    </row>
    <row r="11" spans="1:19" ht="14.25" customHeight="1" x14ac:dyDescent="0.2">
      <c r="B11" s="74">
        <v>4</v>
      </c>
      <c r="C11" s="220" t="s">
        <v>667</v>
      </c>
      <c r="D11" s="222">
        <v>261137.10800000001</v>
      </c>
      <c r="E11" s="218"/>
      <c r="F11" s="218"/>
      <c r="G11" s="218"/>
      <c r="H11" s="218"/>
      <c r="I11" s="218"/>
      <c r="J11" s="218"/>
      <c r="K11" s="218"/>
      <c r="L11" s="218"/>
      <c r="M11" s="218"/>
      <c r="N11" s="218"/>
      <c r="O11" s="218"/>
      <c r="P11" s="218"/>
      <c r="Q11" s="218"/>
      <c r="R11" s="647">
        <v>261137.10800000001</v>
      </c>
      <c r="S11" s="486"/>
    </row>
    <row r="12" spans="1:19" ht="14.25" customHeight="1" x14ac:dyDescent="0.2">
      <c r="B12" s="77">
        <v>5</v>
      </c>
      <c r="C12" s="220" t="s">
        <v>641</v>
      </c>
      <c r="D12" s="222">
        <v>163002.43400000001</v>
      </c>
      <c r="E12" s="218"/>
      <c r="F12" s="218"/>
      <c r="G12" s="218">
        <v>249000</v>
      </c>
      <c r="H12" s="218">
        <v>353871.27599999995</v>
      </c>
      <c r="I12" s="218"/>
      <c r="J12" s="218">
        <v>227541.48199999999</v>
      </c>
      <c r="K12" s="218"/>
      <c r="L12" s="218">
        <v>1454.192</v>
      </c>
      <c r="M12" s="218"/>
      <c r="N12" s="218"/>
      <c r="O12" s="218"/>
      <c r="P12" s="218"/>
      <c r="Q12" s="218"/>
      <c r="R12" s="647">
        <v>994869.38399999996</v>
      </c>
      <c r="S12" s="486"/>
    </row>
    <row r="13" spans="1:19" ht="14.25" customHeight="1" x14ac:dyDescent="0.2">
      <c r="B13" s="74">
        <v>6</v>
      </c>
      <c r="C13" s="220" t="s">
        <v>261</v>
      </c>
      <c r="D13" s="222"/>
      <c r="E13" s="218"/>
      <c r="F13" s="218"/>
      <c r="G13" s="218"/>
      <c r="H13" s="218"/>
      <c r="I13" s="218">
        <v>2722.3179999999998</v>
      </c>
      <c r="J13" s="218">
        <v>1260</v>
      </c>
      <c r="K13" s="218"/>
      <c r="L13" s="218">
        <v>4628349.898</v>
      </c>
      <c r="M13" s="218">
        <v>613.12199999999996</v>
      </c>
      <c r="N13" s="218"/>
      <c r="O13" s="218"/>
      <c r="P13" s="218"/>
      <c r="Q13" s="218"/>
      <c r="R13" s="647">
        <v>4632945.3380000005</v>
      </c>
      <c r="S13" s="486"/>
    </row>
    <row r="14" spans="1:19" ht="14.25" customHeight="1" x14ac:dyDescent="0.2">
      <c r="B14" s="77">
        <v>7</v>
      </c>
      <c r="C14" s="54" t="s">
        <v>260</v>
      </c>
      <c r="D14" s="599"/>
      <c r="E14" s="41"/>
      <c r="F14" s="41"/>
      <c r="G14" s="41"/>
      <c r="H14" s="41"/>
      <c r="I14" s="41"/>
      <c r="J14" s="41"/>
      <c r="K14" s="41">
        <v>3597243.1210000003</v>
      </c>
      <c r="L14" s="41"/>
      <c r="M14" s="41"/>
      <c r="N14" s="41"/>
      <c r="O14" s="41"/>
      <c r="P14" s="41"/>
      <c r="Q14" s="41"/>
      <c r="R14" s="647">
        <v>3597243.1210000003</v>
      </c>
      <c r="S14" s="486"/>
    </row>
    <row r="15" spans="1:19" ht="14.25" customHeight="1" x14ac:dyDescent="0.2">
      <c r="B15" s="77">
        <v>8</v>
      </c>
      <c r="C15" s="54" t="s">
        <v>668</v>
      </c>
      <c r="D15" s="599"/>
      <c r="E15" s="41"/>
      <c r="F15" s="41"/>
      <c r="G15" s="41"/>
      <c r="H15" s="41"/>
      <c r="I15" s="41">
        <v>14510584.222000001</v>
      </c>
      <c r="J15" s="41"/>
      <c r="K15" s="41">
        <v>5240.2910000000002</v>
      </c>
      <c r="L15" s="41">
        <v>649757.03</v>
      </c>
      <c r="M15" s="41"/>
      <c r="N15" s="41"/>
      <c r="O15" s="41"/>
      <c r="P15" s="41"/>
      <c r="Q15" s="41"/>
      <c r="R15" s="647">
        <v>15165581.543</v>
      </c>
      <c r="S15" s="486"/>
    </row>
    <row r="16" spans="1:19" ht="14.25" customHeight="1" x14ac:dyDescent="0.2">
      <c r="B16" s="74">
        <v>9</v>
      </c>
      <c r="C16" s="54" t="s">
        <v>669</v>
      </c>
      <c r="D16" s="599">
        <v>65</v>
      </c>
      <c r="E16" s="41"/>
      <c r="F16" s="41"/>
      <c r="G16" s="41"/>
      <c r="H16" s="41"/>
      <c r="I16" s="41"/>
      <c r="J16" s="41"/>
      <c r="K16" s="41"/>
      <c r="L16" s="41">
        <v>59404.387000000002</v>
      </c>
      <c r="M16" s="41">
        <v>63548.885999999999</v>
      </c>
      <c r="N16" s="41"/>
      <c r="O16" s="41"/>
      <c r="P16" s="41"/>
      <c r="Q16" s="41"/>
      <c r="R16" s="647">
        <v>123018.273</v>
      </c>
      <c r="S16" s="486"/>
    </row>
    <row r="17" spans="2:19" ht="14.25" customHeight="1" x14ac:dyDescent="0.2">
      <c r="B17" s="77">
        <v>10</v>
      </c>
      <c r="C17" s="54" t="s">
        <v>670</v>
      </c>
      <c r="D17" s="599"/>
      <c r="E17" s="41"/>
      <c r="F17" s="41"/>
      <c r="G17" s="41"/>
      <c r="H17" s="41"/>
      <c r="I17" s="41"/>
      <c r="J17" s="41"/>
      <c r="K17" s="41"/>
      <c r="L17" s="41"/>
      <c r="M17" s="41">
        <v>676119.91899999999</v>
      </c>
      <c r="N17" s="41"/>
      <c r="O17" s="41"/>
      <c r="P17" s="41"/>
      <c r="Q17" s="41"/>
      <c r="R17" s="647">
        <v>676119.91899999999</v>
      </c>
      <c r="S17" s="486"/>
    </row>
    <row r="18" spans="2:19" ht="14.25" customHeight="1" x14ac:dyDescent="0.2">
      <c r="B18" s="77">
        <v>11</v>
      </c>
      <c r="C18" s="54" t="s">
        <v>671</v>
      </c>
      <c r="D18" s="599"/>
      <c r="E18" s="41"/>
      <c r="F18" s="41"/>
      <c r="G18" s="41">
        <v>2384306.09</v>
      </c>
      <c r="H18" s="41"/>
      <c r="I18" s="41"/>
      <c r="J18" s="41"/>
      <c r="K18" s="41"/>
      <c r="L18" s="41"/>
      <c r="M18" s="41"/>
      <c r="N18" s="41"/>
      <c r="O18" s="41"/>
      <c r="P18" s="41"/>
      <c r="Q18" s="41"/>
      <c r="R18" s="647">
        <v>2384306.09</v>
      </c>
      <c r="S18" s="486"/>
    </row>
    <row r="19" spans="2:19" ht="14.25" customHeight="1" x14ac:dyDescent="0.2">
      <c r="B19" s="77">
        <v>12</v>
      </c>
      <c r="C19" s="54" t="s">
        <v>672</v>
      </c>
      <c r="D19" s="599"/>
      <c r="E19" s="41"/>
      <c r="F19" s="41"/>
      <c r="G19" s="41"/>
      <c r="H19" s="41">
        <v>1244634.419</v>
      </c>
      <c r="I19" s="41"/>
      <c r="J19" s="41"/>
      <c r="K19" s="41"/>
      <c r="L19" s="41"/>
      <c r="M19" s="41"/>
      <c r="N19" s="41"/>
      <c r="O19" s="41"/>
      <c r="P19" s="41"/>
      <c r="Q19" s="41"/>
      <c r="R19" s="647">
        <v>1244634.419</v>
      </c>
      <c r="S19" s="486"/>
    </row>
    <row r="20" spans="2:19" ht="14.25" customHeight="1" x14ac:dyDescent="0.2">
      <c r="B20" s="77">
        <v>13</v>
      </c>
      <c r="C20" s="54" t="s">
        <v>673</v>
      </c>
      <c r="D20" s="599"/>
      <c r="E20" s="41"/>
      <c r="F20" s="41"/>
      <c r="G20" s="41"/>
      <c r="H20" s="41"/>
      <c r="I20" s="41"/>
      <c r="J20" s="41"/>
      <c r="K20" s="41"/>
      <c r="L20" s="41">
        <v>485839.93599999999</v>
      </c>
      <c r="M20" s="41"/>
      <c r="N20" s="41"/>
      <c r="O20" s="41"/>
      <c r="P20" s="41"/>
      <c r="Q20" s="41"/>
      <c r="R20" s="647">
        <v>485839.93599999999</v>
      </c>
      <c r="S20" s="486"/>
    </row>
    <row r="21" spans="2:19" ht="14.25" customHeight="1" x14ac:dyDescent="0.2">
      <c r="B21" s="74">
        <v>14</v>
      </c>
      <c r="C21" s="54" t="s">
        <v>674</v>
      </c>
      <c r="D21" s="599">
        <v>23663.973999999998</v>
      </c>
      <c r="E21" s="41"/>
      <c r="F21" s="41"/>
      <c r="G21" s="41"/>
      <c r="H21" s="41"/>
      <c r="I21" s="41"/>
      <c r="J21" s="41">
        <v>9181.23</v>
      </c>
      <c r="K21" s="41"/>
      <c r="L21" s="41">
        <v>370148.42599999998</v>
      </c>
      <c r="M21" s="41"/>
      <c r="N21" s="41"/>
      <c r="O21" s="41"/>
      <c r="P21" s="41"/>
      <c r="Q21" s="41"/>
      <c r="R21" s="647">
        <v>402993.63</v>
      </c>
      <c r="S21" s="486"/>
    </row>
    <row r="22" spans="2:19" ht="14.25" customHeight="1" x14ac:dyDescent="0.2">
      <c r="B22" s="77">
        <v>15</v>
      </c>
      <c r="C22" s="54"/>
      <c r="D22" s="599"/>
      <c r="E22" s="41"/>
      <c r="F22" s="41"/>
      <c r="G22" s="41"/>
      <c r="H22" s="41"/>
      <c r="I22" s="41"/>
      <c r="J22" s="41"/>
      <c r="K22" s="41"/>
      <c r="L22" s="41"/>
      <c r="M22" s="41"/>
      <c r="N22" s="41"/>
      <c r="O22" s="41"/>
      <c r="P22" s="41"/>
      <c r="Q22" s="41"/>
      <c r="R22" s="647">
        <v>0</v>
      </c>
      <c r="S22" s="486"/>
    </row>
    <row r="23" spans="2:19" ht="14.25" customHeight="1" thickBot="1" x14ac:dyDescent="0.25">
      <c r="B23" s="77">
        <v>16</v>
      </c>
      <c r="C23" s="650"/>
      <c r="D23" s="651"/>
      <c r="E23" s="652"/>
      <c r="F23" s="652"/>
      <c r="G23" s="652"/>
      <c r="H23" s="652"/>
      <c r="I23" s="652"/>
      <c r="J23" s="652"/>
      <c r="K23" s="652"/>
      <c r="L23" s="652"/>
      <c r="M23" s="652"/>
      <c r="N23" s="652"/>
      <c r="O23" s="652"/>
      <c r="P23" s="652"/>
      <c r="Q23" s="652"/>
      <c r="R23" s="653">
        <v>0</v>
      </c>
      <c r="S23" s="654"/>
    </row>
    <row r="24" spans="2:19" ht="14.25" customHeight="1" thickBot="1" x14ac:dyDescent="0.25">
      <c r="B24" s="597">
        <v>17</v>
      </c>
      <c r="C24" s="655" t="s">
        <v>47</v>
      </c>
      <c r="D24" s="656">
        <v>1134015.6940000001</v>
      </c>
      <c r="E24" s="657">
        <v>0</v>
      </c>
      <c r="F24" s="657">
        <v>0</v>
      </c>
      <c r="G24" s="657">
        <v>2450566.196</v>
      </c>
      <c r="H24" s="657">
        <v>3383846.9350000001</v>
      </c>
      <c r="I24" s="657">
        <v>14901136.302000001</v>
      </c>
      <c r="J24" s="657">
        <v>404231.03700000001</v>
      </c>
      <c r="K24" s="657">
        <v>404231.03700000001</v>
      </c>
      <c r="L24" s="657">
        <v>404231.03700000001</v>
      </c>
      <c r="M24" s="657">
        <v>887103.41</v>
      </c>
      <c r="N24" s="657">
        <v>13374.89</v>
      </c>
      <c r="O24" s="657">
        <v>0</v>
      </c>
      <c r="P24" s="657">
        <v>0</v>
      </c>
      <c r="Q24" s="657">
        <v>0</v>
      </c>
      <c r="R24" s="658">
        <v>30939146.283999994</v>
      </c>
      <c r="S24" s="659"/>
    </row>
    <row r="25" spans="2:19" x14ac:dyDescent="0.2">
      <c r="J25" s="449"/>
    </row>
    <row r="26" spans="2:19" x14ac:dyDescent="0.2">
      <c r="P26" s="21"/>
      <c r="Q26" s="626"/>
    </row>
    <row r="27" spans="2:19" x14ac:dyDescent="0.2">
      <c r="P27" s="21"/>
      <c r="Q27" s="629"/>
    </row>
    <row r="28" spans="2:19" x14ac:dyDescent="0.2">
      <c r="J28" s="450"/>
    </row>
  </sheetData>
  <mergeCells count="2">
    <mergeCell ref="C6:C7"/>
    <mergeCell ref="D6:R6"/>
  </mergeCell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30">
    <tabColor theme="0"/>
  </sheetPr>
  <dimension ref="A1:F13"/>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32.85546875" style="387" customWidth="1"/>
    <col min="4" max="5" width="14.28515625" style="387" customWidth="1"/>
    <col min="6" max="6" width="12.42578125" style="387" customWidth="1"/>
    <col min="7" max="16384" width="11.42578125" style="387"/>
  </cols>
  <sheetData>
    <row r="1" spans="1:6" ht="18.75" customHeight="1" x14ac:dyDescent="0.2"/>
    <row r="2" spans="1:6" ht="18.75" customHeight="1" x14ac:dyDescent="0.2">
      <c r="A2" s="388" t="s">
        <v>23</v>
      </c>
      <c r="D2" s="608"/>
    </row>
    <row r="3" spans="1:6" ht="14.25" customHeight="1" x14ac:dyDescent="0.2">
      <c r="B3" s="20"/>
      <c r="C3" s="20"/>
      <c r="D3" s="20"/>
      <c r="E3" s="20"/>
      <c r="F3" s="20"/>
    </row>
    <row r="4" spans="1:6" ht="14.25" customHeight="1" x14ac:dyDescent="0.2">
      <c r="B4" s="19" t="s">
        <v>244</v>
      </c>
      <c r="C4" s="20"/>
      <c r="D4" s="20"/>
      <c r="E4" s="20"/>
      <c r="F4" s="20"/>
    </row>
    <row r="5" spans="1:6" ht="14.25" customHeight="1" thickBot="1" x14ac:dyDescent="0.25">
      <c r="B5" s="20"/>
      <c r="C5" s="20"/>
      <c r="D5" s="20"/>
      <c r="E5" s="20"/>
      <c r="F5" s="20"/>
    </row>
    <row r="6" spans="1:6" x14ac:dyDescent="0.2">
      <c r="B6" s="21"/>
      <c r="C6" s="21"/>
      <c r="D6" s="22" t="s">
        <v>43</v>
      </c>
      <c r="E6" s="43" t="s">
        <v>44</v>
      </c>
    </row>
    <row r="7" spans="1:6" ht="14.25" customHeight="1" thickBot="1" x14ac:dyDescent="0.25">
      <c r="B7" s="442"/>
      <c r="C7" s="433"/>
      <c r="D7" s="380" t="s">
        <v>76</v>
      </c>
      <c r="E7" s="60" t="s">
        <v>46</v>
      </c>
    </row>
    <row r="8" spans="1:6" x14ac:dyDescent="0.2">
      <c r="B8" s="443">
        <v>1</v>
      </c>
      <c r="C8" s="63" t="s">
        <v>77</v>
      </c>
      <c r="D8" s="64"/>
      <c r="E8" s="444"/>
    </row>
    <row r="9" spans="1:6" x14ac:dyDescent="0.2">
      <c r="B9" s="411">
        <v>2</v>
      </c>
      <c r="C9" s="65" t="s">
        <v>78</v>
      </c>
      <c r="D9" s="445"/>
      <c r="E9" s="66"/>
    </row>
    <row r="10" spans="1:6" x14ac:dyDescent="0.2">
      <c r="B10" s="411">
        <v>3</v>
      </c>
      <c r="C10" s="65" t="s">
        <v>79</v>
      </c>
      <c r="D10" s="445"/>
      <c r="E10" s="66"/>
    </row>
    <row r="11" spans="1:6" x14ac:dyDescent="0.2">
      <c r="B11" s="411">
        <v>4</v>
      </c>
      <c r="C11" s="65" t="s">
        <v>80</v>
      </c>
      <c r="D11" s="70">
        <v>901874.80700000003</v>
      </c>
      <c r="E11" s="66">
        <v>224724.413</v>
      </c>
    </row>
    <row r="12" spans="1:6" x14ac:dyDescent="0.2">
      <c r="B12" s="419" t="s">
        <v>81</v>
      </c>
      <c r="C12" s="67" t="s">
        <v>82</v>
      </c>
      <c r="D12" s="68"/>
      <c r="E12" s="69"/>
    </row>
    <row r="13" spans="1:6" ht="15" thickBot="1" x14ac:dyDescent="0.25">
      <c r="B13" s="446">
        <v>5</v>
      </c>
      <c r="C13" s="119" t="s">
        <v>83</v>
      </c>
      <c r="D13" s="447">
        <v>901874.80700000003</v>
      </c>
      <c r="E13" s="595">
        <v>224724.413</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34">
    <tabColor theme="0"/>
  </sheetPr>
  <dimension ref="A1:H12"/>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5" style="387" customWidth="1"/>
    <col min="3" max="8" width="14.28515625" style="387" customWidth="1"/>
    <col min="9" max="16384" width="11.42578125" style="387"/>
  </cols>
  <sheetData>
    <row r="1" spans="1:8" ht="18.75" customHeight="1" x14ac:dyDescent="0.2"/>
    <row r="2" spans="1:8" ht="18.75" customHeight="1" x14ac:dyDescent="0.2">
      <c r="A2" s="388" t="s">
        <v>26</v>
      </c>
      <c r="H2" s="608"/>
    </row>
    <row r="3" spans="1:8" ht="14.25" customHeight="1" x14ac:dyDescent="0.2"/>
    <row r="4" spans="1:8" ht="14.25" customHeight="1" x14ac:dyDescent="0.2">
      <c r="B4" s="19" t="s">
        <v>244</v>
      </c>
    </row>
    <row r="5" spans="1:8" ht="14.25" customHeight="1" thickBot="1" x14ac:dyDescent="0.25">
      <c r="B5" s="19"/>
    </row>
    <row r="6" spans="1:8" ht="14.25" customHeight="1" x14ac:dyDescent="0.2">
      <c r="C6" s="22" t="s">
        <v>43</v>
      </c>
      <c r="D6" s="23" t="s">
        <v>44</v>
      </c>
      <c r="E6" s="23" t="s">
        <v>45</v>
      </c>
      <c r="F6" s="23" t="s">
        <v>48</v>
      </c>
      <c r="G6" s="23" t="s">
        <v>49</v>
      </c>
      <c r="H6" s="43" t="s">
        <v>50</v>
      </c>
    </row>
    <row r="7" spans="1:8" ht="14.25" customHeight="1" x14ac:dyDescent="0.2">
      <c r="C7" s="688" t="s">
        <v>84</v>
      </c>
      <c r="D7" s="689"/>
      <c r="E7" s="689"/>
      <c r="F7" s="690"/>
      <c r="G7" s="691" t="s">
        <v>85</v>
      </c>
      <c r="H7" s="692"/>
    </row>
    <row r="8" spans="1:8" ht="14.25" customHeight="1" x14ac:dyDescent="0.2">
      <c r="C8" s="693" t="s">
        <v>86</v>
      </c>
      <c r="D8" s="694"/>
      <c r="E8" s="695" t="s">
        <v>87</v>
      </c>
      <c r="F8" s="696"/>
      <c r="G8" s="697" t="s">
        <v>86</v>
      </c>
      <c r="H8" s="699" t="s">
        <v>87</v>
      </c>
    </row>
    <row r="9" spans="1:8" ht="15" thickBot="1" x14ac:dyDescent="0.25">
      <c r="B9" s="392"/>
      <c r="C9" s="435" t="s">
        <v>88</v>
      </c>
      <c r="D9" s="61" t="s">
        <v>89</v>
      </c>
      <c r="E9" s="61" t="s">
        <v>88</v>
      </c>
      <c r="F9" s="61" t="s">
        <v>89</v>
      </c>
      <c r="G9" s="698"/>
      <c r="H9" s="700"/>
    </row>
    <row r="10" spans="1:8" ht="14.25" customHeight="1" x14ac:dyDescent="0.2">
      <c r="B10" s="436" t="s">
        <v>167</v>
      </c>
      <c r="C10" s="80">
        <v>0</v>
      </c>
      <c r="D10" s="81"/>
      <c r="E10" s="81">
        <v>48838</v>
      </c>
      <c r="F10" s="81"/>
      <c r="G10" s="81"/>
      <c r="H10" s="82"/>
    </row>
    <row r="11" spans="1:8" ht="14.25" customHeight="1" x14ac:dyDescent="0.2">
      <c r="B11" s="437" t="s">
        <v>168</v>
      </c>
      <c r="C11" s="83">
        <v>0</v>
      </c>
      <c r="D11" s="84"/>
      <c r="E11" s="84"/>
      <c r="F11" s="84"/>
      <c r="G11" s="84"/>
      <c r="H11" s="85"/>
    </row>
    <row r="12" spans="1:8" ht="14.25" customHeight="1" thickBot="1" x14ac:dyDescent="0.25">
      <c r="B12" s="438" t="s">
        <v>47</v>
      </c>
      <c r="C12" s="439">
        <v>0</v>
      </c>
      <c r="D12" s="440"/>
      <c r="E12" s="440">
        <v>48838</v>
      </c>
      <c r="F12" s="440"/>
      <c r="G12" s="440"/>
      <c r="H12" s="441"/>
    </row>
  </sheetData>
  <mergeCells count="6">
    <mergeCell ref="C7:F7"/>
    <mergeCell ref="G7:H7"/>
    <mergeCell ref="C8:D8"/>
    <mergeCell ref="E8:F8"/>
    <mergeCell ref="G8:G9"/>
    <mergeCell ref="H8:H9"/>
  </mergeCells>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50">
    <tabColor theme="0"/>
  </sheetPr>
  <dimension ref="A1:F41"/>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4.28515625" style="387" customWidth="1"/>
    <col min="4" max="4" width="53.42578125" style="387" bestFit="1" customWidth="1"/>
    <col min="5" max="5" width="18.42578125" style="387" customWidth="1"/>
    <col min="6" max="6" width="24.85546875" style="387" customWidth="1"/>
    <col min="7" max="16384" width="11.42578125" style="387"/>
  </cols>
  <sheetData>
    <row r="1" spans="1:6" ht="18.75" customHeight="1" x14ac:dyDescent="0.2"/>
    <row r="2" spans="1:6" ht="18.75" customHeight="1" x14ac:dyDescent="0.2">
      <c r="A2" s="410" t="s">
        <v>39</v>
      </c>
      <c r="B2" s="388"/>
      <c r="C2" s="388"/>
      <c r="E2" s="608"/>
    </row>
    <row r="3" spans="1:6" ht="14.25" customHeight="1" x14ac:dyDescent="0.2"/>
    <row r="4" spans="1:6" ht="14.25" customHeight="1" x14ac:dyDescent="0.2">
      <c r="B4" s="19" t="s">
        <v>614</v>
      </c>
      <c r="C4" s="19"/>
    </row>
    <row r="5" spans="1:6" ht="14.25" customHeight="1" thickBot="1" x14ac:dyDescent="0.25">
      <c r="B5" s="20"/>
      <c r="C5" s="20"/>
      <c r="D5" s="20"/>
      <c r="E5" s="20"/>
    </row>
    <row r="6" spans="1:6" ht="14.25" customHeight="1" x14ac:dyDescent="0.2">
      <c r="B6" s="714" t="s">
        <v>178</v>
      </c>
      <c r="C6" s="715"/>
      <c r="D6" s="715"/>
      <c r="E6" s="716" t="s">
        <v>179</v>
      </c>
      <c r="F6" s="718" t="s">
        <v>180</v>
      </c>
    </row>
    <row r="7" spans="1:6" ht="14.25" customHeight="1" x14ac:dyDescent="0.2">
      <c r="B7" s="712" t="s">
        <v>181</v>
      </c>
      <c r="C7" s="713"/>
      <c r="D7" s="713"/>
      <c r="E7" s="717"/>
      <c r="F7" s="719"/>
    </row>
    <row r="8" spans="1:6" ht="14.25" customHeight="1" x14ac:dyDescent="0.2">
      <c r="B8" s="712" t="s">
        <v>612</v>
      </c>
      <c r="C8" s="713"/>
      <c r="D8" s="713"/>
      <c r="E8" s="307">
        <v>44561</v>
      </c>
      <c r="F8" s="120">
        <v>44561</v>
      </c>
    </row>
    <row r="9" spans="1:6" ht="14.25" customHeight="1" thickBot="1" x14ac:dyDescent="0.25">
      <c r="B9" s="701" t="s">
        <v>91</v>
      </c>
      <c r="C9" s="702"/>
      <c r="D9" s="702"/>
      <c r="E9" s="79">
        <v>1</v>
      </c>
      <c r="F9" s="308">
        <v>1</v>
      </c>
    </row>
    <row r="10" spans="1:6" ht="14.25" customHeight="1" x14ac:dyDescent="0.2">
      <c r="B10" s="703" t="s">
        <v>92</v>
      </c>
      <c r="C10" s="704"/>
      <c r="D10" s="704"/>
      <c r="E10" s="705"/>
      <c r="F10" s="706"/>
    </row>
    <row r="11" spans="1:6" ht="14.25" customHeight="1" x14ac:dyDescent="0.2">
      <c r="B11" s="411">
        <v>1</v>
      </c>
      <c r="C11" s="412" t="s">
        <v>93</v>
      </c>
      <c r="D11" s="75"/>
      <c r="E11" s="132"/>
      <c r="F11" s="303">
        <v>1756521.7667799999</v>
      </c>
    </row>
    <row r="12" spans="1:6" ht="14.25" customHeight="1" x14ac:dyDescent="0.2">
      <c r="B12" s="707" t="s">
        <v>94</v>
      </c>
      <c r="C12" s="708"/>
      <c r="D12" s="708"/>
      <c r="E12" s="708"/>
      <c r="F12" s="709"/>
    </row>
    <row r="13" spans="1:6" ht="14.25" customHeight="1" x14ac:dyDescent="0.2">
      <c r="B13" s="411">
        <v>2</v>
      </c>
      <c r="C13" s="412" t="s">
        <v>95</v>
      </c>
      <c r="D13" s="413"/>
      <c r="E13" s="304">
        <v>11748036.055</v>
      </c>
      <c r="F13" s="305">
        <v>666413.23979999998</v>
      </c>
    </row>
    <row r="14" spans="1:6" ht="14.25" customHeight="1" x14ac:dyDescent="0.2">
      <c r="B14" s="411">
        <v>3</v>
      </c>
      <c r="C14" s="414"/>
      <c r="D14" s="203" t="s">
        <v>96</v>
      </c>
      <c r="E14" s="304">
        <v>10333300.450999999</v>
      </c>
      <c r="F14" s="305">
        <v>516665.02254999999</v>
      </c>
    </row>
    <row r="15" spans="1:6" ht="14.25" customHeight="1" x14ac:dyDescent="0.2">
      <c r="B15" s="411">
        <v>4</v>
      </c>
      <c r="C15" s="414"/>
      <c r="D15" s="203" t="s">
        <v>97</v>
      </c>
      <c r="E15" s="304">
        <v>1414735.6040000001</v>
      </c>
      <c r="F15" s="305">
        <v>149748.21725000002</v>
      </c>
    </row>
    <row r="16" spans="1:6" ht="14.25" customHeight="1" x14ac:dyDescent="0.2">
      <c r="B16" s="411">
        <v>5</v>
      </c>
      <c r="C16" s="412" t="s">
        <v>98</v>
      </c>
      <c r="D16" s="413"/>
      <c r="E16" s="304">
        <v>3629799.0690000001</v>
      </c>
      <c r="F16" s="305">
        <v>946798.85770000005</v>
      </c>
    </row>
    <row r="17" spans="2:6" ht="14.25" customHeight="1" x14ac:dyDescent="0.2">
      <c r="B17" s="411">
        <v>6</v>
      </c>
      <c r="C17" s="412"/>
      <c r="D17" s="203" t="s">
        <v>99</v>
      </c>
      <c r="E17" s="304">
        <v>1518923.0259999998</v>
      </c>
      <c r="F17" s="305">
        <v>174384.2507</v>
      </c>
    </row>
    <row r="18" spans="2:6" ht="14.25" customHeight="1" x14ac:dyDescent="0.2">
      <c r="B18" s="411">
        <v>7</v>
      </c>
      <c r="C18" s="412"/>
      <c r="D18" s="203" t="s">
        <v>100</v>
      </c>
      <c r="E18" s="304">
        <v>2110876.0430000001</v>
      </c>
      <c r="F18" s="305">
        <v>772414.60700000008</v>
      </c>
    </row>
    <row r="19" spans="2:6" ht="14.25" customHeight="1" x14ac:dyDescent="0.2">
      <c r="B19" s="411">
        <v>8</v>
      </c>
      <c r="C19" s="412"/>
      <c r="D19" s="75" t="s">
        <v>101</v>
      </c>
      <c r="E19" s="304">
        <v>0</v>
      </c>
      <c r="F19" s="305">
        <v>0</v>
      </c>
    </row>
    <row r="20" spans="2:6" ht="14.25" customHeight="1" x14ac:dyDescent="0.2">
      <c r="B20" s="411">
        <v>9</v>
      </c>
      <c r="C20" s="412" t="s">
        <v>102</v>
      </c>
      <c r="D20" s="413"/>
      <c r="E20" s="306">
        <v>0</v>
      </c>
      <c r="F20" s="305">
        <v>0</v>
      </c>
    </row>
    <row r="21" spans="2:6" ht="14.25" customHeight="1" x14ac:dyDescent="0.2">
      <c r="B21" s="411">
        <v>10</v>
      </c>
      <c r="C21" s="412" t="s">
        <v>103</v>
      </c>
      <c r="D21" s="413"/>
      <c r="E21" s="304">
        <v>1381290.027</v>
      </c>
      <c r="F21" s="305">
        <v>88898.584449999995</v>
      </c>
    </row>
    <row r="22" spans="2:6" ht="14.25" customHeight="1" x14ac:dyDescent="0.2">
      <c r="B22" s="411">
        <v>11</v>
      </c>
      <c r="C22" s="412"/>
      <c r="D22" s="203" t="s">
        <v>104</v>
      </c>
      <c r="E22" s="304">
        <v>3687.873</v>
      </c>
      <c r="F22" s="305">
        <v>3687.873</v>
      </c>
    </row>
    <row r="23" spans="2:6" ht="14.25" customHeight="1" x14ac:dyDescent="0.2">
      <c r="B23" s="411">
        <v>12</v>
      </c>
      <c r="C23" s="412"/>
      <c r="D23" s="203" t="s">
        <v>105</v>
      </c>
      <c r="E23" s="304">
        <v>0</v>
      </c>
      <c r="F23" s="305">
        <v>0</v>
      </c>
    </row>
    <row r="24" spans="2:6" ht="14.25" customHeight="1" x14ac:dyDescent="0.2">
      <c r="B24" s="411">
        <v>13</v>
      </c>
      <c r="C24" s="412"/>
      <c r="D24" s="203" t="s">
        <v>106</v>
      </c>
      <c r="E24" s="304">
        <v>1377602.1539999999</v>
      </c>
      <c r="F24" s="305">
        <v>85210.711450000003</v>
      </c>
    </row>
    <row r="25" spans="2:6" ht="14.25" customHeight="1" x14ac:dyDescent="0.2">
      <c r="B25" s="411">
        <v>14</v>
      </c>
      <c r="C25" s="415" t="s">
        <v>107</v>
      </c>
      <c r="D25" s="415"/>
      <c r="E25" s="304">
        <v>31301.007999999998</v>
      </c>
      <c r="F25" s="305">
        <v>1301.008</v>
      </c>
    </row>
    <row r="26" spans="2:6" ht="14.25" customHeight="1" x14ac:dyDescent="0.2">
      <c r="B26" s="411">
        <v>15</v>
      </c>
      <c r="C26" s="415" t="s">
        <v>108</v>
      </c>
      <c r="D26" s="415"/>
      <c r="E26" s="304">
        <v>1137224.8370000001</v>
      </c>
      <c r="F26" s="305">
        <v>256776.84510000001</v>
      </c>
    </row>
    <row r="27" spans="2:6" ht="14.25" customHeight="1" x14ac:dyDescent="0.2">
      <c r="B27" s="416">
        <v>16</v>
      </c>
      <c r="C27" s="417" t="s">
        <v>109</v>
      </c>
      <c r="D27" s="418"/>
      <c r="E27" s="131"/>
      <c r="F27" s="37">
        <v>1960188.5350499998</v>
      </c>
    </row>
    <row r="28" spans="2:6" ht="14.25" customHeight="1" x14ac:dyDescent="0.2">
      <c r="B28" s="707" t="s">
        <v>110</v>
      </c>
      <c r="C28" s="708"/>
      <c r="D28" s="708"/>
      <c r="E28" s="708"/>
      <c r="F28" s="709"/>
    </row>
    <row r="29" spans="2:6" ht="14.25" customHeight="1" x14ac:dyDescent="0.2">
      <c r="B29" s="419">
        <v>17</v>
      </c>
      <c r="C29" s="418" t="s">
        <v>111</v>
      </c>
      <c r="D29" s="418"/>
      <c r="E29" s="27">
        <v>0</v>
      </c>
      <c r="F29" s="33">
        <v>0</v>
      </c>
    </row>
    <row r="30" spans="2:6" ht="14.25" customHeight="1" x14ac:dyDescent="0.2">
      <c r="B30" s="411">
        <v>18</v>
      </c>
      <c r="C30" s="415" t="s">
        <v>112</v>
      </c>
      <c r="D30" s="415"/>
      <c r="E30" s="40">
        <v>1303191.611</v>
      </c>
      <c r="F30" s="42">
        <v>1275825.9015000002</v>
      </c>
    </row>
    <row r="31" spans="2:6" ht="14.25" customHeight="1" x14ac:dyDescent="0.2">
      <c r="B31" s="411">
        <v>19</v>
      </c>
      <c r="C31" s="415" t="s">
        <v>113</v>
      </c>
      <c r="D31" s="415"/>
      <c r="E31" s="40">
        <v>1407.9550000000002</v>
      </c>
      <c r="F31" s="42">
        <v>1407.9550000000002</v>
      </c>
    </row>
    <row r="32" spans="2:6" ht="42.75" customHeight="1" x14ac:dyDescent="0.2">
      <c r="B32" s="411" t="s">
        <v>114</v>
      </c>
      <c r="C32" s="710" t="s">
        <v>115</v>
      </c>
      <c r="D32" s="711"/>
      <c r="E32" s="130"/>
      <c r="F32" s="42">
        <v>0</v>
      </c>
    </row>
    <row r="33" spans="2:6" x14ac:dyDescent="0.2">
      <c r="B33" s="411" t="s">
        <v>116</v>
      </c>
      <c r="C33" s="415" t="s">
        <v>117</v>
      </c>
      <c r="D33" s="415"/>
      <c r="E33" s="130"/>
      <c r="F33" s="42">
        <v>0</v>
      </c>
    </row>
    <row r="34" spans="2:6" x14ac:dyDescent="0.2">
      <c r="B34" s="420">
        <v>20</v>
      </c>
      <c r="C34" s="421" t="s">
        <v>118</v>
      </c>
      <c r="D34" s="421"/>
      <c r="E34" s="73">
        <v>1304599.5660000001</v>
      </c>
      <c r="F34" s="51">
        <v>1277233.8565</v>
      </c>
    </row>
    <row r="35" spans="2:6" x14ac:dyDescent="0.2">
      <c r="B35" s="420" t="s">
        <v>119</v>
      </c>
      <c r="C35" s="422" t="s">
        <v>120</v>
      </c>
      <c r="D35" s="421"/>
      <c r="E35" s="73">
        <v>0</v>
      </c>
      <c r="F35" s="51">
        <v>0</v>
      </c>
    </row>
    <row r="36" spans="2:6" x14ac:dyDescent="0.2">
      <c r="B36" s="420" t="s">
        <v>121</v>
      </c>
      <c r="C36" s="422" t="s">
        <v>122</v>
      </c>
      <c r="D36" s="421"/>
      <c r="E36" s="73">
        <v>0</v>
      </c>
      <c r="F36" s="51">
        <v>0</v>
      </c>
    </row>
    <row r="37" spans="2:6" ht="15" thickBot="1" x14ac:dyDescent="0.25">
      <c r="B37" s="423" t="s">
        <v>123</v>
      </c>
      <c r="C37" s="424" t="s">
        <v>124</v>
      </c>
      <c r="D37" s="425"/>
      <c r="E37" s="39">
        <v>1304599.5660000001</v>
      </c>
      <c r="F37" s="34">
        <v>1277233.8565</v>
      </c>
    </row>
    <row r="38" spans="2:6" ht="15" thickBot="1" x14ac:dyDescent="0.25"/>
    <row r="39" spans="2:6" x14ac:dyDescent="0.2">
      <c r="B39" s="426">
        <v>21</v>
      </c>
      <c r="C39" s="427" t="s">
        <v>125</v>
      </c>
      <c r="D39" s="427"/>
      <c r="E39" s="428"/>
      <c r="F39" s="429">
        <v>1622233.5166666666</v>
      </c>
    </row>
    <row r="40" spans="2:6" ht="15" thickBot="1" x14ac:dyDescent="0.25">
      <c r="B40" s="95">
        <v>22</v>
      </c>
      <c r="C40" s="430" t="s">
        <v>126</v>
      </c>
      <c r="D40" s="430"/>
      <c r="E40" s="431"/>
      <c r="F40" s="34">
        <v>682954.67854999995</v>
      </c>
    </row>
    <row r="41" spans="2:6" ht="15" thickBot="1" x14ac:dyDescent="0.25">
      <c r="B41" s="432">
        <v>23</v>
      </c>
      <c r="C41" s="433" t="s">
        <v>127</v>
      </c>
      <c r="D41" s="433"/>
      <c r="E41" s="434"/>
      <c r="F41" s="198">
        <v>2.3753164999336058</v>
      </c>
    </row>
  </sheetData>
  <mergeCells count="10">
    <mergeCell ref="B7:D7"/>
    <mergeCell ref="B6:D6"/>
    <mergeCell ref="E6:E7"/>
    <mergeCell ref="F6:F7"/>
    <mergeCell ref="B8:D8"/>
    <mergeCell ref="B9:D9"/>
    <mergeCell ref="B10:F10"/>
    <mergeCell ref="B28:F28"/>
    <mergeCell ref="C32:D32"/>
    <mergeCell ref="B12:F12"/>
  </mergeCells>
  <pageMargins left="0.7" right="0.7" top="0.75" bottom="0.75" header="0.3" footer="0.3"/>
  <pageSetup paperSize="9" orientation="portrait" verticalDpi="14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J69"/>
  <sheetViews>
    <sheetView zoomScale="110" zoomScaleNormal="110" workbookViewId="0">
      <selection activeCell="N37" sqref="N37"/>
    </sheetView>
  </sheetViews>
  <sheetFormatPr baseColWidth="10" defaultColWidth="11.42578125" defaultRowHeight="12.75" x14ac:dyDescent="0.2"/>
  <cols>
    <col min="1" max="1" width="1.85546875" style="395" customWidth="1"/>
    <col min="2" max="2" width="3.28515625" style="395" customWidth="1"/>
    <col min="3" max="4" width="2.140625" style="395" customWidth="1"/>
    <col min="5" max="5" width="61" style="395" customWidth="1"/>
    <col min="6" max="6" width="14.42578125" style="395" customWidth="1"/>
    <col min="7" max="9" width="14.28515625" style="395" customWidth="1"/>
    <col min="10" max="10" width="15.5703125" style="395" customWidth="1"/>
    <col min="11" max="16384" width="11.42578125" style="395"/>
  </cols>
  <sheetData>
    <row r="1" spans="1:10" ht="9.75" customHeight="1" x14ac:dyDescent="0.2">
      <c r="A1" s="394"/>
      <c r="B1" s="394"/>
      <c r="C1" s="394"/>
      <c r="D1" s="394"/>
      <c r="E1" s="394"/>
      <c r="F1" s="394"/>
      <c r="G1" s="394"/>
      <c r="H1" s="394"/>
      <c r="I1" s="394"/>
      <c r="J1" s="394"/>
    </row>
    <row r="2" spans="1:10" ht="18.75" customHeight="1" x14ac:dyDescent="0.2">
      <c r="A2" s="396" t="s">
        <v>135</v>
      </c>
      <c r="B2" s="394"/>
      <c r="C2" s="394"/>
      <c r="D2" s="394"/>
      <c r="E2" s="394"/>
      <c r="F2" s="635"/>
      <c r="G2" s="394"/>
      <c r="H2" s="394"/>
      <c r="I2" s="394"/>
      <c r="J2" s="394"/>
    </row>
    <row r="3" spans="1:10" ht="14.25" customHeight="1" x14ac:dyDescent="0.2">
      <c r="A3" s="394"/>
      <c r="B3" s="394"/>
      <c r="C3" s="394"/>
      <c r="D3" s="394"/>
      <c r="E3" s="394"/>
      <c r="F3" s="394"/>
      <c r="G3" s="394"/>
      <c r="H3" s="394"/>
      <c r="I3" s="394"/>
      <c r="J3" s="394"/>
    </row>
    <row r="4" spans="1:10" ht="14.25" customHeight="1" x14ac:dyDescent="0.2">
      <c r="A4" s="394"/>
      <c r="B4" s="168" t="s">
        <v>615</v>
      </c>
      <c r="C4" s="168"/>
      <c r="D4" s="168"/>
      <c r="E4" s="394"/>
      <c r="F4" s="394"/>
      <c r="G4" s="394"/>
      <c r="H4" s="394"/>
      <c r="I4" s="394"/>
      <c r="J4" s="394"/>
    </row>
    <row r="5" spans="1:10" ht="14.25" customHeight="1" thickBot="1" x14ac:dyDescent="0.25">
      <c r="A5" s="394"/>
      <c r="B5" s="168"/>
      <c r="C5" s="168"/>
      <c r="D5" s="168"/>
      <c r="E5" s="394"/>
      <c r="F5" s="394"/>
      <c r="G5" s="394"/>
      <c r="H5" s="394"/>
      <c r="I5" s="394"/>
      <c r="J5" s="394"/>
    </row>
    <row r="6" spans="1:10" ht="19.149999999999999" customHeight="1" x14ac:dyDescent="0.2">
      <c r="A6" s="394"/>
      <c r="B6" s="394"/>
      <c r="C6" s="394"/>
      <c r="D6" s="394"/>
      <c r="E6" s="394"/>
      <c r="F6" s="720" t="s">
        <v>243</v>
      </c>
      <c r="G6" s="721"/>
      <c r="H6" s="722" t="s">
        <v>242</v>
      </c>
      <c r="I6" s="723"/>
      <c r="J6" s="590" t="s">
        <v>241</v>
      </c>
    </row>
    <row r="7" spans="1:10" ht="27" x14ac:dyDescent="0.2">
      <c r="A7" s="394"/>
      <c r="B7" s="397"/>
      <c r="C7" s="397"/>
      <c r="D7" s="397"/>
      <c r="E7" s="397"/>
      <c r="F7" s="398"/>
      <c r="G7" s="399" t="s">
        <v>240</v>
      </c>
      <c r="H7" s="400"/>
      <c r="I7" s="399" t="s">
        <v>240</v>
      </c>
      <c r="J7" s="591"/>
    </row>
    <row r="8" spans="1:10" ht="14.25" customHeight="1" thickBot="1" x14ac:dyDescent="0.25">
      <c r="A8" s="394"/>
      <c r="B8" s="401"/>
      <c r="C8" s="401"/>
      <c r="D8" s="401"/>
      <c r="E8" s="401"/>
      <c r="F8" s="402">
        <v>10</v>
      </c>
      <c r="G8" s="403">
        <v>30</v>
      </c>
      <c r="H8" s="404">
        <v>40</v>
      </c>
      <c r="I8" s="403">
        <v>50</v>
      </c>
      <c r="J8" s="592">
        <v>60</v>
      </c>
    </row>
    <row r="9" spans="1:10" ht="14.25" customHeight="1" x14ac:dyDescent="0.2">
      <c r="A9" s="394"/>
      <c r="B9" s="405">
        <v>10</v>
      </c>
      <c r="C9" s="169" t="s">
        <v>239</v>
      </c>
      <c r="D9" s="170"/>
      <c r="E9" s="171"/>
      <c r="F9" s="172"/>
      <c r="G9" s="173"/>
      <c r="H9" s="174"/>
      <c r="I9" s="175"/>
      <c r="J9" s="593">
        <v>26342069.467014596</v>
      </c>
    </row>
    <row r="10" spans="1:10" ht="14.25" customHeight="1" x14ac:dyDescent="0.2">
      <c r="A10" s="394"/>
      <c r="B10" s="406">
        <v>30</v>
      </c>
      <c r="C10" s="176" t="s">
        <v>238</v>
      </c>
      <c r="D10" s="176"/>
      <c r="E10" s="176"/>
      <c r="F10" s="70"/>
      <c r="G10" s="89"/>
      <c r="H10" s="177"/>
      <c r="I10" s="162"/>
      <c r="J10" s="66">
        <v>1075465.4169600001</v>
      </c>
    </row>
    <row r="11" spans="1:10" ht="14.25" customHeight="1" x14ac:dyDescent="0.2">
      <c r="A11" s="394"/>
      <c r="B11" s="406">
        <v>40</v>
      </c>
      <c r="C11" s="176" t="s">
        <v>69</v>
      </c>
      <c r="D11" s="176"/>
      <c r="E11" s="176"/>
      <c r="F11" s="70"/>
      <c r="G11" s="89"/>
      <c r="H11" s="87"/>
      <c r="I11" s="89"/>
      <c r="J11" s="66">
        <v>1947859.9082799999</v>
      </c>
    </row>
    <row r="12" spans="1:10" ht="14.25" customHeight="1" thickBot="1" x14ac:dyDescent="0.25">
      <c r="A12" s="394"/>
      <c r="B12" s="407">
        <v>120</v>
      </c>
      <c r="C12" s="408" t="s">
        <v>52</v>
      </c>
      <c r="D12" s="408"/>
      <c r="E12" s="408"/>
      <c r="F12" s="88"/>
      <c r="G12" s="178"/>
      <c r="H12" s="179"/>
      <c r="I12" s="180"/>
      <c r="J12" s="594">
        <v>940320.35381460004</v>
      </c>
    </row>
    <row r="13" spans="1:10" ht="14.25" x14ac:dyDescent="0.2">
      <c r="A13" s="394"/>
      <c r="B13" s="394"/>
      <c r="C13" s="394"/>
      <c r="D13" s="394"/>
      <c r="E13" s="394"/>
      <c r="F13" s="409"/>
      <c r="G13" s="409"/>
      <c r="H13" s="409"/>
      <c r="I13" s="409"/>
      <c r="J13" s="409"/>
    </row>
    <row r="14" spans="1:10" ht="14.25" x14ac:dyDescent="0.2">
      <c r="A14" s="394"/>
      <c r="B14" s="394"/>
      <c r="C14" s="394"/>
      <c r="D14" s="394"/>
      <c r="E14" s="394"/>
      <c r="F14" s="394"/>
      <c r="G14" s="394"/>
      <c r="H14" s="394"/>
      <c r="I14" s="394"/>
      <c r="J14" s="394"/>
    </row>
    <row r="15" spans="1:10" ht="14.25" x14ac:dyDescent="0.2">
      <c r="A15" s="394"/>
      <c r="B15" s="394"/>
      <c r="C15" s="394"/>
      <c r="D15" s="394"/>
      <c r="E15" s="394"/>
      <c r="F15" s="394"/>
      <c r="G15" s="394"/>
      <c r="H15" s="394"/>
      <c r="I15" s="394"/>
      <c r="J15" s="394"/>
    </row>
    <row r="16" spans="1:10" ht="14.25" x14ac:dyDescent="0.2">
      <c r="A16" s="394"/>
      <c r="B16" s="394"/>
      <c r="C16" s="394"/>
      <c r="D16" s="394"/>
      <c r="E16" s="394"/>
      <c r="F16" s="394"/>
      <c r="G16" s="394"/>
      <c r="H16" s="394"/>
      <c r="I16" s="394"/>
      <c r="J16" s="394"/>
    </row>
    <row r="17" spans="1:10" ht="14.25" x14ac:dyDescent="0.2">
      <c r="A17" s="394"/>
      <c r="B17" s="394"/>
      <c r="C17" s="394"/>
      <c r="D17" s="394"/>
      <c r="E17" s="394"/>
      <c r="F17" s="394"/>
      <c r="G17" s="394"/>
      <c r="H17" s="394"/>
      <c r="I17" s="394"/>
      <c r="J17" s="394"/>
    </row>
    <row r="18" spans="1:10" ht="14.25" x14ac:dyDescent="0.2">
      <c r="A18" s="394"/>
      <c r="B18" s="394"/>
      <c r="C18" s="394"/>
      <c r="D18" s="394"/>
      <c r="E18" s="394"/>
      <c r="F18" s="394"/>
      <c r="G18" s="394"/>
      <c r="H18" s="394"/>
      <c r="I18" s="394"/>
      <c r="J18" s="394"/>
    </row>
    <row r="19" spans="1:10" ht="14.25" x14ac:dyDescent="0.2">
      <c r="A19" s="394"/>
      <c r="B19" s="394"/>
      <c r="C19" s="394"/>
      <c r="D19" s="394"/>
      <c r="E19" s="394"/>
      <c r="F19" s="394"/>
      <c r="G19" s="394"/>
      <c r="H19" s="394"/>
      <c r="I19" s="394"/>
      <c r="J19" s="394"/>
    </row>
    <row r="20" spans="1:10" ht="14.25" x14ac:dyDescent="0.2">
      <c r="A20" s="394"/>
      <c r="B20" s="394"/>
      <c r="C20" s="394"/>
      <c r="D20" s="394"/>
      <c r="E20" s="394"/>
      <c r="F20" s="394"/>
      <c r="G20" s="394"/>
      <c r="H20" s="394"/>
      <c r="I20" s="394"/>
      <c r="J20" s="394"/>
    </row>
    <row r="21" spans="1:10" ht="14.25" x14ac:dyDescent="0.2">
      <c r="A21" s="394"/>
      <c r="B21" s="394"/>
      <c r="C21" s="394"/>
      <c r="D21" s="394"/>
      <c r="E21" s="394"/>
      <c r="F21" s="394"/>
      <c r="G21" s="394"/>
      <c r="H21" s="394"/>
      <c r="I21" s="394"/>
      <c r="J21" s="394"/>
    </row>
    <row r="22" spans="1:10" ht="14.25" x14ac:dyDescent="0.2">
      <c r="A22" s="394"/>
      <c r="B22" s="394"/>
      <c r="C22" s="394"/>
      <c r="D22" s="394"/>
      <c r="E22" s="394"/>
      <c r="F22" s="394"/>
      <c r="G22" s="394"/>
      <c r="H22" s="394"/>
      <c r="I22" s="394"/>
      <c r="J22" s="394"/>
    </row>
    <row r="23" spans="1:10" ht="14.25" x14ac:dyDescent="0.2">
      <c r="A23" s="394"/>
      <c r="B23" s="394"/>
      <c r="C23" s="394"/>
      <c r="D23" s="394"/>
      <c r="E23" s="394"/>
      <c r="F23" s="394"/>
      <c r="G23" s="394"/>
      <c r="H23" s="394"/>
      <c r="I23" s="394"/>
      <c r="J23" s="394"/>
    </row>
    <row r="24" spans="1:10" ht="14.25" x14ac:dyDescent="0.2">
      <c r="A24" s="394"/>
      <c r="B24" s="394"/>
      <c r="C24" s="394"/>
      <c r="D24" s="394"/>
      <c r="E24" s="394"/>
      <c r="F24" s="394"/>
      <c r="G24" s="394"/>
      <c r="H24" s="394"/>
      <c r="I24" s="394"/>
      <c r="J24" s="394"/>
    </row>
    <row r="25" spans="1:10" ht="14.25" x14ac:dyDescent="0.2">
      <c r="A25" s="394"/>
      <c r="B25" s="394"/>
      <c r="C25" s="394"/>
      <c r="D25" s="394"/>
      <c r="E25" s="394"/>
      <c r="F25" s="394"/>
      <c r="G25" s="394"/>
      <c r="H25" s="394"/>
      <c r="I25" s="394"/>
      <c r="J25" s="394"/>
    </row>
    <row r="26" spans="1:10" ht="14.25" x14ac:dyDescent="0.2">
      <c r="A26" s="394"/>
      <c r="B26" s="394"/>
      <c r="C26" s="394"/>
      <c r="D26" s="394"/>
      <c r="E26" s="394"/>
      <c r="F26" s="394"/>
      <c r="G26" s="394"/>
      <c r="H26" s="394"/>
      <c r="I26" s="394"/>
      <c r="J26" s="394"/>
    </row>
    <row r="27" spans="1:10" ht="14.25" x14ac:dyDescent="0.2">
      <c r="A27" s="394"/>
      <c r="B27" s="394"/>
      <c r="C27" s="394"/>
      <c r="D27" s="394"/>
      <c r="E27" s="394"/>
      <c r="F27" s="394"/>
      <c r="G27" s="394"/>
      <c r="H27" s="394"/>
      <c r="I27" s="394"/>
      <c r="J27" s="394"/>
    </row>
    <row r="28" spans="1:10" ht="14.25" x14ac:dyDescent="0.2">
      <c r="A28" s="394"/>
      <c r="B28" s="394"/>
      <c r="C28" s="394"/>
      <c r="D28" s="394"/>
      <c r="E28" s="394"/>
      <c r="F28" s="394"/>
      <c r="G28" s="394"/>
      <c r="H28" s="394"/>
      <c r="I28" s="394"/>
      <c r="J28" s="394"/>
    </row>
    <row r="29" spans="1:10" ht="14.25" x14ac:dyDescent="0.2">
      <c r="A29" s="394"/>
      <c r="B29" s="394"/>
      <c r="C29" s="394"/>
      <c r="D29" s="394"/>
      <c r="E29" s="394"/>
      <c r="F29" s="394"/>
      <c r="G29" s="394"/>
      <c r="H29" s="394"/>
      <c r="I29" s="394"/>
      <c r="J29" s="394"/>
    </row>
    <row r="30" spans="1:10" ht="14.25" x14ac:dyDescent="0.2">
      <c r="A30" s="394"/>
      <c r="B30" s="394"/>
      <c r="C30" s="394"/>
      <c r="D30" s="394"/>
      <c r="E30" s="394"/>
      <c r="F30" s="394"/>
      <c r="G30" s="394"/>
      <c r="H30" s="394"/>
      <c r="I30" s="394"/>
      <c r="J30" s="394"/>
    </row>
    <row r="31" spans="1:10" ht="14.25" x14ac:dyDescent="0.2">
      <c r="A31" s="394"/>
      <c r="B31" s="394"/>
      <c r="C31" s="394"/>
      <c r="D31" s="394"/>
      <c r="E31" s="394"/>
      <c r="F31" s="394"/>
      <c r="G31" s="394"/>
      <c r="H31" s="394"/>
      <c r="I31" s="394"/>
      <c r="J31" s="394"/>
    </row>
    <row r="32" spans="1:10" ht="14.25" x14ac:dyDescent="0.2">
      <c r="A32" s="394"/>
      <c r="B32" s="394"/>
      <c r="C32" s="394"/>
      <c r="D32" s="394"/>
      <c r="E32" s="394"/>
      <c r="F32" s="394"/>
      <c r="G32" s="394"/>
      <c r="H32" s="394"/>
      <c r="I32" s="394"/>
      <c r="J32" s="394"/>
    </row>
    <row r="33" spans="1:10" ht="14.25" x14ac:dyDescent="0.2">
      <c r="A33" s="394"/>
      <c r="B33" s="394"/>
      <c r="C33" s="394"/>
      <c r="D33" s="394"/>
      <c r="E33" s="394"/>
      <c r="F33" s="394"/>
      <c r="G33" s="394"/>
      <c r="H33" s="394"/>
      <c r="I33" s="394"/>
      <c r="J33" s="394"/>
    </row>
    <row r="34" spans="1:10" ht="14.25" x14ac:dyDescent="0.2">
      <c r="A34" s="394"/>
      <c r="B34" s="394"/>
      <c r="C34" s="394"/>
      <c r="D34" s="394"/>
      <c r="E34" s="394"/>
      <c r="F34" s="394"/>
      <c r="G34" s="394"/>
      <c r="H34" s="394"/>
      <c r="I34" s="394"/>
      <c r="J34" s="394"/>
    </row>
    <row r="35" spans="1:10" ht="14.25" x14ac:dyDescent="0.2">
      <c r="A35" s="394"/>
      <c r="B35" s="394"/>
      <c r="C35" s="394"/>
      <c r="D35" s="394"/>
      <c r="E35" s="394"/>
      <c r="F35" s="394"/>
      <c r="G35" s="394"/>
      <c r="H35" s="394"/>
      <c r="I35" s="394"/>
      <c r="J35" s="394"/>
    </row>
    <row r="36" spans="1:10" ht="14.25" x14ac:dyDescent="0.2">
      <c r="A36" s="394"/>
      <c r="B36" s="394"/>
      <c r="C36" s="394"/>
      <c r="D36" s="394"/>
      <c r="E36" s="394"/>
      <c r="F36" s="394"/>
      <c r="G36" s="394"/>
      <c r="H36" s="394"/>
      <c r="I36" s="394"/>
      <c r="J36" s="394"/>
    </row>
    <row r="37" spans="1:10" ht="14.25" x14ac:dyDescent="0.2">
      <c r="A37" s="394"/>
      <c r="B37" s="394"/>
      <c r="C37" s="394"/>
      <c r="D37" s="394"/>
      <c r="E37" s="394"/>
      <c r="F37" s="394"/>
      <c r="G37" s="394"/>
      <c r="H37" s="394"/>
      <c r="I37" s="394"/>
      <c r="J37" s="394"/>
    </row>
    <row r="38" spans="1:10" ht="14.25" x14ac:dyDescent="0.2">
      <c r="A38" s="394"/>
      <c r="B38" s="394"/>
      <c r="C38" s="394"/>
      <c r="D38" s="394"/>
      <c r="E38" s="394"/>
      <c r="F38" s="394"/>
      <c r="G38" s="394"/>
      <c r="H38" s="394"/>
      <c r="I38" s="394"/>
      <c r="J38" s="394"/>
    </row>
    <row r="39" spans="1:10" ht="14.25" x14ac:dyDescent="0.2">
      <c r="A39" s="394"/>
      <c r="B39" s="394"/>
      <c r="C39" s="394"/>
      <c r="D39" s="394"/>
      <c r="E39" s="394"/>
      <c r="F39" s="394"/>
      <c r="G39" s="394"/>
      <c r="H39" s="394"/>
      <c r="I39" s="394"/>
      <c r="J39" s="394"/>
    </row>
    <row r="40" spans="1:10" ht="14.25" x14ac:dyDescent="0.2">
      <c r="A40" s="394"/>
      <c r="B40" s="394"/>
      <c r="C40" s="394"/>
      <c r="D40" s="394"/>
      <c r="E40" s="394"/>
      <c r="F40" s="394"/>
      <c r="G40" s="394"/>
      <c r="H40" s="394"/>
      <c r="I40" s="394"/>
      <c r="J40" s="394"/>
    </row>
    <row r="41" spans="1:10" ht="14.25" x14ac:dyDescent="0.2">
      <c r="A41" s="394"/>
      <c r="B41" s="394"/>
      <c r="C41" s="394"/>
      <c r="D41" s="394"/>
      <c r="E41" s="394"/>
      <c r="F41" s="394"/>
      <c r="G41" s="394"/>
      <c r="H41" s="394"/>
      <c r="I41" s="394"/>
      <c r="J41" s="394"/>
    </row>
    <row r="42" spans="1:10" ht="14.25" x14ac:dyDescent="0.2">
      <c r="A42" s="394"/>
      <c r="B42" s="394"/>
      <c r="C42" s="394"/>
      <c r="D42" s="394"/>
      <c r="E42" s="394"/>
      <c r="F42" s="394"/>
      <c r="G42" s="394"/>
      <c r="H42" s="394"/>
      <c r="I42" s="394"/>
      <c r="J42" s="394"/>
    </row>
    <row r="43" spans="1:10" ht="14.25" x14ac:dyDescent="0.2">
      <c r="A43" s="394"/>
      <c r="B43" s="394"/>
      <c r="C43" s="394"/>
      <c r="D43" s="394"/>
      <c r="E43" s="394"/>
      <c r="F43" s="394"/>
      <c r="G43" s="394"/>
      <c r="H43" s="394"/>
      <c r="I43" s="394"/>
      <c r="J43" s="394"/>
    </row>
    <row r="44" spans="1:10" ht="14.25" x14ac:dyDescent="0.2">
      <c r="A44" s="394"/>
      <c r="B44" s="394"/>
      <c r="C44" s="394"/>
      <c r="D44" s="394"/>
      <c r="E44" s="394"/>
      <c r="F44" s="394"/>
      <c r="G44" s="394"/>
      <c r="H44" s="394"/>
      <c r="I44" s="394"/>
      <c r="J44" s="394"/>
    </row>
    <row r="45" spans="1:10" ht="14.25" x14ac:dyDescent="0.2">
      <c r="A45" s="394"/>
      <c r="B45" s="394"/>
      <c r="C45" s="394"/>
      <c r="D45" s="394"/>
      <c r="E45" s="394"/>
      <c r="F45" s="394"/>
      <c r="G45" s="394"/>
      <c r="H45" s="394"/>
      <c r="I45" s="394"/>
      <c r="J45" s="394"/>
    </row>
    <row r="46" spans="1:10" ht="14.25" x14ac:dyDescent="0.2">
      <c r="A46" s="394"/>
      <c r="B46" s="394"/>
      <c r="C46" s="394"/>
      <c r="D46" s="394"/>
      <c r="E46" s="394"/>
      <c r="F46" s="394"/>
      <c r="G46" s="394"/>
      <c r="H46" s="394"/>
      <c r="I46" s="394"/>
      <c r="J46" s="394"/>
    </row>
    <row r="47" spans="1:10" ht="14.25" x14ac:dyDescent="0.2">
      <c r="A47" s="394"/>
      <c r="B47" s="394"/>
      <c r="C47" s="394"/>
      <c r="D47" s="394"/>
      <c r="E47" s="394"/>
      <c r="F47" s="394"/>
      <c r="G47" s="394"/>
      <c r="H47" s="394"/>
      <c r="I47" s="394"/>
      <c r="J47" s="394"/>
    </row>
    <row r="48" spans="1:10" ht="14.25" x14ac:dyDescent="0.2">
      <c r="A48" s="394"/>
      <c r="B48" s="394"/>
      <c r="C48" s="394"/>
      <c r="D48" s="394"/>
      <c r="E48" s="394"/>
      <c r="F48" s="394"/>
      <c r="G48" s="394"/>
      <c r="H48" s="394"/>
      <c r="I48" s="394"/>
      <c r="J48" s="394"/>
    </row>
    <row r="49" spans="1:10" ht="14.25" x14ac:dyDescent="0.2">
      <c r="A49" s="394"/>
      <c r="B49" s="394"/>
      <c r="C49" s="394"/>
      <c r="D49" s="394"/>
      <c r="E49" s="394"/>
      <c r="F49" s="394"/>
      <c r="G49" s="394"/>
      <c r="H49" s="394"/>
      <c r="I49" s="394"/>
      <c r="J49" s="394"/>
    </row>
    <row r="50" spans="1:10" ht="14.25" x14ac:dyDescent="0.2">
      <c r="A50" s="394"/>
      <c r="B50" s="394"/>
      <c r="C50" s="394"/>
      <c r="D50" s="394"/>
      <c r="E50" s="394"/>
      <c r="F50" s="394"/>
      <c r="G50" s="394"/>
      <c r="H50" s="394"/>
      <c r="I50" s="394"/>
      <c r="J50" s="394"/>
    </row>
    <row r="51" spans="1:10" ht="14.25" x14ac:dyDescent="0.2">
      <c r="A51" s="394"/>
      <c r="B51" s="394"/>
      <c r="C51" s="394"/>
      <c r="D51" s="394"/>
      <c r="E51" s="394"/>
      <c r="F51" s="394"/>
      <c r="G51" s="394"/>
      <c r="H51" s="394"/>
      <c r="I51" s="394"/>
      <c r="J51" s="394"/>
    </row>
    <row r="52" spans="1:10" ht="14.25" x14ac:dyDescent="0.2">
      <c r="A52" s="394"/>
      <c r="B52" s="394"/>
      <c r="C52" s="394"/>
      <c r="D52" s="394"/>
      <c r="E52" s="394"/>
      <c r="F52" s="394"/>
      <c r="G52" s="394"/>
      <c r="H52" s="394"/>
      <c r="I52" s="394"/>
      <c r="J52" s="394"/>
    </row>
    <row r="53" spans="1:10" ht="14.25" x14ac:dyDescent="0.2">
      <c r="A53" s="394"/>
      <c r="B53" s="394"/>
      <c r="C53" s="394"/>
      <c r="D53" s="394"/>
      <c r="E53" s="394"/>
      <c r="F53" s="394"/>
      <c r="G53" s="394"/>
      <c r="H53" s="394"/>
      <c r="I53" s="394"/>
      <c r="J53" s="394"/>
    </row>
    <row r="54" spans="1:10" ht="14.25" x14ac:dyDescent="0.2">
      <c r="A54" s="394"/>
      <c r="B54" s="394"/>
      <c r="C54" s="394"/>
      <c r="D54" s="394"/>
      <c r="E54" s="394"/>
      <c r="F54" s="394"/>
      <c r="G54" s="394"/>
      <c r="H54" s="394"/>
      <c r="I54" s="394"/>
      <c r="J54" s="394"/>
    </row>
    <row r="55" spans="1:10" ht="14.25" x14ac:dyDescent="0.2">
      <c r="A55" s="394"/>
      <c r="B55" s="394"/>
      <c r="C55" s="394"/>
      <c r="D55" s="394"/>
      <c r="E55" s="394"/>
      <c r="F55" s="394"/>
      <c r="G55" s="394"/>
      <c r="H55" s="394"/>
      <c r="I55" s="394"/>
      <c r="J55" s="394"/>
    </row>
    <row r="56" spans="1:10" ht="14.25" x14ac:dyDescent="0.2">
      <c r="A56" s="394"/>
      <c r="B56" s="394"/>
      <c r="C56" s="394"/>
      <c r="D56" s="394"/>
      <c r="E56" s="394"/>
      <c r="F56" s="394"/>
      <c r="G56" s="394"/>
      <c r="H56" s="394"/>
      <c r="I56" s="394"/>
      <c r="J56" s="394"/>
    </row>
    <row r="57" spans="1:10" ht="14.25" x14ac:dyDescent="0.2">
      <c r="A57" s="394"/>
      <c r="B57" s="394"/>
      <c r="C57" s="394"/>
      <c r="D57" s="394"/>
      <c r="E57" s="394"/>
      <c r="F57" s="394"/>
      <c r="G57" s="394"/>
      <c r="H57" s="394"/>
      <c r="I57" s="394"/>
      <c r="J57" s="394"/>
    </row>
    <row r="58" spans="1:10" ht="14.25" x14ac:dyDescent="0.2">
      <c r="A58" s="394"/>
      <c r="B58" s="394"/>
      <c r="C58" s="394"/>
      <c r="D58" s="394"/>
      <c r="E58" s="394"/>
      <c r="F58" s="394"/>
      <c r="G58" s="394"/>
      <c r="H58" s="394"/>
      <c r="I58" s="394"/>
      <c r="J58" s="394"/>
    </row>
    <row r="59" spans="1:10" ht="14.25" x14ac:dyDescent="0.2">
      <c r="A59" s="394"/>
      <c r="B59" s="394"/>
      <c r="C59" s="394"/>
      <c r="D59" s="394"/>
      <c r="E59" s="394"/>
      <c r="F59" s="394"/>
      <c r="G59" s="394"/>
      <c r="H59" s="394"/>
      <c r="I59" s="394"/>
      <c r="J59" s="394"/>
    </row>
    <row r="60" spans="1:10" ht="14.25" x14ac:dyDescent="0.2">
      <c r="A60" s="394"/>
      <c r="B60" s="394"/>
      <c r="C60" s="394"/>
      <c r="D60" s="394"/>
      <c r="E60" s="394"/>
      <c r="F60" s="394"/>
      <c r="G60" s="394"/>
      <c r="H60" s="394"/>
      <c r="I60" s="394"/>
      <c r="J60" s="394"/>
    </row>
    <row r="61" spans="1:10" ht="14.25" x14ac:dyDescent="0.2">
      <c r="A61" s="394"/>
      <c r="B61" s="394"/>
      <c r="C61" s="394"/>
      <c r="D61" s="394"/>
      <c r="E61" s="394"/>
      <c r="F61" s="394"/>
      <c r="G61" s="394"/>
      <c r="H61" s="394"/>
      <c r="I61" s="394"/>
      <c r="J61" s="394"/>
    </row>
    <row r="62" spans="1:10" ht="14.25" x14ac:dyDescent="0.2">
      <c r="A62" s="394"/>
      <c r="B62" s="394"/>
      <c r="C62" s="394"/>
      <c r="D62" s="394"/>
      <c r="E62" s="394"/>
      <c r="F62" s="394"/>
      <c r="G62" s="394"/>
      <c r="H62" s="394"/>
      <c r="I62" s="394"/>
      <c r="J62" s="394"/>
    </row>
    <row r="63" spans="1:10" ht="14.25" x14ac:dyDescent="0.2">
      <c r="A63" s="394"/>
      <c r="B63" s="394"/>
      <c r="C63" s="394"/>
      <c r="D63" s="394"/>
      <c r="E63" s="394"/>
      <c r="F63" s="394"/>
      <c r="G63" s="394"/>
      <c r="H63" s="394"/>
      <c r="I63" s="394"/>
      <c r="J63" s="394"/>
    </row>
    <row r="64" spans="1:10" ht="14.25" x14ac:dyDescent="0.2">
      <c r="A64" s="394"/>
      <c r="B64" s="394"/>
      <c r="C64" s="394"/>
      <c r="D64" s="394"/>
      <c r="E64" s="394"/>
      <c r="F64" s="394"/>
      <c r="G64" s="394"/>
      <c r="H64" s="394"/>
      <c r="I64" s="394"/>
      <c r="J64" s="394"/>
    </row>
    <row r="65" spans="1:10" ht="14.25" x14ac:dyDescent="0.2">
      <c r="A65" s="394"/>
      <c r="B65" s="394"/>
      <c r="C65" s="394"/>
      <c r="D65" s="394"/>
      <c r="E65" s="394"/>
      <c r="F65" s="394"/>
      <c r="G65" s="394"/>
      <c r="H65" s="394"/>
      <c r="I65" s="394"/>
      <c r="J65" s="394"/>
    </row>
    <row r="66" spans="1:10" ht="14.25" x14ac:dyDescent="0.2">
      <c r="A66" s="394"/>
      <c r="B66" s="394"/>
      <c r="C66" s="394"/>
      <c r="D66" s="394"/>
      <c r="E66" s="394"/>
      <c r="F66" s="394"/>
      <c r="G66" s="394"/>
      <c r="H66" s="394"/>
      <c r="I66" s="394"/>
      <c r="J66" s="394"/>
    </row>
    <row r="67" spans="1:10" ht="14.25" x14ac:dyDescent="0.2">
      <c r="A67" s="394"/>
      <c r="B67" s="394"/>
      <c r="C67" s="394"/>
      <c r="D67" s="394"/>
      <c r="E67" s="394"/>
      <c r="F67" s="394"/>
      <c r="G67" s="394"/>
      <c r="H67" s="394"/>
      <c r="I67" s="394"/>
      <c r="J67" s="394"/>
    </row>
    <row r="68" spans="1:10" ht="14.25" x14ac:dyDescent="0.2">
      <c r="A68" s="394"/>
      <c r="B68" s="394"/>
      <c r="C68" s="394"/>
      <c r="D68" s="394"/>
      <c r="E68" s="394"/>
      <c r="F68" s="394"/>
      <c r="G68" s="394"/>
      <c r="H68" s="394"/>
      <c r="I68" s="394"/>
      <c r="J68" s="394"/>
    </row>
    <row r="69" spans="1:10" ht="14.25" x14ac:dyDescent="0.2">
      <c r="A69" s="394"/>
      <c r="B69" s="394"/>
      <c r="C69" s="394"/>
      <c r="D69" s="394"/>
      <c r="E69" s="394"/>
      <c r="F69" s="394"/>
      <c r="G69" s="394"/>
      <c r="H69" s="394"/>
      <c r="I69" s="394"/>
      <c r="J69" s="394"/>
    </row>
  </sheetData>
  <mergeCells count="2">
    <mergeCell ref="F6:G6"/>
    <mergeCell ref="H6:I6"/>
  </mergeCells>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N47"/>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7.5703125" style="387" customWidth="1"/>
    <col min="4" max="10" width="14.28515625" style="387" customWidth="1"/>
    <col min="11" max="16384" width="11.42578125" style="387"/>
  </cols>
  <sheetData>
    <row r="1" spans="1:14" ht="18.75" customHeight="1" x14ac:dyDescent="0.2"/>
    <row r="2" spans="1:14" ht="18.75" customHeight="1" x14ac:dyDescent="0.2">
      <c r="A2" s="388" t="s">
        <v>245</v>
      </c>
      <c r="B2" s="20"/>
      <c r="C2" s="20"/>
      <c r="D2" s="20"/>
      <c r="E2" s="20"/>
      <c r="F2" s="20"/>
    </row>
    <row r="3" spans="1:14" ht="14.25" customHeight="1" x14ac:dyDescent="0.2">
      <c r="A3" s="388"/>
      <c r="B3" s="20"/>
      <c r="C3" s="20"/>
      <c r="D3" s="20"/>
      <c r="E3" s="20"/>
      <c r="F3" s="20"/>
    </row>
    <row r="4" spans="1:14" ht="14.25" customHeight="1" x14ac:dyDescent="0.2">
      <c r="A4" s="388"/>
      <c r="B4" s="19" t="s">
        <v>244</v>
      </c>
      <c r="C4" s="19"/>
      <c r="D4" s="20"/>
      <c r="E4" s="20"/>
      <c r="F4" s="608"/>
    </row>
    <row r="5" spans="1:14" ht="14.25" customHeight="1" x14ac:dyDescent="0.2">
      <c r="A5" s="388"/>
      <c r="B5" s="20"/>
      <c r="C5" s="20"/>
      <c r="D5" s="20"/>
      <c r="E5" s="20"/>
      <c r="F5" s="20"/>
    </row>
    <row r="6" spans="1:14" ht="14.25" customHeight="1" thickBot="1" x14ac:dyDescent="0.25">
      <c r="B6" s="20"/>
      <c r="C6" s="20"/>
      <c r="D6" s="20"/>
      <c r="E6" s="20"/>
      <c r="F6" s="20"/>
      <c r="K6" s="393"/>
      <c r="L6" s="393"/>
    </row>
    <row r="7" spans="1:14" ht="21" customHeight="1" x14ac:dyDescent="0.2">
      <c r="B7" s="390"/>
      <c r="C7" s="390"/>
      <c r="D7" s="726" t="s">
        <v>567</v>
      </c>
      <c r="E7" s="727"/>
      <c r="F7" s="728" t="s">
        <v>568</v>
      </c>
      <c r="G7" s="729"/>
      <c r="H7" s="727" t="s">
        <v>569</v>
      </c>
      <c r="I7" s="727"/>
      <c r="J7" s="589" t="s">
        <v>570</v>
      </c>
      <c r="K7" s="729" t="s">
        <v>571</v>
      </c>
      <c r="L7" s="724" t="s">
        <v>572</v>
      </c>
    </row>
    <row r="8" spans="1:14" ht="42.75" customHeight="1" thickBot="1" x14ac:dyDescent="0.25">
      <c r="B8" s="390"/>
      <c r="C8" s="390"/>
      <c r="D8" s="136" t="s">
        <v>573</v>
      </c>
      <c r="E8" s="386" t="s">
        <v>574</v>
      </c>
      <c r="F8" s="386" t="s">
        <v>575</v>
      </c>
      <c r="G8" s="386" t="s">
        <v>576</v>
      </c>
      <c r="H8" s="386" t="s">
        <v>577</v>
      </c>
      <c r="I8" s="386" t="s">
        <v>578</v>
      </c>
      <c r="J8" s="386" t="s">
        <v>579</v>
      </c>
      <c r="K8" s="730"/>
      <c r="L8" s="725"/>
      <c r="N8" s="491"/>
    </row>
    <row r="9" spans="1:14" ht="14.25" customHeight="1" x14ac:dyDescent="0.2">
      <c r="B9" s="108"/>
      <c r="C9" s="300" t="s">
        <v>580</v>
      </c>
      <c r="D9" s="68">
        <v>30423618.533</v>
      </c>
      <c r="E9" s="86">
        <v>267.96300000000002</v>
      </c>
      <c r="F9" s="86"/>
      <c r="G9" s="86"/>
      <c r="H9" s="86"/>
      <c r="I9" s="86"/>
      <c r="J9" s="86">
        <v>1457182.7849999999</v>
      </c>
      <c r="K9" s="183">
        <v>1</v>
      </c>
      <c r="L9" s="184">
        <v>0.01</v>
      </c>
    </row>
    <row r="10" spans="1:14" ht="14.25" customHeight="1" thickBot="1" x14ac:dyDescent="0.25">
      <c r="B10" s="257"/>
      <c r="C10" s="301" t="s">
        <v>530</v>
      </c>
      <c r="D10" s="90">
        <v>30423618.533</v>
      </c>
      <c r="E10" s="90">
        <v>267.96300000000002</v>
      </c>
      <c r="F10" s="91"/>
      <c r="G10" s="91"/>
      <c r="H10" s="91"/>
      <c r="I10" s="91"/>
      <c r="J10" s="90">
        <v>1457182.7849999999</v>
      </c>
      <c r="K10" s="181">
        <v>0</v>
      </c>
      <c r="L10" s="182">
        <v>0.01</v>
      </c>
    </row>
    <row r="11" spans="1:14" ht="14.25" customHeight="1" x14ac:dyDescent="0.2"/>
    <row r="12" spans="1:14" ht="14.25" customHeight="1" x14ac:dyDescent="0.2">
      <c r="C12" s="302" t="s">
        <v>581</v>
      </c>
    </row>
    <row r="13" spans="1:14" ht="14.25" customHeight="1" x14ac:dyDescent="0.2"/>
    <row r="14" spans="1:14" ht="14.25" customHeight="1" x14ac:dyDescent="0.2"/>
    <row r="15" spans="1:14" ht="14.25" customHeight="1" x14ac:dyDescent="0.2"/>
    <row r="16" spans="1: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sheetData>
  <mergeCells count="5">
    <mergeCell ref="L7:L8"/>
    <mergeCell ref="D7:E7"/>
    <mergeCell ref="F7:G7"/>
    <mergeCell ref="H7:I7"/>
    <mergeCell ref="K7:K8"/>
  </mergeCells>
  <pageMargins left="0.7" right="0.7" top="0.75" bottom="0.75" header="0.3" footer="0.3"/>
  <pageSetup paperSize="9" orientation="portrait" verticalDpi="144"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G10"/>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40.28515625" style="387" customWidth="1"/>
    <col min="4" max="10" width="14.28515625" style="387" customWidth="1"/>
    <col min="11" max="16384" width="11.42578125" style="387"/>
  </cols>
  <sheetData>
    <row r="1" spans="1:7" ht="18.75" customHeight="1" x14ac:dyDescent="0.2"/>
    <row r="2" spans="1:7" ht="18.75" customHeight="1" x14ac:dyDescent="0.2">
      <c r="A2" s="388" t="s">
        <v>227</v>
      </c>
      <c r="B2" s="388"/>
      <c r="C2" s="20"/>
      <c r="D2" s="20"/>
      <c r="E2" s="20"/>
      <c r="F2" s="20"/>
      <c r="G2" s="609"/>
    </row>
    <row r="3" spans="1:7" ht="14.25" customHeight="1" x14ac:dyDescent="0.2">
      <c r="A3" s="388"/>
      <c r="B3" s="388"/>
      <c r="C3" s="20"/>
      <c r="D3" s="20"/>
      <c r="E3" s="20"/>
      <c r="F3" s="20"/>
    </row>
    <row r="4" spans="1:7" ht="14.25" customHeight="1" x14ac:dyDescent="0.2">
      <c r="A4" s="388"/>
      <c r="B4" s="19" t="s">
        <v>244</v>
      </c>
      <c r="D4" s="20"/>
      <c r="E4" s="20"/>
      <c r="F4" s="20"/>
    </row>
    <row r="5" spans="1:7" ht="14.25" customHeight="1" thickBot="1" x14ac:dyDescent="0.25">
      <c r="A5" s="388"/>
      <c r="B5" s="388"/>
      <c r="C5" s="20"/>
      <c r="D5" s="391"/>
      <c r="E5" s="20"/>
      <c r="F5" s="20"/>
    </row>
    <row r="6" spans="1:7" ht="14.25" customHeight="1" x14ac:dyDescent="0.2">
      <c r="C6" s="390"/>
      <c r="D6" s="204"/>
    </row>
    <row r="7" spans="1:7" ht="14.25" customHeight="1" thickBot="1" x14ac:dyDescent="0.25">
      <c r="B7" s="392"/>
      <c r="C7" s="71"/>
      <c r="D7" s="186"/>
    </row>
    <row r="8" spans="1:7" ht="14.25" customHeight="1" x14ac:dyDescent="0.2">
      <c r="B8" s="585"/>
      <c r="C8" s="584" t="s">
        <v>582</v>
      </c>
      <c r="D8" s="78">
        <v>20172916.201000001</v>
      </c>
    </row>
    <row r="9" spans="1:7" ht="14.25" customHeight="1" x14ac:dyDescent="0.2">
      <c r="B9" s="586"/>
      <c r="C9" s="587" t="s">
        <v>583</v>
      </c>
      <c r="D9" s="185">
        <v>0.01</v>
      </c>
    </row>
    <row r="10" spans="1:7" ht="14.25" customHeight="1" thickBot="1" x14ac:dyDescent="0.25">
      <c r="B10" s="187"/>
      <c r="C10" s="588" t="s">
        <v>584</v>
      </c>
      <c r="D10" s="98">
        <v>201729.16201000003</v>
      </c>
    </row>
  </sheetData>
  <pageMargins left="0.7" right="0.7" top="0.75" bottom="0.75" header="0.3" footer="0.3"/>
  <pageSetup paperSize="9" orientation="portrait" verticalDpi="14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tabColor theme="0"/>
  </sheetPr>
  <dimension ref="A1:J51"/>
  <sheetViews>
    <sheetView zoomScaleNormal="100" workbookViewId="0">
      <selection activeCell="N37" sqref="N37"/>
    </sheetView>
  </sheetViews>
  <sheetFormatPr baseColWidth="10" defaultColWidth="11.42578125" defaultRowHeight="14.25" x14ac:dyDescent="0.2"/>
  <cols>
    <col min="1" max="1" width="1.5703125" style="608" customWidth="1"/>
    <col min="2" max="2" width="1.85546875" style="387" customWidth="1"/>
    <col min="3" max="3" width="40.28515625" style="387" customWidth="1"/>
    <col min="4" max="10" width="14.28515625" style="387" customWidth="1"/>
    <col min="11" max="16384" width="11.42578125" style="387"/>
  </cols>
  <sheetData>
    <row r="1" spans="1:10" ht="18.75" customHeight="1" x14ac:dyDescent="0.2"/>
    <row r="2" spans="1:10" ht="18.75" customHeight="1" x14ac:dyDescent="0.2">
      <c r="A2" s="614" t="s">
        <v>170</v>
      </c>
      <c r="B2" s="388"/>
      <c r="C2" s="20"/>
      <c r="D2" s="20"/>
      <c r="E2" s="20"/>
      <c r="F2" s="20"/>
    </row>
    <row r="3" spans="1:10" ht="14.25" customHeight="1" x14ac:dyDescent="0.2">
      <c r="A3" s="614"/>
      <c r="B3" s="388"/>
      <c r="C3" s="20"/>
      <c r="D3" s="20"/>
      <c r="E3" s="20"/>
      <c r="F3" s="20"/>
    </row>
    <row r="4" spans="1:10" ht="14.25" customHeight="1" thickBot="1" x14ac:dyDescent="0.25">
      <c r="A4" s="614"/>
      <c r="B4" s="388"/>
      <c r="C4" s="19" t="s">
        <v>440</v>
      </c>
      <c r="D4" s="20"/>
      <c r="E4" s="20"/>
      <c r="F4" s="20"/>
    </row>
    <row r="5" spans="1:10" ht="14.25" customHeight="1" x14ac:dyDescent="0.2">
      <c r="A5" s="614"/>
      <c r="B5" s="388"/>
      <c r="C5" s="21"/>
      <c r="D5" s="22" t="s">
        <v>43</v>
      </c>
      <c r="E5" s="23" t="s">
        <v>44</v>
      </c>
      <c r="F5" s="23" t="s">
        <v>45</v>
      </c>
      <c r="G5" s="23" t="s">
        <v>48</v>
      </c>
      <c r="H5" s="23" t="s">
        <v>49</v>
      </c>
      <c r="I5" s="23" t="s">
        <v>50</v>
      </c>
      <c r="J5" s="43" t="s">
        <v>51</v>
      </c>
    </row>
    <row r="6" spans="1:10" ht="14.25" customHeight="1" x14ac:dyDescent="0.2">
      <c r="A6" s="615"/>
      <c r="B6" s="389"/>
      <c r="C6" s="390"/>
      <c r="D6" s="660" t="s">
        <v>585</v>
      </c>
      <c r="E6" s="662" t="s">
        <v>586</v>
      </c>
      <c r="F6" s="664" t="s">
        <v>587</v>
      </c>
      <c r="G6" s="665"/>
      <c r="H6" s="665"/>
      <c r="I6" s="665"/>
      <c r="J6" s="666"/>
    </row>
    <row r="7" spans="1:10" ht="27.75" customHeight="1" thickBot="1" x14ac:dyDescent="0.25">
      <c r="A7" s="615"/>
      <c r="B7" s="389"/>
      <c r="C7" s="390"/>
      <c r="D7" s="661"/>
      <c r="E7" s="663"/>
      <c r="F7" s="25" t="s">
        <v>588</v>
      </c>
      <c r="G7" s="25" t="s">
        <v>589</v>
      </c>
      <c r="H7" s="25" t="s">
        <v>590</v>
      </c>
      <c r="I7" s="25" t="s">
        <v>591</v>
      </c>
      <c r="J7" s="234" t="s">
        <v>592</v>
      </c>
    </row>
    <row r="8" spans="1:10" x14ac:dyDescent="0.2">
      <c r="A8" s="615"/>
      <c r="B8" s="389"/>
      <c r="C8" s="148" t="s">
        <v>593</v>
      </c>
      <c r="D8" s="134"/>
      <c r="E8" s="135"/>
      <c r="F8" s="135"/>
      <c r="G8" s="135"/>
      <c r="H8" s="135"/>
      <c r="I8" s="135"/>
      <c r="J8" s="149"/>
    </row>
    <row r="9" spans="1:10" ht="14.25" customHeight="1" x14ac:dyDescent="0.2">
      <c r="A9" s="615"/>
      <c r="B9" s="389"/>
      <c r="C9" s="54" t="s">
        <v>594</v>
      </c>
      <c r="D9" s="40">
        <v>94365</v>
      </c>
      <c r="E9" s="41">
        <v>94365</v>
      </c>
      <c r="F9" s="41"/>
      <c r="G9" s="41"/>
      <c r="H9" s="41"/>
      <c r="I9" s="41"/>
      <c r="J9" s="42"/>
    </row>
    <row r="10" spans="1:10" ht="14.25" customHeight="1" x14ac:dyDescent="0.2">
      <c r="A10" s="615"/>
      <c r="B10" s="389"/>
      <c r="C10" s="53" t="s">
        <v>595</v>
      </c>
      <c r="D10" s="40">
        <v>1651916</v>
      </c>
      <c r="E10" s="41">
        <v>1651916</v>
      </c>
      <c r="F10" s="28"/>
      <c r="G10" s="41"/>
      <c r="H10" s="41"/>
      <c r="I10" s="41"/>
      <c r="J10" s="42"/>
    </row>
    <row r="11" spans="1:10" ht="14.25" customHeight="1" x14ac:dyDescent="0.2">
      <c r="A11" s="615"/>
      <c r="B11" s="389"/>
      <c r="C11" s="53" t="s">
        <v>616</v>
      </c>
      <c r="D11" s="40">
        <v>20632143</v>
      </c>
      <c r="E11" s="41">
        <v>20632143</v>
      </c>
      <c r="F11" s="41"/>
      <c r="G11" s="41"/>
      <c r="H11" s="41"/>
      <c r="I11" s="28"/>
      <c r="J11" s="42"/>
    </row>
    <row r="12" spans="1:10" ht="14.25" customHeight="1" x14ac:dyDescent="0.2">
      <c r="A12" s="615"/>
      <c r="B12" s="389"/>
      <c r="C12" s="53" t="s">
        <v>617</v>
      </c>
      <c r="D12" s="40">
        <v>1947860</v>
      </c>
      <c r="E12" s="41">
        <v>1947860</v>
      </c>
      <c r="F12" s="28"/>
      <c r="G12" s="41"/>
      <c r="H12" s="41"/>
      <c r="I12" s="28"/>
      <c r="J12" s="42"/>
    </row>
    <row r="13" spans="1:10" ht="14.25" customHeight="1" x14ac:dyDescent="0.2">
      <c r="A13" s="615"/>
      <c r="B13" s="389"/>
      <c r="C13" s="53" t="s">
        <v>618</v>
      </c>
      <c r="D13" s="40">
        <v>17254</v>
      </c>
      <c r="E13" s="41">
        <v>17254</v>
      </c>
      <c r="F13" s="28"/>
      <c r="G13" s="28"/>
      <c r="H13" s="41"/>
      <c r="I13" s="28"/>
      <c r="J13" s="33"/>
    </row>
    <row r="14" spans="1:10" ht="14.25" customHeight="1" x14ac:dyDescent="0.2">
      <c r="A14" s="615"/>
      <c r="B14" s="389"/>
      <c r="C14" s="52" t="s">
        <v>596</v>
      </c>
      <c r="D14" s="40">
        <v>1075465</v>
      </c>
      <c r="E14" s="41">
        <v>1075465</v>
      </c>
      <c r="F14" s="28"/>
      <c r="G14" s="28"/>
      <c r="H14" s="41"/>
      <c r="I14" s="41"/>
      <c r="J14" s="33"/>
    </row>
    <row r="15" spans="1:10" ht="14.25" customHeight="1" x14ac:dyDescent="0.2">
      <c r="A15" s="615"/>
      <c r="B15" s="389"/>
      <c r="C15" s="35" t="s">
        <v>619</v>
      </c>
      <c r="D15" s="40">
        <v>548843</v>
      </c>
      <c r="E15" s="41">
        <v>548842.6</v>
      </c>
      <c r="F15" s="28"/>
      <c r="G15" s="41"/>
      <c r="H15" s="41"/>
      <c r="I15" s="28"/>
      <c r="J15" s="42"/>
    </row>
    <row r="16" spans="1:10" ht="14.25" customHeight="1" x14ac:dyDescent="0.2">
      <c r="A16" s="615"/>
      <c r="B16" s="389"/>
      <c r="C16" s="35" t="s">
        <v>620</v>
      </c>
      <c r="D16" s="40">
        <v>0</v>
      </c>
      <c r="E16" s="28">
        <v>0</v>
      </c>
      <c r="F16" s="41"/>
      <c r="G16" s="28"/>
      <c r="H16" s="41"/>
      <c r="I16" s="28"/>
      <c r="J16" s="42"/>
    </row>
    <row r="17" spans="1:10" ht="14.25" customHeight="1" x14ac:dyDescent="0.2">
      <c r="A17" s="615"/>
      <c r="B17" s="389"/>
      <c r="C17" s="35" t="s">
        <v>621</v>
      </c>
      <c r="D17" s="40">
        <v>0</v>
      </c>
      <c r="E17" s="41">
        <v>0</v>
      </c>
      <c r="F17" s="41"/>
      <c r="G17" s="28"/>
      <c r="H17" s="41"/>
      <c r="I17" s="28"/>
      <c r="J17" s="42"/>
    </row>
    <row r="18" spans="1:10" ht="14.25" customHeight="1" x14ac:dyDescent="0.2">
      <c r="A18" s="615"/>
      <c r="B18" s="389"/>
      <c r="C18" s="35" t="s">
        <v>597</v>
      </c>
      <c r="D18" s="40">
        <v>276066</v>
      </c>
      <c r="E18" s="41">
        <v>276065.59999999998</v>
      </c>
      <c r="F18" s="41"/>
      <c r="G18" s="28"/>
      <c r="H18" s="41"/>
      <c r="I18" s="28"/>
      <c r="J18" s="42"/>
    </row>
    <row r="19" spans="1:10" ht="14.25" customHeight="1" x14ac:dyDescent="0.2">
      <c r="A19" s="615"/>
      <c r="B19" s="389"/>
      <c r="C19" s="35" t="s">
        <v>598</v>
      </c>
      <c r="D19" s="40">
        <v>11471</v>
      </c>
      <c r="E19" s="41">
        <v>11470.6</v>
      </c>
      <c r="F19" s="41"/>
      <c r="G19" s="28"/>
      <c r="H19" s="41"/>
      <c r="I19" s="28"/>
      <c r="J19" s="42"/>
    </row>
    <row r="20" spans="1:10" ht="14.25" customHeight="1" x14ac:dyDescent="0.2">
      <c r="A20" s="615"/>
      <c r="B20" s="389"/>
      <c r="C20" s="35" t="s">
        <v>599</v>
      </c>
      <c r="D20" s="40">
        <v>97649</v>
      </c>
      <c r="E20" s="41">
        <v>97648.6</v>
      </c>
      <c r="F20" s="41"/>
      <c r="G20" s="28"/>
      <c r="H20" s="41"/>
      <c r="I20" s="41"/>
      <c r="J20" s="42"/>
    </row>
    <row r="21" spans="1:10" ht="14.25" customHeight="1" x14ac:dyDescent="0.2">
      <c r="A21" s="615"/>
      <c r="B21" s="389"/>
      <c r="C21" s="36" t="s">
        <v>600</v>
      </c>
      <c r="D21" s="29">
        <v>26353032</v>
      </c>
      <c r="E21" s="30">
        <v>26353030.400000006</v>
      </c>
      <c r="F21" s="50"/>
      <c r="G21" s="30"/>
      <c r="H21" s="30"/>
      <c r="I21" s="30"/>
      <c r="J21" s="37"/>
    </row>
    <row r="22" spans="1:10" ht="14.25" customHeight="1" x14ac:dyDescent="0.2">
      <c r="A22" s="615"/>
      <c r="B22" s="389"/>
      <c r="C22" s="147" t="s">
        <v>601</v>
      </c>
      <c r="D22" s="133"/>
      <c r="E22" s="129"/>
      <c r="F22" s="129"/>
      <c r="G22" s="129"/>
      <c r="H22" s="129"/>
      <c r="I22" s="129"/>
      <c r="J22" s="128"/>
    </row>
    <row r="23" spans="1:10" ht="14.25" customHeight="1" x14ac:dyDescent="0.2">
      <c r="A23" s="615"/>
      <c r="B23" s="389"/>
      <c r="C23" s="55" t="s">
        <v>602</v>
      </c>
      <c r="D23" s="40">
        <v>3360</v>
      </c>
      <c r="E23" s="41">
        <v>3360</v>
      </c>
      <c r="F23" s="41"/>
      <c r="G23" s="41"/>
      <c r="H23" s="41"/>
      <c r="I23" s="41"/>
      <c r="J23" s="42">
        <v>3360</v>
      </c>
    </row>
    <row r="24" spans="1:10" ht="14.25" customHeight="1" x14ac:dyDescent="0.2">
      <c r="A24" s="615"/>
      <c r="B24" s="389"/>
      <c r="C24" s="55" t="s">
        <v>622</v>
      </c>
      <c r="D24" s="27">
        <v>17701234</v>
      </c>
      <c r="E24" s="41">
        <v>17701234</v>
      </c>
      <c r="F24" s="28"/>
      <c r="G24" s="41"/>
      <c r="H24" s="41"/>
      <c r="I24" s="41"/>
      <c r="J24" s="42">
        <v>17701234</v>
      </c>
    </row>
    <row r="25" spans="1:10" ht="14.25" customHeight="1" x14ac:dyDescent="0.2">
      <c r="A25" s="615"/>
      <c r="B25" s="389"/>
      <c r="C25" s="55" t="s">
        <v>603</v>
      </c>
      <c r="D25" s="27">
        <v>4122048</v>
      </c>
      <c r="E25" s="41">
        <v>4122048</v>
      </c>
      <c r="F25" s="28"/>
      <c r="G25" s="41"/>
      <c r="H25" s="41"/>
      <c r="I25" s="41"/>
      <c r="J25" s="42">
        <v>4122048</v>
      </c>
    </row>
    <row r="26" spans="1:10" ht="14.25" customHeight="1" x14ac:dyDescent="0.2">
      <c r="A26" s="615"/>
      <c r="B26" s="389"/>
      <c r="C26" s="35" t="s">
        <v>618</v>
      </c>
      <c r="D26" s="27">
        <v>21734</v>
      </c>
      <c r="E26" s="41">
        <v>21734</v>
      </c>
      <c r="F26" s="310"/>
      <c r="G26" s="41"/>
      <c r="H26" s="41"/>
      <c r="I26" s="41"/>
      <c r="J26" s="42">
        <v>21734</v>
      </c>
    </row>
    <row r="27" spans="1:10" ht="14.25" customHeight="1" x14ac:dyDescent="0.2">
      <c r="A27" s="615"/>
      <c r="B27" s="389"/>
      <c r="C27" s="35" t="s">
        <v>604</v>
      </c>
      <c r="D27" s="27">
        <v>119267</v>
      </c>
      <c r="E27" s="41">
        <v>119266.6</v>
      </c>
      <c r="F27" s="310"/>
      <c r="G27" s="41"/>
      <c r="H27" s="41"/>
      <c r="I27" s="41"/>
      <c r="J27" s="42">
        <v>119266.6</v>
      </c>
    </row>
    <row r="28" spans="1:10" ht="14.25" customHeight="1" x14ac:dyDescent="0.2">
      <c r="A28" s="615"/>
      <c r="B28" s="389"/>
      <c r="C28" s="35" t="s">
        <v>623</v>
      </c>
      <c r="D28" s="27">
        <v>1466</v>
      </c>
      <c r="E28" s="41">
        <v>1465.6</v>
      </c>
      <c r="F28" s="310"/>
      <c r="G28" s="41"/>
      <c r="H28" s="41"/>
      <c r="I28" s="41"/>
      <c r="J28" s="42">
        <v>1465.6</v>
      </c>
    </row>
    <row r="29" spans="1:10" ht="14.25" customHeight="1" x14ac:dyDescent="0.2">
      <c r="A29" s="615"/>
      <c r="B29" s="389"/>
      <c r="C29" s="35" t="s">
        <v>624</v>
      </c>
      <c r="D29" s="27">
        <v>156584</v>
      </c>
      <c r="E29" s="41">
        <v>156583.70000000001</v>
      </c>
      <c r="F29" s="310"/>
      <c r="G29" s="41"/>
      <c r="H29" s="41"/>
      <c r="I29" s="41"/>
      <c r="J29" s="42">
        <v>156583.70000000001</v>
      </c>
    </row>
    <row r="30" spans="1:10" ht="14.25" customHeight="1" x14ac:dyDescent="0.2">
      <c r="A30" s="615"/>
      <c r="B30" s="389"/>
      <c r="C30" s="35" t="s">
        <v>383</v>
      </c>
      <c r="D30" s="27">
        <v>150618</v>
      </c>
      <c r="E30" s="41">
        <v>150617.60000000001</v>
      </c>
      <c r="F30" s="310"/>
      <c r="G30" s="41"/>
      <c r="H30" s="41"/>
      <c r="I30" s="41"/>
      <c r="J30" s="42">
        <v>150617.60000000001</v>
      </c>
    </row>
    <row r="31" spans="1:10" ht="14.25" customHeight="1" x14ac:dyDescent="0.2">
      <c r="A31" s="615"/>
      <c r="B31" s="389"/>
      <c r="C31" s="35" t="s">
        <v>374</v>
      </c>
      <c r="D31" s="27">
        <v>0</v>
      </c>
      <c r="E31" s="41">
        <v>0</v>
      </c>
      <c r="F31" s="310"/>
      <c r="G31" s="41"/>
      <c r="H31" s="41"/>
      <c r="I31" s="41"/>
      <c r="J31" s="42">
        <v>0</v>
      </c>
    </row>
    <row r="32" spans="1:10" ht="14.25" customHeight="1" x14ac:dyDescent="0.2">
      <c r="A32" s="615"/>
      <c r="B32" s="389"/>
      <c r="C32" s="153" t="s">
        <v>605</v>
      </c>
      <c r="D32" s="29">
        <v>22276311</v>
      </c>
      <c r="E32" s="50">
        <v>22276309.500000004</v>
      </c>
      <c r="F32" s="310"/>
      <c r="G32" s="50"/>
      <c r="H32" s="30"/>
      <c r="I32" s="30"/>
      <c r="J32" s="37">
        <v>22276309.500000004</v>
      </c>
    </row>
    <row r="33" spans="1:10" ht="14.25" customHeight="1" x14ac:dyDescent="0.2">
      <c r="A33" s="615"/>
      <c r="B33" s="389"/>
      <c r="C33" s="147" t="s">
        <v>382</v>
      </c>
      <c r="D33" s="133"/>
      <c r="E33" s="129"/>
      <c r="F33" s="129"/>
      <c r="G33" s="129"/>
      <c r="H33" s="129"/>
      <c r="I33" s="129"/>
      <c r="J33" s="128"/>
    </row>
    <row r="34" spans="1:10" ht="14.25" customHeight="1" x14ac:dyDescent="0.2">
      <c r="A34" s="615"/>
      <c r="B34" s="389"/>
      <c r="C34" s="35" t="s">
        <v>373</v>
      </c>
      <c r="D34" s="27">
        <v>1238856</v>
      </c>
      <c r="E34" s="41">
        <v>1238856</v>
      </c>
      <c r="F34" s="310"/>
      <c r="G34" s="28"/>
      <c r="H34" s="28"/>
      <c r="I34" s="28"/>
      <c r="J34" s="42">
        <v>1238856</v>
      </c>
    </row>
    <row r="35" spans="1:10" ht="14.25" customHeight="1" x14ac:dyDescent="0.2">
      <c r="A35" s="615"/>
      <c r="B35" s="389"/>
      <c r="C35" s="35" t="s">
        <v>625</v>
      </c>
      <c r="D35" s="27">
        <v>-261</v>
      </c>
      <c r="E35" s="41">
        <v>-261</v>
      </c>
      <c r="F35" s="28"/>
      <c r="G35" s="28"/>
      <c r="H35" s="28"/>
      <c r="I35" s="28"/>
      <c r="J35" s="42">
        <v>-261</v>
      </c>
    </row>
    <row r="36" spans="1:10" ht="14.25" customHeight="1" x14ac:dyDescent="0.2">
      <c r="A36" s="615"/>
      <c r="B36" s="389"/>
      <c r="C36" s="35" t="s">
        <v>626</v>
      </c>
      <c r="D36" s="27">
        <v>246531</v>
      </c>
      <c r="E36" s="41">
        <v>246531</v>
      </c>
      <c r="F36" s="28"/>
      <c r="G36" s="28"/>
      <c r="H36" s="28"/>
      <c r="I36" s="28"/>
      <c r="J36" s="42">
        <v>246531</v>
      </c>
    </row>
    <row r="37" spans="1:10" ht="14.25" customHeight="1" x14ac:dyDescent="0.2">
      <c r="A37" s="615"/>
      <c r="B37" s="389"/>
      <c r="C37" s="35" t="s">
        <v>606</v>
      </c>
      <c r="D37" s="27">
        <v>1702282</v>
      </c>
      <c r="E37" s="41">
        <v>1702282</v>
      </c>
      <c r="F37" s="28"/>
      <c r="G37" s="28"/>
      <c r="H37" s="28"/>
      <c r="I37" s="28"/>
      <c r="J37" s="42">
        <v>1702282</v>
      </c>
    </row>
    <row r="38" spans="1:10" ht="14.25" customHeight="1" x14ac:dyDescent="0.2">
      <c r="A38" s="615"/>
      <c r="B38" s="389"/>
      <c r="C38" s="35" t="s">
        <v>627</v>
      </c>
      <c r="D38" s="27">
        <v>214388</v>
      </c>
      <c r="E38" s="41">
        <v>214388</v>
      </c>
      <c r="F38" s="28"/>
      <c r="G38" s="28"/>
      <c r="H38" s="28"/>
      <c r="I38" s="28"/>
      <c r="J38" s="42">
        <v>214388</v>
      </c>
    </row>
    <row r="39" spans="1:10" ht="14.25" customHeight="1" x14ac:dyDescent="0.2">
      <c r="A39" s="615"/>
      <c r="B39" s="389"/>
      <c r="C39" s="35" t="s">
        <v>608</v>
      </c>
      <c r="D39" s="27">
        <v>150000</v>
      </c>
      <c r="E39" s="41">
        <v>150000</v>
      </c>
      <c r="F39" s="28"/>
      <c r="G39" s="28"/>
      <c r="H39" s="28"/>
      <c r="I39" s="28"/>
      <c r="J39" s="42">
        <v>150000</v>
      </c>
    </row>
    <row r="40" spans="1:10" ht="14.25" customHeight="1" x14ac:dyDescent="0.2">
      <c r="A40" s="615"/>
      <c r="B40" s="389"/>
      <c r="C40" s="35" t="s">
        <v>628</v>
      </c>
      <c r="D40" s="27">
        <v>217763</v>
      </c>
      <c r="E40" s="41">
        <v>217763</v>
      </c>
      <c r="F40" s="28"/>
      <c r="G40" s="28"/>
      <c r="H40" s="28"/>
      <c r="I40" s="28"/>
      <c r="J40" s="42">
        <v>217763</v>
      </c>
    </row>
    <row r="41" spans="1:10" ht="14.25" customHeight="1" x14ac:dyDescent="0.2">
      <c r="A41" s="615"/>
      <c r="B41" s="389"/>
      <c r="C41" s="35" t="s">
        <v>607</v>
      </c>
      <c r="D41" s="27">
        <v>16860</v>
      </c>
      <c r="E41" s="41">
        <v>16860.400000000001</v>
      </c>
      <c r="F41" s="28"/>
      <c r="G41" s="50"/>
      <c r="H41" s="28"/>
      <c r="I41" s="28"/>
      <c r="J41" s="42">
        <v>16860.400000000001</v>
      </c>
    </row>
    <row r="42" spans="1:10" ht="14.25" customHeight="1" x14ac:dyDescent="0.2">
      <c r="A42" s="615"/>
      <c r="B42" s="389"/>
      <c r="C42" s="35" t="s">
        <v>609</v>
      </c>
      <c r="D42" s="27">
        <v>290478</v>
      </c>
      <c r="E42" s="41">
        <v>290478.40000000002</v>
      </c>
      <c r="F42" s="28"/>
      <c r="G42" s="28"/>
      <c r="H42" s="41"/>
      <c r="I42" s="28"/>
      <c r="J42" s="42">
        <v>290478.40000000002</v>
      </c>
    </row>
    <row r="43" spans="1:10" ht="14.25" customHeight="1" x14ac:dyDescent="0.2">
      <c r="A43" s="615"/>
      <c r="B43" s="389"/>
      <c r="C43" s="36" t="s">
        <v>610</v>
      </c>
      <c r="D43" s="29">
        <v>4076897</v>
      </c>
      <c r="E43" s="30">
        <v>4076897.8</v>
      </c>
      <c r="F43" s="30"/>
      <c r="G43" s="30"/>
      <c r="H43" s="30"/>
      <c r="I43" s="30"/>
      <c r="J43" s="51">
        <v>4076897.8</v>
      </c>
    </row>
    <row r="44" spans="1:10" ht="14.25" customHeight="1" x14ac:dyDescent="0.2">
      <c r="A44" s="615"/>
      <c r="B44" s="389"/>
      <c r="C44" s="147"/>
      <c r="D44" s="133"/>
      <c r="E44" s="129"/>
      <c r="F44" s="129"/>
      <c r="G44" s="129"/>
      <c r="H44" s="129"/>
      <c r="I44" s="129"/>
      <c r="J44" s="128"/>
    </row>
    <row r="45" spans="1:10" ht="14.25" customHeight="1" thickBot="1" x14ac:dyDescent="0.25">
      <c r="A45" s="615"/>
      <c r="B45" s="389"/>
      <c r="C45" s="38" t="s">
        <v>611</v>
      </c>
      <c r="D45" s="39">
        <v>26353032</v>
      </c>
      <c r="E45" s="32">
        <v>26353207.300000004</v>
      </c>
      <c r="F45" s="32"/>
      <c r="G45" s="32"/>
      <c r="H45" s="32"/>
      <c r="I45" s="32"/>
      <c r="J45" s="34">
        <v>26353207.300000004</v>
      </c>
    </row>
    <row r="46" spans="1:10" ht="14.25" customHeight="1" x14ac:dyDescent="0.2">
      <c r="A46" s="615"/>
      <c r="B46" s="389"/>
      <c r="C46" s="154"/>
      <c r="D46" s="155"/>
      <c r="E46" s="156"/>
      <c r="F46" s="157"/>
      <c r="G46" s="157"/>
      <c r="H46" s="157"/>
      <c r="I46" s="157"/>
      <c r="J46" s="158"/>
    </row>
    <row r="47" spans="1:10" ht="14.25" customHeight="1" x14ac:dyDescent="0.2">
      <c r="A47" s="615"/>
      <c r="B47" s="389"/>
      <c r="C47" s="35"/>
      <c r="D47" s="27"/>
      <c r="E47" s="41"/>
      <c r="F47" s="28"/>
      <c r="G47" s="28"/>
      <c r="H47" s="28"/>
      <c r="I47" s="28"/>
      <c r="J47" s="33"/>
    </row>
    <row r="48" spans="1:10" ht="14.25" customHeight="1" x14ac:dyDescent="0.2">
      <c r="A48" s="615"/>
      <c r="B48" s="389"/>
      <c r="C48" s="35"/>
      <c r="D48" s="27"/>
      <c r="E48" s="41"/>
      <c r="F48" s="28"/>
      <c r="G48" s="28"/>
      <c r="H48" s="41"/>
      <c r="I48" s="28"/>
      <c r="J48" s="33"/>
    </row>
    <row r="49" spans="1:10" ht="14.25" customHeight="1" x14ac:dyDescent="0.2">
      <c r="A49" s="615"/>
      <c r="B49" s="389"/>
      <c r="C49" s="36"/>
      <c r="D49" s="29"/>
      <c r="E49" s="30"/>
      <c r="F49" s="30"/>
      <c r="G49" s="30"/>
      <c r="H49" s="30"/>
      <c r="I49" s="30"/>
      <c r="J49" s="37"/>
    </row>
    <row r="50" spans="1:10" ht="14.25" customHeight="1" x14ac:dyDescent="0.2">
      <c r="A50" s="615"/>
      <c r="B50" s="389"/>
      <c r="C50" s="147"/>
      <c r="D50" s="133"/>
      <c r="E50" s="129"/>
      <c r="F50" s="129"/>
      <c r="G50" s="129"/>
      <c r="H50" s="129"/>
      <c r="I50" s="129"/>
      <c r="J50" s="128"/>
    </row>
    <row r="51" spans="1:10" ht="14.25" customHeight="1" thickBot="1" x14ac:dyDescent="0.25">
      <c r="A51" s="615"/>
      <c r="B51" s="389"/>
      <c r="C51" s="38"/>
      <c r="D51" s="39"/>
      <c r="E51" s="32"/>
      <c r="F51" s="32"/>
      <c r="G51" s="32"/>
      <c r="H51" s="32"/>
      <c r="I51" s="32"/>
      <c r="J51" s="34"/>
    </row>
  </sheetData>
  <mergeCells count="3">
    <mergeCell ref="D6:D7"/>
    <mergeCell ref="E6:E7"/>
    <mergeCell ref="F6:J6"/>
  </mergeCells>
  <pageMargins left="0.7" right="0.7" top="0.75" bottom="0.75" header="0.3" footer="0.3"/>
  <pageSetup paperSize="9" orientation="portrait" verticalDpi="14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7">
    <tabColor theme="0"/>
  </sheetPr>
  <dimension ref="A1:F24"/>
  <sheetViews>
    <sheetView zoomScale="110" zoomScaleNormal="110" workbookViewId="0">
      <selection activeCell="N37" sqref="N37"/>
    </sheetView>
  </sheetViews>
  <sheetFormatPr baseColWidth="10" defaultColWidth="11.42578125" defaultRowHeight="14.25" x14ac:dyDescent="0.2"/>
  <cols>
    <col min="1" max="1" width="1.85546875" style="387" customWidth="1"/>
    <col min="2" max="2" width="33.28515625" style="387" customWidth="1"/>
    <col min="3" max="3" width="23.7109375" style="387" customWidth="1"/>
    <col min="4" max="4" width="33.85546875" style="387" bestFit="1" customWidth="1"/>
    <col min="5" max="5" width="43.28515625" style="387" bestFit="1" customWidth="1"/>
    <col min="6" max="16384" width="11.42578125" style="387"/>
  </cols>
  <sheetData>
    <row r="1" spans="1:6" ht="18.75" customHeight="1" x14ac:dyDescent="0.2"/>
    <row r="2" spans="1:6" s="491" customFormat="1" ht="18.75" customHeight="1" x14ac:dyDescent="0.2">
      <c r="A2" s="523" t="s">
        <v>231</v>
      </c>
      <c r="B2" s="312"/>
      <c r="C2" s="312"/>
      <c r="D2" s="312"/>
      <c r="E2" s="528"/>
    </row>
    <row r="3" spans="1:6" s="491" customFormat="1" ht="14.25" customHeight="1" x14ac:dyDescent="0.2">
      <c r="A3" s="523"/>
      <c r="B3" s="312"/>
      <c r="C3" s="312"/>
      <c r="D3" s="312"/>
    </row>
    <row r="4" spans="1:6" s="491" customFormat="1" ht="14.25" customHeight="1" thickBot="1" x14ac:dyDescent="0.25">
      <c r="A4" s="523"/>
      <c r="B4" s="311" t="s">
        <v>440</v>
      </c>
      <c r="C4" s="312"/>
      <c r="D4" s="312"/>
    </row>
    <row r="5" spans="1:6" s="491" customFormat="1" ht="14.25" customHeight="1" x14ac:dyDescent="0.2">
      <c r="B5" s="524" t="s">
        <v>43</v>
      </c>
      <c r="C5" s="525" t="s">
        <v>45</v>
      </c>
      <c r="D5" s="526" t="s">
        <v>45</v>
      </c>
      <c r="E5" s="527" t="s">
        <v>51</v>
      </c>
      <c r="F5" s="492"/>
    </row>
    <row r="6" spans="1:6" s="491" customFormat="1" ht="14.25" customHeight="1" thickBot="1" x14ac:dyDescent="0.25">
      <c r="B6" s="366" t="s">
        <v>424</v>
      </c>
      <c r="C6" s="367" t="s">
        <v>425</v>
      </c>
      <c r="D6" s="367" t="s">
        <v>426</v>
      </c>
      <c r="E6" s="368" t="s">
        <v>427</v>
      </c>
      <c r="F6" s="492"/>
    </row>
    <row r="7" spans="1:6" s="491" customFormat="1" x14ac:dyDescent="0.2">
      <c r="B7" s="68" t="s">
        <v>649</v>
      </c>
      <c r="C7" s="364" t="s">
        <v>428</v>
      </c>
      <c r="D7" s="364" t="s">
        <v>428</v>
      </c>
      <c r="E7" s="365" t="s">
        <v>430</v>
      </c>
      <c r="F7" s="492"/>
    </row>
    <row r="8" spans="1:6" s="491" customFormat="1" ht="14.25" customHeight="1" x14ac:dyDescent="0.2">
      <c r="B8" s="70" t="s">
        <v>650</v>
      </c>
      <c r="C8" s="160" t="s">
        <v>428</v>
      </c>
      <c r="D8" s="160" t="s">
        <v>428</v>
      </c>
      <c r="E8" s="159" t="s">
        <v>431</v>
      </c>
      <c r="F8" s="492"/>
    </row>
    <row r="9" spans="1:6" s="491" customFormat="1" ht="14.25" customHeight="1" x14ac:dyDescent="0.2">
      <c r="B9" s="70" t="s">
        <v>651</v>
      </c>
      <c r="C9" s="160" t="s">
        <v>428</v>
      </c>
      <c r="D9" s="160" t="s">
        <v>428</v>
      </c>
      <c r="E9" s="159" t="s">
        <v>432</v>
      </c>
      <c r="F9" s="492"/>
    </row>
    <row r="10" spans="1:6" s="491" customFormat="1" ht="14.25" customHeight="1" x14ac:dyDescent="0.2">
      <c r="B10" s="70" t="s">
        <v>652</v>
      </c>
      <c r="C10" s="160" t="s">
        <v>428</v>
      </c>
      <c r="D10" s="160" t="s">
        <v>428</v>
      </c>
      <c r="E10" s="159" t="s">
        <v>432</v>
      </c>
      <c r="F10" s="492"/>
    </row>
    <row r="11" spans="1:6" s="491" customFormat="1" ht="14.25" customHeight="1" x14ac:dyDescent="0.2">
      <c r="B11" s="70" t="s">
        <v>684</v>
      </c>
      <c r="C11" s="160" t="s">
        <v>428</v>
      </c>
      <c r="D11" s="160" t="s">
        <v>428</v>
      </c>
      <c r="E11" s="159" t="s">
        <v>685</v>
      </c>
      <c r="F11" s="492"/>
    </row>
    <row r="12" spans="1:6" s="491" customFormat="1" ht="14.25" customHeight="1" x14ac:dyDescent="0.2">
      <c r="B12" s="70" t="s">
        <v>686</v>
      </c>
      <c r="C12" s="160" t="s">
        <v>428</v>
      </c>
      <c r="D12" s="160" t="s">
        <v>428</v>
      </c>
      <c r="E12" s="159" t="s">
        <v>432</v>
      </c>
      <c r="F12" s="492"/>
    </row>
    <row r="13" spans="1:6" s="491" customFormat="1" ht="14.25" customHeight="1" x14ac:dyDescent="0.2">
      <c r="B13" s="70" t="s">
        <v>433</v>
      </c>
      <c r="C13" s="160" t="s">
        <v>434</v>
      </c>
      <c r="D13" s="160" t="s">
        <v>429</v>
      </c>
      <c r="E13" s="159" t="s">
        <v>435</v>
      </c>
      <c r="F13" s="492"/>
    </row>
    <row r="14" spans="1:6" s="491" customFormat="1" ht="14.25" customHeight="1" x14ac:dyDescent="0.2">
      <c r="B14" s="70" t="s">
        <v>653</v>
      </c>
      <c r="C14" s="160" t="s">
        <v>434</v>
      </c>
      <c r="D14" s="160" t="s">
        <v>436</v>
      </c>
      <c r="E14" s="159" t="s">
        <v>438</v>
      </c>
      <c r="F14" s="492"/>
    </row>
    <row r="15" spans="1:6" s="491" customFormat="1" ht="14.25" customHeight="1" x14ac:dyDescent="0.2">
      <c r="B15" s="70" t="s">
        <v>233</v>
      </c>
      <c r="C15" s="160" t="s">
        <v>429</v>
      </c>
      <c r="D15" s="160" t="s">
        <v>436</v>
      </c>
      <c r="E15" s="159" t="s">
        <v>437</v>
      </c>
      <c r="F15" s="492"/>
    </row>
    <row r="16" spans="1:6" s="491" customFormat="1" ht="14.25" customHeight="1" x14ac:dyDescent="0.2">
      <c r="B16" s="70" t="s">
        <v>234</v>
      </c>
      <c r="C16" s="160" t="s">
        <v>429</v>
      </c>
      <c r="D16" s="160" t="s">
        <v>436</v>
      </c>
      <c r="E16" s="159" t="s">
        <v>437</v>
      </c>
      <c r="F16" s="492"/>
    </row>
    <row r="17" spans="2:6" s="491" customFormat="1" ht="14.25" customHeight="1" x14ac:dyDescent="0.2">
      <c r="B17" s="70" t="s">
        <v>687</v>
      </c>
      <c r="C17" s="160" t="s">
        <v>429</v>
      </c>
      <c r="D17" s="160" t="s">
        <v>436</v>
      </c>
      <c r="E17" s="159" t="s">
        <v>438</v>
      </c>
      <c r="F17" s="492"/>
    </row>
    <row r="18" spans="2:6" s="491" customFormat="1" ht="14.25" customHeight="1" thickBot="1" x14ac:dyDescent="0.25">
      <c r="B18" s="88" t="s">
        <v>439</v>
      </c>
      <c r="C18" s="362" t="s">
        <v>429</v>
      </c>
      <c r="D18" s="362" t="s">
        <v>436</v>
      </c>
      <c r="E18" s="363" t="s">
        <v>438</v>
      </c>
      <c r="F18" s="492"/>
    </row>
    <row r="19" spans="2:6" ht="14.25" customHeight="1" x14ac:dyDescent="0.2">
      <c r="B19" s="248"/>
      <c r="C19" s="254"/>
      <c r="D19" s="254"/>
      <c r="E19" s="254"/>
      <c r="F19" s="393"/>
    </row>
    <row r="20" spans="2:6" ht="14.25" customHeight="1" x14ac:dyDescent="0.2">
      <c r="B20" s="248"/>
      <c r="C20" s="254"/>
      <c r="D20" s="254"/>
      <c r="E20" s="254"/>
      <c r="F20" s="393"/>
    </row>
    <row r="21" spans="2:6" ht="14.25" customHeight="1" x14ac:dyDescent="0.2">
      <c r="B21" s="248"/>
      <c r="C21" s="254"/>
      <c r="D21" s="254"/>
      <c r="E21" s="254"/>
      <c r="F21" s="393"/>
    </row>
    <row r="22" spans="2:6" ht="14.25" customHeight="1" x14ac:dyDescent="0.2">
      <c r="B22" s="248"/>
      <c r="C22" s="254"/>
      <c r="D22" s="254"/>
      <c r="E22" s="254"/>
      <c r="F22" s="393"/>
    </row>
    <row r="23" spans="2:6" ht="14.25" customHeight="1" x14ac:dyDescent="0.2">
      <c r="B23" s="248"/>
      <c r="C23" s="254"/>
      <c r="D23" s="254"/>
      <c r="E23" s="254"/>
      <c r="F23" s="393"/>
    </row>
    <row r="24" spans="2:6" ht="14.25" customHeight="1" x14ac:dyDescent="0.2">
      <c r="B24" s="255"/>
      <c r="C24" s="256"/>
      <c r="D24" s="256"/>
      <c r="E24" s="256"/>
      <c r="F24" s="39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3">
    <tabColor theme="0"/>
  </sheetPr>
  <dimension ref="A1:I101"/>
  <sheetViews>
    <sheetView zoomScaleNormal="100" workbookViewId="0">
      <selection activeCell="N37" sqref="N37"/>
    </sheetView>
  </sheetViews>
  <sheetFormatPr baseColWidth="10" defaultColWidth="4" defaultRowHeight="14.25" x14ac:dyDescent="0.2"/>
  <cols>
    <col min="1" max="1" width="1.85546875" style="101" customWidth="1"/>
    <col min="2" max="2" width="4.140625" style="101" customWidth="1"/>
    <col min="3" max="3" width="110.28515625" style="101" bestFit="1" customWidth="1"/>
    <col min="4" max="4" width="18.42578125" style="101" customWidth="1"/>
    <col min="5" max="5" width="12.5703125" style="101" bestFit="1" customWidth="1"/>
    <col min="6" max="16384" width="4" style="101"/>
  </cols>
  <sheetData>
    <row r="1" spans="1:6" ht="18.75" customHeight="1" x14ac:dyDescent="0.2"/>
    <row r="2" spans="1:6" ht="18.75" customHeight="1" x14ac:dyDescent="0.2">
      <c r="A2" s="509" t="s">
        <v>171</v>
      </c>
      <c r="B2" s="94"/>
      <c r="C2" s="94"/>
      <c r="D2" s="94"/>
      <c r="E2" s="632"/>
    </row>
    <row r="3" spans="1:6" ht="14.25" customHeight="1" x14ac:dyDescent="0.2">
      <c r="A3" s="509"/>
      <c r="B3" s="94"/>
      <c r="C3" s="94"/>
      <c r="D3" s="94"/>
      <c r="E3" s="632"/>
    </row>
    <row r="4" spans="1:6" ht="14.25" customHeight="1" x14ac:dyDescent="0.2">
      <c r="A4" s="509"/>
      <c r="B4" s="106" t="s">
        <v>440</v>
      </c>
      <c r="C4" s="94"/>
      <c r="D4" s="94"/>
      <c r="E4" s="94"/>
    </row>
    <row r="5" spans="1:6" s="104" customFormat="1" ht="14.25" customHeight="1" x14ac:dyDescent="0.15">
      <c r="B5" s="105"/>
      <c r="C5" s="103"/>
      <c r="D5" s="103"/>
      <c r="E5" s="103"/>
      <c r="F5" s="519"/>
    </row>
    <row r="6" spans="1:6" s="104" customFormat="1" ht="14.25" customHeight="1" thickBot="1" x14ac:dyDescent="0.2">
      <c r="B6" s="106" t="s">
        <v>654</v>
      </c>
      <c r="C6" s="103"/>
      <c r="D6" s="260"/>
      <c r="E6" s="260"/>
      <c r="F6" s="519"/>
    </row>
    <row r="7" spans="1:6" s="104" customFormat="1" ht="14.25" customHeight="1" x14ac:dyDescent="0.15">
      <c r="B7" s="313" t="s">
        <v>441</v>
      </c>
      <c r="C7" s="314"/>
      <c r="D7" s="314"/>
      <c r="E7" s="315" t="s">
        <v>655</v>
      </c>
    </row>
    <row r="8" spans="1:6" s="104" customFormat="1" ht="14.25" customHeight="1" x14ac:dyDescent="0.15">
      <c r="B8" s="316">
        <v>1</v>
      </c>
      <c r="C8" s="317" t="s">
        <v>442</v>
      </c>
      <c r="D8" s="318"/>
      <c r="E8" s="261">
        <v>1485126.673</v>
      </c>
    </row>
    <row r="9" spans="1:6" s="104" customFormat="1" ht="14.25" customHeight="1" x14ac:dyDescent="0.15">
      <c r="B9" s="319"/>
      <c r="C9" s="320" t="s">
        <v>443</v>
      </c>
      <c r="D9" s="518"/>
      <c r="E9" s="262">
        <v>1238595.2</v>
      </c>
    </row>
    <row r="10" spans="1:6" s="104" customFormat="1" ht="14.25" customHeight="1" x14ac:dyDescent="0.15">
      <c r="B10" s="319"/>
      <c r="C10" s="320" t="s">
        <v>444</v>
      </c>
      <c r="D10" s="519"/>
      <c r="E10" s="262">
        <v>246531.473</v>
      </c>
    </row>
    <row r="11" spans="1:6" s="104" customFormat="1" ht="14.25" customHeight="1" x14ac:dyDescent="0.15">
      <c r="B11" s="316">
        <v>2</v>
      </c>
      <c r="C11" s="317" t="s">
        <v>445</v>
      </c>
      <c r="D11" s="318"/>
      <c r="E11" s="261">
        <v>2217560.764</v>
      </c>
    </row>
    <row r="12" spans="1:6" s="104" customFormat="1" ht="14.25" customHeight="1" x14ac:dyDescent="0.15">
      <c r="B12" s="316">
        <v>3</v>
      </c>
      <c r="C12" s="317" t="s">
        <v>446</v>
      </c>
      <c r="D12" s="318"/>
      <c r="E12" s="261">
        <v>16860.042000000001</v>
      </c>
    </row>
    <row r="13" spans="1:6" s="104" customFormat="1" ht="14.25" customHeight="1" x14ac:dyDescent="0.15">
      <c r="B13" s="316">
        <v>5</v>
      </c>
      <c r="C13" s="317" t="s">
        <v>447</v>
      </c>
      <c r="D13" s="318"/>
      <c r="E13" s="261"/>
    </row>
    <row r="14" spans="1:6" s="104" customFormat="1" ht="14.25" customHeight="1" x14ac:dyDescent="0.15">
      <c r="B14" s="316" t="s">
        <v>161</v>
      </c>
      <c r="C14" s="317" t="s">
        <v>448</v>
      </c>
      <c r="D14" s="318"/>
      <c r="E14" s="261"/>
    </row>
    <row r="15" spans="1:6" s="104" customFormat="1" ht="14.25" customHeight="1" x14ac:dyDescent="0.15">
      <c r="B15" s="321">
        <v>6</v>
      </c>
      <c r="C15" s="322" t="s">
        <v>449</v>
      </c>
      <c r="D15" s="323"/>
      <c r="E15" s="263">
        <v>3719547.4789999998</v>
      </c>
    </row>
    <row r="16" spans="1:6" s="104" customFormat="1" ht="14.25" customHeight="1" x14ac:dyDescent="0.15">
      <c r="B16" s="324" t="s">
        <v>450</v>
      </c>
      <c r="C16" s="325"/>
      <c r="D16" s="325"/>
      <c r="E16" s="326"/>
    </row>
    <row r="17" spans="2:5" s="104" customFormat="1" ht="14.25" customHeight="1" x14ac:dyDescent="0.15">
      <c r="B17" s="316">
        <v>7</v>
      </c>
      <c r="C17" s="317" t="s">
        <v>451</v>
      </c>
      <c r="D17" s="318"/>
      <c r="E17" s="261">
        <v>-17739.741000000002</v>
      </c>
    </row>
    <row r="18" spans="2:5" s="104" customFormat="1" ht="14.25" customHeight="1" x14ac:dyDescent="0.15">
      <c r="B18" s="316">
        <v>8</v>
      </c>
      <c r="C18" s="317" t="s">
        <v>452</v>
      </c>
      <c r="D18" s="318"/>
      <c r="E18" s="261">
        <v>-4570.2830000000004</v>
      </c>
    </row>
    <row r="19" spans="2:5" s="104" customFormat="1" ht="14.25" customHeight="1" x14ac:dyDescent="0.15">
      <c r="B19" s="316">
        <v>10</v>
      </c>
      <c r="C19" s="317" t="s">
        <v>453</v>
      </c>
      <c r="D19" s="318"/>
      <c r="E19" s="261">
        <v>-1749.9349999999999</v>
      </c>
    </row>
    <row r="20" spans="2:5" s="104" customFormat="1" ht="14.25" customHeight="1" x14ac:dyDescent="0.15">
      <c r="B20" s="316">
        <v>11</v>
      </c>
      <c r="C20" s="317" t="s">
        <v>454</v>
      </c>
      <c r="D20" s="318"/>
      <c r="E20" s="261"/>
    </row>
    <row r="21" spans="2:5" s="104" customFormat="1" ht="14.25" customHeight="1" x14ac:dyDescent="0.15">
      <c r="B21" s="316">
        <v>12</v>
      </c>
      <c r="C21" s="317" t="s">
        <v>455</v>
      </c>
      <c r="D21" s="318"/>
      <c r="E21" s="261">
        <v>-24151.736000000001</v>
      </c>
    </row>
    <row r="22" spans="2:5" s="104" customFormat="1" ht="14.25" customHeight="1" x14ac:dyDescent="0.15">
      <c r="B22" s="316">
        <v>14</v>
      </c>
      <c r="C22" s="317" t="s">
        <v>456</v>
      </c>
      <c r="D22" s="318"/>
      <c r="E22" s="261"/>
    </row>
    <row r="23" spans="2:5" s="104" customFormat="1" ht="14.25" customHeight="1" x14ac:dyDescent="0.15">
      <c r="B23" s="316">
        <v>15</v>
      </c>
      <c r="C23" s="317" t="s">
        <v>457</v>
      </c>
      <c r="D23" s="318"/>
      <c r="E23" s="261"/>
    </row>
    <row r="24" spans="2:5" s="104" customFormat="1" ht="14.25" customHeight="1" x14ac:dyDescent="0.15">
      <c r="B24" s="316">
        <v>16</v>
      </c>
      <c r="C24" s="317" t="s">
        <v>458</v>
      </c>
      <c r="D24" s="318"/>
      <c r="E24" s="261"/>
    </row>
    <row r="25" spans="2:5" s="104" customFormat="1" ht="14.25" customHeight="1" x14ac:dyDescent="0.15">
      <c r="B25" s="316">
        <v>17</v>
      </c>
      <c r="C25" s="317" t="s">
        <v>459</v>
      </c>
      <c r="D25" s="318"/>
      <c r="E25" s="261"/>
    </row>
    <row r="26" spans="2:5" s="104" customFormat="1" ht="27.75" customHeight="1" x14ac:dyDescent="0.15">
      <c r="B26" s="316">
        <v>18</v>
      </c>
      <c r="C26" s="670" t="s">
        <v>460</v>
      </c>
      <c r="D26" s="671"/>
      <c r="E26" s="261">
        <v>-3441.6089999999999</v>
      </c>
    </row>
    <row r="27" spans="2:5" s="104" customFormat="1" ht="34.5" customHeight="1" x14ac:dyDescent="0.15">
      <c r="B27" s="316">
        <v>19</v>
      </c>
      <c r="C27" s="670" t="s">
        <v>461</v>
      </c>
      <c r="D27" s="671"/>
      <c r="E27" s="261"/>
    </row>
    <row r="28" spans="2:5" s="104" customFormat="1" ht="23.25" customHeight="1" x14ac:dyDescent="0.15">
      <c r="B28" s="316">
        <v>21</v>
      </c>
      <c r="C28" s="670" t="s">
        <v>462</v>
      </c>
      <c r="D28" s="671"/>
      <c r="E28" s="261"/>
    </row>
    <row r="29" spans="2:5" s="104" customFormat="1" ht="14.25" customHeight="1" x14ac:dyDescent="0.15">
      <c r="B29" s="316">
        <v>22</v>
      </c>
      <c r="C29" s="317" t="s">
        <v>463</v>
      </c>
      <c r="D29" s="318"/>
      <c r="E29" s="261"/>
    </row>
    <row r="30" spans="2:5" s="104" customFormat="1" ht="21.75" customHeight="1" x14ac:dyDescent="0.15">
      <c r="B30" s="316">
        <v>23</v>
      </c>
      <c r="C30" s="670" t="s">
        <v>464</v>
      </c>
      <c r="D30" s="671"/>
      <c r="E30" s="262"/>
    </row>
    <row r="31" spans="2:5" s="104" customFormat="1" ht="14.25" customHeight="1" x14ac:dyDescent="0.15">
      <c r="B31" s="316">
        <v>24</v>
      </c>
      <c r="C31" s="317" t="s">
        <v>465</v>
      </c>
      <c r="D31" s="320"/>
      <c r="E31" s="261">
        <v>-33551.120999999999</v>
      </c>
    </row>
    <row r="32" spans="2:5" s="104" customFormat="1" ht="14.25" customHeight="1" x14ac:dyDescent="0.15">
      <c r="B32" s="316">
        <v>25</v>
      </c>
      <c r="C32" s="317" t="s">
        <v>466</v>
      </c>
      <c r="D32" s="320"/>
      <c r="E32" s="262"/>
    </row>
    <row r="33" spans="2:5" s="104" customFormat="1" ht="14.25" customHeight="1" x14ac:dyDescent="0.15">
      <c r="B33" s="316" t="s">
        <v>162</v>
      </c>
      <c r="C33" s="317" t="s">
        <v>467</v>
      </c>
      <c r="D33" s="318"/>
      <c r="E33" s="261"/>
    </row>
    <row r="34" spans="2:5" s="104" customFormat="1" ht="14.25" customHeight="1" x14ac:dyDescent="0.15">
      <c r="B34" s="316" t="s">
        <v>163</v>
      </c>
      <c r="C34" s="317" t="s">
        <v>468</v>
      </c>
      <c r="D34" s="318"/>
      <c r="E34" s="261"/>
    </row>
    <row r="35" spans="2:5" s="104" customFormat="1" ht="14.25" customHeight="1" x14ac:dyDescent="0.15">
      <c r="B35" s="316">
        <v>27</v>
      </c>
      <c r="C35" s="317" t="s">
        <v>469</v>
      </c>
      <c r="D35" s="318"/>
      <c r="E35" s="261"/>
    </row>
    <row r="36" spans="2:5" s="104" customFormat="1" ht="14.25" customHeight="1" x14ac:dyDescent="0.15">
      <c r="B36" s="316">
        <v>28</v>
      </c>
      <c r="C36" s="317" t="s">
        <v>470</v>
      </c>
      <c r="D36" s="318"/>
      <c r="E36" s="263">
        <v>-85204.425000000003</v>
      </c>
    </row>
    <row r="37" spans="2:5" s="104" customFormat="1" ht="14.25" customHeight="1" x14ac:dyDescent="0.15">
      <c r="B37" s="321">
        <v>29</v>
      </c>
      <c r="C37" s="322" t="s">
        <v>471</v>
      </c>
      <c r="D37" s="323"/>
      <c r="E37" s="263">
        <v>3634343.054</v>
      </c>
    </row>
    <row r="38" spans="2:5" s="104" customFormat="1" ht="14.25" customHeight="1" x14ac:dyDescent="0.15">
      <c r="B38" s="324" t="s">
        <v>472</v>
      </c>
      <c r="C38" s="325"/>
      <c r="D38" s="325"/>
      <c r="E38" s="326"/>
    </row>
    <row r="39" spans="2:5" s="104" customFormat="1" ht="14.25" customHeight="1" x14ac:dyDescent="0.15">
      <c r="B39" s="316">
        <v>30</v>
      </c>
      <c r="C39" s="317" t="s">
        <v>442</v>
      </c>
      <c r="D39" s="318"/>
      <c r="E39" s="261">
        <v>202014.27299999999</v>
      </c>
    </row>
    <row r="40" spans="2:5" s="104" customFormat="1" ht="14.25" customHeight="1" x14ac:dyDescent="0.15">
      <c r="B40" s="316">
        <v>31</v>
      </c>
      <c r="C40" s="317" t="s">
        <v>473</v>
      </c>
      <c r="D40" s="320"/>
      <c r="E40" s="262">
        <v>150000</v>
      </c>
    </row>
    <row r="41" spans="2:5" s="104" customFormat="1" ht="14.25" customHeight="1" x14ac:dyDescent="0.15">
      <c r="B41" s="316">
        <v>32</v>
      </c>
      <c r="C41" s="317" t="s">
        <v>474</v>
      </c>
      <c r="D41" s="320"/>
      <c r="E41" s="262"/>
    </row>
    <row r="42" spans="2:5" s="104" customFormat="1" ht="14.25" customHeight="1" x14ac:dyDescent="0.15">
      <c r="B42" s="316">
        <v>33</v>
      </c>
      <c r="C42" s="317" t="s">
        <v>475</v>
      </c>
      <c r="D42" s="318"/>
      <c r="E42" s="261"/>
    </row>
    <row r="43" spans="2:5" s="104" customFormat="1" ht="14.25" customHeight="1" x14ac:dyDescent="0.15">
      <c r="B43" s="321">
        <v>36</v>
      </c>
      <c r="C43" s="322" t="s">
        <v>476</v>
      </c>
      <c r="D43" s="323"/>
      <c r="E43" s="263">
        <v>202014.27299999999</v>
      </c>
    </row>
    <row r="44" spans="2:5" s="104" customFormat="1" ht="14.25" customHeight="1" x14ac:dyDescent="0.15">
      <c r="B44" s="324" t="s">
        <v>477</v>
      </c>
      <c r="C44" s="325"/>
      <c r="D44" s="325"/>
      <c r="E44" s="326"/>
    </row>
    <row r="45" spans="2:5" s="104" customFormat="1" ht="14.25" customHeight="1" x14ac:dyDescent="0.15">
      <c r="B45" s="316">
        <v>37</v>
      </c>
      <c r="C45" s="317" t="s">
        <v>478</v>
      </c>
      <c r="D45" s="318"/>
      <c r="E45" s="261"/>
    </row>
    <row r="46" spans="2:5" s="104" customFormat="1" ht="21" customHeight="1" x14ac:dyDescent="0.15">
      <c r="B46" s="316">
        <v>38</v>
      </c>
      <c r="C46" s="317" t="s">
        <v>479</v>
      </c>
      <c r="D46" s="318"/>
      <c r="E46" s="261"/>
    </row>
    <row r="47" spans="2:5" s="104" customFormat="1" ht="30" customHeight="1" x14ac:dyDescent="0.15">
      <c r="B47" s="316">
        <v>39</v>
      </c>
      <c r="C47" s="670" t="s">
        <v>480</v>
      </c>
      <c r="D47" s="671"/>
      <c r="E47" s="261">
        <v>0</v>
      </c>
    </row>
    <row r="48" spans="2:5" s="104" customFormat="1" ht="14.25" customHeight="1" x14ac:dyDescent="0.15">
      <c r="B48" s="316">
        <v>42</v>
      </c>
      <c r="C48" s="317" t="s">
        <v>481</v>
      </c>
      <c r="D48" s="318"/>
      <c r="E48" s="261"/>
    </row>
    <row r="49" spans="2:5" s="104" customFormat="1" ht="14.25" customHeight="1" x14ac:dyDescent="0.15">
      <c r="B49" s="316">
        <v>43</v>
      </c>
      <c r="C49" s="317" t="s">
        <v>482</v>
      </c>
      <c r="D49" s="318"/>
      <c r="E49" s="261">
        <v>0</v>
      </c>
    </row>
    <row r="50" spans="2:5" s="104" customFormat="1" ht="14.25" customHeight="1" x14ac:dyDescent="0.15">
      <c r="B50" s="321">
        <v>44</v>
      </c>
      <c r="C50" s="322" t="s">
        <v>367</v>
      </c>
      <c r="D50" s="323"/>
      <c r="E50" s="263">
        <v>202014.27299999999</v>
      </c>
    </row>
    <row r="51" spans="2:5" s="104" customFormat="1" ht="14.25" customHeight="1" x14ac:dyDescent="0.15">
      <c r="B51" s="321">
        <v>45</v>
      </c>
      <c r="C51" s="322" t="s">
        <v>483</v>
      </c>
      <c r="D51" s="323"/>
      <c r="E51" s="263">
        <v>3836357.327</v>
      </c>
    </row>
    <row r="52" spans="2:5" s="104" customFormat="1" ht="14.25" customHeight="1" x14ac:dyDescent="0.15">
      <c r="B52" s="324" t="s">
        <v>484</v>
      </c>
      <c r="C52" s="325"/>
      <c r="D52" s="325"/>
      <c r="E52" s="326"/>
    </row>
    <row r="53" spans="2:5" s="104" customFormat="1" ht="14.25" customHeight="1" x14ac:dyDescent="0.15">
      <c r="B53" s="316">
        <v>46</v>
      </c>
      <c r="C53" s="317" t="s">
        <v>442</v>
      </c>
      <c r="D53" s="318"/>
      <c r="E53" s="261">
        <v>230318.76199999999</v>
      </c>
    </row>
    <row r="54" spans="2:5" s="104" customFormat="1" ht="14.25" customHeight="1" x14ac:dyDescent="0.15">
      <c r="B54" s="316">
        <v>47</v>
      </c>
      <c r="C54" s="317" t="s">
        <v>485</v>
      </c>
      <c r="D54" s="318"/>
      <c r="E54" s="261"/>
    </row>
    <row r="55" spans="2:5" s="104" customFormat="1" ht="14.25" customHeight="1" x14ac:dyDescent="0.15">
      <c r="B55" s="316">
        <v>50</v>
      </c>
      <c r="C55" s="317" t="s">
        <v>486</v>
      </c>
      <c r="D55" s="318"/>
      <c r="E55" s="261"/>
    </row>
    <row r="56" spans="2:5" s="104" customFormat="1" ht="14.25" customHeight="1" x14ac:dyDescent="0.15">
      <c r="B56" s="321">
        <v>51</v>
      </c>
      <c r="C56" s="322" t="s">
        <v>487</v>
      </c>
      <c r="D56" s="323"/>
      <c r="E56" s="263">
        <v>230318.76199999999</v>
      </c>
    </row>
    <row r="57" spans="2:5" s="104" customFormat="1" ht="14.25" customHeight="1" x14ac:dyDescent="0.15">
      <c r="B57" s="324" t="s">
        <v>488</v>
      </c>
      <c r="C57" s="325"/>
      <c r="D57" s="325"/>
      <c r="E57" s="326"/>
    </row>
    <row r="58" spans="2:5" s="104" customFormat="1" ht="14.25" customHeight="1" x14ac:dyDescent="0.15">
      <c r="B58" s="316">
        <v>52</v>
      </c>
      <c r="C58" s="317" t="s">
        <v>489</v>
      </c>
      <c r="D58" s="318"/>
      <c r="E58" s="261"/>
    </row>
    <row r="59" spans="2:5" s="104" customFormat="1" ht="14.25" customHeight="1" x14ac:dyDescent="0.15">
      <c r="B59" s="316">
        <v>53</v>
      </c>
      <c r="C59" s="317" t="s">
        <v>490</v>
      </c>
      <c r="D59" s="318"/>
      <c r="E59" s="261"/>
    </row>
    <row r="60" spans="2:5" s="104" customFormat="1" ht="25.5" customHeight="1" x14ac:dyDescent="0.15">
      <c r="B60" s="316">
        <v>54</v>
      </c>
      <c r="C60" s="670" t="s">
        <v>491</v>
      </c>
      <c r="D60" s="671"/>
      <c r="E60" s="261">
        <v>-41.999000000000002</v>
      </c>
    </row>
    <row r="61" spans="2:5" s="104" customFormat="1" ht="14.25" customHeight="1" x14ac:dyDescent="0.15">
      <c r="B61" s="316" t="s">
        <v>235</v>
      </c>
      <c r="C61" s="317" t="s">
        <v>492</v>
      </c>
      <c r="D61" s="320"/>
      <c r="E61" s="262"/>
    </row>
    <row r="62" spans="2:5" s="104" customFormat="1" ht="21" customHeight="1" x14ac:dyDescent="0.15">
      <c r="B62" s="316" t="s">
        <v>236</v>
      </c>
      <c r="C62" s="317" t="s">
        <v>493</v>
      </c>
      <c r="D62" s="320"/>
      <c r="E62" s="262"/>
    </row>
    <row r="63" spans="2:5" s="104" customFormat="1" ht="27" customHeight="1" x14ac:dyDescent="0.15">
      <c r="B63" s="316">
        <v>55</v>
      </c>
      <c r="C63" s="670" t="s">
        <v>494</v>
      </c>
      <c r="D63" s="671"/>
      <c r="E63" s="261"/>
    </row>
    <row r="64" spans="2:5" s="104" customFormat="1" ht="14.25" customHeight="1" x14ac:dyDescent="0.15">
      <c r="B64" s="316">
        <v>57</v>
      </c>
      <c r="C64" s="317" t="s">
        <v>495</v>
      </c>
      <c r="D64" s="318"/>
      <c r="E64" s="261">
        <v>-41.999000000000002</v>
      </c>
    </row>
    <row r="65" spans="2:5" s="104" customFormat="1" ht="14.25" customHeight="1" x14ac:dyDescent="0.15">
      <c r="B65" s="321">
        <v>58</v>
      </c>
      <c r="C65" s="322" t="s">
        <v>368</v>
      </c>
      <c r="D65" s="323"/>
      <c r="E65" s="263">
        <v>230276.76299999998</v>
      </c>
    </row>
    <row r="66" spans="2:5" s="104" customFormat="1" ht="14.25" customHeight="1" x14ac:dyDescent="0.15">
      <c r="B66" s="321">
        <v>59</v>
      </c>
      <c r="C66" s="322" t="s">
        <v>496</v>
      </c>
      <c r="D66" s="323"/>
      <c r="E66" s="263">
        <v>4066634.09</v>
      </c>
    </row>
    <row r="67" spans="2:5" s="104" customFormat="1" ht="14.25" customHeight="1" x14ac:dyDescent="0.15">
      <c r="B67" s="321">
        <v>60</v>
      </c>
      <c r="C67" s="322" t="s">
        <v>497</v>
      </c>
      <c r="D67" s="323"/>
      <c r="E67" s="263">
        <v>20172916.201000001</v>
      </c>
    </row>
    <row r="68" spans="2:5" s="104" customFormat="1" ht="14.25" customHeight="1" x14ac:dyDescent="0.15">
      <c r="B68" s="324" t="s">
        <v>498</v>
      </c>
      <c r="C68" s="325"/>
      <c r="D68" s="325"/>
      <c r="E68" s="326"/>
    </row>
    <row r="69" spans="2:5" s="104" customFormat="1" ht="14.25" customHeight="1" x14ac:dyDescent="0.15">
      <c r="B69" s="316">
        <v>61</v>
      </c>
      <c r="C69" s="317" t="s">
        <v>499</v>
      </c>
      <c r="D69" s="318"/>
      <c r="E69" s="264">
        <v>0.18015952764528118</v>
      </c>
    </row>
    <row r="70" spans="2:5" s="104" customFormat="1" ht="14.25" customHeight="1" x14ac:dyDescent="0.15">
      <c r="B70" s="316">
        <v>62</v>
      </c>
      <c r="C70" s="317" t="s">
        <v>500</v>
      </c>
      <c r="D70" s="318"/>
      <c r="E70" s="264">
        <v>0.19017366100047678</v>
      </c>
    </row>
    <row r="71" spans="2:5" s="104" customFormat="1" ht="14.25" customHeight="1" x14ac:dyDescent="0.15">
      <c r="B71" s="316">
        <v>63</v>
      </c>
      <c r="C71" s="317" t="s">
        <v>501</v>
      </c>
      <c r="D71" s="318"/>
      <c r="E71" s="264">
        <v>0.20158880597533096</v>
      </c>
    </row>
    <row r="72" spans="2:5" s="104" customFormat="1" ht="14.25" customHeight="1" x14ac:dyDescent="0.15">
      <c r="B72" s="316">
        <v>64</v>
      </c>
      <c r="C72" s="317" t="s">
        <v>502</v>
      </c>
      <c r="D72" s="318"/>
      <c r="E72" s="264">
        <v>6.5000000000000002E-2</v>
      </c>
    </row>
    <row r="73" spans="2:5" s="104" customFormat="1" ht="14.25" customHeight="1" x14ac:dyDescent="0.15">
      <c r="B73" s="316">
        <v>65</v>
      </c>
      <c r="C73" s="317" t="s">
        <v>503</v>
      </c>
      <c r="D73" s="318"/>
      <c r="E73" s="264">
        <v>2.5000000000000001E-2</v>
      </c>
    </row>
    <row r="74" spans="2:5" s="104" customFormat="1" ht="14.25" customHeight="1" x14ac:dyDescent="0.15">
      <c r="B74" s="316">
        <v>66</v>
      </c>
      <c r="C74" s="317" t="s">
        <v>504</v>
      </c>
      <c r="D74" s="318"/>
      <c r="E74" s="264">
        <v>0.01</v>
      </c>
    </row>
    <row r="75" spans="2:5" s="104" customFormat="1" ht="14.25" customHeight="1" x14ac:dyDescent="0.15">
      <c r="B75" s="316">
        <v>67</v>
      </c>
      <c r="C75" s="317" t="s">
        <v>505</v>
      </c>
      <c r="D75" s="318"/>
      <c r="E75" s="264">
        <v>0.03</v>
      </c>
    </row>
    <row r="76" spans="2:5" s="104" customFormat="1" ht="14.25" customHeight="1" x14ac:dyDescent="0.15">
      <c r="B76" s="316">
        <v>68</v>
      </c>
      <c r="C76" s="317" t="s">
        <v>506</v>
      </c>
      <c r="D76" s="318"/>
      <c r="E76" s="264">
        <v>0.13515952764528116</v>
      </c>
    </row>
    <row r="77" spans="2:5" s="104" customFormat="1" ht="14.25" customHeight="1" x14ac:dyDescent="0.15">
      <c r="B77" s="667" t="s">
        <v>507</v>
      </c>
      <c r="C77" s="668"/>
      <c r="D77" s="668"/>
      <c r="E77" s="669"/>
    </row>
    <row r="78" spans="2:5" s="104" customFormat="1" ht="25.5" customHeight="1" x14ac:dyDescent="0.15">
      <c r="B78" s="316">
        <v>72</v>
      </c>
      <c r="C78" s="670" t="s">
        <v>508</v>
      </c>
      <c r="D78" s="671"/>
      <c r="E78" s="261">
        <v>-367120.96299999999</v>
      </c>
    </row>
    <row r="79" spans="2:5" s="104" customFormat="1" ht="24" customHeight="1" x14ac:dyDescent="0.15">
      <c r="B79" s="316">
        <v>73</v>
      </c>
      <c r="C79" s="670" t="s">
        <v>509</v>
      </c>
      <c r="D79" s="671"/>
      <c r="E79" s="261"/>
    </row>
    <row r="80" spans="2:5" s="104" customFormat="1" ht="14.25" customHeight="1" x14ac:dyDescent="0.15">
      <c r="B80" s="316">
        <v>75</v>
      </c>
      <c r="C80" s="317" t="s">
        <v>510</v>
      </c>
      <c r="D80" s="318"/>
      <c r="E80" s="261"/>
    </row>
    <row r="81" spans="2:9" s="104" customFormat="1" ht="14.25" customHeight="1" x14ac:dyDescent="0.15">
      <c r="B81" s="324" t="s">
        <v>511</v>
      </c>
      <c r="C81" s="325"/>
      <c r="D81" s="325"/>
      <c r="E81" s="326"/>
    </row>
    <row r="82" spans="2:9" s="104" customFormat="1" ht="14.25" customHeight="1" x14ac:dyDescent="0.15">
      <c r="B82" s="316">
        <v>76</v>
      </c>
      <c r="C82" s="317" t="s">
        <v>512</v>
      </c>
      <c r="D82" s="318"/>
      <c r="E82" s="261"/>
    </row>
    <row r="83" spans="2:9" s="104" customFormat="1" ht="14.25" customHeight="1" x14ac:dyDescent="0.15">
      <c r="B83" s="316">
        <v>77</v>
      </c>
      <c r="C83" s="317" t="s">
        <v>513</v>
      </c>
      <c r="D83" s="318"/>
      <c r="E83" s="261"/>
    </row>
    <row r="84" spans="2:9" s="104" customFormat="1" ht="15" customHeight="1" x14ac:dyDescent="0.15">
      <c r="B84" s="316">
        <v>78</v>
      </c>
      <c r="C84" s="317" t="s">
        <v>486</v>
      </c>
      <c r="D84" s="318"/>
      <c r="E84" s="261"/>
    </row>
    <row r="85" spans="2:9" s="104" customFormat="1" ht="15" customHeight="1" thickBot="1" x14ac:dyDescent="0.2">
      <c r="B85" s="327">
        <v>79</v>
      </c>
      <c r="C85" s="328" t="s">
        <v>514</v>
      </c>
      <c r="D85" s="329"/>
      <c r="E85" s="265"/>
    </row>
    <row r="86" spans="2:9" s="104" customFormat="1" ht="15" customHeight="1" x14ac:dyDescent="0.15">
      <c r="B86" s="324" t="s">
        <v>515</v>
      </c>
      <c r="C86" s="325"/>
      <c r="D86" s="325"/>
      <c r="E86" s="326"/>
    </row>
    <row r="87" spans="2:9" s="104" customFormat="1" ht="15" customHeight="1" x14ac:dyDescent="0.15">
      <c r="B87" s="316">
        <v>80</v>
      </c>
      <c r="C87" s="317" t="s">
        <v>516</v>
      </c>
      <c r="D87" s="318"/>
      <c r="E87" s="261" t="s">
        <v>380</v>
      </c>
    </row>
    <row r="88" spans="2:9" s="104" customFormat="1" ht="15" customHeight="1" x14ac:dyDescent="0.15">
      <c r="B88" s="316">
        <v>81</v>
      </c>
      <c r="C88" s="317" t="s">
        <v>517</v>
      </c>
      <c r="D88" s="318"/>
      <c r="E88" s="261" t="s">
        <v>380</v>
      </c>
    </row>
    <row r="89" spans="2:9" s="104" customFormat="1" ht="15" customHeight="1" x14ac:dyDescent="0.15">
      <c r="B89" s="316">
        <v>82</v>
      </c>
      <c r="C89" s="317" t="s">
        <v>518</v>
      </c>
      <c r="D89" s="318"/>
      <c r="E89" s="261" t="s">
        <v>380</v>
      </c>
    </row>
    <row r="90" spans="2:9" s="104" customFormat="1" ht="15" customHeight="1" x14ac:dyDescent="0.15">
      <c r="B90" s="316">
        <v>83</v>
      </c>
      <c r="C90" s="317" t="s">
        <v>519</v>
      </c>
      <c r="D90" s="318"/>
      <c r="E90" s="261" t="s">
        <v>380</v>
      </c>
    </row>
    <row r="91" spans="2:9" s="104" customFormat="1" ht="15" customHeight="1" x14ac:dyDescent="0.15">
      <c r="B91" s="316">
        <v>84</v>
      </c>
      <c r="C91" s="317" t="s">
        <v>520</v>
      </c>
      <c r="D91" s="318"/>
      <c r="E91" s="261" t="s">
        <v>380</v>
      </c>
    </row>
    <row r="92" spans="2:9" s="104" customFormat="1" ht="15" customHeight="1" x14ac:dyDescent="0.15">
      <c r="B92" s="316">
        <v>85</v>
      </c>
      <c r="C92" s="317" t="s">
        <v>521</v>
      </c>
      <c r="D92" s="318"/>
      <c r="E92" s="261" t="s">
        <v>380</v>
      </c>
    </row>
    <row r="93" spans="2:9" s="104" customFormat="1" ht="15" customHeight="1" x14ac:dyDescent="0.15">
      <c r="B93" s="311"/>
      <c r="C93" s="94"/>
      <c r="D93" s="94"/>
      <c r="E93" s="94"/>
      <c r="I93" s="336"/>
    </row>
    <row r="94" spans="2:9" s="104" customFormat="1" ht="15" customHeight="1" x14ac:dyDescent="0.15">
      <c r="B94" s="330" t="s">
        <v>522</v>
      </c>
      <c r="C94" s="334"/>
      <c r="D94" s="333"/>
      <c r="E94" s="520"/>
    </row>
    <row r="95" spans="2:9" s="104" customFormat="1" ht="15" customHeight="1" x14ac:dyDescent="0.15">
      <c r="B95" s="331"/>
      <c r="C95" s="335" t="s">
        <v>471</v>
      </c>
      <c r="D95" s="266"/>
      <c r="E95" s="521">
        <v>3634343.054</v>
      </c>
    </row>
    <row r="96" spans="2:9" s="104" customFormat="1" ht="15" customHeight="1" x14ac:dyDescent="0.15">
      <c r="B96" s="331"/>
      <c r="C96" s="335" t="s">
        <v>483</v>
      </c>
      <c r="D96" s="266"/>
      <c r="E96" s="521">
        <v>3836357.327</v>
      </c>
    </row>
    <row r="97" spans="1:7" s="104" customFormat="1" ht="15" customHeight="1" x14ac:dyDescent="0.15">
      <c r="B97" s="331"/>
      <c r="C97" s="335" t="s">
        <v>496</v>
      </c>
      <c r="D97" s="266"/>
      <c r="E97" s="521">
        <v>4066634.09</v>
      </c>
    </row>
    <row r="98" spans="1:7" s="104" customFormat="1" ht="11.25" x14ac:dyDescent="0.15">
      <c r="B98" s="331"/>
      <c r="C98" s="335" t="s">
        <v>523</v>
      </c>
      <c r="D98" s="266"/>
      <c r="E98" s="521">
        <v>20172916.201000001</v>
      </c>
    </row>
    <row r="99" spans="1:7" s="104" customFormat="1" ht="11.25" x14ac:dyDescent="0.15">
      <c r="B99" s="331"/>
      <c r="C99" s="335" t="s">
        <v>499</v>
      </c>
      <c r="D99" s="266"/>
      <c r="E99" s="522">
        <v>0.18015952764528118</v>
      </c>
    </row>
    <row r="100" spans="1:7" ht="15" customHeight="1" x14ac:dyDescent="0.2">
      <c r="A100" s="102"/>
      <c r="B100" s="331"/>
      <c r="C100" s="335" t="s">
        <v>500</v>
      </c>
      <c r="D100" s="266"/>
      <c r="E100" s="522">
        <v>0.19017366100047678</v>
      </c>
      <c r="F100" s="104"/>
      <c r="G100" s="104"/>
    </row>
    <row r="101" spans="1:7" ht="15" customHeight="1" x14ac:dyDescent="0.2">
      <c r="A101" s="509"/>
      <c r="B101" s="332"/>
      <c r="C101" s="335" t="s">
        <v>501</v>
      </c>
      <c r="D101" s="266"/>
      <c r="E101" s="522">
        <v>0.20158880597533096</v>
      </c>
      <c r="F101" s="104"/>
    </row>
  </sheetData>
  <mergeCells count="10">
    <mergeCell ref="B77:E77"/>
    <mergeCell ref="C78:D78"/>
    <mergeCell ref="C79:D79"/>
    <mergeCell ref="C26:D26"/>
    <mergeCell ref="C27:D27"/>
    <mergeCell ref="C28:D28"/>
    <mergeCell ref="C30:D30"/>
    <mergeCell ref="C47:D47"/>
    <mergeCell ref="C60:D60"/>
    <mergeCell ref="C63:D63"/>
  </mergeCell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N69"/>
  <sheetViews>
    <sheetView zoomScaleNormal="100" workbookViewId="0">
      <selection activeCell="N37" sqref="N37"/>
    </sheetView>
  </sheetViews>
  <sheetFormatPr baseColWidth="10" defaultColWidth="11.42578125" defaultRowHeight="14.25" x14ac:dyDescent="0.2"/>
  <cols>
    <col min="1" max="1" width="1.85546875" style="101" customWidth="1"/>
    <col min="2" max="2" width="3.28515625" style="101" customWidth="1"/>
    <col min="3" max="3" width="86.28515625" style="101" bestFit="1" customWidth="1"/>
    <col min="4" max="4" width="39.85546875" style="101" bestFit="1" customWidth="1"/>
    <col min="5" max="5" width="40.7109375" style="101" bestFit="1" customWidth="1"/>
    <col min="6" max="6" width="29.85546875" style="346" customWidth="1"/>
    <col min="7" max="7" width="24" style="346" customWidth="1"/>
    <col min="8" max="8" width="25.28515625" style="346" customWidth="1"/>
    <col min="9" max="9" width="23.28515625" style="346" customWidth="1"/>
    <col min="10" max="10" width="39.5703125" style="346" customWidth="1"/>
    <col min="11" max="14" width="14.28515625" style="346" customWidth="1"/>
    <col min="15" max="16384" width="11.42578125" style="346"/>
  </cols>
  <sheetData>
    <row r="1" spans="1:14" ht="18.75" customHeight="1" x14ac:dyDescent="0.2">
      <c r="C1" s="94"/>
      <c r="D1" s="387"/>
    </row>
    <row r="2" spans="1:14" ht="18.75" customHeight="1" x14ac:dyDescent="0.2">
      <c r="A2" s="509" t="s">
        <v>164</v>
      </c>
      <c r="B2" s="94"/>
      <c r="C2" s="94"/>
      <c r="D2" s="94"/>
      <c r="E2" s="94"/>
      <c r="F2" s="510"/>
      <c r="G2" s="510"/>
      <c r="H2" s="510"/>
      <c r="I2" s="510"/>
      <c r="J2" s="510"/>
    </row>
    <row r="3" spans="1:14" ht="14.25" customHeight="1" x14ac:dyDescent="0.2">
      <c r="A3" s="509"/>
      <c r="B3" s="94"/>
      <c r="C3" s="94"/>
      <c r="D3" s="94"/>
      <c r="E3" s="633"/>
      <c r="F3" s="510"/>
      <c r="G3" s="510"/>
      <c r="H3" s="510"/>
      <c r="I3" s="510"/>
      <c r="J3" s="510"/>
    </row>
    <row r="4" spans="1:14" ht="14.25" customHeight="1" x14ac:dyDescent="0.2">
      <c r="A4" s="509"/>
      <c r="B4" s="106" t="s">
        <v>440</v>
      </c>
      <c r="C4" s="94"/>
      <c r="D4" s="94"/>
      <c r="E4" s="94"/>
      <c r="F4" s="510"/>
      <c r="G4" s="510"/>
      <c r="H4" s="510"/>
      <c r="I4" s="510"/>
      <c r="J4" s="510"/>
    </row>
    <row r="5" spans="1:14" s="336" customFormat="1" ht="14.25" customHeight="1" x14ac:dyDescent="0.2">
      <c r="A5" s="104"/>
      <c r="B5" s="235" t="s">
        <v>359</v>
      </c>
      <c r="C5" s="395"/>
      <c r="D5" s="511"/>
      <c r="E5" s="511"/>
      <c r="F5" s="512"/>
      <c r="G5" s="512"/>
      <c r="H5" s="512"/>
      <c r="I5" s="512"/>
      <c r="J5" s="512"/>
    </row>
    <row r="6" spans="1:14" s="336" customFormat="1" ht="12.75" x14ac:dyDescent="0.2">
      <c r="A6" s="104"/>
      <c r="B6" s="395"/>
      <c r="C6" s="395"/>
      <c r="D6" s="511"/>
      <c r="E6" s="511"/>
      <c r="F6" s="512"/>
      <c r="G6" s="512"/>
      <c r="H6" s="512"/>
      <c r="I6" s="512"/>
      <c r="J6" s="512"/>
      <c r="K6" s="247"/>
      <c r="L6" s="247"/>
      <c r="M6" s="247"/>
      <c r="N6" s="247"/>
    </row>
    <row r="7" spans="1:14" s="336" customFormat="1" ht="14.25" customHeight="1" x14ac:dyDescent="0.2">
      <c r="A7" s="104"/>
      <c r="B7" s="395"/>
      <c r="C7" s="513"/>
      <c r="D7" s="511"/>
      <c r="E7" s="511"/>
      <c r="F7" s="512"/>
      <c r="G7" s="512"/>
      <c r="H7" s="512"/>
      <c r="I7" s="512"/>
      <c r="J7" s="512"/>
      <c r="K7" s="247"/>
      <c r="L7" s="247"/>
      <c r="M7" s="247"/>
      <c r="N7" s="247"/>
    </row>
    <row r="8" spans="1:14" s="336" customFormat="1" ht="14.25" customHeight="1" thickBot="1" x14ac:dyDescent="0.25">
      <c r="A8" s="104"/>
      <c r="B8" s="236">
        <v>1</v>
      </c>
      <c r="C8" s="514" t="s">
        <v>360</v>
      </c>
      <c r="D8" s="349" t="s">
        <v>649</v>
      </c>
      <c r="E8" s="349" t="s">
        <v>649</v>
      </c>
      <c r="F8" s="512"/>
      <c r="G8" s="512"/>
      <c r="H8" s="512"/>
      <c r="I8" s="512"/>
      <c r="J8" s="512"/>
      <c r="K8" s="247"/>
      <c r="L8" s="247"/>
      <c r="M8" s="247"/>
      <c r="N8" s="247"/>
    </row>
    <row r="9" spans="1:14" s="336" customFormat="1" ht="14.25" customHeight="1" x14ac:dyDescent="0.2">
      <c r="A9" s="104"/>
      <c r="B9" s="237">
        <v>2</v>
      </c>
      <c r="C9" s="515" t="s">
        <v>361</v>
      </c>
      <c r="D9" s="238" t="s">
        <v>656</v>
      </c>
      <c r="E9" s="238" t="s">
        <v>362</v>
      </c>
      <c r="F9" s="246"/>
      <c r="G9" s="246"/>
      <c r="H9" s="246"/>
      <c r="I9" s="246"/>
      <c r="J9" s="246"/>
      <c r="K9" s="247"/>
      <c r="L9" s="247"/>
      <c r="M9" s="247"/>
      <c r="N9" s="247"/>
    </row>
    <row r="10" spans="1:14" s="336" customFormat="1" ht="14.25" customHeight="1" x14ac:dyDescent="0.2">
      <c r="A10" s="104"/>
      <c r="B10" s="237">
        <v>3</v>
      </c>
      <c r="C10" s="515" t="s">
        <v>363</v>
      </c>
      <c r="D10" s="238" t="s">
        <v>364</v>
      </c>
      <c r="E10" s="238" t="s">
        <v>364</v>
      </c>
      <c r="F10" s="246"/>
      <c r="G10" s="246"/>
      <c r="H10" s="246"/>
      <c r="I10" s="246"/>
      <c r="J10" s="246"/>
      <c r="K10" s="252"/>
      <c r="L10" s="252"/>
      <c r="M10" s="252"/>
      <c r="N10" s="252"/>
    </row>
    <row r="11" spans="1:14" s="336" customFormat="1" ht="14.25" customHeight="1" thickBot="1" x14ac:dyDescent="0.25">
      <c r="A11" s="104"/>
      <c r="B11" s="236"/>
      <c r="C11" s="516" t="s">
        <v>365</v>
      </c>
      <c r="D11" s="239"/>
      <c r="E11" s="239"/>
      <c r="F11" s="246"/>
      <c r="G11" s="246"/>
      <c r="H11" s="246"/>
      <c r="I11" s="246"/>
      <c r="J11" s="246"/>
      <c r="K11" s="247"/>
      <c r="L11" s="247"/>
      <c r="M11" s="247"/>
      <c r="N11" s="247"/>
    </row>
    <row r="12" spans="1:14" s="336" customFormat="1" ht="14.25" customHeight="1" x14ac:dyDescent="0.2">
      <c r="A12" s="104"/>
      <c r="B12" s="237">
        <v>4</v>
      </c>
      <c r="C12" s="515" t="s">
        <v>366</v>
      </c>
      <c r="D12" s="238" t="s">
        <v>368</v>
      </c>
      <c r="E12" s="238" t="s">
        <v>368</v>
      </c>
      <c r="F12" s="246"/>
      <c r="G12" s="246"/>
      <c r="H12" s="246"/>
      <c r="I12" s="246"/>
      <c r="J12" s="246"/>
      <c r="K12" s="247"/>
      <c r="L12" s="247"/>
      <c r="M12" s="247"/>
      <c r="N12" s="247"/>
    </row>
    <row r="13" spans="1:14" s="336" customFormat="1" ht="12" x14ac:dyDescent="0.2">
      <c r="A13" s="104"/>
      <c r="B13" s="237">
        <v>5</v>
      </c>
      <c r="C13" s="515" t="s">
        <v>369</v>
      </c>
      <c r="D13" s="238" t="s">
        <v>368</v>
      </c>
      <c r="E13" s="238" t="s">
        <v>368</v>
      </c>
      <c r="F13" s="246"/>
      <c r="G13" s="246"/>
      <c r="H13" s="246"/>
      <c r="I13" s="246"/>
      <c r="J13" s="246"/>
      <c r="K13" s="247"/>
      <c r="L13" s="247"/>
      <c r="M13" s="247"/>
      <c r="N13" s="247"/>
    </row>
    <row r="14" spans="1:14" s="336" customFormat="1" ht="12" x14ac:dyDescent="0.2">
      <c r="A14" s="104"/>
      <c r="B14" s="237">
        <v>6</v>
      </c>
      <c r="C14" s="515" t="s">
        <v>370</v>
      </c>
      <c r="D14" s="238" t="s">
        <v>371</v>
      </c>
      <c r="E14" s="238" t="s">
        <v>371</v>
      </c>
      <c r="F14" s="246"/>
      <c r="G14" s="246"/>
      <c r="H14" s="246"/>
      <c r="I14" s="246"/>
      <c r="J14" s="246"/>
      <c r="K14" s="247"/>
      <c r="L14" s="247"/>
      <c r="M14" s="247"/>
      <c r="N14" s="247"/>
    </row>
    <row r="15" spans="1:14" s="336" customFormat="1" ht="14.25" customHeight="1" x14ac:dyDescent="0.2">
      <c r="A15" s="104"/>
      <c r="B15" s="237">
        <v>7</v>
      </c>
      <c r="C15" s="240" t="s">
        <v>372</v>
      </c>
      <c r="D15" s="238" t="s">
        <v>375</v>
      </c>
      <c r="E15" s="238" t="s">
        <v>657</v>
      </c>
      <c r="F15" s="246"/>
      <c r="G15" s="246"/>
      <c r="H15" s="246"/>
      <c r="I15" s="246"/>
      <c r="J15" s="246"/>
      <c r="K15" s="248"/>
      <c r="L15" s="248"/>
      <c r="M15" s="248"/>
      <c r="N15" s="248"/>
    </row>
    <row r="16" spans="1:14" s="336" customFormat="1" ht="14.25" customHeight="1" x14ac:dyDescent="0.2">
      <c r="A16" s="104"/>
      <c r="B16" s="237">
        <v>8</v>
      </c>
      <c r="C16" s="240" t="s">
        <v>376</v>
      </c>
      <c r="D16" s="241">
        <v>150</v>
      </c>
      <c r="E16" s="241">
        <v>150</v>
      </c>
      <c r="F16" s="337"/>
      <c r="G16" s="337"/>
      <c r="H16" s="337"/>
      <c r="I16" s="337"/>
      <c r="J16" s="337"/>
      <c r="K16" s="248"/>
      <c r="L16" s="248"/>
      <c r="M16" s="248"/>
      <c r="N16" s="248"/>
    </row>
    <row r="17" spans="1:14" s="336" customFormat="1" ht="14.25" customHeight="1" x14ac:dyDescent="0.2">
      <c r="A17" s="104"/>
      <c r="B17" s="237">
        <v>9</v>
      </c>
      <c r="C17" s="240" t="s">
        <v>377</v>
      </c>
      <c r="D17" s="241">
        <v>150</v>
      </c>
      <c r="E17" s="241">
        <v>150</v>
      </c>
      <c r="F17" s="337"/>
      <c r="G17" s="337"/>
      <c r="H17" s="337"/>
      <c r="I17" s="337"/>
      <c r="J17" s="337"/>
      <c r="K17" s="248"/>
      <c r="L17" s="248"/>
      <c r="M17" s="248"/>
      <c r="N17" s="248"/>
    </row>
    <row r="18" spans="1:14" s="336" customFormat="1" ht="14.25" customHeight="1" x14ac:dyDescent="0.2">
      <c r="A18" s="104"/>
      <c r="B18" s="237" t="s">
        <v>165</v>
      </c>
      <c r="C18" s="240" t="s">
        <v>378</v>
      </c>
      <c r="D18" s="238">
        <v>100</v>
      </c>
      <c r="E18" s="238">
        <v>100</v>
      </c>
      <c r="F18" s="246"/>
      <c r="G18" s="246"/>
      <c r="H18" s="246"/>
      <c r="I18" s="246"/>
      <c r="J18" s="246"/>
      <c r="K18" s="248"/>
      <c r="L18" s="248"/>
      <c r="M18" s="248"/>
      <c r="N18" s="248"/>
    </row>
    <row r="19" spans="1:14" s="336" customFormat="1" ht="12" x14ac:dyDescent="0.2">
      <c r="A19" s="104"/>
      <c r="B19" s="237" t="s">
        <v>166</v>
      </c>
      <c r="C19" s="240" t="s">
        <v>379</v>
      </c>
      <c r="D19" s="238">
        <v>100</v>
      </c>
      <c r="E19" s="238">
        <v>100</v>
      </c>
      <c r="F19" s="246"/>
      <c r="G19" s="246"/>
      <c r="H19" s="246"/>
      <c r="I19" s="246"/>
      <c r="J19" s="246"/>
      <c r="K19" s="249"/>
      <c r="L19" s="249"/>
      <c r="M19" s="249"/>
      <c r="N19" s="249"/>
    </row>
    <row r="20" spans="1:14" s="336" customFormat="1" ht="14.25" customHeight="1" x14ac:dyDescent="0.2">
      <c r="A20" s="104"/>
      <c r="B20" s="237">
        <v>10</v>
      </c>
      <c r="C20" s="240" t="s">
        <v>381</v>
      </c>
      <c r="D20" s="238" t="s">
        <v>658</v>
      </c>
      <c r="E20" s="238" t="s">
        <v>384</v>
      </c>
      <c r="F20" s="246"/>
      <c r="G20" s="246"/>
      <c r="H20" s="246"/>
      <c r="I20" s="246"/>
      <c r="J20" s="246"/>
      <c r="K20" s="250"/>
      <c r="L20" s="250"/>
      <c r="M20" s="250"/>
      <c r="N20" s="250"/>
    </row>
    <row r="21" spans="1:14" s="336" customFormat="1" ht="14.25" customHeight="1" x14ac:dyDescent="0.2">
      <c r="A21" s="104"/>
      <c r="B21" s="237">
        <v>11</v>
      </c>
      <c r="C21" s="240" t="s">
        <v>385</v>
      </c>
      <c r="D21" s="357">
        <v>43249</v>
      </c>
      <c r="E21" s="357">
        <v>43362</v>
      </c>
      <c r="F21" s="338"/>
      <c r="G21" s="338"/>
      <c r="H21" s="338"/>
      <c r="I21" s="338"/>
      <c r="J21" s="338"/>
      <c r="K21" s="248"/>
      <c r="L21" s="248"/>
      <c r="M21" s="248"/>
      <c r="N21" s="248"/>
    </row>
    <row r="22" spans="1:14" s="336" customFormat="1" ht="14.25" customHeight="1" x14ac:dyDescent="0.2">
      <c r="A22" s="104"/>
      <c r="B22" s="237">
        <v>12</v>
      </c>
      <c r="C22" s="240" t="s">
        <v>386</v>
      </c>
      <c r="D22" s="238" t="s">
        <v>388</v>
      </c>
      <c r="E22" s="238" t="s">
        <v>387</v>
      </c>
      <c r="F22" s="246"/>
      <c r="G22" s="246"/>
      <c r="H22" s="246"/>
      <c r="I22" s="246"/>
      <c r="J22" s="246"/>
      <c r="K22" s="248"/>
      <c r="L22" s="248"/>
      <c r="M22" s="248"/>
      <c r="N22" s="248"/>
    </row>
    <row r="23" spans="1:14" s="336" customFormat="1" ht="14.25" customHeight="1" x14ac:dyDescent="0.2">
      <c r="A23" s="104"/>
      <c r="B23" s="237">
        <v>13</v>
      </c>
      <c r="C23" s="240" t="s">
        <v>389</v>
      </c>
      <c r="D23" s="242">
        <v>45075</v>
      </c>
      <c r="E23" s="242">
        <v>45181</v>
      </c>
      <c r="F23" s="246"/>
      <c r="G23" s="246"/>
      <c r="H23" s="246"/>
      <c r="I23" s="338"/>
      <c r="J23" s="338"/>
      <c r="K23" s="248"/>
      <c r="L23" s="248"/>
      <c r="M23" s="248"/>
      <c r="N23" s="248"/>
    </row>
    <row r="24" spans="1:14" s="336" customFormat="1" ht="14.25" customHeight="1" x14ac:dyDescent="0.2">
      <c r="A24" s="104"/>
      <c r="B24" s="237">
        <v>14</v>
      </c>
      <c r="C24" s="240" t="s">
        <v>390</v>
      </c>
      <c r="D24" s="238" t="s">
        <v>391</v>
      </c>
      <c r="E24" s="238" t="s">
        <v>391</v>
      </c>
      <c r="F24" s="246"/>
      <c r="G24" s="246"/>
      <c r="H24" s="246"/>
      <c r="I24" s="246"/>
      <c r="J24" s="246"/>
      <c r="K24" s="250"/>
      <c r="L24" s="250"/>
      <c r="M24" s="250"/>
      <c r="N24" s="250"/>
    </row>
    <row r="25" spans="1:14" s="336" customFormat="1" ht="12" x14ac:dyDescent="0.2">
      <c r="A25" s="104"/>
      <c r="B25" s="237">
        <v>15</v>
      </c>
      <c r="C25" s="240" t="s">
        <v>392</v>
      </c>
      <c r="D25" s="356" t="s">
        <v>659</v>
      </c>
      <c r="E25" s="356" t="s">
        <v>660</v>
      </c>
      <c r="F25" s="339"/>
      <c r="G25" s="339"/>
      <c r="H25" s="339"/>
      <c r="I25" s="339"/>
      <c r="J25" s="339"/>
      <c r="K25" s="248"/>
      <c r="L25" s="248"/>
      <c r="M25" s="248"/>
      <c r="N25" s="248"/>
    </row>
    <row r="26" spans="1:14" s="336" customFormat="1" ht="14.25" customHeight="1" x14ac:dyDescent="0.2">
      <c r="A26" s="104"/>
      <c r="B26" s="237">
        <v>16</v>
      </c>
      <c r="C26" s="240" t="s">
        <v>393</v>
      </c>
      <c r="D26" s="356" t="s">
        <v>661</v>
      </c>
      <c r="E26" s="356" t="s">
        <v>662</v>
      </c>
      <c r="F26" s="246"/>
      <c r="G26" s="340"/>
      <c r="H26" s="340"/>
      <c r="I26" s="340"/>
      <c r="J26" s="340"/>
      <c r="K26" s="248"/>
      <c r="L26" s="248"/>
      <c r="M26" s="248"/>
      <c r="N26" s="248"/>
    </row>
    <row r="27" spans="1:14" s="336" customFormat="1" ht="14.25" customHeight="1" thickBot="1" x14ac:dyDescent="0.25">
      <c r="A27" s="104"/>
      <c r="B27" s="236"/>
      <c r="C27" s="517" t="s">
        <v>394</v>
      </c>
      <c r="D27" s="517"/>
      <c r="E27" s="517"/>
      <c r="F27" s="246"/>
      <c r="G27" s="246"/>
      <c r="H27" s="246"/>
      <c r="I27" s="246"/>
      <c r="J27" s="246"/>
      <c r="K27" s="253"/>
      <c r="L27" s="253"/>
      <c r="M27" s="253"/>
      <c r="N27" s="253"/>
    </row>
    <row r="28" spans="1:14" s="336" customFormat="1" ht="14.25" customHeight="1" x14ac:dyDescent="0.2">
      <c r="A28" s="104"/>
      <c r="B28" s="237">
        <v>17</v>
      </c>
      <c r="C28" s="240" t="s">
        <v>395</v>
      </c>
      <c r="D28" s="238" t="s">
        <v>396</v>
      </c>
      <c r="E28" s="238" t="s">
        <v>396</v>
      </c>
      <c r="F28" s="246"/>
      <c r="G28" s="246"/>
      <c r="H28" s="246"/>
      <c r="I28" s="246"/>
      <c r="J28" s="246"/>
      <c r="K28" s="248"/>
      <c r="L28" s="248"/>
      <c r="M28" s="248"/>
      <c r="N28" s="248"/>
    </row>
    <row r="29" spans="1:14" s="336" customFormat="1" ht="12" x14ac:dyDescent="0.2">
      <c r="A29" s="104"/>
      <c r="B29" s="244">
        <v>18</v>
      </c>
      <c r="C29" s="240" t="s">
        <v>397</v>
      </c>
      <c r="D29" s="245" t="s">
        <v>663</v>
      </c>
      <c r="E29" s="245" t="s">
        <v>664</v>
      </c>
      <c r="F29" s="341"/>
      <c r="G29" s="341"/>
      <c r="H29" s="341"/>
      <c r="I29" s="341"/>
      <c r="J29" s="341"/>
      <c r="K29" s="249"/>
      <c r="L29" s="249"/>
      <c r="M29" s="249"/>
      <c r="N29" s="249"/>
    </row>
    <row r="30" spans="1:14" s="336" customFormat="1" ht="14.25" customHeight="1" x14ac:dyDescent="0.2">
      <c r="A30" s="104"/>
      <c r="B30" s="237">
        <v>19</v>
      </c>
      <c r="C30" s="240" t="s">
        <v>398</v>
      </c>
      <c r="D30" s="238" t="s">
        <v>399</v>
      </c>
      <c r="E30" s="238" t="s">
        <v>399</v>
      </c>
      <c r="F30" s="246"/>
      <c r="G30" s="246"/>
      <c r="H30" s="246"/>
      <c r="I30" s="246"/>
      <c r="J30" s="246"/>
      <c r="K30" s="248"/>
      <c r="L30" s="248"/>
      <c r="M30" s="248"/>
      <c r="N30" s="248"/>
    </row>
    <row r="31" spans="1:14" s="336" customFormat="1" ht="14.25" customHeight="1" x14ac:dyDescent="0.2">
      <c r="A31" s="104"/>
      <c r="B31" s="237" t="s">
        <v>119</v>
      </c>
      <c r="C31" s="240" t="s">
        <v>400</v>
      </c>
      <c r="D31" s="238" t="s">
        <v>401</v>
      </c>
      <c r="E31" s="238" t="s">
        <v>401</v>
      </c>
      <c r="F31" s="340"/>
      <c r="G31" s="340"/>
      <c r="H31" s="246"/>
      <c r="I31" s="246"/>
      <c r="J31" s="246"/>
      <c r="K31" s="248"/>
      <c r="L31" s="248"/>
      <c r="M31" s="248"/>
      <c r="N31" s="248"/>
    </row>
    <row r="32" spans="1:14" s="336" customFormat="1" ht="14.25" customHeight="1" x14ac:dyDescent="0.2">
      <c r="A32" s="104"/>
      <c r="B32" s="237" t="s">
        <v>121</v>
      </c>
      <c r="C32" s="240" t="s">
        <v>402</v>
      </c>
      <c r="D32" s="238" t="s">
        <v>401</v>
      </c>
      <c r="E32" s="238" t="s">
        <v>401</v>
      </c>
      <c r="F32" s="246"/>
      <c r="G32" s="340"/>
      <c r="H32" s="246"/>
      <c r="I32" s="246"/>
      <c r="J32" s="246"/>
      <c r="K32" s="248"/>
      <c r="L32" s="248"/>
      <c r="M32" s="248"/>
      <c r="N32" s="248"/>
    </row>
    <row r="33" spans="1:14" s="336" customFormat="1" ht="14.25" customHeight="1" x14ac:dyDescent="0.2">
      <c r="A33" s="104"/>
      <c r="B33" s="244">
        <v>21</v>
      </c>
      <c r="C33" s="240" t="s">
        <v>403</v>
      </c>
      <c r="D33" s="238" t="s">
        <v>399</v>
      </c>
      <c r="E33" s="238" t="s">
        <v>399</v>
      </c>
      <c r="F33" s="246"/>
      <c r="G33" s="246"/>
      <c r="H33" s="246"/>
      <c r="I33" s="246"/>
      <c r="J33" s="246"/>
      <c r="K33" s="248"/>
      <c r="L33" s="248"/>
      <c r="M33" s="248"/>
      <c r="N33" s="248"/>
    </row>
    <row r="34" spans="1:14" s="336" customFormat="1" ht="14.25" customHeight="1" x14ac:dyDescent="0.2">
      <c r="A34" s="104"/>
      <c r="B34" s="237">
        <v>22</v>
      </c>
      <c r="C34" s="240" t="s">
        <v>404</v>
      </c>
      <c r="D34" s="238" t="s">
        <v>405</v>
      </c>
      <c r="E34" s="238" t="s">
        <v>405</v>
      </c>
      <c r="F34" s="246"/>
      <c r="G34" s="246"/>
      <c r="H34" s="246"/>
      <c r="I34" s="246"/>
      <c r="J34" s="246"/>
      <c r="K34" s="248"/>
      <c r="L34" s="248"/>
      <c r="M34" s="248"/>
      <c r="N34" s="248"/>
    </row>
    <row r="35" spans="1:14" s="336" customFormat="1" ht="14.25" customHeight="1" thickBot="1" x14ac:dyDescent="0.25">
      <c r="A35" s="104"/>
      <c r="B35" s="236"/>
      <c r="C35" s="517" t="s">
        <v>406</v>
      </c>
      <c r="D35" s="239"/>
      <c r="E35" s="239"/>
      <c r="F35" s="246"/>
      <c r="G35" s="246"/>
      <c r="H35" s="246"/>
      <c r="I35" s="246"/>
      <c r="J35" s="246"/>
      <c r="K35" s="248"/>
      <c r="L35" s="248"/>
      <c r="M35" s="248"/>
      <c r="N35" s="248"/>
    </row>
    <row r="36" spans="1:14" s="336" customFormat="1" ht="14.25" customHeight="1" x14ac:dyDescent="0.2">
      <c r="A36" s="104"/>
      <c r="B36" s="244">
        <v>23</v>
      </c>
      <c r="C36" s="240" t="s">
        <v>407</v>
      </c>
      <c r="D36" s="238" t="s">
        <v>408</v>
      </c>
      <c r="E36" s="238" t="s">
        <v>408</v>
      </c>
      <c r="F36" s="246"/>
      <c r="G36" s="246"/>
      <c r="H36" s="246"/>
      <c r="I36" s="246"/>
      <c r="J36" s="246"/>
      <c r="K36" s="251"/>
      <c r="L36" s="251"/>
      <c r="M36" s="251"/>
      <c r="N36" s="251"/>
    </row>
    <row r="37" spans="1:14" s="336" customFormat="1" ht="20.25" customHeight="1" x14ac:dyDescent="0.2">
      <c r="A37" s="104"/>
      <c r="B37" s="237">
        <v>24</v>
      </c>
      <c r="C37" s="240" t="s">
        <v>409</v>
      </c>
      <c r="D37" s="238" t="s">
        <v>380</v>
      </c>
      <c r="E37" s="238" t="s">
        <v>380</v>
      </c>
      <c r="F37" s="246"/>
      <c r="G37" s="246"/>
      <c r="H37" s="246"/>
      <c r="I37" s="246"/>
      <c r="J37" s="246"/>
      <c r="K37" s="247"/>
      <c r="L37" s="247"/>
      <c r="M37" s="247"/>
      <c r="N37" s="247"/>
    </row>
    <row r="38" spans="1:14" s="336" customFormat="1" ht="14.25" customHeight="1" x14ac:dyDescent="0.2">
      <c r="A38" s="104"/>
      <c r="B38" s="237">
        <v>25</v>
      </c>
      <c r="C38" s="240" t="s">
        <v>410</v>
      </c>
      <c r="D38" s="238" t="s">
        <v>380</v>
      </c>
      <c r="E38" s="238" t="s">
        <v>380</v>
      </c>
      <c r="F38" s="246"/>
      <c r="G38" s="246"/>
      <c r="H38" s="246"/>
      <c r="I38" s="246"/>
      <c r="J38" s="246"/>
      <c r="K38" s="247"/>
      <c r="L38" s="247"/>
      <c r="M38" s="247"/>
      <c r="N38" s="247"/>
    </row>
    <row r="39" spans="1:14" s="336" customFormat="1" ht="14.25" customHeight="1" x14ac:dyDescent="0.2">
      <c r="A39" s="104"/>
      <c r="B39" s="237">
        <v>26</v>
      </c>
      <c r="C39" s="240" t="s">
        <v>411</v>
      </c>
      <c r="D39" s="238" t="s">
        <v>380</v>
      </c>
      <c r="E39" s="238" t="s">
        <v>380</v>
      </c>
      <c r="F39" s="246"/>
      <c r="G39" s="246"/>
      <c r="H39" s="246"/>
      <c r="I39" s="246"/>
      <c r="J39" s="246"/>
      <c r="K39" s="247"/>
      <c r="L39" s="247"/>
      <c r="M39" s="247"/>
      <c r="N39" s="247"/>
    </row>
    <row r="40" spans="1:14" s="336" customFormat="1" ht="14.25" customHeight="1" x14ac:dyDescent="0.2">
      <c r="A40" s="104"/>
      <c r="B40" s="237">
        <v>27</v>
      </c>
      <c r="C40" s="240" t="s">
        <v>412</v>
      </c>
      <c r="D40" s="238" t="s">
        <v>380</v>
      </c>
      <c r="E40" s="238" t="s">
        <v>380</v>
      </c>
      <c r="F40" s="246"/>
      <c r="G40" s="246"/>
      <c r="H40" s="246"/>
      <c r="I40" s="246"/>
      <c r="J40" s="246"/>
      <c r="K40" s="247"/>
      <c r="L40" s="247"/>
      <c r="M40" s="247"/>
      <c r="N40" s="247"/>
    </row>
    <row r="41" spans="1:14" s="336" customFormat="1" ht="14.25" customHeight="1" x14ac:dyDescent="0.2">
      <c r="A41" s="104"/>
      <c r="B41" s="237">
        <v>28</v>
      </c>
      <c r="C41" s="240" t="s">
        <v>413</v>
      </c>
      <c r="D41" s="238" t="s">
        <v>380</v>
      </c>
      <c r="E41" s="238" t="s">
        <v>380</v>
      </c>
      <c r="F41" s="246"/>
      <c r="G41" s="246"/>
      <c r="H41" s="246"/>
      <c r="I41" s="246"/>
      <c r="J41" s="246"/>
      <c r="K41" s="247"/>
      <c r="L41" s="247"/>
      <c r="M41" s="247"/>
      <c r="N41" s="247"/>
    </row>
    <row r="42" spans="1:14" s="336" customFormat="1" ht="14.25" customHeight="1" x14ac:dyDescent="0.2">
      <c r="A42" s="104"/>
      <c r="B42" s="237">
        <v>29</v>
      </c>
      <c r="C42" s="240" t="s">
        <v>414</v>
      </c>
      <c r="D42" s="238" t="s">
        <v>380</v>
      </c>
      <c r="E42" s="238" t="s">
        <v>380</v>
      </c>
      <c r="F42" s="246"/>
      <c r="G42" s="246"/>
      <c r="H42" s="246"/>
      <c r="I42" s="246"/>
      <c r="J42" s="246"/>
      <c r="K42" s="247"/>
      <c r="L42" s="247"/>
      <c r="M42" s="247"/>
      <c r="N42" s="247"/>
    </row>
    <row r="43" spans="1:14" s="336" customFormat="1" ht="13.5" customHeight="1" x14ac:dyDescent="0.2">
      <c r="A43" s="104"/>
      <c r="B43" s="244">
        <v>30</v>
      </c>
      <c r="C43" s="240" t="s">
        <v>415</v>
      </c>
      <c r="D43" s="238" t="s">
        <v>380</v>
      </c>
      <c r="E43" s="238" t="s">
        <v>380</v>
      </c>
      <c r="F43" s="246"/>
      <c r="G43" s="246"/>
      <c r="H43" s="246"/>
      <c r="I43" s="246"/>
      <c r="J43" s="246"/>
      <c r="K43" s="247"/>
      <c r="L43" s="247"/>
      <c r="M43" s="247"/>
      <c r="N43" s="247"/>
    </row>
    <row r="44" spans="1:14" s="336" customFormat="1" ht="21.75" customHeight="1" x14ac:dyDescent="0.2">
      <c r="A44" s="104"/>
      <c r="B44" s="244">
        <v>31</v>
      </c>
      <c r="C44" s="240" t="s">
        <v>416</v>
      </c>
      <c r="D44" s="243" t="s">
        <v>380</v>
      </c>
      <c r="E44" s="243" t="s">
        <v>380</v>
      </c>
      <c r="F44" s="342"/>
      <c r="G44" s="342"/>
      <c r="H44" s="343"/>
      <c r="I44" s="340"/>
      <c r="J44" s="340"/>
      <c r="K44" s="247"/>
      <c r="L44" s="247"/>
      <c r="M44" s="247"/>
      <c r="N44" s="247"/>
    </row>
    <row r="45" spans="1:14" s="336" customFormat="1" ht="12" x14ac:dyDescent="0.2">
      <c r="A45" s="104"/>
      <c r="B45" s="244">
        <v>32</v>
      </c>
      <c r="C45" s="240" t="s">
        <v>417</v>
      </c>
      <c r="D45" s="246" t="s">
        <v>380</v>
      </c>
      <c r="E45" s="246" t="s">
        <v>380</v>
      </c>
      <c r="F45" s="246"/>
      <c r="G45" s="246"/>
      <c r="H45" s="246"/>
      <c r="I45" s="246"/>
      <c r="J45" s="246"/>
      <c r="K45" s="247"/>
      <c r="L45" s="247"/>
      <c r="M45" s="247"/>
      <c r="N45" s="247"/>
    </row>
    <row r="46" spans="1:14" s="336" customFormat="1" ht="12" x14ac:dyDescent="0.2">
      <c r="A46" s="104"/>
      <c r="B46" s="237">
        <v>33</v>
      </c>
      <c r="C46" s="240" t="s">
        <v>418</v>
      </c>
      <c r="D46" s="238" t="s">
        <v>380</v>
      </c>
      <c r="E46" s="238" t="s">
        <v>380</v>
      </c>
      <c r="F46" s="340"/>
      <c r="G46" s="340"/>
      <c r="H46" s="246"/>
      <c r="I46" s="246"/>
      <c r="J46" s="246"/>
      <c r="K46" s="247"/>
      <c r="L46" s="247"/>
      <c r="M46" s="247"/>
      <c r="N46" s="247"/>
    </row>
    <row r="47" spans="1:14" s="336" customFormat="1" ht="12" x14ac:dyDescent="0.2">
      <c r="A47" s="104"/>
      <c r="B47" s="244">
        <v>34</v>
      </c>
      <c r="C47" s="240" t="s">
        <v>419</v>
      </c>
      <c r="D47" s="238"/>
      <c r="E47" s="238"/>
      <c r="F47" s="344"/>
      <c r="G47" s="344"/>
      <c r="H47" s="340"/>
      <c r="I47" s="246"/>
      <c r="J47" s="246"/>
      <c r="K47" s="247"/>
      <c r="L47" s="247"/>
      <c r="M47" s="247"/>
      <c r="N47" s="247"/>
    </row>
    <row r="48" spans="1:14" s="336" customFormat="1" ht="12" x14ac:dyDescent="0.2">
      <c r="A48" s="104"/>
      <c r="B48" s="244">
        <v>35</v>
      </c>
      <c r="C48" s="240" t="s">
        <v>420</v>
      </c>
      <c r="D48" s="238" t="s">
        <v>421</v>
      </c>
      <c r="E48" s="238" t="s">
        <v>421</v>
      </c>
      <c r="F48" s="246"/>
      <c r="G48" s="246"/>
      <c r="H48" s="246"/>
      <c r="I48" s="246"/>
      <c r="J48" s="246"/>
      <c r="K48" s="247"/>
      <c r="L48" s="247"/>
      <c r="M48" s="247"/>
      <c r="N48" s="247"/>
    </row>
    <row r="49" spans="1:14" s="336" customFormat="1" ht="14.25" customHeight="1" x14ac:dyDescent="0.2">
      <c r="A49" s="104"/>
      <c r="B49" s="237">
        <v>36</v>
      </c>
      <c r="C49" s="240" t="s">
        <v>422</v>
      </c>
      <c r="D49" s="238" t="s">
        <v>380</v>
      </c>
      <c r="E49" s="238" t="s">
        <v>380</v>
      </c>
      <c r="F49" s="246"/>
      <c r="G49" s="246"/>
      <c r="H49" s="246"/>
      <c r="I49" s="246"/>
      <c r="J49" s="246"/>
      <c r="K49" s="247"/>
      <c r="L49" s="247"/>
      <c r="M49" s="247"/>
      <c r="N49" s="247"/>
    </row>
    <row r="50" spans="1:14" s="336" customFormat="1" ht="14.25" customHeight="1" x14ac:dyDescent="0.2">
      <c r="A50" s="104"/>
      <c r="B50" s="237">
        <v>37</v>
      </c>
      <c r="C50" s="240" t="s">
        <v>423</v>
      </c>
      <c r="D50" s="246" t="s">
        <v>380</v>
      </c>
      <c r="E50" s="246" t="s">
        <v>380</v>
      </c>
      <c r="F50" s="340"/>
      <c r="G50" s="340"/>
      <c r="H50" s="246"/>
      <c r="I50" s="246"/>
      <c r="J50" s="246"/>
      <c r="K50" s="247"/>
      <c r="L50" s="247"/>
      <c r="M50" s="247"/>
      <c r="N50" s="247"/>
    </row>
    <row r="51" spans="1:14" s="336" customFormat="1" ht="15" customHeight="1" x14ac:dyDescent="0.15">
      <c r="A51" s="104"/>
      <c r="B51" s="347"/>
      <c r="C51" s="348"/>
      <c r="D51" s="109"/>
      <c r="E51" s="109"/>
      <c r="F51" s="109"/>
      <c r="G51" s="109"/>
      <c r="H51" s="109"/>
      <c r="I51" s="109"/>
      <c r="J51" s="109"/>
    </row>
    <row r="52" spans="1:14" s="336" customFormat="1" ht="15" customHeight="1" x14ac:dyDescent="0.15">
      <c r="A52" s="104"/>
      <c r="B52" s="105"/>
      <c r="C52" s="103"/>
      <c r="D52" s="103"/>
      <c r="E52" s="103"/>
      <c r="F52" s="345"/>
      <c r="G52" s="345"/>
      <c r="H52" s="345"/>
      <c r="I52" s="345"/>
      <c r="J52" s="345"/>
    </row>
    <row r="53" spans="1:14" s="336" customFormat="1" ht="15" customHeight="1" x14ac:dyDescent="0.15">
      <c r="A53" s="104"/>
      <c r="B53" s="105"/>
      <c r="C53" s="103"/>
      <c r="D53" s="103"/>
      <c r="E53" s="103"/>
      <c r="F53" s="345"/>
      <c r="G53" s="345"/>
      <c r="H53" s="345"/>
      <c r="I53" s="345"/>
      <c r="J53" s="345"/>
    </row>
    <row r="54" spans="1:14" s="336" customFormat="1" ht="15" customHeight="1" x14ac:dyDescent="0.15">
      <c r="A54" s="104"/>
      <c r="B54" s="105"/>
      <c r="C54" s="103"/>
      <c r="D54" s="103"/>
      <c r="E54" s="103"/>
      <c r="F54" s="345"/>
      <c r="G54" s="345"/>
      <c r="H54" s="345"/>
      <c r="I54" s="345"/>
      <c r="J54" s="345"/>
    </row>
    <row r="55" spans="1:14" s="336" customFormat="1" ht="15" customHeight="1" x14ac:dyDescent="0.15">
      <c r="A55" s="104"/>
      <c r="B55" s="105"/>
      <c r="C55" s="103"/>
      <c r="D55" s="103"/>
      <c r="E55" s="103"/>
      <c r="F55" s="345"/>
      <c r="G55" s="345"/>
      <c r="H55" s="345"/>
      <c r="I55" s="345"/>
      <c r="J55" s="345"/>
    </row>
    <row r="56" spans="1:14" s="336" customFormat="1" ht="15" customHeight="1" x14ac:dyDescent="0.15">
      <c r="A56" s="104"/>
      <c r="B56" s="105"/>
      <c r="C56" s="103"/>
      <c r="D56" s="103"/>
      <c r="E56" s="103"/>
      <c r="F56" s="345"/>
      <c r="G56" s="345"/>
      <c r="H56" s="345"/>
      <c r="I56" s="345"/>
      <c r="J56" s="345"/>
    </row>
    <row r="57" spans="1:14" s="336" customFormat="1" ht="15" customHeight="1" x14ac:dyDescent="0.15">
      <c r="A57" s="104"/>
      <c r="B57" s="105"/>
      <c r="C57" s="103"/>
      <c r="D57" s="103"/>
      <c r="E57" s="103"/>
      <c r="F57" s="345"/>
      <c r="G57" s="345"/>
      <c r="H57" s="345"/>
      <c r="I57" s="345"/>
      <c r="J57" s="345"/>
    </row>
    <row r="58" spans="1:14" s="336" customFormat="1" ht="15" customHeight="1" x14ac:dyDescent="0.15">
      <c r="A58" s="104"/>
      <c r="B58" s="105"/>
      <c r="C58" s="103"/>
      <c r="D58" s="103"/>
      <c r="E58" s="103"/>
      <c r="F58" s="345"/>
      <c r="G58" s="345"/>
      <c r="H58" s="345"/>
      <c r="I58" s="345"/>
      <c r="J58" s="345"/>
    </row>
    <row r="59" spans="1:14" s="336" customFormat="1" ht="15" customHeight="1" x14ac:dyDescent="0.15">
      <c r="A59" s="104"/>
      <c r="B59" s="105"/>
      <c r="C59" s="103"/>
      <c r="D59" s="103"/>
      <c r="E59" s="103"/>
      <c r="F59" s="345"/>
      <c r="G59" s="345"/>
      <c r="H59" s="345"/>
      <c r="I59" s="345"/>
      <c r="J59" s="345"/>
    </row>
    <row r="60" spans="1:14" s="336" customFormat="1" ht="15" customHeight="1" x14ac:dyDescent="0.15">
      <c r="A60" s="104"/>
      <c r="B60" s="105"/>
      <c r="C60" s="103"/>
      <c r="D60" s="103"/>
      <c r="E60" s="103"/>
      <c r="F60" s="345"/>
      <c r="G60" s="345"/>
      <c r="H60" s="345"/>
      <c r="I60" s="345"/>
      <c r="J60" s="345"/>
    </row>
    <row r="61" spans="1:14" s="336" customFormat="1" ht="15" customHeight="1" x14ac:dyDescent="0.15">
      <c r="A61" s="104"/>
      <c r="B61" s="105"/>
      <c r="C61" s="103"/>
      <c r="D61" s="103"/>
      <c r="E61" s="103"/>
      <c r="F61" s="345"/>
      <c r="G61" s="345"/>
      <c r="H61" s="345"/>
      <c r="I61" s="345"/>
      <c r="J61" s="345"/>
    </row>
    <row r="62" spans="1:14" s="336" customFormat="1" ht="15" customHeight="1" x14ac:dyDescent="0.15">
      <c r="A62" s="104"/>
      <c r="B62" s="105"/>
      <c r="C62" s="103"/>
      <c r="D62" s="103"/>
      <c r="E62" s="103"/>
      <c r="F62" s="345"/>
      <c r="G62" s="345"/>
      <c r="H62" s="345"/>
      <c r="I62" s="345"/>
      <c r="J62" s="345"/>
    </row>
    <row r="63" spans="1:14" s="336" customFormat="1" ht="15" customHeight="1" x14ac:dyDescent="0.15">
      <c r="A63" s="104"/>
      <c r="B63" s="105"/>
      <c r="C63" s="103"/>
      <c r="D63" s="103"/>
      <c r="E63" s="103"/>
      <c r="F63" s="345"/>
      <c r="G63" s="345"/>
      <c r="H63" s="345"/>
      <c r="I63" s="345"/>
      <c r="J63" s="345"/>
    </row>
    <row r="64" spans="1:14" s="336" customFormat="1" ht="15" customHeight="1" x14ac:dyDescent="0.15">
      <c r="A64" s="104"/>
      <c r="B64" s="105"/>
      <c r="C64" s="103"/>
      <c r="D64" s="103"/>
      <c r="E64" s="103"/>
      <c r="F64" s="345"/>
      <c r="G64" s="345"/>
      <c r="H64" s="345"/>
      <c r="I64" s="345"/>
      <c r="J64" s="345"/>
    </row>
    <row r="65" spans="1:10" s="336" customFormat="1" ht="15" customHeight="1" x14ac:dyDescent="0.15">
      <c r="A65" s="104"/>
      <c r="B65" s="105"/>
      <c r="C65" s="103"/>
      <c r="D65" s="103"/>
      <c r="E65" s="103"/>
      <c r="F65" s="345"/>
      <c r="G65" s="345"/>
      <c r="H65" s="345"/>
      <c r="I65" s="345"/>
      <c r="J65" s="345"/>
    </row>
    <row r="66" spans="1:10" s="336" customFormat="1" ht="15" customHeight="1" x14ac:dyDescent="0.15">
      <c r="A66" s="104"/>
      <c r="B66" s="105"/>
      <c r="C66" s="103"/>
      <c r="D66" s="103"/>
      <c r="E66" s="103"/>
      <c r="F66" s="345"/>
      <c r="G66" s="345"/>
      <c r="H66" s="345"/>
      <c r="I66" s="345"/>
      <c r="J66" s="345"/>
    </row>
    <row r="67" spans="1:10" s="336" customFormat="1" ht="15" customHeight="1" x14ac:dyDescent="0.15">
      <c r="A67" s="104"/>
      <c r="B67" s="105"/>
      <c r="C67" s="103"/>
      <c r="D67" s="103"/>
      <c r="E67" s="103"/>
      <c r="F67" s="345"/>
      <c r="G67" s="345"/>
      <c r="H67" s="345"/>
      <c r="I67" s="345"/>
      <c r="J67" s="345"/>
    </row>
    <row r="68" spans="1:10" ht="15" customHeight="1" x14ac:dyDescent="0.2">
      <c r="A68" s="102"/>
      <c r="B68" s="105"/>
      <c r="C68" s="103"/>
      <c r="D68" s="103"/>
      <c r="E68" s="103"/>
      <c r="F68" s="345"/>
      <c r="G68" s="345"/>
      <c r="H68" s="345"/>
      <c r="I68" s="345"/>
      <c r="J68" s="345"/>
    </row>
    <row r="69" spans="1:10" ht="15" customHeight="1" x14ac:dyDescent="0.2">
      <c r="A69" s="509"/>
      <c r="B69" s="105"/>
      <c r="C69" s="103"/>
      <c r="D69" s="103"/>
      <c r="E69" s="103"/>
      <c r="F69" s="345"/>
      <c r="G69" s="345"/>
      <c r="H69" s="345"/>
      <c r="I69" s="345"/>
      <c r="J69" s="345"/>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3">
    <tabColor theme="0"/>
  </sheetPr>
  <dimension ref="A1:G19"/>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2.140625" style="387" customWidth="1"/>
    <col min="4" max="4" width="50.85546875" style="387" customWidth="1"/>
    <col min="5" max="6" width="14.28515625" style="387" customWidth="1"/>
    <col min="7" max="7" width="24.7109375" style="387" customWidth="1"/>
    <col min="8" max="16384" width="11.42578125" style="387"/>
  </cols>
  <sheetData>
    <row r="1" spans="1:7" ht="18.75" customHeight="1" x14ac:dyDescent="0.2"/>
    <row r="2" spans="1:7" ht="18.75" customHeight="1" x14ac:dyDescent="0.2">
      <c r="A2" s="388" t="s">
        <v>0</v>
      </c>
      <c r="B2" s="20"/>
      <c r="C2" s="20"/>
      <c r="D2" s="20"/>
      <c r="E2" s="20"/>
      <c r="F2" s="609"/>
      <c r="G2" s="20"/>
    </row>
    <row r="3" spans="1:7" ht="14.25" customHeight="1" x14ac:dyDescent="0.2">
      <c r="A3" s="388"/>
      <c r="B3" s="20"/>
      <c r="C3" s="20"/>
      <c r="D3" s="20"/>
      <c r="E3" s="20"/>
      <c r="F3" s="608"/>
      <c r="G3" s="20"/>
    </row>
    <row r="4" spans="1:7" ht="14.25" customHeight="1" x14ac:dyDescent="0.2">
      <c r="A4" s="388"/>
      <c r="B4" s="19" t="s">
        <v>440</v>
      </c>
      <c r="C4" s="19"/>
      <c r="D4" s="20"/>
      <c r="E4" s="20"/>
      <c r="F4" s="20"/>
      <c r="G4" s="20"/>
    </row>
    <row r="5" spans="1:7" ht="14.25" customHeight="1" x14ac:dyDescent="0.2">
      <c r="A5" s="388"/>
      <c r="B5" s="496"/>
      <c r="C5" s="496"/>
      <c r="D5" s="496"/>
      <c r="E5" s="496"/>
      <c r="F5" s="496"/>
      <c r="G5" s="496"/>
    </row>
    <row r="6" spans="1:7" ht="14.25" customHeight="1" x14ac:dyDescent="0.2">
      <c r="B6" s="390"/>
      <c r="C6" s="390"/>
      <c r="D6" s="390"/>
      <c r="E6" s="384"/>
      <c r="F6" s="384"/>
      <c r="G6" s="384"/>
    </row>
    <row r="7" spans="1:7" ht="15" thickBot="1" x14ac:dyDescent="0.25">
      <c r="B7" s="20"/>
      <c r="C7" s="20"/>
      <c r="D7" s="20"/>
      <c r="E7" s="20"/>
      <c r="F7" s="20"/>
      <c r="G7" s="20"/>
    </row>
    <row r="8" spans="1:7" ht="19.5" customHeight="1" x14ac:dyDescent="0.2">
      <c r="B8" s="389"/>
      <c r="C8" s="389"/>
      <c r="D8" s="389"/>
      <c r="E8" s="497" t="s">
        <v>43</v>
      </c>
      <c r="F8" s="498" t="s">
        <v>44</v>
      </c>
      <c r="G8" s="499" t="s">
        <v>45</v>
      </c>
    </row>
    <row r="9" spans="1:7" ht="35.25" customHeight="1" x14ac:dyDescent="0.2">
      <c r="B9" s="500"/>
      <c r="C9" s="500"/>
      <c r="D9" s="501"/>
      <c r="E9" s="672" t="s">
        <v>90</v>
      </c>
      <c r="F9" s="673"/>
      <c r="G9" s="268" t="s">
        <v>524</v>
      </c>
    </row>
    <row r="10" spans="1:7" ht="14.25" customHeight="1" thickBot="1" x14ac:dyDescent="0.25">
      <c r="B10" s="500"/>
      <c r="C10" s="500"/>
      <c r="D10" s="500"/>
      <c r="E10" s="350">
        <v>44561</v>
      </c>
      <c r="F10" s="350">
        <v>44196</v>
      </c>
      <c r="G10" s="351">
        <v>44561</v>
      </c>
    </row>
    <row r="11" spans="1:7" ht="14.25" customHeight="1" x14ac:dyDescent="0.2">
      <c r="B11" s="502">
        <v>1</v>
      </c>
      <c r="C11" s="269" t="s">
        <v>525</v>
      </c>
      <c r="D11" s="270"/>
      <c r="E11" s="271">
        <v>18150524</v>
      </c>
      <c r="F11" s="271">
        <v>16445689.619999999</v>
      </c>
      <c r="G11" s="272">
        <v>1452041.92</v>
      </c>
    </row>
    <row r="12" spans="1:7" ht="14.25" customHeight="1" x14ac:dyDescent="0.2">
      <c r="B12" s="503">
        <v>2</v>
      </c>
      <c r="C12" s="273" t="s">
        <v>526</v>
      </c>
      <c r="D12" s="504"/>
      <c r="E12" s="274">
        <v>15517234.67</v>
      </c>
      <c r="F12" s="274">
        <v>14052875.612</v>
      </c>
      <c r="G12" s="275">
        <v>1241378.7736</v>
      </c>
    </row>
    <row r="13" spans="1:7" ht="14.25" customHeight="1" x14ac:dyDescent="0.2">
      <c r="B13" s="505">
        <v>6</v>
      </c>
      <c r="C13" s="276" t="s">
        <v>527</v>
      </c>
      <c r="D13" s="277"/>
      <c r="E13" s="278">
        <v>224724.413</v>
      </c>
      <c r="F13" s="278">
        <v>286091.23800000001</v>
      </c>
      <c r="G13" s="275">
        <v>17977.95304</v>
      </c>
    </row>
    <row r="14" spans="1:7" ht="14.25" customHeight="1" x14ac:dyDescent="0.2">
      <c r="B14" s="505">
        <v>23</v>
      </c>
      <c r="C14" s="276" t="s">
        <v>528</v>
      </c>
      <c r="D14" s="279"/>
      <c r="E14" s="278">
        <v>1797667.763</v>
      </c>
      <c r="F14" s="278">
        <v>1698947.2879999999</v>
      </c>
      <c r="G14" s="275">
        <v>143813.42104000002</v>
      </c>
    </row>
    <row r="15" spans="1:7" ht="14.25" customHeight="1" x14ac:dyDescent="0.2">
      <c r="B15" s="506">
        <v>24</v>
      </c>
      <c r="C15" s="276" t="s">
        <v>529</v>
      </c>
      <c r="D15" s="279"/>
      <c r="E15" s="278">
        <v>1797667.763</v>
      </c>
      <c r="F15" s="278">
        <v>1698947.2879999999</v>
      </c>
      <c r="G15" s="275">
        <v>143813.42104000002</v>
      </c>
    </row>
    <row r="16" spans="1:7" ht="14.25" customHeight="1" thickBot="1" x14ac:dyDescent="0.25">
      <c r="B16" s="507">
        <v>29</v>
      </c>
      <c r="C16" s="352" t="s">
        <v>530</v>
      </c>
      <c r="D16" s="353"/>
      <c r="E16" s="354">
        <v>20172916.175999999</v>
      </c>
      <c r="F16" s="354">
        <v>18430728.145999998</v>
      </c>
      <c r="G16" s="355">
        <v>1613833.2940799999</v>
      </c>
    </row>
    <row r="17" spans="2:7" ht="14.25" customHeight="1" thickBot="1" x14ac:dyDescent="0.25">
      <c r="B17" s="508"/>
      <c r="C17" s="280" t="s">
        <v>665</v>
      </c>
      <c r="D17" s="281"/>
      <c r="E17" s="282">
        <v>4560993.6410000008</v>
      </c>
      <c r="F17" s="282">
        <v>4205543.1459999979</v>
      </c>
      <c r="G17" s="283">
        <v>364879.49128000007</v>
      </c>
    </row>
    <row r="18" spans="2:7" ht="14.25" customHeight="1" x14ac:dyDescent="0.2">
      <c r="B18" s="257"/>
      <c r="C18" s="259"/>
      <c r="D18" s="258"/>
      <c r="E18" s="267"/>
      <c r="F18" s="267"/>
      <c r="G18" s="267"/>
    </row>
    <row r="19" spans="2:7" ht="14.25" customHeight="1" x14ac:dyDescent="0.2">
      <c r="B19" s="257"/>
      <c r="C19" s="258"/>
      <c r="D19" s="258"/>
      <c r="E19" s="267"/>
      <c r="F19" s="267"/>
      <c r="G19" s="267"/>
    </row>
  </sheetData>
  <mergeCells count="1">
    <mergeCell ref="E9:F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H57"/>
  <sheetViews>
    <sheetView zoomScaleNormal="100" workbookViewId="0">
      <selection activeCell="N37" sqref="N37"/>
    </sheetView>
  </sheetViews>
  <sheetFormatPr baseColWidth="10" defaultColWidth="11.42578125" defaultRowHeight="14.25" x14ac:dyDescent="0.2"/>
  <cols>
    <col min="1" max="1" width="1.85546875" style="387" customWidth="1"/>
    <col min="2" max="2" width="3.28515625" style="387" customWidth="1"/>
    <col min="3" max="3" width="100.42578125" style="387" customWidth="1"/>
    <col min="4" max="5" width="11.42578125" style="491" customWidth="1"/>
    <col min="6" max="10" width="11.42578125" style="387" customWidth="1"/>
    <col min="11" max="16384" width="11.42578125" style="387"/>
  </cols>
  <sheetData>
    <row r="1" spans="1:5" ht="18.75" customHeight="1" x14ac:dyDescent="0.2"/>
    <row r="2" spans="1:5" ht="18.75" customHeight="1" x14ac:dyDescent="0.2">
      <c r="A2" s="388" t="s">
        <v>134</v>
      </c>
      <c r="B2" s="388"/>
      <c r="C2" s="388"/>
      <c r="D2" s="608"/>
    </row>
    <row r="3" spans="1:5" ht="14.25" customHeight="1" x14ac:dyDescent="0.2">
      <c r="D3" s="608"/>
    </row>
    <row r="4" spans="1:5" ht="14.25" customHeight="1" x14ac:dyDescent="0.2">
      <c r="B4" s="19" t="s">
        <v>613</v>
      </c>
      <c r="C4" s="19"/>
    </row>
    <row r="5" spans="1:5" ht="14.25" customHeight="1" x14ac:dyDescent="0.2">
      <c r="B5" s="284"/>
      <c r="C5" s="284"/>
      <c r="D5" s="492"/>
    </row>
    <row r="6" spans="1:5" x14ac:dyDescent="0.2">
      <c r="B6" s="285" t="s">
        <v>531</v>
      </c>
      <c r="C6" s="286"/>
      <c r="D6" s="287">
        <v>44561</v>
      </c>
      <c r="E6" s="288">
        <v>44196</v>
      </c>
    </row>
    <row r="7" spans="1:5" ht="14.25" customHeight="1" x14ac:dyDescent="0.2">
      <c r="B7" s="289" t="s">
        <v>532</v>
      </c>
      <c r="C7" s="290"/>
      <c r="D7" s="291"/>
      <c r="E7" s="292"/>
    </row>
    <row r="8" spans="1:5" ht="14.25" customHeight="1" x14ac:dyDescent="0.2">
      <c r="B8" s="289" t="s">
        <v>533</v>
      </c>
      <c r="C8" s="290"/>
      <c r="D8" s="293"/>
      <c r="E8" s="292"/>
    </row>
    <row r="9" spans="1:5" ht="14.25" customHeight="1" x14ac:dyDescent="0.2">
      <c r="B9" s="289" t="s">
        <v>534</v>
      </c>
      <c r="C9" s="290"/>
      <c r="D9" s="293"/>
      <c r="E9" s="292"/>
    </row>
    <row r="10" spans="1:5" ht="14.25" customHeight="1" x14ac:dyDescent="0.2">
      <c r="B10" s="289" t="s">
        <v>535</v>
      </c>
      <c r="C10" s="290"/>
      <c r="D10" s="293"/>
      <c r="E10" s="292"/>
    </row>
    <row r="11" spans="1:5" ht="14.25" customHeight="1" x14ac:dyDescent="0.2">
      <c r="B11" s="289" t="s">
        <v>536</v>
      </c>
      <c r="C11" s="290"/>
      <c r="D11" s="293"/>
      <c r="E11" s="292"/>
    </row>
    <row r="12" spans="1:5" ht="14.25" customHeight="1" x14ac:dyDescent="0.2">
      <c r="B12" s="289" t="s">
        <v>537</v>
      </c>
      <c r="C12" s="290"/>
      <c r="D12" s="293">
        <v>487851.00099999999</v>
      </c>
      <c r="E12" s="293">
        <v>1169016.67</v>
      </c>
    </row>
    <row r="13" spans="1:5" ht="14.25" customHeight="1" x14ac:dyDescent="0.2">
      <c r="B13" s="289" t="s">
        <v>538</v>
      </c>
      <c r="C13" s="290"/>
      <c r="D13" s="293">
        <v>-287524.60800000001</v>
      </c>
      <c r="E13" s="293">
        <v>-850067.674</v>
      </c>
    </row>
    <row r="14" spans="1:5" ht="14.25" customHeight="1" x14ac:dyDescent="0.2">
      <c r="B14" s="289" t="s">
        <v>539</v>
      </c>
      <c r="C14" s="290"/>
      <c r="D14" s="293"/>
      <c r="E14" s="293"/>
    </row>
    <row r="15" spans="1:5" ht="14.25" customHeight="1" x14ac:dyDescent="0.2">
      <c r="B15" s="289" t="s">
        <v>540</v>
      </c>
      <c r="C15" s="290"/>
      <c r="D15" s="293">
        <v>223590.345</v>
      </c>
      <c r="E15" s="293">
        <v>216191.96900000001</v>
      </c>
    </row>
    <row r="16" spans="1:5" ht="14.25" customHeight="1" x14ac:dyDescent="0.2">
      <c r="B16" s="289" t="s">
        <v>541</v>
      </c>
      <c r="C16" s="290"/>
      <c r="D16" s="293"/>
      <c r="E16" s="293"/>
    </row>
    <row r="17" spans="2:5" ht="14.25" customHeight="1" x14ac:dyDescent="0.2">
      <c r="B17" s="289" t="s">
        <v>542</v>
      </c>
      <c r="C17" s="290"/>
      <c r="D17" s="293"/>
      <c r="E17" s="293"/>
    </row>
    <row r="18" spans="2:5" ht="14.25" customHeight="1" x14ac:dyDescent="0.2">
      <c r="B18" s="289" t="s">
        <v>543</v>
      </c>
      <c r="C18" s="290"/>
      <c r="D18" s="293"/>
      <c r="E18" s="293"/>
    </row>
    <row r="19" spans="2:5" ht="14.25" customHeight="1" x14ac:dyDescent="0.2">
      <c r="B19" s="289" t="s">
        <v>544</v>
      </c>
      <c r="C19" s="290"/>
      <c r="D19" s="293"/>
      <c r="E19" s="293"/>
    </row>
    <row r="20" spans="2:5" ht="14.25" customHeight="1" x14ac:dyDescent="0.2">
      <c r="B20" s="289" t="s">
        <v>545</v>
      </c>
      <c r="C20" s="290"/>
      <c r="D20" s="293"/>
      <c r="E20" s="293"/>
    </row>
    <row r="21" spans="2:5" ht="14.25" customHeight="1" x14ac:dyDescent="0.2">
      <c r="B21" s="289" t="s">
        <v>546</v>
      </c>
      <c r="C21" s="290"/>
      <c r="D21" s="293">
        <v>95425.240999999995</v>
      </c>
      <c r="E21" s="293">
        <v>93203.548999999999</v>
      </c>
    </row>
    <row r="22" spans="2:5" ht="14.25" customHeight="1" x14ac:dyDescent="0.2">
      <c r="B22" s="289" t="s">
        <v>547</v>
      </c>
      <c r="C22" s="290"/>
      <c r="D22" s="293">
        <v>244042.196</v>
      </c>
      <c r="E22" s="293">
        <v>234813.46</v>
      </c>
    </row>
    <row r="23" spans="2:5" ht="14.25" customHeight="1" x14ac:dyDescent="0.2">
      <c r="B23" s="289" t="s">
        <v>548</v>
      </c>
      <c r="C23" s="290"/>
      <c r="D23" s="293">
        <v>1346474.6129999999</v>
      </c>
      <c r="E23" s="293">
        <v>932936.93799999997</v>
      </c>
    </row>
    <row r="24" spans="2:5" ht="14.25" customHeight="1" x14ac:dyDescent="0.2">
      <c r="B24" s="289" t="s">
        <v>549</v>
      </c>
      <c r="C24" s="290"/>
      <c r="D24" s="293">
        <v>4788</v>
      </c>
      <c r="E24" s="293"/>
    </row>
    <row r="25" spans="2:5" ht="14.25" customHeight="1" x14ac:dyDescent="0.2">
      <c r="B25" s="289" t="s">
        <v>550</v>
      </c>
      <c r="C25" s="290"/>
      <c r="D25" s="293">
        <v>41355325.706</v>
      </c>
      <c r="E25" s="293">
        <v>37326508.186999999</v>
      </c>
    </row>
    <row r="26" spans="2:5" ht="14.25" customHeight="1" x14ac:dyDescent="0.2">
      <c r="B26" s="289" t="s">
        <v>551</v>
      </c>
      <c r="C26" s="290"/>
      <c r="D26" s="293"/>
      <c r="E26" s="293"/>
    </row>
    <row r="27" spans="2:5" ht="14.25" customHeight="1" x14ac:dyDescent="0.2">
      <c r="B27" s="289" t="s">
        <v>552</v>
      </c>
      <c r="C27" s="290"/>
      <c r="D27" s="293"/>
      <c r="E27" s="293"/>
    </row>
    <row r="28" spans="2:5" ht="14.25" customHeight="1" x14ac:dyDescent="0.2">
      <c r="B28" s="289" t="s">
        <v>553</v>
      </c>
      <c r="C28" s="290"/>
      <c r="D28" s="293"/>
      <c r="E28" s="293"/>
    </row>
    <row r="29" spans="2:5" ht="14.25" customHeight="1" x14ac:dyDescent="0.2">
      <c r="B29" s="289" t="s">
        <v>554</v>
      </c>
      <c r="C29" s="290"/>
      <c r="D29" s="293"/>
      <c r="E29" s="293"/>
    </row>
    <row r="30" spans="2:5" ht="14.25" customHeight="1" x14ac:dyDescent="0.2">
      <c r="B30" s="289" t="s">
        <v>555</v>
      </c>
      <c r="C30" s="290"/>
      <c r="D30" s="293"/>
      <c r="E30" s="293"/>
    </row>
    <row r="31" spans="2:5" x14ac:dyDescent="0.2">
      <c r="B31" s="289" t="s">
        <v>556</v>
      </c>
      <c r="C31" s="290"/>
      <c r="D31" s="293"/>
      <c r="E31" s="293"/>
    </row>
    <row r="32" spans="2:5" x14ac:dyDescent="0.2">
      <c r="B32" s="289" t="s">
        <v>557</v>
      </c>
      <c r="C32" s="290"/>
      <c r="D32" s="293"/>
      <c r="E32" s="293"/>
    </row>
    <row r="33" spans="2:5" x14ac:dyDescent="0.2">
      <c r="B33" s="289" t="s">
        <v>558</v>
      </c>
      <c r="C33" s="290"/>
      <c r="D33" s="293">
        <v>-18552.831999999999</v>
      </c>
      <c r="E33" s="293">
        <v>-17877.284</v>
      </c>
    </row>
    <row r="34" spans="2:5" x14ac:dyDescent="0.2">
      <c r="B34" s="289" t="s">
        <v>559</v>
      </c>
      <c r="C34" s="290"/>
      <c r="D34" s="293">
        <v>-18552.831999999999</v>
      </c>
      <c r="E34" s="293">
        <v>-17877.284</v>
      </c>
    </row>
    <row r="35" spans="2:5" x14ac:dyDescent="0.2">
      <c r="B35" s="289" t="s">
        <v>560</v>
      </c>
      <c r="C35" s="290"/>
      <c r="D35" s="293">
        <v>43451419.662</v>
      </c>
      <c r="E35" s="292">
        <v>39104725.814999998</v>
      </c>
    </row>
    <row r="36" spans="2:5" x14ac:dyDescent="0.2">
      <c r="B36" s="289" t="s">
        <v>561</v>
      </c>
      <c r="C36" s="290"/>
      <c r="D36" s="293">
        <v>43451419.662</v>
      </c>
      <c r="E36" s="292">
        <v>39104725.814999998</v>
      </c>
    </row>
    <row r="37" spans="2:5" x14ac:dyDescent="0.2">
      <c r="B37" s="493" t="s">
        <v>562</v>
      </c>
      <c r="C37" s="286"/>
      <c r="D37" s="494"/>
      <c r="E37" s="495"/>
    </row>
    <row r="38" spans="2:5" x14ac:dyDescent="0.2">
      <c r="B38" s="289" t="s">
        <v>563</v>
      </c>
      <c r="C38" s="290"/>
      <c r="D38" s="293">
        <v>3836357.327</v>
      </c>
      <c r="E38" s="292">
        <v>3609952</v>
      </c>
    </row>
    <row r="39" spans="2:5" x14ac:dyDescent="0.2">
      <c r="B39" s="289" t="s">
        <v>564</v>
      </c>
      <c r="C39" s="290"/>
      <c r="D39" s="293">
        <v>3836357.327</v>
      </c>
      <c r="E39" s="293">
        <v>3609952</v>
      </c>
    </row>
    <row r="40" spans="2:5" x14ac:dyDescent="0.2">
      <c r="B40" s="493" t="s">
        <v>565</v>
      </c>
      <c r="C40" s="286"/>
      <c r="D40" s="494"/>
      <c r="E40" s="495"/>
    </row>
    <row r="41" spans="2:5" x14ac:dyDescent="0.2">
      <c r="B41" s="289" t="s">
        <v>565</v>
      </c>
      <c r="C41" s="290"/>
      <c r="D41" s="294">
        <v>8.829072460329869E-2</v>
      </c>
      <c r="E41" s="294">
        <v>9.2314980472648536E-2</v>
      </c>
    </row>
    <row r="42" spans="2:5" x14ac:dyDescent="0.2">
      <c r="B42" s="295" t="s">
        <v>566</v>
      </c>
      <c r="C42" s="296"/>
      <c r="D42" s="297">
        <v>8.829072460329869E-2</v>
      </c>
      <c r="E42" s="297">
        <v>9.2314980472648536E-2</v>
      </c>
    </row>
    <row r="43" spans="2:5" x14ac:dyDescent="0.2">
      <c r="B43" s="240"/>
      <c r="C43" s="240"/>
      <c r="D43" s="298"/>
      <c r="E43" s="299"/>
    </row>
    <row r="44" spans="2:5" x14ac:dyDescent="0.2">
      <c r="B44" s="19"/>
      <c r="C44" s="19"/>
    </row>
    <row r="45" spans="2:5" x14ac:dyDescent="0.2">
      <c r="B45" s="19"/>
      <c r="C45" s="19"/>
    </row>
    <row r="46" spans="2:5" x14ac:dyDescent="0.2">
      <c r="B46" s="19"/>
      <c r="C46" s="19"/>
    </row>
    <row r="47" spans="2:5" x14ac:dyDescent="0.2">
      <c r="B47" s="19"/>
      <c r="C47" s="19"/>
    </row>
    <row r="48" spans="2:5" x14ac:dyDescent="0.2">
      <c r="B48" s="19"/>
      <c r="C48" s="19"/>
    </row>
    <row r="49" spans="2:8" x14ac:dyDescent="0.2">
      <c r="B49" s="19"/>
      <c r="C49" s="19"/>
    </row>
    <row r="50" spans="2:8" x14ac:dyDescent="0.2">
      <c r="B50" s="19"/>
      <c r="C50" s="19"/>
    </row>
    <row r="51" spans="2:8" x14ac:dyDescent="0.2">
      <c r="B51" s="19"/>
      <c r="C51" s="19"/>
    </row>
    <row r="52" spans="2:8" x14ac:dyDescent="0.2">
      <c r="B52" s="19"/>
      <c r="C52" s="19"/>
    </row>
    <row r="53" spans="2:8" x14ac:dyDescent="0.2">
      <c r="B53" s="19"/>
      <c r="C53" s="19"/>
    </row>
    <row r="54" spans="2:8" x14ac:dyDescent="0.2">
      <c r="B54" s="19"/>
      <c r="C54" s="19"/>
    </row>
    <row r="55" spans="2:8" x14ac:dyDescent="0.2">
      <c r="B55" s="19"/>
      <c r="C55" s="19"/>
    </row>
    <row r="56" spans="2:8" x14ac:dyDescent="0.2">
      <c r="B56" s="19"/>
      <c r="C56" s="19"/>
    </row>
    <row r="57" spans="2:8" x14ac:dyDescent="0.2">
      <c r="B57" s="20"/>
      <c r="C57" s="20"/>
      <c r="D57" s="312"/>
      <c r="E57" s="312"/>
      <c r="F57" s="20"/>
      <c r="G57" s="20"/>
      <c r="H57" s="20"/>
    </row>
  </sheetData>
  <conditionalFormatting sqref="E10:E11">
    <cfRule type="cellIs" dxfId="4" priority="5" operator="lessThan">
      <formula>0</formula>
    </cfRule>
  </conditionalFormatting>
  <conditionalFormatting sqref="D10:D11 D21 D15 D32">
    <cfRule type="cellIs" dxfId="3" priority="7" operator="lessThan">
      <formula>0</formula>
    </cfRule>
  </conditionalFormatting>
  <conditionalFormatting sqref="D30">
    <cfRule type="cellIs" dxfId="2" priority="6" operator="lessThan">
      <formula>D28</formula>
    </cfRule>
  </conditionalFormatting>
  <conditionalFormatting sqref="E21 E15 E32">
    <cfRule type="cellIs" dxfId="1" priority="2" operator="lessThan">
      <formula>0</formula>
    </cfRule>
  </conditionalFormatting>
  <conditionalFormatting sqref="E30">
    <cfRule type="cellIs" dxfId="0" priority="1" operator="lessThan">
      <formula>E28</formula>
    </cfRule>
  </conditionalFormatting>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G50"/>
  <sheetViews>
    <sheetView zoomScale="110" zoomScaleNormal="110" workbookViewId="0">
      <selection activeCell="N37" sqref="N37"/>
    </sheetView>
  </sheetViews>
  <sheetFormatPr baseColWidth="10" defaultColWidth="11.42578125" defaultRowHeight="14.25" x14ac:dyDescent="0.2"/>
  <cols>
    <col min="1" max="1" width="2.7109375" style="387" customWidth="1"/>
    <col min="2" max="2" width="4" style="387" customWidth="1"/>
    <col min="3" max="4" width="2.28515625" style="387" customWidth="1"/>
    <col min="5" max="5" width="74.7109375" style="387" customWidth="1"/>
    <col min="6" max="7" width="11.42578125" style="387" customWidth="1"/>
    <col min="8" max="16384" width="11.42578125" style="387"/>
  </cols>
  <sheetData>
    <row r="1" spans="1:6" ht="18.75" customHeight="1" x14ac:dyDescent="0.2"/>
    <row r="2" spans="1:6" ht="18.75" customHeight="1" x14ac:dyDescent="0.2">
      <c r="A2" s="388" t="s">
        <v>192</v>
      </c>
      <c r="B2" s="388"/>
      <c r="C2" s="388"/>
      <c r="D2" s="388"/>
      <c r="E2" s="388"/>
    </row>
    <row r="3" spans="1:6" ht="14.25" customHeight="1" x14ac:dyDescent="0.2"/>
    <row r="4" spans="1:6" ht="14.25" customHeight="1" x14ac:dyDescent="0.2">
      <c r="B4" s="19" t="s">
        <v>440</v>
      </c>
      <c r="C4" s="19"/>
      <c r="D4" s="19"/>
      <c r="E4" s="19"/>
    </row>
    <row r="5" spans="1:6" ht="14.25" customHeight="1" thickBot="1" x14ac:dyDescent="0.25">
      <c r="B5" s="19"/>
      <c r="C5" s="19"/>
      <c r="D5" s="19"/>
      <c r="E5" s="19"/>
    </row>
    <row r="6" spans="1:6" ht="18.75" thickBot="1" x14ac:dyDescent="0.25">
      <c r="B6" s="151"/>
      <c r="C6" s="151"/>
      <c r="D6" s="151"/>
      <c r="E6" s="76"/>
      <c r="F6" s="152" t="s">
        <v>138</v>
      </c>
    </row>
    <row r="7" spans="1:6" ht="14.25" customHeight="1" x14ac:dyDescent="0.2">
      <c r="B7" s="77" t="s">
        <v>141</v>
      </c>
      <c r="C7" s="212" t="s">
        <v>140</v>
      </c>
      <c r="D7" s="150"/>
      <c r="E7" s="206"/>
      <c r="F7" s="78">
        <v>41355283.707000002</v>
      </c>
    </row>
    <row r="8" spans="1:6" ht="14.25" customHeight="1" x14ac:dyDescent="0.2">
      <c r="B8" s="74" t="s">
        <v>142</v>
      </c>
      <c r="C8" s="161"/>
      <c r="D8" s="210" t="s">
        <v>153</v>
      </c>
      <c r="E8" s="207"/>
      <c r="F8" s="107"/>
    </row>
    <row r="9" spans="1:6" ht="14.25" customHeight="1" x14ac:dyDescent="0.2">
      <c r="B9" s="96" t="s">
        <v>143</v>
      </c>
      <c r="C9" s="167"/>
      <c r="D9" s="211" t="s">
        <v>154</v>
      </c>
      <c r="E9" s="208"/>
      <c r="F9" s="164">
        <v>41355283.707000002</v>
      </c>
    </row>
    <row r="10" spans="1:6" ht="14.25" customHeight="1" x14ac:dyDescent="0.2">
      <c r="B10" s="96" t="s">
        <v>144</v>
      </c>
      <c r="C10" s="99"/>
      <c r="D10" s="163"/>
      <c r="E10" s="208" t="s">
        <v>60</v>
      </c>
      <c r="F10" s="164">
        <v>2375270.378</v>
      </c>
    </row>
    <row r="11" spans="1:6" ht="14.25" customHeight="1" x14ac:dyDescent="0.2">
      <c r="B11" s="96" t="s">
        <v>145</v>
      </c>
      <c r="C11" s="99"/>
      <c r="D11" s="163"/>
      <c r="E11" s="208" t="s">
        <v>155</v>
      </c>
      <c r="F11" s="164">
        <v>1106127.1880000001</v>
      </c>
    </row>
    <row r="12" spans="1:6" ht="14.25" customHeight="1" x14ac:dyDescent="0.2">
      <c r="B12" s="96" t="s">
        <v>146</v>
      </c>
      <c r="C12" s="99"/>
      <c r="D12" s="163"/>
      <c r="E12" s="208" t="s">
        <v>156</v>
      </c>
      <c r="F12" s="164">
        <v>90092.442999999999</v>
      </c>
    </row>
    <row r="13" spans="1:6" ht="14.25" customHeight="1" x14ac:dyDescent="0.2">
      <c r="B13" s="96" t="s">
        <v>147</v>
      </c>
      <c r="C13" s="99"/>
      <c r="D13" s="163"/>
      <c r="E13" s="208" t="s">
        <v>54</v>
      </c>
      <c r="F13" s="164">
        <v>1563489.8330000001</v>
      </c>
    </row>
    <row r="14" spans="1:6" ht="14.25" customHeight="1" x14ac:dyDescent="0.2">
      <c r="B14" s="96" t="s">
        <v>148</v>
      </c>
      <c r="C14" s="99"/>
      <c r="D14" s="163"/>
      <c r="E14" s="208" t="s">
        <v>157</v>
      </c>
      <c r="F14" s="164">
        <v>26582107.399999999</v>
      </c>
    </row>
    <row r="15" spans="1:6" ht="14.25" customHeight="1" x14ac:dyDescent="0.2">
      <c r="B15" s="96" t="s">
        <v>149</v>
      </c>
      <c r="C15" s="99"/>
      <c r="D15" s="163"/>
      <c r="E15" s="208" t="s">
        <v>158</v>
      </c>
      <c r="F15" s="164">
        <v>3411295.4649999999</v>
      </c>
    </row>
    <row r="16" spans="1:6" ht="14.25" customHeight="1" x14ac:dyDescent="0.2">
      <c r="B16" s="96" t="s">
        <v>150</v>
      </c>
      <c r="C16" s="99"/>
      <c r="D16" s="163"/>
      <c r="E16" s="208" t="s">
        <v>159</v>
      </c>
      <c r="F16" s="164">
        <v>4547534.4029999999</v>
      </c>
    </row>
    <row r="17" spans="2:6" ht="14.25" customHeight="1" x14ac:dyDescent="0.2">
      <c r="B17" s="96" t="s">
        <v>151</v>
      </c>
      <c r="C17" s="99"/>
      <c r="D17" s="163"/>
      <c r="E17" s="208" t="s">
        <v>59</v>
      </c>
      <c r="F17" s="164">
        <v>130889.18900000001</v>
      </c>
    </row>
    <row r="18" spans="2:6" ht="14.25" customHeight="1" thickBot="1" x14ac:dyDescent="0.25">
      <c r="B18" s="95" t="s">
        <v>152</v>
      </c>
      <c r="C18" s="100"/>
      <c r="D18" s="165"/>
      <c r="E18" s="209" t="s">
        <v>160</v>
      </c>
      <c r="F18" s="166">
        <v>1548477.4080000001</v>
      </c>
    </row>
    <row r="19" spans="2:6" x14ac:dyDescent="0.2">
      <c r="B19" s="19"/>
      <c r="C19" s="19"/>
      <c r="D19" s="19"/>
      <c r="E19" s="19"/>
    </row>
    <row r="20" spans="2:6" x14ac:dyDescent="0.2">
      <c r="B20" s="19"/>
      <c r="C20" s="19"/>
      <c r="D20" s="19"/>
      <c r="E20" s="19"/>
    </row>
    <row r="21" spans="2:6" x14ac:dyDescent="0.2">
      <c r="B21" s="19"/>
      <c r="C21" s="19"/>
      <c r="D21" s="19"/>
      <c r="E21" s="19"/>
    </row>
    <row r="22" spans="2:6" x14ac:dyDescent="0.2">
      <c r="B22" s="19"/>
      <c r="C22" s="19"/>
      <c r="D22" s="19"/>
      <c r="E22" s="19"/>
    </row>
    <row r="23" spans="2:6" x14ac:dyDescent="0.2">
      <c r="B23" s="19"/>
      <c r="C23" s="19"/>
      <c r="D23" s="19"/>
      <c r="E23" s="19"/>
    </row>
    <row r="24" spans="2:6" x14ac:dyDescent="0.2">
      <c r="B24" s="19"/>
      <c r="C24" s="19"/>
      <c r="D24" s="19"/>
      <c r="E24" s="19"/>
    </row>
    <row r="25" spans="2:6" x14ac:dyDescent="0.2">
      <c r="B25" s="19"/>
      <c r="C25" s="19"/>
      <c r="D25" s="19"/>
      <c r="E25" s="19"/>
    </row>
    <row r="26" spans="2:6" x14ac:dyDescent="0.2">
      <c r="B26" s="19"/>
      <c r="C26" s="19"/>
      <c r="D26" s="19"/>
      <c r="E26" s="19"/>
    </row>
    <row r="27" spans="2:6" x14ac:dyDescent="0.2">
      <c r="B27" s="19"/>
      <c r="C27" s="19"/>
      <c r="D27" s="19"/>
      <c r="E27" s="19"/>
    </row>
    <row r="28" spans="2:6" x14ac:dyDescent="0.2">
      <c r="B28" s="19"/>
      <c r="C28" s="19"/>
      <c r="D28" s="19"/>
      <c r="E28" s="19"/>
    </row>
    <row r="29" spans="2:6" x14ac:dyDescent="0.2">
      <c r="B29" s="19"/>
      <c r="C29" s="19"/>
      <c r="D29" s="19"/>
      <c r="E29" s="19"/>
    </row>
    <row r="30" spans="2:6" x14ac:dyDescent="0.2">
      <c r="B30" s="19"/>
      <c r="C30" s="19"/>
      <c r="D30" s="19"/>
      <c r="E30" s="19"/>
    </row>
    <row r="31" spans="2:6" x14ac:dyDescent="0.2">
      <c r="B31" s="19"/>
      <c r="C31" s="19"/>
      <c r="D31" s="19"/>
      <c r="E31" s="19"/>
    </row>
    <row r="32" spans="2:6" x14ac:dyDescent="0.2">
      <c r="B32" s="19"/>
      <c r="C32" s="19"/>
      <c r="D32" s="19"/>
      <c r="E32" s="19"/>
    </row>
    <row r="33" spans="2:5" x14ac:dyDescent="0.2">
      <c r="B33" s="19"/>
      <c r="C33" s="19"/>
      <c r="D33" s="19"/>
      <c r="E33" s="19"/>
    </row>
    <row r="34" spans="2:5" x14ac:dyDescent="0.2">
      <c r="B34" s="19"/>
      <c r="C34" s="19"/>
      <c r="D34" s="19"/>
      <c r="E34" s="19"/>
    </row>
    <row r="35" spans="2:5" x14ac:dyDescent="0.2">
      <c r="B35" s="19"/>
      <c r="C35" s="19"/>
      <c r="D35" s="19"/>
      <c r="E35" s="19"/>
    </row>
    <row r="36" spans="2:5" x14ac:dyDescent="0.2">
      <c r="B36" s="19"/>
      <c r="C36" s="19"/>
      <c r="D36" s="19"/>
      <c r="E36" s="19"/>
    </row>
    <row r="37" spans="2:5" x14ac:dyDescent="0.2">
      <c r="B37" s="19"/>
      <c r="C37" s="19"/>
      <c r="D37" s="19"/>
      <c r="E37" s="19"/>
    </row>
    <row r="38" spans="2:5" x14ac:dyDescent="0.2">
      <c r="B38" s="19"/>
      <c r="C38" s="19"/>
      <c r="D38" s="19"/>
      <c r="E38" s="19"/>
    </row>
    <row r="39" spans="2:5" x14ac:dyDescent="0.2">
      <c r="B39" s="19"/>
      <c r="C39" s="19"/>
      <c r="D39" s="19"/>
      <c r="E39" s="19"/>
    </row>
    <row r="40" spans="2:5" x14ac:dyDescent="0.2">
      <c r="B40" s="19"/>
      <c r="C40" s="19"/>
      <c r="D40" s="19"/>
      <c r="E40" s="19"/>
    </row>
    <row r="41" spans="2:5" x14ac:dyDescent="0.2">
      <c r="B41" s="19"/>
      <c r="C41" s="19"/>
      <c r="D41" s="19"/>
      <c r="E41" s="19"/>
    </row>
    <row r="42" spans="2:5" x14ac:dyDescent="0.2">
      <c r="B42" s="19"/>
      <c r="C42" s="19"/>
      <c r="D42" s="19"/>
      <c r="E42" s="19"/>
    </row>
    <row r="43" spans="2:5" x14ac:dyDescent="0.2">
      <c r="B43" s="19"/>
      <c r="C43" s="19"/>
      <c r="D43" s="19"/>
      <c r="E43" s="19"/>
    </row>
    <row r="44" spans="2:5" x14ac:dyDescent="0.2">
      <c r="B44" s="19"/>
      <c r="C44" s="19"/>
      <c r="D44" s="19"/>
      <c r="E44" s="19"/>
    </row>
    <row r="45" spans="2:5" x14ac:dyDescent="0.2">
      <c r="B45" s="19"/>
      <c r="C45" s="19"/>
      <c r="D45" s="19"/>
      <c r="E45" s="19"/>
    </row>
    <row r="46" spans="2:5" x14ac:dyDescent="0.2">
      <c r="B46" s="19"/>
      <c r="C46" s="19"/>
      <c r="D46" s="19"/>
      <c r="E46" s="19"/>
    </row>
    <row r="47" spans="2:5" x14ac:dyDescent="0.2">
      <c r="B47" s="19"/>
      <c r="C47" s="19"/>
      <c r="D47" s="19"/>
      <c r="E47" s="19"/>
    </row>
    <row r="48" spans="2:5" x14ac:dyDescent="0.2">
      <c r="B48" s="19"/>
      <c r="C48" s="19"/>
      <c r="D48" s="19"/>
      <c r="E48" s="19"/>
    </row>
    <row r="49" spans="2:7" x14ac:dyDescent="0.2">
      <c r="B49" s="19"/>
      <c r="C49" s="19"/>
      <c r="D49" s="19"/>
      <c r="E49" s="19"/>
    </row>
    <row r="50" spans="2:7" x14ac:dyDescent="0.2">
      <c r="B50" s="20"/>
      <c r="C50" s="20"/>
      <c r="D50" s="20"/>
      <c r="E50" s="20"/>
      <c r="F50" s="20"/>
      <c r="G50" s="20"/>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26</vt:i4>
      </vt:variant>
    </vt:vector>
  </HeadingPairs>
  <TitlesOfParts>
    <vt:vector size="26" baseType="lpstr">
      <vt:lpstr>Front</vt:lpstr>
      <vt:lpstr>Contents</vt:lpstr>
      <vt:lpstr>1</vt:lpstr>
      <vt:lpstr>3</vt:lpstr>
      <vt:lpstr>4</vt:lpstr>
      <vt:lpstr>5</vt:lpstr>
      <vt:lpstr>6</vt:lpstr>
      <vt:lpstr>9</vt:lpstr>
      <vt:lpstr>10</vt:lpstr>
      <vt:lpstr>11</vt:lpstr>
      <vt:lpstr>12</vt:lpstr>
      <vt:lpstr>13</vt:lpstr>
      <vt:lpstr>14</vt:lpstr>
      <vt:lpstr>15</vt:lpstr>
      <vt:lpstr>16</vt:lpstr>
      <vt:lpstr>17</vt:lpstr>
      <vt:lpstr>18</vt:lpstr>
      <vt:lpstr>22</vt:lpstr>
      <vt:lpstr>23</vt:lpstr>
      <vt:lpstr>24</vt:lpstr>
      <vt:lpstr>31</vt:lpstr>
      <vt:lpstr>35</vt:lpstr>
      <vt:lpstr>48</vt:lpstr>
      <vt:lpstr>49</vt:lpstr>
      <vt:lpstr>52</vt:lpstr>
      <vt:lpstr>53</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Tobias Ekstrøm</cp:lastModifiedBy>
  <dcterms:created xsi:type="dcterms:W3CDTF">2017-12-01T09:54:14Z</dcterms:created>
  <dcterms:modified xsi:type="dcterms:W3CDTF">2022-03-03T13:23:11Z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f4c5aa-ae5c-4d8a-ac79-89edf7a23fbf_Enabled">
    <vt:lpwstr>true</vt:lpwstr>
  </property>
  <property fmtid="{D5CDD505-2E9C-101B-9397-08002B2CF9AE}" pid="3" name="MSIP_Label_22f4c5aa-ae5c-4d8a-ac79-89edf7a23fbf_SetDate">
    <vt:lpwstr>2022-03-03T09:44:27Z</vt:lpwstr>
  </property>
  <property fmtid="{D5CDD505-2E9C-101B-9397-08002B2CF9AE}" pid="4" name="MSIP_Label_22f4c5aa-ae5c-4d8a-ac79-89edf7a23fbf_Method">
    <vt:lpwstr>Privileged</vt:lpwstr>
  </property>
  <property fmtid="{D5CDD505-2E9C-101B-9397-08002B2CF9AE}" pid="5" name="MSIP_Label_22f4c5aa-ae5c-4d8a-ac79-89edf7a23fbf_Name">
    <vt:lpwstr>22f4c5aa-ae5c-4d8a-ac79-89edf7a23fbf</vt:lpwstr>
  </property>
  <property fmtid="{D5CDD505-2E9C-101B-9397-08002B2CF9AE}" pid="6" name="MSIP_Label_22f4c5aa-ae5c-4d8a-ac79-89edf7a23fbf_SiteId">
    <vt:lpwstr>491e8cc4-2204-4312-8565-17f85046df01</vt:lpwstr>
  </property>
  <property fmtid="{D5CDD505-2E9C-101B-9397-08002B2CF9AE}" pid="7" name="MSIP_Label_22f4c5aa-ae5c-4d8a-ac79-89edf7a23fbf_ActionId">
    <vt:lpwstr>4244edb3-0278-491b-850b-f086e4f77fe9</vt:lpwstr>
  </property>
  <property fmtid="{D5CDD505-2E9C-101B-9397-08002B2CF9AE}" pid="8" name="MSIP_Label_22f4c5aa-ae5c-4d8a-ac79-89edf7a23fbf_ContentBits">
    <vt:lpwstr>0</vt:lpwstr>
  </property>
</Properties>
</file>