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lliansen.intern.sparebank1.no/sites/sss/kommunikasjon/Delte dokumenter/"/>
    </mc:Choice>
  </mc:AlternateContent>
  <xr:revisionPtr revIDLastSave="0" documentId="13_ncr:1_{ABB99C80-272D-4045-A9BF-DFF8F2BB1462}" xr6:coauthVersionLast="46" xr6:coauthVersionMax="46" xr10:uidLastSave="{00000000-0000-0000-0000-000000000000}"/>
  <bookViews>
    <workbookView xWindow="-120" yWindow="-120" windowWidth="38640" windowHeight="21120" xr2:uid="{129174A0-7237-4DC3-9ED9-3F730275BD53}"/>
  </bookViews>
  <sheets>
    <sheet name="Informasjon" sheetId="5" r:id="rId1"/>
    <sheet name="Enkel" sheetId="1" r:id="rId2"/>
    <sheet name="Middels" sheetId="3" r:id="rId3"/>
    <sheet name="Detaljert" sheetId="6" r:id="rId4"/>
    <sheet name="Oppsett" sheetId="4" r:id="rId5"/>
    <sheet name="Versjonslogg" sheetId="7" r:id="rId6"/>
  </sheets>
  <definedNames>
    <definedName name="_xlnm._FilterDatabase" localSheetId="3" hidden="1">Detaljert!$B$3:$G$2004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C11" i="6"/>
  <c r="C10" i="6"/>
  <c r="C9" i="6"/>
  <c r="C8" i="6"/>
  <c r="C7" i="6"/>
  <c r="C6" i="6"/>
  <c r="C5" i="6"/>
  <c r="C4" i="6"/>
  <c r="D20" i="1" l="1"/>
  <c r="D19" i="1"/>
  <c r="D18" i="1"/>
  <c r="D17" i="1"/>
  <c r="D16" i="1"/>
  <c r="D15" i="1"/>
  <c r="B2" i="5"/>
  <c r="B2" i="6"/>
  <c r="C2004" i="6"/>
  <c r="C2003" i="6"/>
  <c r="C2002" i="6"/>
  <c r="C2001" i="6"/>
  <c r="C2000" i="6"/>
  <c r="C1999" i="6"/>
  <c r="C1998" i="6"/>
  <c r="C1997" i="6"/>
  <c r="C1996" i="6"/>
  <c r="C1995" i="6"/>
  <c r="C1994" i="6"/>
  <c r="C1993" i="6"/>
  <c r="C1992" i="6"/>
  <c r="C1991" i="6"/>
  <c r="C1990" i="6"/>
  <c r="C1989" i="6"/>
  <c r="C1988" i="6"/>
  <c r="C1987" i="6"/>
  <c r="C1986" i="6"/>
  <c r="C1985" i="6"/>
  <c r="C1984" i="6"/>
  <c r="C1983" i="6"/>
  <c r="C1982" i="6"/>
  <c r="C1981" i="6"/>
  <c r="C1980" i="6"/>
  <c r="C1979" i="6"/>
  <c r="C1978" i="6"/>
  <c r="C1977" i="6"/>
  <c r="C1976" i="6"/>
  <c r="C1975" i="6"/>
  <c r="C1974" i="6"/>
  <c r="C1973" i="6"/>
  <c r="C1972" i="6"/>
  <c r="C1971" i="6"/>
  <c r="C1970" i="6"/>
  <c r="C1969" i="6"/>
  <c r="C1968" i="6"/>
  <c r="C1967" i="6"/>
  <c r="C1966" i="6"/>
  <c r="C1965" i="6"/>
  <c r="C1964" i="6"/>
  <c r="C1963" i="6"/>
  <c r="C1962" i="6"/>
  <c r="C1961" i="6"/>
  <c r="C1960" i="6"/>
  <c r="C1959" i="6"/>
  <c r="C1958" i="6"/>
  <c r="C1957" i="6"/>
  <c r="C1956" i="6"/>
  <c r="C1955" i="6"/>
  <c r="C1954" i="6"/>
  <c r="C1953" i="6"/>
  <c r="C1952" i="6"/>
  <c r="C1951" i="6"/>
  <c r="C1950" i="6"/>
  <c r="C1949" i="6"/>
  <c r="C1948" i="6"/>
  <c r="C1947" i="6"/>
  <c r="C1946" i="6"/>
  <c r="C1945" i="6"/>
  <c r="C1944" i="6"/>
  <c r="C1943" i="6"/>
  <c r="C1942" i="6"/>
  <c r="C1941" i="6"/>
  <c r="C1940" i="6"/>
  <c r="C1939" i="6"/>
  <c r="C1938" i="6"/>
  <c r="C1937" i="6"/>
  <c r="C1936" i="6"/>
  <c r="C1935" i="6"/>
  <c r="C1934" i="6"/>
  <c r="C1933" i="6"/>
  <c r="C1932" i="6"/>
  <c r="C1931" i="6"/>
  <c r="C1930" i="6"/>
  <c r="C1929" i="6"/>
  <c r="C1928" i="6"/>
  <c r="C1927" i="6"/>
  <c r="C1926" i="6"/>
  <c r="C1925" i="6"/>
  <c r="C1924" i="6"/>
  <c r="C1923" i="6"/>
  <c r="C1922" i="6"/>
  <c r="C1921" i="6"/>
  <c r="C1920" i="6"/>
  <c r="C1919" i="6"/>
  <c r="C1918" i="6"/>
  <c r="C1917" i="6"/>
  <c r="C1916" i="6"/>
  <c r="C1915" i="6"/>
  <c r="C1914" i="6"/>
  <c r="C1913" i="6"/>
  <c r="C1912" i="6"/>
  <c r="C1911" i="6"/>
  <c r="C1910" i="6"/>
  <c r="C1909" i="6"/>
  <c r="C1908" i="6"/>
  <c r="C1907" i="6"/>
  <c r="C1906" i="6"/>
  <c r="C1905" i="6"/>
  <c r="C1904" i="6"/>
  <c r="C1903" i="6"/>
  <c r="C1902" i="6"/>
  <c r="C1901" i="6"/>
  <c r="C1900" i="6"/>
  <c r="C1899" i="6"/>
  <c r="C1898" i="6"/>
  <c r="C1897" i="6"/>
  <c r="C1896" i="6"/>
  <c r="C1895" i="6"/>
  <c r="C1894" i="6"/>
  <c r="C1893" i="6"/>
  <c r="C1892" i="6"/>
  <c r="C1891" i="6"/>
  <c r="C1890" i="6"/>
  <c r="C1889" i="6"/>
  <c r="C1888" i="6"/>
  <c r="C1887" i="6"/>
  <c r="C1886" i="6"/>
  <c r="C1885" i="6"/>
  <c r="C1884" i="6"/>
  <c r="C1883" i="6"/>
  <c r="C1882" i="6"/>
  <c r="C1881" i="6"/>
  <c r="C1880" i="6"/>
  <c r="C1879" i="6"/>
  <c r="C1878" i="6"/>
  <c r="C1877" i="6"/>
  <c r="C1876" i="6"/>
  <c r="C1875" i="6"/>
  <c r="C1874" i="6"/>
  <c r="C1873" i="6"/>
  <c r="C1872" i="6"/>
  <c r="C1871" i="6"/>
  <c r="C1870" i="6"/>
  <c r="C1869" i="6"/>
  <c r="C1868" i="6"/>
  <c r="C1867" i="6"/>
  <c r="C1866" i="6"/>
  <c r="C1865" i="6"/>
  <c r="C1864" i="6"/>
  <c r="C1863" i="6"/>
  <c r="C1862" i="6"/>
  <c r="C1861" i="6"/>
  <c r="C1860" i="6"/>
  <c r="C1859" i="6"/>
  <c r="C1858" i="6"/>
  <c r="C1857" i="6"/>
  <c r="C1856" i="6"/>
  <c r="C1855" i="6"/>
  <c r="C1854" i="6"/>
  <c r="C1853" i="6"/>
  <c r="C1852" i="6"/>
  <c r="C1851" i="6"/>
  <c r="C1850" i="6"/>
  <c r="C1849" i="6"/>
  <c r="C1848" i="6"/>
  <c r="C1847" i="6"/>
  <c r="C1846" i="6"/>
  <c r="C1845" i="6"/>
  <c r="C1844" i="6"/>
  <c r="C1843" i="6"/>
  <c r="C1842" i="6"/>
  <c r="C1841" i="6"/>
  <c r="C1840" i="6"/>
  <c r="C1839" i="6"/>
  <c r="C1838" i="6"/>
  <c r="C1837" i="6"/>
  <c r="C1836" i="6"/>
  <c r="C1835" i="6"/>
  <c r="C1834" i="6"/>
  <c r="C1833" i="6"/>
  <c r="C1832" i="6"/>
  <c r="C1831" i="6"/>
  <c r="C1830" i="6"/>
  <c r="C1829" i="6"/>
  <c r="C1828" i="6"/>
  <c r="C1827" i="6"/>
  <c r="C1826" i="6"/>
  <c r="C1825" i="6"/>
  <c r="C1824" i="6"/>
  <c r="C1823" i="6"/>
  <c r="C1822" i="6"/>
  <c r="C1821" i="6"/>
  <c r="C1820" i="6"/>
  <c r="C1819" i="6"/>
  <c r="C1818" i="6"/>
  <c r="C1817" i="6"/>
  <c r="C1816" i="6"/>
  <c r="C1815" i="6"/>
  <c r="C1814" i="6"/>
  <c r="C1813" i="6"/>
  <c r="C1812" i="6"/>
  <c r="C1811" i="6"/>
  <c r="C1810" i="6"/>
  <c r="C1809" i="6"/>
  <c r="C1808" i="6"/>
  <c r="C1807" i="6"/>
  <c r="C1806" i="6"/>
  <c r="C1805" i="6"/>
  <c r="C1804" i="6"/>
  <c r="C1803" i="6"/>
  <c r="C1802" i="6"/>
  <c r="C1801" i="6"/>
  <c r="C1800" i="6"/>
  <c r="C1799" i="6"/>
  <c r="C1798" i="6"/>
  <c r="C1797" i="6"/>
  <c r="C1796" i="6"/>
  <c r="C1795" i="6"/>
  <c r="C1794" i="6"/>
  <c r="C1793" i="6"/>
  <c r="C1792" i="6"/>
  <c r="C1791" i="6"/>
  <c r="C1790" i="6"/>
  <c r="C1789" i="6"/>
  <c r="C1788" i="6"/>
  <c r="C1787" i="6"/>
  <c r="C1786" i="6"/>
  <c r="C1785" i="6"/>
  <c r="C1784" i="6"/>
  <c r="C1783" i="6"/>
  <c r="C1782" i="6"/>
  <c r="C1781" i="6"/>
  <c r="C1780" i="6"/>
  <c r="C1779" i="6"/>
  <c r="C1778" i="6"/>
  <c r="C1777" i="6"/>
  <c r="C1776" i="6"/>
  <c r="C1775" i="6"/>
  <c r="C1774" i="6"/>
  <c r="C1773" i="6"/>
  <c r="C1772" i="6"/>
  <c r="C1771" i="6"/>
  <c r="C1770" i="6"/>
  <c r="C1769" i="6"/>
  <c r="C1768" i="6"/>
  <c r="C1767" i="6"/>
  <c r="C1766" i="6"/>
  <c r="C1765" i="6"/>
  <c r="C1764" i="6"/>
  <c r="C1763" i="6"/>
  <c r="C1762" i="6"/>
  <c r="C1761" i="6"/>
  <c r="C1760" i="6"/>
  <c r="C1759" i="6"/>
  <c r="C1758" i="6"/>
  <c r="C1757" i="6"/>
  <c r="C1756" i="6"/>
  <c r="C1755" i="6"/>
  <c r="C1754" i="6"/>
  <c r="C1753" i="6"/>
  <c r="C1752" i="6"/>
  <c r="C1751" i="6"/>
  <c r="C1750" i="6"/>
  <c r="C1749" i="6"/>
  <c r="C1748" i="6"/>
  <c r="C1747" i="6"/>
  <c r="C1746" i="6"/>
  <c r="C1745" i="6"/>
  <c r="C1744" i="6"/>
  <c r="C1743" i="6"/>
  <c r="C1742" i="6"/>
  <c r="C1741" i="6"/>
  <c r="C1740" i="6"/>
  <c r="C1739" i="6"/>
  <c r="C1738" i="6"/>
  <c r="C1737" i="6"/>
  <c r="C1736" i="6"/>
  <c r="C1735" i="6"/>
  <c r="C1734" i="6"/>
  <c r="C1733" i="6"/>
  <c r="C1732" i="6"/>
  <c r="C1731" i="6"/>
  <c r="C1730" i="6"/>
  <c r="C1729" i="6"/>
  <c r="C1728" i="6"/>
  <c r="C1727" i="6"/>
  <c r="C1726" i="6"/>
  <c r="C1725" i="6"/>
  <c r="C1724" i="6"/>
  <c r="C1723" i="6"/>
  <c r="C1722" i="6"/>
  <c r="C1721" i="6"/>
  <c r="C1720" i="6"/>
  <c r="C1719" i="6"/>
  <c r="C1718" i="6"/>
  <c r="C1717" i="6"/>
  <c r="C1716" i="6"/>
  <c r="C1715" i="6"/>
  <c r="C1714" i="6"/>
  <c r="C1713" i="6"/>
  <c r="C1712" i="6"/>
  <c r="C1711" i="6"/>
  <c r="C1710" i="6"/>
  <c r="C1709" i="6"/>
  <c r="C1708" i="6"/>
  <c r="C1707" i="6"/>
  <c r="C1706" i="6"/>
  <c r="C1705" i="6"/>
  <c r="C1704" i="6"/>
  <c r="C1703" i="6"/>
  <c r="C1702" i="6"/>
  <c r="C1701" i="6"/>
  <c r="C1700" i="6"/>
  <c r="C1699" i="6"/>
  <c r="C1698" i="6"/>
  <c r="C1697" i="6"/>
  <c r="C1696" i="6"/>
  <c r="C1695" i="6"/>
  <c r="C1694" i="6"/>
  <c r="C1693" i="6"/>
  <c r="C1692" i="6"/>
  <c r="C1691" i="6"/>
  <c r="C1690" i="6"/>
  <c r="C1689" i="6"/>
  <c r="C1688" i="6"/>
  <c r="C1687" i="6"/>
  <c r="C1686" i="6"/>
  <c r="C1685" i="6"/>
  <c r="C1684" i="6"/>
  <c r="C1683" i="6"/>
  <c r="C1682" i="6"/>
  <c r="C1681" i="6"/>
  <c r="C1680" i="6"/>
  <c r="C1679" i="6"/>
  <c r="C1678" i="6"/>
  <c r="C1677" i="6"/>
  <c r="C1676" i="6"/>
  <c r="C1675" i="6"/>
  <c r="C1674" i="6"/>
  <c r="C1673" i="6"/>
  <c r="C1672" i="6"/>
  <c r="C1671" i="6"/>
  <c r="C1670" i="6"/>
  <c r="C1669" i="6"/>
  <c r="C1668" i="6"/>
  <c r="C1667" i="6"/>
  <c r="C1666" i="6"/>
  <c r="C1665" i="6"/>
  <c r="C1664" i="6"/>
  <c r="C1663" i="6"/>
  <c r="C1662" i="6"/>
  <c r="C1661" i="6"/>
  <c r="C1660" i="6"/>
  <c r="C1659" i="6"/>
  <c r="C1658" i="6"/>
  <c r="C1657" i="6"/>
  <c r="C1656" i="6"/>
  <c r="C1655" i="6"/>
  <c r="C1654" i="6"/>
  <c r="C1653" i="6"/>
  <c r="C1652" i="6"/>
  <c r="C1651" i="6"/>
  <c r="C1650" i="6"/>
  <c r="C1649" i="6"/>
  <c r="C1648" i="6"/>
  <c r="C1647" i="6"/>
  <c r="C1646" i="6"/>
  <c r="C1645" i="6"/>
  <c r="C1644" i="6"/>
  <c r="C1643" i="6"/>
  <c r="C1642" i="6"/>
  <c r="C1641" i="6"/>
  <c r="C1640" i="6"/>
  <c r="C1639" i="6"/>
  <c r="C1638" i="6"/>
  <c r="C1637" i="6"/>
  <c r="C1636" i="6"/>
  <c r="C1635" i="6"/>
  <c r="C1634" i="6"/>
  <c r="C1633" i="6"/>
  <c r="C1632" i="6"/>
  <c r="C1631" i="6"/>
  <c r="C1630" i="6"/>
  <c r="C1629" i="6"/>
  <c r="C1628" i="6"/>
  <c r="C1627" i="6"/>
  <c r="C1626" i="6"/>
  <c r="C1625" i="6"/>
  <c r="C1624" i="6"/>
  <c r="C1623" i="6"/>
  <c r="C1622" i="6"/>
  <c r="C1621" i="6"/>
  <c r="C1620" i="6"/>
  <c r="C1619" i="6"/>
  <c r="C1618" i="6"/>
  <c r="C1617" i="6"/>
  <c r="C1616" i="6"/>
  <c r="C1615" i="6"/>
  <c r="C1614" i="6"/>
  <c r="C1613" i="6"/>
  <c r="C1612" i="6"/>
  <c r="C1611" i="6"/>
  <c r="C1610" i="6"/>
  <c r="C1609" i="6"/>
  <c r="C1608" i="6"/>
  <c r="C1607" i="6"/>
  <c r="C1606" i="6"/>
  <c r="C1605" i="6"/>
  <c r="C1604" i="6"/>
  <c r="C1603" i="6"/>
  <c r="C1602" i="6"/>
  <c r="C1601" i="6"/>
  <c r="C1600" i="6"/>
  <c r="C1599" i="6"/>
  <c r="C1598" i="6"/>
  <c r="C1597" i="6"/>
  <c r="C1596" i="6"/>
  <c r="C1595" i="6"/>
  <c r="C1594" i="6"/>
  <c r="C1593" i="6"/>
  <c r="C1592" i="6"/>
  <c r="C1591" i="6"/>
  <c r="C1590" i="6"/>
  <c r="C1589" i="6"/>
  <c r="C1588" i="6"/>
  <c r="C1587" i="6"/>
  <c r="C1586" i="6"/>
  <c r="C1585" i="6"/>
  <c r="C1584" i="6"/>
  <c r="C1583" i="6"/>
  <c r="C1582" i="6"/>
  <c r="C1581" i="6"/>
  <c r="C1580" i="6"/>
  <c r="C1579" i="6"/>
  <c r="C1578" i="6"/>
  <c r="C1577" i="6"/>
  <c r="C1576" i="6"/>
  <c r="C1575" i="6"/>
  <c r="C1574" i="6"/>
  <c r="C1573" i="6"/>
  <c r="C1572" i="6"/>
  <c r="C1571" i="6"/>
  <c r="C1570" i="6"/>
  <c r="C1569" i="6"/>
  <c r="C1568" i="6"/>
  <c r="C1567" i="6"/>
  <c r="C1566" i="6"/>
  <c r="C1565" i="6"/>
  <c r="C1564" i="6"/>
  <c r="C1563" i="6"/>
  <c r="C1562" i="6"/>
  <c r="C1561" i="6"/>
  <c r="C1560" i="6"/>
  <c r="C1559" i="6"/>
  <c r="C1558" i="6"/>
  <c r="C1557" i="6"/>
  <c r="C1556" i="6"/>
  <c r="C1555" i="6"/>
  <c r="C1554" i="6"/>
  <c r="C1553" i="6"/>
  <c r="C1552" i="6"/>
  <c r="C1551" i="6"/>
  <c r="C1550" i="6"/>
  <c r="C1549" i="6"/>
  <c r="C1548" i="6"/>
  <c r="C1547" i="6"/>
  <c r="C1546" i="6"/>
  <c r="C1545" i="6"/>
  <c r="C1544" i="6"/>
  <c r="C1543" i="6"/>
  <c r="C1542" i="6"/>
  <c r="C1541" i="6"/>
  <c r="C1540" i="6"/>
  <c r="C1539" i="6"/>
  <c r="C1538" i="6"/>
  <c r="C1537" i="6"/>
  <c r="C1536" i="6"/>
  <c r="C1535" i="6"/>
  <c r="C1534" i="6"/>
  <c r="C1533" i="6"/>
  <c r="C1532" i="6"/>
  <c r="C1531" i="6"/>
  <c r="C1530" i="6"/>
  <c r="C1529" i="6"/>
  <c r="C1528" i="6"/>
  <c r="C1527" i="6"/>
  <c r="C1526" i="6"/>
  <c r="C1525" i="6"/>
  <c r="C1524" i="6"/>
  <c r="C1523" i="6"/>
  <c r="C1522" i="6"/>
  <c r="C1521" i="6"/>
  <c r="C1520" i="6"/>
  <c r="C1519" i="6"/>
  <c r="C1518" i="6"/>
  <c r="C1517" i="6"/>
  <c r="C1516" i="6"/>
  <c r="C1515" i="6"/>
  <c r="C1514" i="6"/>
  <c r="C1513" i="6"/>
  <c r="C1512" i="6"/>
  <c r="C1511" i="6"/>
  <c r="C1510" i="6"/>
  <c r="C1509" i="6"/>
  <c r="C1508" i="6"/>
  <c r="C1507" i="6"/>
  <c r="C1506" i="6"/>
  <c r="C1505" i="6"/>
  <c r="C1504" i="6"/>
  <c r="C1503" i="6"/>
  <c r="C1502" i="6"/>
  <c r="C1501" i="6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B21" i="4"/>
  <c r="B22" i="4"/>
  <c r="B23" i="4"/>
  <c r="B24" i="4"/>
  <c r="B25" i="4"/>
  <c r="B26" i="4"/>
  <c r="B27" i="4"/>
  <c r="B28" i="4"/>
  <c r="B29" i="4"/>
  <c r="B30" i="4"/>
  <c r="B20" i="4"/>
  <c r="B15" i="4"/>
  <c r="B16" i="4"/>
  <c r="B17" i="4"/>
  <c r="B18" i="4"/>
  <c r="B19" i="4"/>
  <c r="B14" i="4"/>
  <c r="B9" i="4"/>
  <c r="B10" i="4"/>
  <c r="B11" i="4"/>
  <c r="B12" i="4"/>
  <c r="B13" i="4"/>
  <c r="B8" i="4"/>
  <c r="C35" i="1"/>
  <c r="C34" i="1"/>
  <c r="C33" i="1"/>
  <c r="C32" i="1"/>
  <c r="C31" i="1"/>
  <c r="C30" i="1"/>
  <c r="C29" i="1"/>
  <c r="C28" i="1"/>
  <c r="C27" i="1"/>
  <c r="C26" i="1"/>
  <c r="C25" i="1"/>
  <c r="AG5" i="3"/>
  <c r="AD5" i="3"/>
  <c r="AA5" i="3"/>
  <c r="X5" i="3"/>
  <c r="U5" i="3"/>
  <c r="R5" i="3"/>
  <c r="O5" i="3"/>
  <c r="L5" i="3"/>
  <c r="I5" i="3"/>
  <c r="F5" i="3"/>
  <c r="C5" i="3"/>
  <c r="AK4" i="4"/>
  <c r="C5" i="1" s="1"/>
  <c r="B2" i="3" l="1"/>
  <c r="D5" i="1"/>
  <c r="C10" i="1"/>
  <c r="C9" i="1"/>
  <c r="C8" i="1"/>
  <c r="C7" i="1"/>
  <c r="C6" i="1"/>
  <c r="B41" i="3" l="1"/>
  <c r="E39" i="3"/>
  <c r="D39" i="3"/>
  <c r="C39" i="3"/>
  <c r="E24" i="3"/>
  <c r="D24" i="3"/>
  <c r="C24" i="3"/>
  <c r="E14" i="3"/>
  <c r="D14" i="3"/>
  <c r="C14" i="3"/>
  <c r="AG35" i="3"/>
  <c r="AI35" i="3" s="1"/>
  <c r="AG34" i="3"/>
  <c r="AI34" i="3" s="1"/>
  <c r="AG33" i="3"/>
  <c r="AI33" i="3" s="1"/>
  <c r="AG32" i="3"/>
  <c r="AG31" i="3"/>
  <c r="AG30" i="3"/>
  <c r="AG29" i="3"/>
  <c r="AG28" i="3"/>
  <c r="AG27" i="3"/>
  <c r="AG26" i="3"/>
  <c r="AG25" i="3"/>
  <c r="AD35" i="3"/>
  <c r="AF35" i="3" s="1"/>
  <c r="AD34" i="3"/>
  <c r="AF34" i="3" s="1"/>
  <c r="AD33" i="3"/>
  <c r="AF33" i="3" s="1"/>
  <c r="AD32" i="3"/>
  <c r="AD31" i="3"/>
  <c r="AD30" i="3"/>
  <c r="AD29" i="3"/>
  <c r="AD28" i="3"/>
  <c r="AD27" i="3"/>
  <c r="AD26" i="3"/>
  <c r="AD25" i="3"/>
  <c r="AA35" i="3"/>
  <c r="AC35" i="3" s="1"/>
  <c r="AA34" i="3"/>
  <c r="AC34" i="3" s="1"/>
  <c r="AA33" i="3"/>
  <c r="AC33" i="3" s="1"/>
  <c r="AA32" i="3"/>
  <c r="AA31" i="3"/>
  <c r="AA30" i="3"/>
  <c r="AA29" i="3"/>
  <c r="AA28" i="3"/>
  <c r="AA27" i="3"/>
  <c r="AA26" i="3"/>
  <c r="AA25" i="3"/>
  <c r="X35" i="3"/>
  <c r="Z35" i="3" s="1"/>
  <c r="X34" i="3"/>
  <c r="Z34" i="3" s="1"/>
  <c r="X33" i="3"/>
  <c r="Z33" i="3" s="1"/>
  <c r="X32" i="3"/>
  <c r="X31" i="3"/>
  <c r="X30" i="3"/>
  <c r="X29" i="3"/>
  <c r="X28" i="3"/>
  <c r="X27" i="3"/>
  <c r="X26" i="3"/>
  <c r="X25" i="3"/>
  <c r="U35" i="3"/>
  <c r="W35" i="3" s="1"/>
  <c r="U34" i="3"/>
  <c r="W34" i="3" s="1"/>
  <c r="U33" i="3"/>
  <c r="W33" i="3" s="1"/>
  <c r="U32" i="3"/>
  <c r="U31" i="3"/>
  <c r="U30" i="3"/>
  <c r="U29" i="3"/>
  <c r="U28" i="3"/>
  <c r="U27" i="3"/>
  <c r="U26" i="3"/>
  <c r="U25" i="3"/>
  <c r="R35" i="3"/>
  <c r="T35" i="3" s="1"/>
  <c r="R34" i="3"/>
  <c r="T34" i="3" s="1"/>
  <c r="R33" i="3"/>
  <c r="T33" i="3" s="1"/>
  <c r="R32" i="3"/>
  <c r="R31" i="3"/>
  <c r="R30" i="3"/>
  <c r="R29" i="3"/>
  <c r="R28" i="3"/>
  <c r="R27" i="3"/>
  <c r="R26" i="3"/>
  <c r="R25" i="3"/>
  <c r="O35" i="3"/>
  <c r="Q35" i="3" s="1"/>
  <c r="O34" i="3"/>
  <c r="Q34" i="3" s="1"/>
  <c r="O33" i="3"/>
  <c r="Q33" i="3" s="1"/>
  <c r="O32" i="3"/>
  <c r="O31" i="3"/>
  <c r="O30" i="3"/>
  <c r="O29" i="3"/>
  <c r="O28" i="3"/>
  <c r="O27" i="3"/>
  <c r="O26" i="3"/>
  <c r="O25" i="3"/>
  <c r="L35" i="3"/>
  <c r="N35" i="3" s="1"/>
  <c r="L34" i="3"/>
  <c r="N34" i="3" s="1"/>
  <c r="L33" i="3"/>
  <c r="N33" i="3" s="1"/>
  <c r="L32" i="3"/>
  <c r="L31" i="3"/>
  <c r="L30" i="3"/>
  <c r="L29" i="3"/>
  <c r="L28" i="3"/>
  <c r="L27" i="3"/>
  <c r="L26" i="3"/>
  <c r="L25" i="3"/>
  <c r="I35" i="3"/>
  <c r="K35" i="3" s="1"/>
  <c r="I34" i="3"/>
  <c r="K34" i="3" s="1"/>
  <c r="I33" i="3"/>
  <c r="K33" i="3" s="1"/>
  <c r="I32" i="3"/>
  <c r="I31" i="3"/>
  <c r="I30" i="3"/>
  <c r="I29" i="3"/>
  <c r="I28" i="3"/>
  <c r="I27" i="3"/>
  <c r="I26" i="3"/>
  <c r="I25" i="3"/>
  <c r="F35" i="3"/>
  <c r="H35" i="3" s="1"/>
  <c r="F34" i="3"/>
  <c r="H34" i="3" s="1"/>
  <c r="F33" i="3"/>
  <c r="H33" i="3" s="1"/>
  <c r="F32" i="3"/>
  <c r="F31" i="3"/>
  <c r="F30" i="3"/>
  <c r="F29" i="3"/>
  <c r="F28" i="3"/>
  <c r="F27" i="3"/>
  <c r="F26" i="3"/>
  <c r="F25" i="3"/>
  <c r="B37" i="3"/>
  <c r="B36" i="3"/>
  <c r="C30" i="3"/>
  <c r="C31" i="3"/>
  <c r="C32" i="3"/>
  <c r="C33" i="3"/>
  <c r="E33" i="3" s="1"/>
  <c r="C34" i="3"/>
  <c r="E34" i="3" s="1"/>
  <c r="C35" i="3"/>
  <c r="E35" i="3" s="1"/>
  <c r="C29" i="3"/>
  <c r="C28" i="3"/>
  <c r="C27" i="3"/>
  <c r="C26" i="3"/>
  <c r="C25" i="3"/>
  <c r="AG10" i="3"/>
  <c r="AG9" i="3"/>
  <c r="AG8" i="3"/>
  <c r="AG7" i="3"/>
  <c r="AG6" i="3"/>
  <c r="AD10" i="3"/>
  <c r="AD9" i="3"/>
  <c r="AD8" i="3"/>
  <c r="AD7" i="3"/>
  <c r="AD6" i="3"/>
  <c r="AA10" i="3"/>
  <c r="AA9" i="3"/>
  <c r="AA8" i="3"/>
  <c r="AA7" i="3"/>
  <c r="AA6" i="3"/>
  <c r="X10" i="3"/>
  <c r="X9" i="3"/>
  <c r="X8" i="3"/>
  <c r="X7" i="3"/>
  <c r="X6" i="3"/>
  <c r="U10" i="3"/>
  <c r="U9" i="3"/>
  <c r="U8" i="3"/>
  <c r="U7" i="3"/>
  <c r="U6" i="3"/>
  <c r="R10" i="3"/>
  <c r="R9" i="3"/>
  <c r="R8" i="3"/>
  <c r="R7" i="3"/>
  <c r="R6" i="3"/>
  <c r="O10" i="3"/>
  <c r="O9" i="3"/>
  <c r="O8" i="3"/>
  <c r="O7" i="3"/>
  <c r="O6" i="3"/>
  <c r="L10" i="3"/>
  <c r="L9" i="3"/>
  <c r="L8" i="3"/>
  <c r="L7" i="3"/>
  <c r="L6" i="3"/>
  <c r="I10" i="3"/>
  <c r="I9" i="3"/>
  <c r="I8" i="3"/>
  <c r="I7" i="3"/>
  <c r="I6" i="3"/>
  <c r="AG20" i="3"/>
  <c r="AG19" i="3"/>
  <c r="AD20" i="3"/>
  <c r="AD19" i="3"/>
  <c r="AA20" i="3"/>
  <c r="AA19" i="3"/>
  <c r="AA18" i="3"/>
  <c r="AA16" i="3"/>
  <c r="X20" i="3"/>
  <c r="X19" i="3"/>
  <c r="U20" i="3"/>
  <c r="U19" i="3"/>
  <c r="R20" i="3"/>
  <c r="R19" i="3"/>
  <c r="O20" i="3"/>
  <c r="O19" i="3"/>
  <c r="L20" i="3"/>
  <c r="L19" i="3"/>
  <c r="L18" i="3"/>
  <c r="I20" i="3"/>
  <c r="I19" i="3"/>
  <c r="B22" i="3"/>
  <c r="F20" i="3"/>
  <c r="F19" i="3"/>
  <c r="F16" i="3"/>
  <c r="C20" i="3"/>
  <c r="C19" i="3"/>
  <c r="C18" i="3"/>
  <c r="F10" i="3"/>
  <c r="F9" i="3"/>
  <c r="F8" i="3"/>
  <c r="F7" i="3"/>
  <c r="F6" i="3"/>
  <c r="C10" i="3"/>
  <c r="C9" i="3"/>
  <c r="C8" i="3"/>
  <c r="C7" i="3"/>
  <c r="C6" i="3"/>
  <c r="G4" i="3"/>
  <c r="G14" i="3" s="1"/>
  <c r="H4" i="3"/>
  <c r="H14" i="3" s="1"/>
  <c r="F4" i="3"/>
  <c r="F14" i="3" s="1"/>
  <c r="E13" i="3"/>
  <c r="C23" i="3"/>
  <c r="E23" i="3" s="1"/>
  <c r="C38" i="3"/>
  <c r="E38" i="3" s="1"/>
  <c r="B5" i="3"/>
  <c r="D5" i="3" s="1"/>
  <c r="B3" i="3"/>
  <c r="B4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8" i="3"/>
  <c r="B39" i="3"/>
  <c r="D36" i="1"/>
  <c r="D24" i="1"/>
  <c r="C24" i="1"/>
  <c r="C21" i="1"/>
  <c r="I16" i="3"/>
  <c r="X17" i="3"/>
  <c r="U18" i="3"/>
  <c r="L15" i="3"/>
  <c r="D14" i="1"/>
  <c r="C14" i="1"/>
  <c r="D11" i="1"/>
  <c r="S20" i="3" l="1"/>
  <c r="J20" i="3"/>
  <c r="P20" i="3"/>
  <c r="M20" i="3"/>
  <c r="V20" i="3"/>
  <c r="W20" i="3" s="1"/>
  <c r="AE20" i="3"/>
  <c r="AB20" i="3"/>
  <c r="Y20" i="3"/>
  <c r="G20" i="3"/>
  <c r="D20" i="3"/>
  <c r="AH20" i="3"/>
  <c r="J28" i="3"/>
  <c r="K28" i="3" s="1"/>
  <c r="AH28" i="3"/>
  <c r="M28" i="3"/>
  <c r="S28" i="3"/>
  <c r="Y28" i="3"/>
  <c r="Z28" i="3" s="1"/>
  <c r="P28" i="3"/>
  <c r="Q28" i="3" s="1"/>
  <c r="V28" i="3"/>
  <c r="G28" i="3"/>
  <c r="AE28" i="3"/>
  <c r="D28" i="3"/>
  <c r="E28" i="3" s="1"/>
  <c r="AB28" i="3"/>
  <c r="Z6" i="3"/>
  <c r="T28" i="3"/>
  <c r="AH35" i="3"/>
  <c r="G35" i="3"/>
  <c r="AE35" i="3"/>
  <c r="P35" i="3"/>
  <c r="M35" i="3"/>
  <c r="S35" i="3"/>
  <c r="V35" i="3"/>
  <c r="D35" i="3"/>
  <c r="AB35" i="3"/>
  <c r="J35" i="3"/>
  <c r="Y35" i="3"/>
  <c r="P18" i="3"/>
  <c r="G18" i="3"/>
  <c r="M18" i="3"/>
  <c r="J18" i="3"/>
  <c r="AB18" i="3"/>
  <c r="S18" i="3"/>
  <c r="Y18" i="3"/>
  <c r="V18" i="3"/>
  <c r="D18" i="3"/>
  <c r="E18" i="3" s="1"/>
  <c r="AE18" i="3"/>
  <c r="AH18" i="3"/>
  <c r="G9" i="3"/>
  <c r="AB9" i="3"/>
  <c r="J9" i="3"/>
  <c r="M9" i="3"/>
  <c r="N9" i="3" s="1"/>
  <c r="V9" i="3"/>
  <c r="S9" i="3"/>
  <c r="P9" i="3"/>
  <c r="Y9" i="3"/>
  <c r="AH9" i="3"/>
  <c r="AE9" i="3"/>
  <c r="D9" i="3"/>
  <c r="E9" i="3" s="1"/>
  <c r="Q20" i="3"/>
  <c r="T9" i="3"/>
  <c r="T29" i="3"/>
  <c r="Z31" i="3"/>
  <c r="AC28" i="3"/>
  <c r="F39" i="3"/>
  <c r="N20" i="3"/>
  <c r="G29" i="3"/>
  <c r="AE29" i="3"/>
  <c r="M29" i="3"/>
  <c r="N29" i="3" s="1"/>
  <c r="V29" i="3"/>
  <c r="W29" i="3" s="1"/>
  <c r="S29" i="3"/>
  <c r="Y29" i="3"/>
  <c r="D29" i="3"/>
  <c r="E29" i="3" s="1"/>
  <c r="AB29" i="3"/>
  <c r="J29" i="3"/>
  <c r="AH29" i="3"/>
  <c r="AI29" i="3" s="1"/>
  <c r="P29" i="3"/>
  <c r="Q29" i="3" s="1"/>
  <c r="W18" i="3"/>
  <c r="P10" i="3"/>
  <c r="G10" i="3"/>
  <c r="H10" i="3" s="1"/>
  <c r="M10" i="3"/>
  <c r="N10" i="3" s="1"/>
  <c r="J10" i="3"/>
  <c r="AB10" i="3"/>
  <c r="AC10" i="3" s="1"/>
  <c r="S10" i="3"/>
  <c r="D10" i="3"/>
  <c r="Y10" i="3"/>
  <c r="V10" i="3"/>
  <c r="AE10" i="3"/>
  <c r="AF10" i="3" s="1"/>
  <c r="AH10" i="3"/>
  <c r="AI10" i="3" s="1"/>
  <c r="AC9" i="3"/>
  <c r="M17" i="3"/>
  <c r="S17" i="3"/>
  <c r="V17" i="3"/>
  <c r="AB17" i="3"/>
  <c r="D17" i="3"/>
  <c r="Y17" i="3"/>
  <c r="Z17" i="3" s="1"/>
  <c r="AE17" i="3"/>
  <c r="AH17" i="3"/>
  <c r="G17" i="3"/>
  <c r="J17" i="3"/>
  <c r="P17" i="3"/>
  <c r="E10" i="3"/>
  <c r="Z20" i="3"/>
  <c r="AF20" i="3"/>
  <c r="K9" i="3"/>
  <c r="T10" i="3"/>
  <c r="AI9" i="3"/>
  <c r="K31" i="3"/>
  <c r="N28" i="3"/>
  <c r="AC29" i="3"/>
  <c r="G39" i="3"/>
  <c r="H20" i="3"/>
  <c r="T6" i="3"/>
  <c r="W10" i="3"/>
  <c r="S19" i="3"/>
  <c r="P19" i="3"/>
  <c r="V19" i="3"/>
  <c r="W19" i="3" s="1"/>
  <c r="Y19" i="3"/>
  <c r="Z19" i="3" s="1"/>
  <c r="AE19" i="3"/>
  <c r="AF19" i="3" s="1"/>
  <c r="AB19" i="3"/>
  <c r="AH19" i="3"/>
  <c r="AI19" i="3" s="1"/>
  <c r="G19" i="3"/>
  <c r="H19" i="3" s="1"/>
  <c r="D19" i="3"/>
  <c r="E19" i="3" s="1"/>
  <c r="J19" i="3"/>
  <c r="K19" i="3" s="1"/>
  <c r="M19" i="3"/>
  <c r="Q19" i="3"/>
  <c r="M34" i="3"/>
  <c r="S34" i="3"/>
  <c r="Y34" i="3"/>
  <c r="J34" i="3"/>
  <c r="AH34" i="3"/>
  <c r="P34" i="3"/>
  <c r="V34" i="3"/>
  <c r="D34" i="3"/>
  <c r="AB34" i="3"/>
  <c r="G34" i="3"/>
  <c r="AE34" i="3"/>
  <c r="G25" i="3"/>
  <c r="H25" i="3" s="1"/>
  <c r="AE25" i="3"/>
  <c r="AF25" i="3" s="1"/>
  <c r="M25" i="3"/>
  <c r="P25" i="3"/>
  <c r="Q25" i="3" s="1"/>
  <c r="V25" i="3"/>
  <c r="W25" i="3" s="1"/>
  <c r="S25" i="3"/>
  <c r="Y25" i="3"/>
  <c r="Z25" i="3" s="1"/>
  <c r="AB25" i="3"/>
  <c r="AC25" i="3" s="1"/>
  <c r="J25" i="3"/>
  <c r="AH25" i="3"/>
  <c r="D25" i="3"/>
  <c r="J16" i="3"/>
  <c r="G16" i="3"/>
  <c r="Y16" i="3"/>
  <c r="P16" i="3"/>
  <c r="V16" i="3"/>
  <c r="S16" i="3"/>
  <c r="AB16" i="3"/>
  <c r="AH16" i="3"/>
  <c r="AE16" i="3"/>
  <c r="M16" i="3"/>
  <c r="D16" i="3"/>
  <c r="J7" i="3"/>
  <c r="K7" i="3" s="1"/>
  <c r="P7" i="3"/>
  <c r="Q7" i="3" s="1"/>
  <c r="M7" i="3"/>
  <c r="V7" i="3"/>
  <c r="AE7" i="3"/>
  <c r="AB7" i="3"/>
  <c r="Y7" i="3"/>
  <c r="Z7" i="3" s="1"/>
  <c r="S7" i="3"/>
  <c r="T7" i="3" s="1"/>
  <c r="AH7" i="3"/>
  <c r="AI7" i="3" s="1"/>
  <c r="D7" i="3"/>
  <c r="E7" i="3" s="1"/>
  <c r="G7" i="3"/>
  <c r="T19" i="3"/>
  <c r="K10" i="3"/>
  <c r="Z9" i="3"/>
  <c r="AF7" i="3"/>
  <c r="W28" i="3"/>
  <c r="H39" i="3"/>
  <c r="AC20" i="3"/>
  <c r="N25" i="3"/>
  <c r="Z29" i="3"/>
  <c r="K29" i="3"/>
  <c r="M26" i="3"/>
  <c r="S26" i="3"/>
  <c r="T26" i="3" s="1"/>
  <c r="J26" i="3"/>
  <c r="K26" i="3" s="1"/>
  <c r="AH26" i="3"/>
  <c r="P26" i="3"/>
  <c r="Q26" i="3" s="1"/>
  <c r="Y26" i="3"/>
  <c r="V26" i="3"/>
  <c r="W26" i="3" s="1"/>
  <c r="D26" i="3"/>
  <c r="AB26" i="3"/>
  <c r="AC26" i="3" s="1"/>
  <c r="G26" i="3"/>
  <c r="H26" i="3" s="1"/>
  <c r="AE26" i="3"/>
  <c r="AF26" i="3" s="1"/>
  <c r="E20" i="3"/>
  <c r="T20" i="3"/>
  <c r="Q9" i="3"/>
  <c r="Z10" i="3"/>
  <c r="AF8" i="3"/>
  <c r="E25" i="3"/>
  <c r="H28" i="3"/>
  <c r="K25" i="3"/>
  <c r="Z26" i="3"/>
  <c r="AF28" i="3"/>
  <c r="AI25" i="3"/>
  <c r="H9" i="3"/>
  <c r="AC19" i="3"/>
  <c r="W9" i="3"/>
  <c r="AI28" i="3"/>
  <c r="N26" i="3"/>
  <c r="K16" i="3"/>
  <c r="J8" i="3"/>
  <c r="K8" i="3" s="1"/>
  <c r="G8" i="3"/>
  <c r="Y8" i="3"/>
  <c r="Z8" i="3" s="1"/>
  <c r="P8" i="3"/>
  <c r="Q8" i="3" s="1"/>
  <c r="V8" i="3"/>
  <c r="S8" i="3"/>
  <c r="T8" i="3" s="1"/>
  <c r="AB8" i="3"/>
  <c r="AC8" i="3" s="1"/>
  <c r="D8" i="3"/>
  <c r="D11" i="3" s="1"/>
  <c r="D12" i="3" s="1"/>
  <c r="AH8" i="3"/>
  <c r="AI8" i="3" s="1"/>
  <c r="AE8" i="3"/>
  <c r="M8" i="3"/>
  <c r="N8" i="3" s="1"/>
  <c r="K20" i="3"/>
  <c r="J33" i="3"/>
  <c r="AH33" i="3"/>
  <c r="G33" i="3"/>
  <c r="AE33" i="3"/>
  <c r="M33" i="3"/>
  <c r="P33" i="3"/>
  <c r="V33" i="3"/>
  <c r="D33" i="3"/>
  <c r="AB33" i="3"/>
  <c r="S33" i="3"/>
  <c r="Y33" i="3"/>
  <c r="S15" i="3"/>
  <c r="S21" i="3" s="1"/>
  <c r="Y15" i="3"/>
  <c r="D15" i="3"/>
  <c r="D21" i="3" s="1"/>
  <c r="D22" i="3" s="1"/>
  <c r="V15" i="3"/>
  <c r="AB15" i="3"/>
  <c r="AB21" i="3" s="1"/>
  <c r="AE15" i="3"/>
  <c r="AH15" i="3"/>
  <c r="G15" i="3"/>
  <c r="M15" i="3"/>
  <c r="M21" i="3" s="1"/>
  <c r="J15" i="3"/>
  <c r="J21" i="3" s="1"/>
  <c r="P15" i="3"/>
  <c r="D6" i="3"/>
  <c r="E6" i="3" s="1"/>
  <c r="V6" i="3"/>
  <c r="W6" i="3" s="1"/>
  <c r="M6" i="3"/>
  <c r="S6" i="3"/>
  <c r="P6" i="3"/>
  <c r="Q6" i="3" s="1"/>
  <c r="AH6" i="3"/>
  <c r="AI6" i="3" s="1"/>
  <c r="Y6" i="3"/>
  <c r="AE6" i="3"/>
  <c r="AF6" i="3" s="1"/>
  <c r="AB6" i="3"/>
  <c r="J6" i="3"/>
  <c r="K6" i="3" s="1"/>
  <c r="G6" i="3"/>
  <c r="H6" i="3" s="1"/>
  <c r="H7" i="3"/>
  <c r="N18" i="3"/>
  <c r="AC16" i="3"/>
  <c r="N6" i="3"/>
  <c r="W7" i="3"/>
  <c r="J31" i="3"/>
  <c r="AH31" i="3"/>
  <c r="AI31" i="3" s="1"/>
  <c r="P31" i="3"/>
  <c r="Q31" i="3" s="1"/>
  <c r="V31" i="3"/>
  <c r="W31" i="3" s="1"/>
  <c r="M31" i="3"/>
  <c r="N31" i="3" s="1"/>
  <c r="S31" i="3"/>
  <c r="T31" i="3" s="1"/>
  <c r="D31" i="3"/>
  <c r="AB31" i="3"/>
  <c r="AC31" i="3" s="1"/>
  <c r="Y31" i="3"/>
  <c r="G31" i="3"/>
  <c r="H31" i="3" s="1"/>
  <c r="AE31" i="3"/>
  <c r="AF31" i="3" s="1"/>
  <c r="H8" i="3"/>
  <c r="N19" i="3"/>
  <c r="AC18" i="3"/>
  <c r="AI20" i="3"/>
  <c r="N7" i="3"/>
  <c r="Q10" i="3"/>
  <c r="W8" i="3"/>
  <c r="AC6" i="3"/>
  <c r="AF9" i="3"/>
  <c r="E26" i="3"/>
  <c r="E31" i="3"/>
  <c r="H29" i="3"/>
  <c r="T25" i="3"/>
  <c r="AF29" i="3"/>
  <c r="AI26" i="3"/>
  <c r="AC7" i="3"/>
  <c r="Y5" i="3"/>
  <c r="Y11" i="3" s="1"/>
  <c r="P5" i="3"/>
  <c r="M5" i="3"/>
  <c r="J5" i="3"/>
  <c r="S5" i="3"/>
  <c r="AH5" i="3"/>
  <c r="V5" i="3"/>
  <c r="V11" i="3" s="1"/>
  <c r="AB5" i="3"/>
  <c r="AB11" i="3" s="1"/>
  <c r="AE5" i="3"/>
  <c r="G5" i="3"/>
  <c r="J32" i="3"/>
  <c r="K32" i="3" s="1"/>
  <c r="M32" i="3"/>
  <c r="N32" i="3" s="1"/>
  <c r="AH32" i="3"/>
  <c r="AI32" i="3" s="1"/>
  <c r="G32" i="3"/>
  <c r="H32" i="3" s="1"/>
  <c r="AE32" i="3"/>
  <c r="AF32" i="3" s="1"/>
  <c r="V32" i="3"/>
  <c r="W32" i="3" s="1"/>
  <c r="Y32" i="3"/>
  <c r="Z32" i="3" s="1"/>
  <c r="D32" i="3"/>
  <c r="E32" i="3" s="1"/>
  <c r="S32" i="3"/>
  <c r="T32" i="3" s="1"/>
  <c r="P32" i="3"/>
  <c r="Q32" i="3" s="1"/>
  <c r="AB32" i="3"/>
  <c r="AC32" i="3" s="1"/>
  <c r="J27" i="3"/>
  <c r="K27" i="3" s="1"/>
  <c r="D27" i="3"/>
  <c r="E27" i="3" s="1"/>
  <c r="M27" i="3"/>
  <c r="N27" i="3" s="1"/>
  <c r="S27" i="3"/>
  <c r="T27" i="3" s="1"/>
  <c r="AH27" i="3"/>
  <c r="AI27" i="3" s="1"/>
  <c r="AB27" i="3"/>
  <c r="AC27" i="3" s="1"/>
  <c r="AE27" i="3"/>
  <c r="AF27" i="3" s="1"/>
  <c r="G27" i="3"/>
  <c r="H27" i="3" s="1"/>
  <c r="P27" i="3"/>
  <c r="Q27" i="3" s="1"/>
  <c r="Y27" i="3"/>
  <c r="Z27" i="3" s="1"/>
  <c r="V27" i="3"/>
  <c r="W27" i="3" s="1"/>
  <c r="U36" i="3"/>
  <c r="R36" i="3"/>
  <c r="O36" i="3"/>
  <c r="AH30" i="3"/>
  <c r="AE30" i="3"/>
  <c r="G30" i="3"/>
  <c r="V30" i="3"/>
  <c r="D30" i="3"/>
  <c r="Y30" i="3"/>
  <c r="P30" i="3"/>
  <c r="S30" i="3"/>
  <c r="AB30" i="3"/>
  <c r="J30" i="3"/>
  <c r="M30" i="3"/>
  <c r="R18" i="3"/>
  <c r="T18" i="3" s="1"/>
  <c r="AG18" i="3"/>
  <c r="AI18" i="3" s="1"/>
  <c r="I18" i="3"/>
  <c r="K18" i="3" s="1"/>
  <c r="X18" i="3"/>
  <c r="O18" i="3"/>
  <c r="Q18" i="3" s="1"/>
  <c r="AD18" i="3"/>
  <c r="AF18" i="3" s="1"/>
  <c r="F18" i="3"/>
  <c r="H18" i="3" s="1"/>
  <c r="I17" i="3"/>
  <c r="K17" i="3" s="1"/>
  <c r="AD17" i="3"/>
  <c r="AF17" i="3" s="1"/>
  <c r="F17" i="3"/>
  <c r="H17" i="3" s="1"/>
  <c r="R17" i="3"/>
  <c r="T17" i="3" s="1"/>
  <c r="C17" i="3"/>
  <c r="E17" i="3" s="1"/>
  <c r="L17" i="3"/>
  <c r="N17" i="3" s="1"/>
  <c r="AG17" i="3"/>
  <c r="AI17" i="3" s="1"/>
  <c r="U17" i="3"/>
  <c r="W17" i="3" s="1"/>
  <c r="O17" i="3"/>
  <c r="Q17" i="3" s="1"/>
  <c r="AA17" i="3"/>
  <c r="AC17" i="3" s="1"/>
  <c r="C16" i="3"/>
  <c r="E16" i="3" s="1"/>
  <c r="X16" i="3"/>
  <c r="Z16" i="3" s="1"/>
  <c r="U16" i="3"/>
  <c r="R16" i="3"/>
  <c r="T16" i="3" s="1"/>
  <c r="O16" i="3"/>
  <c r="AG16" i="3"/>
  <c r="AI16" i="3" s="1"/>
  <c r="L16" i="3"/>
  <c r="N16" i="3" s="1"/>
  <c r="AD16" i="3"/>
  <c r="AF16" i="3" s="1"/>
  <c r="C15" i="3"/>
  <c r="F15" i="3"/>
  <c r="AD15" i="3"/>
  <c r="AF15" i="3" s="1"/>
  <c r="AG15" i="3"/>
  <c r="AI15" i="3" s="1"/>
  <c r="O15" i="3"/>
  <c r="Q15" i="3" s="1"/>
  <c r="R15" i="3"/>
  <c r="X15" i="3"/>
  <c r="Z15" i="3" s="1"/>
  <c r="AA15" i="3"/>
  <c r="AC15" i="3" s="1"/>
  <c r="I15" i="3"/>
  <c r="K15" i="3" s="1"/>
  <c r="U15" i="3"/>
  <c r="W15" i="3" s="1"/>
  <c r="N5" i="3"/>
  <c r="C36" i="3"/>
  <c r="C37" i="3" s="1"/>
  <c r="I4" i="3"/>
  <c r="AA11" i="3"/>
  <c r="L36" i="3"/>
  <c r="AA36" i="3"/>
  <c r="J4" i="3"/>
  <c r="F36" i="3"/>
  <c r="AD36" i="3"/>
  <c r="F24" i="3"/>
  <c r="G24" i="3"/>
  <c r="X36" i="3"/>
  <c r="I36" i="3"/>
  <c r="AG36" i="3"/>
  <c r="K4" i="3"/>
  <c r="H24" i="3"/>
  <c r="AD11" i="3"/>
  <c r="O11" i="3"/>
  <c r="I11" i="3"/>
  <c r="H16" i="3"/>
  <c r="J14" i="3"/>
  <c r="J24" i="3" s="1"/>
  <c r="D21" i="1"/>
  <c r="D40" i="1" s="1"/>
  <c r="C36" i="1"/>
  <c r="C11" i="1"/>
  <c r="AH11" i="3" l="1"/>
  <c r="AH21" i="3"/>
  <c r="L4" i="3"/>
  <c r="I39" i="3"/>
  <c r="Q16" i="3"/>
  <c r="S11" i="3"/>
  <c r="AE21" i="3"/>
  <c r="E8" i="3"/>
  <c r="M11" i="3"/>
  <c r="V21" i="3"/>
  <c r="G21" i="3"/>
  <c r="G22" i="3" s="1"/>
  <c r="J22" i="3" s="1"/>
  <c r="M22" i="3" s="1"/>
  <c r="J11" i="3"/>
  <c r="N11" i="3"/>
  <c r="W16" i="3"/>
  <c r="W21" i="3" s="1"/>
  <c r="Z18" i="3"/>
  <c r="H15" i="3"/>
  <c r="G11" i="3"/>
  <c r="P11" i="3"/>
  <c r="P21" i="3"/>
  <c r="N15" i="3"/>
  <c r="T15" i="3"/>
  <c r="N4" i="3"/>
  <c r="K39" i="3"/>
  <c r="M4" i="3"/>
  <c r="J39" i="3"/>
  <c r="AE11" i="3"/>
  <c r="Y21" i="3"/>
  <c r="K5" i="3"/>
  <c r="K11" i="3" s="1"/>
  <c r="Z5" i="3"/>
  <c r="Z11" i="3" s="1"/>
  <c r="T5" i="3"/>
  <c r="T11" i="3" s="1"/>
  <c r="G12" i="3"/>
  <c r="J12" i="3" s="1"/>
  <c r="M12" i="3" s="1"/>
  <c r="P12" i="3" s="1"/>
  <c r="AF5" i="3"/>
  <c r="AF11" i="3" s="1"/>
  <c r="Q5" i="3"/>
  <c r="Q11" i="3" s="1"/>
  <c r="AC5" i="3"/>
  <c r="AC11" i="3" s="1"/>
  <c r="W5" i="3"/>
  <c r="W11" i="3" s="1"/>
  <c r="E5" i="3"/>
  <c r="E11" i="3" s="1"/>
  <c r="E12" i="3" s="1"/>
  <c r="H5" i="3"/>
  <c r="H11" i="3" s="1"/>
  <c r="AI5" i="3"/>
  <c r="AI11" i="3" s="1"/>
  <c r="M36" i="3"/>
  <c r="M40" i="3" s="1"/>
  <c r="D36" i="3"/>
  <c r="D37" i="3" s="1"/>
  <c r="J36" i="3"/>
  <c r="J40" i="3" s="1"/>
  <c r="S36" i="3"/>
  <c r="G36" i="3"/>
  <c r="G40" i="3" s="1"/>
  <c r="AB36" i="3"/>
  <c r="AB40" i="3" s="1"/>
  <c r="AH36" i="3"/>
  <c r="AH40" i="3" s="1"/>
  <c r="C21" i="3"/>
  <c r="C22" i="3" s="1"/>
  <c r="F37" i="3"/>
  <c r="I37" i="3" s="1"/>
  <c r="L37" i="3" s="1"/>
  <c r="O37" i="3" s="1"/>
  <c r="R37" i="3" s="1"/>
  <c r="U37" i="3" s="1"/>
  <c r="X37" i="3" s="1"/>
  <c r="AA37" i="3" s="1"/>
  <c r="AD37" i="3" s="1"/>
  <c r="AG37" i="3" s="1"/>
  <c r="AE36" i="3"/>
  <c r="AE40" i="3" s="1"/>
  <c r="V36" i="3"/>
  <c r="V40" i="3" s="1"/>
  <c r="AA21" i="3"/>
  <c r="AA40" i="3" s="1"/>
  <c r="E15" i="3"/>
  <c r="E21" i="3" s="1"/>
  <c r="E22" i="3" s="1"/>
  <c r="AF30" i="3"/>
  <c r="AF36" i="3" s="1"/>
  <c r="W30" i="3"/>
  <c r="W36" i="3" s="1"/>
  <c r="T30" i="3"/>
  <c r="T36" i="3" s="1"/>
  <c r="AI30" i="3"/>
  <c r="AI36" i="3" s="1"/>
  <c r="H30" i="3"/>
  <c r="H36" i="3" s="1"/>
  <c r="P36" i="3"/>
  <c r="P40" i="3" s="1"/>
  <c r="Q30" i="3"/>
  <c r="Q36" i="3" s="1"/>
  <c r="N30" i="3"/>
  <c r="N36" i="3" s="1"/>
  <c r="Y36" i="3"/>
  <c r="Y40" i="3" s="1"/>
  <c r="Z30" i="3"/>
  <c r="Z36" i="3" s="1"/>
  <c r="K30" i="3"/>
  <c r="K36" i="3" s="1"/>
  <c r="E30" i="3"/>
  <c r="E36" i="3" s="1"/>
  <c r="E37" i="3" s="1"/>
  <c r="D40" i="3"/>
  <c r="D41" i="3" s="1"/>
  <c r="AC30" i="3"/>
  <c r="AC36" i="3" s="1"/>
  <c r="Z21" i="3"/>
  <c r="K21" i="3"/>
  <c r="N21" i="3"/>
  <c r="AG21" i="3"/>
  <c r="X21" i="3"/>
  <c r="I21" i="3"/>
  <c r="I40" i="3" s="1"/>
  <c r="AI21" i="3"/>
  <c r="O21" i="3"/>
  <c r="O40" i="3" s="1"/>
  <c r="Q21" i="3"/>
  <c r="F21" i="3"/>
  <c r="U21" i="3"/>
  <c r="AC21" i="3"/>
  <c r="H21" i="3"/>
  <c r="AF21" i="3"/>
  <c r="AD21" i="3"/>
  <c r="AD40" i="3" s="1"/>
  <c r="L21" i="3"/>
  <c r="R21" i="3"/>
  <c r="T21" i="3"/>
  <c r="R11" i="3"/>
  <c r="AG11" i="3"/>
  <c r="U11" i="3"/>
  <c r="C11" i="3"/>
  <c r="C12" i="3" s="1"/>
  <c r="F11" i="3"/>
  <c r="X11" i="3"/>
  <c r="L11" i="3"/>
  <c r="I14" i="3"/>
  <c r="I24" i="3" s="1"/>
  <c r="K14" i="3"/>
  <c r="K24" i="3" s="1"/>
  <c r="Q4" i="3"/>
  <c r="C40" i="1"/>
  <c r="B40" i="1"/>
  <c r="M39" i="3" l="1"/>
  <c r="M14" i="3"/>
  <c r="M24" i="3" s="1"/>
  <c r="P4" i="3"/>
  <c r="S12" i="3"/>
  <c r="V12" i="3" s="1"/>
  <c r="Y12" i="3" s="1"/>
  <c r="AB12" i="3" s="1"/>
  <c r="AE12" i="3" s="1"/>
  <c r="AH12" i="3" s="1"/>
  <c r="N14" i="3"/>
  <c r="N24" i="3" s="1"/>
  <c r="N39" i="3"/>
  <c r="P22" i="3"/>
  <c r="S22" i="3" s="1"/>
  <c r="V22" i="3" s="1"/>
  <c r="Y22" i="3" s="1"/>
  <c r="AB22" i="3" s="1"/>
  <c r="AE22" i="3" s="1"/>
  <c r="AH22" i="3" s="1"/>
  <c r="L14" i="3"/>
  <c r="L24" i="3" s="1"/>
  <c r="L39" i="3"/>
  <c r="O4" i="3"/>
  <c r="Q14" i="3"/>
  <c r="Q24" i="3" s="1"/>
  <c r="Q39" i="3"/>
  <c r="S40" i="3"/>
  <c r="H12" i="3"/>
  <c r="K12" i="3" s="1"/>
  <c r="N12" i="3" s="1"/>
  <c r="Q12" i="3" s="1"/>
  <c r="T12" i="3" s="1"/>
  <c r="W12" i="3" s="1"/>
  <c r="Z12" i="3" s="1"/>
  <c r="AC12" i="3" s="1"/>
  <c r="AF12" i="3" s="1"/>
  <c r="AI12" i="3" s="1"/>
  <c r="AG40" i="3"/>
  <c r="H40" i="3"/>
  <c r="G41" i="3"/>
  <c r="J41" i="3" s="1"/>
  <c r="M41" i="3" s="1"/>
  <c r="P41" i="3" s="1"/>
  <c r="K40" i="3"/>
  <c r="N40" i="3"/>
  <c r="T40" i="3"/>
  <c r="F22" i="3"/>
  <c r="I22" i="3" s="1"/>
  <c r="L22" i="3" s="1"/>
  <c r="O22" i="3" s="1"/>
  <c r="R22" i="3" s="1"/>
  <c r="U22" i="3" s="1"/>
  <c r="X22" i="3" s="1"/>
  <c r="AA22" i="3" s="1"/>
  <c r="AD22" i="3" s="1"/>
  <c r="AG22" i="3" s="1"/>
  <c r="AF40" i="3"/>
  <c r="Q40" i="3"/>
  <c r="W40" i="3"/>
  <c r="G37" i="3"/>
  <c r="J37" i="3" s="1"/>
  <c r="M37" i="3" s="1"/>
  <c r="P37" i="3" s="1"/>
  <c r="S37" i="3" s="1"/>
  <c r="V37" i="3" s="1"/>
  <c r="Y37" i="3" s="1"/>
  <c r="AB37" i="3" s="1"/>
  <c r="AE37" i="3" s="1"/>
  <c r="AH37" i="3" s="1"/>
  <c r="Z40" i="3"/>
  <c r="AC40" i="3"/>
  <c r="AI40" i="3"/>
  <c r="E40" i="3"/>
  <c r="E41" i="3" s="1"/>
  <c r="F40" i="3"/>
  <c r="X40" i="3"/>
  <c r="U40" i="3"/>
  <c r="R40" i="3"/>
  <c r="F12" i="3"/>
  <c r="I12" i="3" s="1"/>
  <c r="L12" i="3" s="1"/>
  <c r="O12" i="3" s="1"/>
  <c r="R12" i="3" s="1"/>
  <c r="U12" i="3" s="1"/>
  <c r="X12" i="3" s="1"/>
  <c r="AA12" i="3" s="1"/>
  <c r="AD12" i="3" s="1"/>
  <c r="AG12" i="3" s="1"/>
  <c r="H37" i="3"/>
  <c r="K37" i="3" s="1"/>
  <c r="N37" i="3" s="1"/>
  <c r="Q37" i="3" s="1"/>
  <c r="T37" i="3" s="1"/>
  <c r="W37" i="3" s="1"/>
  <c r="Z37" i="3" s="1"/>
  <c r="AC37" i="3" s="1"/>
  <c r="AF37" i="3" s="1"/>
  <c r="AI37" i="3" s="1"/>
  <c r="H22" i="3"/>
  <c r="K22" i="3" s="1"/>
  <c r="N22" i="3" s="1"/>
  <c r="Q22" i="3" s="1"/>
  <c r="T22" i="3" s="1"/>
  <c r="W22" i="3" s="1"/>
  <c r="Z22" i="3" s="1"/>
  <c r="AC22" i="3" s="1"/>
  <c r="AF22" i="3" s="1"/>
  <c r="AI22" i="3" s="1"/>
  <c r="L40" i="3"/>
  <c r="C40" i="3"/>
  <c r="C41" i="3" s="1"/>
  <c r="T4" i="3"/>
  <c r="W4" i="3" l="1"/>
  <c r="W39" i="3" s="1"/>
  <c r="T39" i="3"/>
  <c r="P39" i="3"/>
  <c r="P14" i="3"/>
  <c r="P24" i="3" s="1"/>
  <c r="S4" i="3"/>
  <c r="O39" i="3"/>
  <c r="R4" i="3"/>
  <c r="O14" i="3"/>
  <c r="O24" i="3" s="1"/>
  <c r="S41" i="3"/>
  <c r="V41" i="3" s="1"/>
  <c r="Y41" i="3" s="1"/>
  <c r="AB41" i="3" s="1"/>
  <c r="AE41" i="3" s="1"/>
  <c r="AH41" i="3" s="1"/>
  <c r="F41" i="3"/>
  <c r="I41" i="3" s="1"/>
  <c r="L41" i="3" s="1"/>
  <c r="O41" i="3" s="1"/>
  <c r="R41" i="3" s="1"/>
  <c r="U41" i="3" s="1"/>
  <c r="X41" i="3" s="1"/>
  <c r="AA41" i="3" s="1"/>
  <c r="AD41" i="3" s="1"/>
  <c r="AG41" i="3" s="1"/>
  <c r="H41" i="3"/>
  <c r="K41" i="3" s="1"/>
  <c r="N41" i="3" s="1"/>
  <c r="Q41" i="3" s="1"/>
  <c r="T41" i="3" s="1"/>
  <c r="W41" i="3" s="1"/>
  <c r="Z41" i="3" s="1"/>
  <c r="AC41" i="3" s="1"/>
  <c r="AF41" i="3" s="1"/>
  <c r="AI41" i="3" s="1"/>
  <c r="T14" i="3"/>
  <c r="T24" i="3" s="1"/>
  <c r="Z4" i="3" l="1"/>
  <c r="Z39" i="3" s="1"/>
  <c r="R39" i="3"/>
  <c r="U4" i="3"/>
  <c r="R14" i="3"/>
  <c r="R24" i="3" s="1"/>
  <c r="S39" i="3"/>
  <c r="V4" i="3"/>
  <c r="S14" i="3"/>
  <c r="S24" i="3" s="1"/>
  <c r="W14" i="3"/>
  <c r="W24" i="3" s="1"/>
  <c r="U39" i="3" l="1"/>
  <c r="U14" i="3"/>
  <c r="U24" i="3" s="1"/>
  <c r="X4" i="3"/>
  <c r="V39" i="3"/>
  <c r="V14" i="3"/>
  <c r="V24" i="3" s="1"/>
  <c r="Y4" i="3"/>
  <c r="AC4" i="3"/>
  <c r="AC39" i="3" s="1"/>
  <c r="Z14" i="3"/>
  <c r="Z24" i="3" s="1"/>
  <c r="AF4" i="3" l="1"/>
  <c r="AF39" i="3" s="1"/>
  <c r="Y39" i="3"/>
  <c r="Y14" i="3"/>
  <c r="Y24" i="3" s="1"/>
  <c r="AB4" i="3"/>
  <c r="AC14" i="3"/>
  <c r="AC24" i="3" s="1"/>
  <c r="X39" i="3"/>
  <c r="X14" i="3"/>
  <c r="X24" i="3" s="1"/>
  <c r="AA4" i="3"/>
  <c r="AI4" i="3"/>
  <c r="AF14" i="3"/>
  <c r="AF24" i="3" s="1"/>
  <c r="AA39" i="3" l="1"/>
  <c r="AD4" i="3"/>
  <c r="AA14" i="3"/>
  <c r="AA24" i="3" s="1"/>
  <c r="AB39" i="3"/>
  <c r="AE4" i="3"/>
  <c r="AB14" i="3"/>
  <c r="AB24" i="3" s="1"/>
  <c r="AI14" i="3"/>
  <c r="AI24" i="3" s="1"/>
  <c r="AI39" i="3"/>
  <c r="AD39" i="3" l="1"/>
  <c r="AG4" i="3"/>
  <c r="AD14" i="3"/>
  <c r="AD24" i="3" s="1"/>
  <c r="AE39" i="3"/>
  <c r="AH4" i="3"/>
  <c r="AE14" i="3"/>
  <c r="AE24" i="3" s="1"/>
  <c r="AH14" i="3" l="1"/>
  <c r="AH24" i="3" s="1"/>
  <c r="AH39" i="3"/>
  <c r="AG14" i="3"/>
  <c r="AG24" i="3" s="1"/>
  <c r="AG39" i="3"/>
</calcChain>
</file>

<file path=xl/sharedStrings.xml><?xml version="1.0" encoding="utf-8"?>
<sst xmlns="http://schemas.openxmlformats.org/spreadsheetml/2006/main" count="86" uniqueCount="70">
  <si>
    <t>Studentbudsjett</t>
  </si>
  <si>
    <t>Pengar inn:</t>
  </si>
  <si>
    <t>Pr månad</t>
  </si>
  <si>
    <t>Deltidsjobb</t>
  </si>
  <si>
    <t>Tilskot frå andre</t>
  </si>
  <si>
    <t>Sum:</t>
  </si>
  <si>
    <t>Eingongsutgifter:</t>
  </si>
  <si>
    <t>Semesteravgift</t>
  </si>
  <si>
    <t>Månadsutgifter:</t>
  </si>
  <si>
    <t>Bøker og skulemateriell (kjøp brukt!)</t>
  </si>
  <si>
    <t>Medlemskap Studentsamfunnet</t>
  </si>
  <si>
    <t>Bustad (inkludert straum og internett)</t>
  </si>
  <si>
    <t>Bank og forsikring (innbo- og reiseforsikring for unge)</t>
  </si>
  <si>
    <t>Bil og transport</t>
  </si>
  <si>
    <t>Media og underhaldning (Mobil og straumetenester)</t>
  </si>
  <si>
    <t>Sparing</t>
  </si>
  <si>
    <t>Pr år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</si>
  <si>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</si>
  <si>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</si>
  <si>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</si>
  <si>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</si>
  <si>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</si>
  <si>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</si>
  <si>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</si>
  <si>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</si>
  <si>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</si>
  <si>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</si>
  <si>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</si>
  <si>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Budsjett</t>
  </si>
  <si>
    <t>Faktisk</t>
  </si>
  <si>
    <t>Hobbyinntekter (t.d. bruktsal via finn.no, tise)</t>
  </si>
  <si>
    <t>Akkumulert (sum frå og med august):</t>
  </si>
  <si>
    <t>Forskjell</t>
  </si>
  <si>
    <t>Til saman:</t>
  </si>
  <si>
    <t>Forventa utbetaling frå Statens Lånekasse for utdanning:</t>
  </si>
  <si>
    <t>Juli</t>
  </si>
  <si>
    <t>SUM</t>
  </si>
  <si>
    <t>Årskort på trening (treningssenter, klatrehall o.l.)</t>
  </si>
  <si>
    <t>Dato</t>
  </si>
  <si>
    <t>Tekst</t>
  </si>
  <si>
    <t>Kategori</t>
  </si>
  <si>
    <t>Pengar INN</t>
  </si>
  <si>
    <t>Pengar UT</t>
  </si>
  <si>
    <t>MndKat</t>
  </si>
  <si>
    <t>Lån og stipend</t>
  </si>
  <si>
    <t>Kategoriar (henta frå fane "Enkel")</t>
  </si>
  <si>
    <t>Tal frå Lånekassen er registrert inn på kvar månad i fane "Oppsett" og summert opp hit. Utgangspunktet er fulltid og ikkje betaling av skulepengar. Talet i "Pr månad" er årstalet delt på 11 månader.</t>
  </si>
  <si>
    <t>Daglegvarer, mat og drikke</t>
  </si>
  <si>
    <t>Diverse (Helse og velvære, ferie og fritid, klede og sko)</t>
  </si>
  <si>
    <t>Versjon:</t>
  </si>
  <si>
    <t>Ny versjon?</t>
  </si>
  <si>
    <t>Grå celler</t>
  </si>
  <si>
    <t>Kvite celler</t>
  </si>
  <si>
    <t>Desse cellene inneheld formlar som ikkje kan overskrivast.</t>
  </si>
  <si>
    <t>Desse cellene kan du fritt endre innhaldet i.</t>
  </si>
  <si>
    <t>Korleis brukar du reknearket?</t>
  </si>
  <si>
    <t>Sjekk https://sparebanken.no/studentbudsjett</t>
  </si>
  <si>
    <r>
      <rPr>
        <b/>
        <u/>
        <sz val="11"/>
        <color theme="4"/>
        <rFont val="Calibri"/>
        <family val="2"/>
        <scheme val="minor"/>
      </rPr>
      <t>3 forskjellige bruksmåtar:</t>
    </r>
    <r>
      <rPr>
        <sz val="11"/>
        <color theme="1"/>
        <rFont val="Calibri"/>
        <family val="2"/>
        <scheme val="minor"/>
      </rPr>
      <t xml:space="preserve"> Det er lagt opp til at du sjølv kan velge kor detaljert du ønskjer å vere. Sjå skildring av dei 3 bruksmåtane nedanfor og bruk modellen slik du vil :)
</t>
    </r>
    <r>
      <rPr>
        <b/>
        <u/>
        <sz val="11"/>
        <color theme="4"/>
        <rFont val="Calibri"/>
        <family val="2"/>
        <scheme val="minor"/>
      </rPr>
      <t>Bruksmåte 1: Enkel</t>
    </r>
    <r>
      <rPr>
        <sz val="11"/>
        <color theme="1"/>
        <rFont val="Calibri"/>
        <family val="2"/>
        <scheme val="minor"/>
      </rPr>
      <t xml:space="preserve">
- Du kan bruke fanen "Enkel" for å lage deg eit budsjett for studieåret.
- Budsjettet vil vise både månadstal og oppsummert for heile året.
- Standardsatsar frå Lånekassen er lagt inn - basert på fulltidsstudie og ikkje betaling av skulepengar.
- Vi har også lagt inn forslag til budsjettal for andre pengar inn og ut - og dette kan du justere slik at det høver for deg.
</t>
    </r>
    <r>
      <rPr>
        <b/>
        <u/>
        <sz val="11"/>
        <color theme="4"/>
        <rFont val="Calibri"/>
        <family val="2"/>
        <scheme val="minor"/>
      </rPr>
      <t>Bruksmåte 2: Middels</t>
    </r>
    <r>
      <rPr>
        <sz val="11"/>
        <color theme="1"/>
        <rFont val="Calibri"/>
        <family val="2"/>
        <scheme val="minor"/>
      </rPr>
      <t xml:space="preserve">
- Fanen "Middels" opnar for at du kan budsjettere og følgje opp pengebruken din kvar månad.
- Opplegget baserer seg på at du registrerer inn månadstal for pengar inn og pengar ut, slik at du får sjå korleis du ligg an månad for månad.
- Fordelen med å bruke denne fanen er at du då kan legge inn månadsvariasjonar - det er t.d. ikkje dei same summane som kjem inn frå Lånekassen kvar månad.
- Budsjettala hentast frå fanen "Enkel", men du kan overskrive dei om du vil.
</t>
    </r>
    <r>
      <rPr>
        <b/>
        <u/>
        <sz val="11"/>
        <color theme="4"/>
        <rFont val="Calibri"/>
        <family val="2"/>
        <scheme val="minor"/>
      </rPr>
      <t>Bruksmåte 3: Detaljert</t>
    </r>
    <r>
      <rPr>
        <sz val="11"/>
        <color theme="1"/>
        <rFont val="Calibri"/>
        <family val="2"/>
        <scheme val="minor"/>
      </rPr>
      <t xml:space="preserve">
- Fanen "Detaljert" opnar for deg som vil ha full kontroll på alle kronene dine.
- Her kan du registrere pengar inn og pengar ut etterkvart som du tener og brukar.
- Summen av det du legg inn vil automatisk oppdatere fanen "Oppfølgjing" på rett kategori og rett månad.</t>
    </r>
  </si>
  <si>
    <t>Versjon</t>
  </si>
  <si>
    <t>Kva er nytt?</t>
  </si>
  <si>
    <t>1.0</t>
  </si>
  <si>
    <t>Første hovudversjon.</t>
  </si>
  <si>
    <t>1.1</t>
  </si>
  <si>
    <t>Sett inn ekstra kolonner mellom månadstala i Oppsett, slik at formlane som hentar verdiar herifrå kan kopierast frå månad til månad.</t>
  </si>
  <si>
    <t>Publisert?</t>
  </si>
  <si>
    <t>Ja</t>
  </si>
  <si>
    <t>Studieåret 2021-2022</t>
  </si>
  <si>
    <t>2.0</t>
  </si>
  <si>
    <t>Oppdaterte satsar frå Lånekassen er lagt inn og årstal er justert til nytt studieår.</t>
  </si>
  <si>
    <t>2.0/11.08.2021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</si>
</sst>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DDFF"/>
        <bgColor indexed="64"/>
      </patternFill>
    </fill>
    <fill>
      <patternFill patternType="solid">
        <fgColor theme="4" tint="0.79998168889431442"/>
        <bgColor indexed="64"/>
      </patternFill>
    </fill>
  </fills>
  <borders count="1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rgb="FF00B050"/>
      </left>
      <right/>
      <top style="thick">
        <color rgb="FF00B050"/>
      </top>
      <bottom style="thin">
        <color rgb="FF00B050"/>
      </bottom>
      <diagonal/>
    </border>
    <border>
      <left/>
      <right/>
      <top style="thick">
        <color rgb="FF00B050"/>
      </top>
      <bottom style="thin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dashed">
        <color rgb="FF00B050"/>
      </bottom>
      <diagonal/>
    </border>
    <border>
      <left/>
      <right/>
      <top style="thin">
        <color rgb="FF00B050"/>
      </top>
      <bottom style="dashed">
        <color rgb="FF00B050"/>
      </bottom>
      <diagonal/>
    </border>
    <border>
      <left/>
      <right style="thick">
        <color rgb="FF00B050"/>
      </right>
      <top style="thin">
        <color rgb="FF00B050"/>
      </top>
      <bottom style="dashed">
        <color rgb="FF00B050"/>
      </bottom>
      <diagonal/>
    </border>
    <border>
      <left style="thick">
        <color rgb="FF00B050"/>
      </left>
      <right/>
      <top style="dashed">
        <color rgb="FF00B050"/>
      </top>
      <bottom style="dashed">
        <color rgb="FF00B050"/>
      </bottom>
      <diagonal/>
    </border>
    <border>
      <left/>
      <right/>
      <top style="dashed">
        <color rgb="FF00B050"/>
      </top>
      <bottom style="dashed">
        <color rgb="FF00B050"/>
      </bottom>
      <diagonal/>
    </border>
    <border>
      <left/>
      <right style="thick">
        <color rgb="FF00B050"/>
      </right>
      <top style="dashed">
        <color rgb="FF00B050"/>
      </top>
      <bottom style="dashed">
        <color rgb="FF00B050"/>
      </bottom>
      <diagonal/>
    </border>
    <border>
      <left style="thick">
        <color rgb="FF00B050"/>
      </left>
      <right/>
      <top style="dashed">
        <color rgb="FF00B050"/>
      </top>
      <bottom style="thin">
        <color rgb="FF00B050"/>
      </bottom>
      <diagonal/>
    </border>
    <border>
      <left/>
      <right/>
      <top style="dashed">
        <color rgb="FF00B050"/>
      </top>
      <bottom style="thin">
        <color rgb="FF00B050"/>
      </bottom>
      <diagonal/>
    </border>
    <border>
      <left/>
      <right style="thick">
        <color rgb="FF00B050"/>
      </right>
      <top style="dashed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7"/>
      </left>
      <right/>
      <top style="thin">
        <color theme="7"/>
      </top>
      <bottom style="dashed">
        <color theme="7"/>
      </bottom>
      <diagonal/>
    </border>
    <border>
      <left/>
      <right/>
      <top style="thin">
        <color theme="7"/>
      </top>
      <bottom style="dashed">
        <color theme="7"/>
      </bottom>
      <diagonal/>
    </border>
    <border>
      <left/>
      <right style="thick">
        <color theme="7"/>
      </right>
      <top style="thin">
        <color theme="7"/>
      </top>
      <bottom style="dashed">
        <color theme="7"/>
      </bottom>
      <diagonal/>
    </border>
    <border>
      <left style="thick">
        <color theme="7"/>
      </left>
      <right/>
      <top style="dashed">
        <color theme="7"/>
      </top>
      <bottom style="dashed">
        <color theme="7"/>
      </bottom>
      <diagonal/>
    </border>
    <border>
      <left/>
      <right/>
      <top style="dashed">
        <color theme="7"/>
      </top>
      <bottom style="dashed">
        <color theme="7"/>
      </bottom>
      <diagonal/>
    </border>
    <border>
      <left/>
      <right style="thick">
        <color theme="7"/>
      </right>
      <top style="dashed">
        <color theme="7"/>
      </top>
      <bottom style="dashed">
        <color theme="7"/>
      </bottom>
      <diagonal/>
    </border>
    <border>
      <left style="thick">
        <color theme="7"/>
      </left>
      <right/>
      <top style="dashed">
        <color theme="7"/>
      </top>
      <bottom style="thin">
        <color theme="7"/>
      </bottom>
      <diagonal/>
    </border>
    <border>
      <left/>
      <right/>
      <top style="dashed">
        <color theme="7"/>
      </top>
      <bottom style="thin">
        <color theme="7"/>
      </bottom>
      <diagonal/>
    </border>
    <border>
      <left/>
      <right style="thick">
        <color theme="7"/>
      </right>
      <top style="dashed">
        <color theme="7"/>
      </top>
      <bottom style="thin">
        <color theme="7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n">
        <color theme="5" tint="-0.499984740745262"/>
      </top>
      <bottom style="dashed">
        <color theme="5" tint="-0.499984740745262"/>
      </bottom>
      <diagonal/>
    </border>
    <border>
      <left/>
      <right/>
      <top style="thin">
        <color theme="5" tint="-0.499984740745262"/>
      </top>
      <bottom style="dashed">
        <color theme="5" tint="-0.499984740745262"/>
      </bottom>
      <diagonal/>
    </border>
    <border>
      <left/>
      <right style="thick">
        <color theme="5" tint="-0.499984740745262"/>
      </right>
      <top style="thin">
        <color theme="5" tint="-0.499984740745262"/>
      </top>
      <bottom style="dashed">
        <color theme="5" tint="-0.499984740745262"/>
      </bottom>
      <diagonal/>
    </border>
    <border>
      <left style="thick">
        <color theme="5" tint="-0.499984740745262"/>
      </left>
      <right/>
      <top style="dashed">
        <color theme="5" tint="-0.499984740745262"/>
      </top>
      <bottom style="dashed">
        <color theme="5" tint="-0.499984740745262"/>
      </bottom>
      <diagonal/>
    </border>
    <border>
      <left/>
      <right/>
      <top style="dashed">
        <color theme="5" tint="-0.499984740745262"/>
      </top>
      <bottom style="dashed">
        <color theme="5" tint="-0.499984740745262"/>
      </bottom>
      <diagonal/>
    </border>
    <border>
      <left/>
      <right style="thick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thick">
        <color theme="5" tint="-0.499984740745262"/>
      </left>
      <right/>
      <top style="dashed">
        <color theme="5" tint="-0.499984740745262"/>
      </top>
      <bottom style="thin">
        <color theme="5" tint="-0.499984740745262"/>
      </bottom>
      <diagonal/>
    </border>
    <border>
      <left/>
      <right/>
      <top style="dashed">
        <color theme="5" tint="-0.499984740745262"/>
      </top>
      <bottom style="thin">
        <color theme="5" tint="-0.499984740745262"/>
      </bottom>
      <diagonal/>
    </border>
    <border>
      <left/>
      <right style="thick">
        <color theme="5" tint="-0.499984740745262"/>
      </right>
      <top style="dashed">
        <color theme="5" tint="-0.499984740745262"/>
      </top>
      <bottom style="thin">
        <color theme="5" tint="-0.499984740745262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/>
      <top style="thick">
        <color theme="9"/>
      </top>
      <bottom style="thin">
        <color theme="9"/>
      </bottom>
      <diagonal/>
    </border>
    <border>
      <left/>
      <right/>
      <top style="thin">
        <color theme="9"/>
      </top>
      <bottom style="dashed">
        <color theme="9"/>
      </bottom>
      <diagonal/>
    </border>
    <border>
      <left/>
      <right/>
      <top style="dashed">
        <color theme="9"/>
      </top>
      <bottom style="dashed">
        <color theme="9"/>
      </bottom>
      <diagonal/>
    </border>
    <border>
      <left/>
      <right/>
      <top style="dashed">
        <color theme="9"/>
      </top>
      <bottom style="thin">
        <color theme="9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theme="9"/>
      </top>
      <bottom style="thin">
        <color rgb="FF00B050"/>
      </bottom>
      <diagonal/>
    </border>
    <border>
      <left/>
      <right/>
      <top style="thin">
        <color rgb="FF00B050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n">
        <color theme="9"/>
      </bottom>
      <diagonal/>
    </border>
    <border>
      <left/>
      <right style="thick">
        <color theme="9"/>
      </right>
      <top style="thin">
        <color theme="9"/>
      </top>
      <bottom style="dashed">
        <color theme="9"/>
      </bottom>
      <diagonal/>
    </border>
    <border>
      <left/>
      <right style="thick">
        <color theme="9"/>
      </right>
      <top style="dashed">
        <color theme="9"/>
      </top>
      <bottom style="dashed">
        <color theme="9"/>
      </bottom>
      <diagonal/>
    </border>
    <border>
      <left/>
      <right style="thick">
        <color theme="9"/>
      </right>
      <top style="dashed">
        <color theme="9"/>
      </top>
      <bottom style="thin">
        <color theme="9"/>
      </bottom>
      <diagonal/>
    </border>
    <border>
      <left/>
      <right style="thick">
        <color theme="9"/>
      </right>
      <top style="thin">
        <color theme="9"/>
      </top>
      <bottom style="thin">
        <color rgb="FF00B050"/>
      </bottom>
      <diagonal/>
    </border>
    <border>
      <left/>
      <right style="thick">
        <color theme="9"/>
      </right>
      <top style="thin">
        <color rgb="FF00B050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/>
      <top style="thick">
        <color theme="9"/>
      </top>
      <bottom style="thin">
        <color theme="9"/>
      </bottom>
      <diagonal/>
    </border>
    <border>
      <left/>
      <right style="thin">
        <color theme="9"/>
      </right>
      <top style="thick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dashed">
        <color theme="9"/>
      </bottom>
      <diagonal/>
    </border>
    <border>
      <left/>
      <right style="thin">
        <color theme="9"/>
      </right>
      <top style="thin">
        <color theme="9"/>
      </top>
      <bottom style="dashed">
        <color theme="9"/>
      </bottom>
      <diagonal/>
    </border>
    <border>
      <left style="thin">
        <color theme="9"/>
      </left>
      <right/>
      <top style="dashed">
        <color theme="9"/>
      </top>
      <bottom style="dashed">
        <color theme="9"/>
      </bottom>
      <diagonal/>
    </border>
    <border>
      <left/>
      <right style="thin">
        <color theme="9"/>
      </right>
      <top style="dashed">
        <color theme="9"/>
      </top>
      <bottom style="dashed">
        <color theme="9"/>
      </bottom>
      <diagonal/>
    </border>
    <border>
      <left style="thin">
        <color theme="9"/>
      </left>
      <right/>
      <top style="dashed">
        <color theme="9"/>
      </top>
      <bottom style="thin">
        <color theme="9"/>
      </bottom>
      <diagonal/>
    </border>
    <border>
      <left/>
      <right style="thin">
        <color theme="9"/>
      </right>
      <top style="dashed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rgb="FF00B050"/>
      </bottom>
      <diagonal/>
    </border>
    <border>
      <left/>
      <right style="thin">
        <color theme="9"/>
      </right>
      <top style="thin">
        <color theme="9"/>
      </top>
      <bottom style="thin">
        <color rgb="FF00B050"/>
      </bottom>
      <diagonal/>
    </border>
    <border>
      <left style="thin">
        <color theme="9"/>
      </left>
      <right/>
      <top style="thin">
        <color rgb="FF00B050"/>
      </top>
      <bottom style="thick">
        <color theme="9"/>
      </bottom>
      <diagonal/>
    </border>
    <border>
      <left/>
      <right style="thin">
        <color theme="9"/>
      </right>
      <top style="thin">
        <color rgb="FF00B050"/>
      </top>
      <bottom style="thick">
        <color theme="9"/>
      </bottom>
      <diagonal/>
    </border>
    <border>
      <left style="thin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7"/>
      </left>
      <right/>
      <top style="dashed">
        <color theme="7"/>
      </top>
      <bottom/>
      <diagonal/>
    </border>
    <border>
      <left style="thin">
        <color theme="7"/>
      </left>
      <right/>
      <top style="thick">
        <color theme="7"/>
      </top>
      <bottom style="thin">
        <color theme="7"/>
      </bottom>
      <diagonal/>
    </border>
    <border>
      <left/>
      <right/>
      <top style="thick">
        <color theme="7"/>
      </top>
      <bottom style="thin">
        <color theme="7"/>
      </bottom>
      <diagonal/>
    </border>
    <border>
      <left/>
      <right style="thin">
        <color theme="7"/>
      </right>
      <top style="thick">
        <color theme="7"/>
      </top>
      <bottom style="thin">
        <color theme="7"/>
      </bottom>
      <diagonal/>
    </border>
    <border>
      <left style="thick">
        <color theme="7"/>
      </left>
      <right/>
      <top style="thin">
        <color theme="7"/>
      </top>
      <bottom style="thin">
        <color theme="7"/>
      </bottom>
      <diagonal/>
    </border>
    <border>
      <left style="thick">
        <color theme="7"/>
      </left>
      <right/>
      <top style="thin">
        <color theme="7"/>
      </top>
      <bottom style="thick">
        <color theme="7"/>
      </bottom>
      <diagonal/>
    </border>
    <border>
      <left style="thin">
        <color theme="7"/>
      </left>
      <right/>
      <top style="thin">
        <color theme="7"/>
      </top>
      <bottom style="dashed">
        <color theme="7"/>
      </bottom>
      <diagonal/>
    </border>
    <border>
      <left/>
      <right style="thin">
        <color theme="7"/>
      </right>
      <top style="thin">
        <color theme="7"/>
      </top>
      <bottom style="dashed">
        <color theme="7"/>
      </bottom>
      <diagonal/>
    </border>
    <border>
      <left style="thin">
        <color theme="7"/>
      </left>
      <right/>
      <top style="dashed">
        <color theme="7"/>
      </top>
      <bottom style="dashed">
        <color theme="7"/>
      </bottom>
      <diagonal/>
    </border>
    <border>
      <left/>
      <right style="thin">
        <color theme="7"/>
      </right>
      <top style="dashed">
        <color theme="7"/>
      </top>
      <bottom style="dashed">
        <color theme="7"/>
      </bottom>
      <diagonal/>
    </border>
    <border>
      <left style="thin">
        <color theme="7"/>
      </left>
      <right/>
      <top style="dashed">
        <color theme="7"/>
      </top>
      <bottom style="thin">
        <color theme="7"/>
      </bottom>
      <diagonal/>
    </border>
    <border>
      <left/>
      <right style="thin">
        <color theme="7"/>
      </right>
      <top style="dashed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ck">
        <color theme="7"/>
      </bottom>
      <diagonal/>
    </border>
    <border>
      <left/>
      <right/>
      <top style="thin">
        <color theme="7"/>
      </top>
      <bottom style="thick">
        <color theme="7"/>
      </bottom>
      <diagonal/>
    </border>
    <border>
      <left/>
      <right style="thin">
        <color theme="7"/>
      </right>
      <top style="thin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n">
        <color theme="7"/>
      </bottom>
      <diagonal/>
    </border>
    <border>
      <left/>
      <right style="thick">
        <color theme="7"/>
      </right>
      <top style="thin">
        <color theme="7"/>
      </top>
      <bottom style="thin">
        <color theme="7"/>
      </bottom>
      <diagonal/>
    </border>
    <border>
      <left/>
      <right style="thick">
        <color theme="7"/>
      </right>
      <top style="thin">
        <color theme="7"/>
      </top>
      <bottom style="thick">
        <color theme="7"/>
      </bottom>
      <diagonal/>
    </border>
    <border>
      <left style="thick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ck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dashed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dashed">
        <color theme="5" tint="-0.499984740745262"/>
      </bottom>
      <diagonal/>
    </border>
    <border>
      <left style="thin">
        <color theme="5" tint="-0.499984740745262"/>
      </left>
      <right/>
      <top style="dashed">
        <color theme="5" tint="-0.499984740745262"/>
      </top>
      <bottom style="dashed">
        <color theme="5" tint="-0.499984740745262"/>
      </bottom>
      <diagonal/>
    </border>
    <border>
      <left/>
      <right style="thin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thin">
        <color theme="5" tint="-0.499984740745262"/>
      </left>
      <right/>
      <top style="dashed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dashed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ck">
        <color theme="5" tint="-0.499984740745262"/>
      </bottom>
      <diagonal/>
    </border>
    <border>
      <left/>
      <right/>
      <top style="thin">
        <color theme="5" tint="-0.499984740745262"/>
      </top>
      <bottom style="thick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/>
      <right style="thick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/>
      <diagonal/>
    </border>
    <border>
      <left style="thin">
        <color theme="4"/>
      </left>
      <right/>
      <top style="thick">
        <color theme="4"/>
      </top>
      <bottom/>
      <diagonal/>
    </border>
    <border>
      <left/>
      <right style="thin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dashed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dashed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dashed">
        <color rgb="FF7030A0"/>
      </bottom>
      <diagonal/>
    </border>
    <border>
      <left style="thick">
        <color rgb="FF7030A0"/>
      </left>
      <right style="dashed">
        <color rgb="FF7030A0"/>
      </right>
      <top style="dashed">
        <color rgb="FF7030A0"/>
      </top>
      <bottom style="dashed">
        <color rgb="FF7030A0"/>
      </bottom>
      <diagonal/>
    </border>
    <border>
      <left style="dashed">
        <color rgb="FF7030A0"/>
      </left>
      <right style="dashed">
        <color rgb="FF7030A0"/>
      </right>
      <top style="dashed">
        <color rgb="FF7030A0"/>
      </top>
      <bottom style="dashed">
        <color rgb="FF7030A0"/>
      </bottom>
      <diagonal/>
    </border>
    <border>
      <left style="dashed">
        <color rgb="FF7030A0"/>
      </left>
      <right style="thick">
        <color rgb="FF7030A0"/>
      </right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 style="dashed">
        <color rgb="FF7030A0"/>
      </right>
      <top style="dashed">
        <color rgb="FF7030A0"/>
      </top>
      <bottom style="thick">
        <color rgb="FF7030A0"/>
      </bottom>
      <diagonal/>
    </border>
    <border>
      <left style="dashed">
        <color rgb="FF7030A0"/>
      </left>
      <right style="dashed">
        <color rgb="FF7030A0"/>
      </right>
      <top style="dashed">
        <color rgb="FF7030A0"/>
      </top>
      <bottom style="thick">
        <color rgb="FF7030A0"/>
      </bottom>
      <diagonal/>
    </border>
    <border>
      <left style="dashed">
        <color rgb="FF7030A0"/>
      </left>
      <right style="thick">
        <color rgb="FF7030A0"/>
      </right>
      <top style="dashed">
        <color rgb="FF7030A0"/>
      </top>
      <bottom style="thick">
        <color rgb="FF7030A0"/>
      </bottom>
      <diagonal/>
    </border>
    <border>
      <left style="thick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/>
      <right/>
      <top style="thick">
        <color rgb="FF00B05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7">
    <xf numFmtId="0" fontId="0" fillId="0" borderId="0" xfId="0"/>
    <xf numFmtId="164" fontId="0" fillId="0" borderId="0" xfId="1" applyNumberFormat="1" applyFont="1"/>
    <xf numFmtId="0" fontId="4" fillId="3" borderId="2" xfId="0" applyFont="1" applyFill="1" applyBorder="1"/>
    <xf numFmtId="0" fontId="2" fillId="3" borderId="14" xfId="0" applyFont="1" applyFill="1" applyBorder="1"/>
    <xf numFmtId="0" fontId="4" fillId="4" borderId="17" xfId="0" applyFont="1" applyFill="1" applyBorder="1"/>
    <xf numFmtId="0" fontId="0" fillId="4" borderId="20" xfId="0" applyFill="1" applyBorder="1"/>
    <xf numFmtId="0" fontId="4" fillId="5" borderId="32" xfId="0" applyFont="1" applyFill="1" applyBorder="1"/>
    <xf numFmtId="0" fontId="0" fillId="5" borderId="35" xfId="0" applyFill="1" applyBorder="1"/>
    <xf numFmtId="0" fontId="0" fillId="6" borderId="47" xfId="0" applyFill="1" applyBorder="1"/>
    <xf numFmtId="0" fontId="0" fillId="6" borderId="52" xfId="0" applyFill="1" applyBorder="1"/>
    <xf numFmtId="3" fontId="0" fillId="0" borderId="0" xfId="1" applyNumberFormat="1" applyFont="1"/>
    <xf numFmtId="3" fontId="0" fillId="6" borderId="48" xfId="1" applyNumberFormat="1" applyFont="1" applyFill="1" applyBorder="1"/>
    <xf numFmtId="3" fontId="0" fillId="6" borderId="49" xfId="1" applyNumberFormat="1" applyFont="1" applyFill="1" applyBorder="1"/>
    <xf numFmtId="3" fontId="0" fillId="6" borderId="1" xfId="1" applyNumberFormat="1" applyFont="1" applyFill="1" applyBorder="1"/>
    <xf numFmtId="3" fontId="0" fillId="6" borderId="53" xfId="1" applyNumberFormat="1" applyFont="1" applyFill="1" applyBorder="1"/>
    <xf numFmtId="3" fontId="5" fillId="2" borderId="7" xfId="1" applyNumberFormat="1" applyFont="1" applyFill="1" applyBorder="1"/>
    <xf numFmtId="3" fontId="5" fillId="2" borderId="9" xfId="1" applyNumberFormat="1" applyFont="1" applyFill="1" applyBorder="1"/>
    <xf numFmtId="3" fontId="5" fillId="2" borderId="12" xfId="1" applyNumberFormat="1" applyFont="1" applyFill="1" applyBorder="1"/>
    <xf numFmtId="3" fontId="6" fillId="2" borderId="15" xfId="1" applyNumberFormat="1" applyFont="1" applyFill="1" applyBorder="1"/>
    <xf numFmtId="3" fontId="6" fillId="2" borderId="16" xfId="1" applyNumberFormat="1" applyFont="1" applyFill="1" applyBorder="1"/>
    <xf numFmtId="3" fontId="5" fillId="2" borderId="25" xfId="1" applyNumberFormat="1" applyFont="1" applyFill="1" applyBorder="1"/>
    <xf numFmtId="3" fontId="5" fillId="2" borderId="28" xfId="1" applyNumberFormat="1" applyFont="1" applyFill="1" applyBorder="1"/>
    <xf numFmtId="3" fontId="5" fillId="2" borderId="31" xfId="1" applyNumberFormat="1" applyFont="1" applyFill="1" applyBorder="1"/>
    <xf numFmtId="3" fontId="6" fillId="2" borderId="22" xfId="1" applyNumberFormat="1" applyFont="1" applyFill="1" applyBorder="1"/>
    <xf numFmtId="3" fontId="6" fillId="2" borderId="21" xfId="1" applyNumberFormat="1" applyFont="1" applyFill="1" applyBorder="1"/>
    <xf numFmtId="3" fontId="5" fillId="2" borderId="39" xfId="1" applyNumberFormat="1" applyFont="1" applyFill="1" applyBorder="1"/>
    <xf numFmtId="3" fontId="5" fillId="2" borderId="42" xfId="1" applyNumberFormat="1" applyFont="1" applyFill="1" applyBorder="1"/>
    <xf numFmtId="3" fontId="6" fillId="2" borderId="36" xfId="1" applyNumberFormat="1" applyFont="1" applyFill="1" applyBorder="1"/>
    <xf numFmtId="3" fontId="6" fillId="2" borderId="37" xfId="1" applyNumberFormat="1" applyFont="1" applyFill="1" applyBorder="1"/>
    <xf numFmtId="3" fontId="5" fillId="2" borderId="45" xfId="1" applyNumberFormat="1" applyFont="1" applyFill="1" applyBorder="1"/>
    <xf numFmtId="3" fontId="4" fillId="5" borderId="33" xfId="1" applyNumberFormat="1" applyFont="1" applyFill="1" applyBorder="1" applyAlignment="1">
      <alignment horizontal="center"/>
    </xf>
    <xf numFmtId="3" fontId="4" fillId="5" borderId="34" xfId="1" applyNumberFormat="1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/>
    </xf>
    <xf numFmtId="3" fontId="4" fillId="4" borderId="19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  <xf numFmtId="0" fontId="2" fillId="3" borderId="50" xfId="0" applyFont="1" applyFill="1" applyBorder="1" applyAlignment="1">
      <alignment horizontal="left" indent="1"/>
    </xf>
    <xf numFmtId="3" fontId="7" fillId="3" borderId="0" xfId="1" applyNumberFormat="1" applyFont="1" applyFill="1" applyBorder="1" applyAlignment="1"/>
    <xf numFmtId="3" fontId="7" fillId="3" borderId="51" xfId="1" applyNumberFormat="1" applyFont="1" applyFill="1" applyBorder="1" applyAlignment="1"/>
    <xf numFmtId="0" fontId="8" fillId="7" borderId="0" xfId="0" applyFont="1" applyFill="1"/>
    <xf numFmtId="164" fontId="3" fillId="7" borderId="0" xfId="1" applyNumberFormat="1" applyFont="1" applyFill="1"/>
    <xf numFmtId="164" fontId="3" fillId="7" borderId="0" xfId="1" applyNumberFormat="1" applyFont="1" applyFill="1" applyAlignment="1">
      <alignment horizontal="right"/>
    </xf>
    <xf numFmtId="3" fontId="0" fillId="0" borderId="0" xfId="0" applyNumberFormat="1"/>
    <xf numFmtId="3" fontId="6" fillId="0" borderId="0" xfId="1" applyNumberFormat="1" applyFont="1" applyFill="1" applyBorder="1"/>
    <xf numFmtId="0" fontId="0" fillId="0" borderId="0" xfId="0" applyFill="1" applyBorder="1"/>
    <xf numFmtId="0" fontId="2" fillId="3" borderId="58" xfId="0" applyFont="1" applyFill="1" applyBorder="1"/>
    <xf numFmtId="3" fontId="2" fillId="3" borderId="59" xfId="0" applyNumberFormat="1" applyFont="1" applyFill="1" applyBorder="1"/>
    <xf numFmtId="3" fontId="2" fillId="3" borderId="60" xfId="0" applyNumberFormat="1" applyFont="1" applyFill="1" applyBorder="1"/>
    <xf numFmtId="3" fontId="2" fillId="3" borderId="65" xfId="0" applyNumberFormat="1" applyFont="1" applyFill="1" applyBorder="1"/>
    <xf numFmtId="3" fontId="2" fillId="3" borderId="66" xfId="0" applyNumberFormat="1" applyFont="1" applyFill="1" applyBorder="1"/>
    <xf numFmtId="3" fontId="2" fillId="3" borderId="76" xfId="0" applyNumberFormat="1" applyFont="1" applyFill="1" applyBorder="1"/>
    <xf numFmtId="3" fontId="2" fillId="3" borderId="77" xfId="0" applyNumberFormat="1" applyFont="1" applyFill="1" applyBorder="1"/>
    <xf numFmtId="3" fontId="2" fillId="3" borderId="78" xfId="0" applyNumberFormat="1" applyFont="1" applyFill="1" applyBorder="1"/>
    <xf numFmtId="3" fontId="2" fillId="3" borderId="79" xfId="0" applyNumberFormat="1" applyFont="1" applyFill="1" applyBorder="1"/>
    <xf numFmtId="3" fontId="6" fillId="3" borderId="68" xfId="0" applyNumberFormat="1" applyFont="1" applyFill="1" applyBorder="1" applyAlignment="1">
      <alignment horizontal="center"/>
    </xf>
    <xf numFmtId="3" fontId="6" fillId="3" borderId="54" xfId="0" applyNumberFormat="1" applyFont="1" applyFill="1" applyBorder="1" applyAlignment="1">
      <alignment horizontal="center"/>
    </xf>
    <xf numFmtId="3" fontId="6" fillId="3" borderId="69" xfId="0" applyNumberFormat="1" applyFont="1" applyFill="1" applyBorder="1" applyAlignment="1">
      <alignment horizontal="center"/>
    </xf>
    <xf numFmtId="3" fontId="5" fillId="3" borderId="68" xfId="0" applyNumberFormat="1" applyFont="1" applyFill="1" applyBorder="1" applyAlignment="1">
      <alignment horizontal="center"/>
    </xf>
    <xf numFmtId="3" fontId="5" fillId="3" borderId="54" xfId="0" applyNumberFormat="1" applyFont="1" applyFill="1" applyBorder="1" applyAlignment="1">
      <alignment horizontal="center"/>
    </xf>
    <xf numFmtId="3" fontId="5" fillId="3" borderId="69" xfId="0" applyNumberFormat="1" applyFont="1" applyFill="1" applyBorder="1" applyAlignment="1">
      <alignment horizontal="center"/>
    </xf>
    <xf numFmtId="3" fontId="5" fillId="3" borderId="61" xfId="0" applyNumberFormat="1" applyFont="1" applyFill="1" applyBorder="1" applyAlignment="1">
      <alignment horizontal="center"/>
    </xf>
    <xf numFmtId="3" fontId="5" fillId="4" borderId="82" xfId="0" applyNumberFormat="1" applyFont="1" applyFill="1" applyBorder="1" applyAlignment="1">
      <alignment horizontal="center"/>
    </xf>
    <xf numFmtId="3" fontId="5" fillId="4" borderId="83" xfId="0" applyNumberFormat="1" applyFont="1" applyFill="1" applyBorder="1" applyAlignment="1">
      <alignment horizontal="center"/>
    </xf>
    <xf numFmtId="3" fontId="5" fillId="4" borderId="84" xfId="0" applyNumberFormat="1" applyFont="1" applyFill="1" applyBorder="1" applyAlignment="1">
      <alignment horizontal="center"/>
    </xf>
    <xf numFmtId="0" fontId="2" fillId="4" borderId="85" xfId="0" applyFont="1" applyFill="1" applyBorder="1"/>
    <xf numFmtId="0" fontId="2" fillId="4" borderId="86" xfId="0" applyFont="1" applyFill="1" applyBorder="1"/>
    <xf numFmtId="3" fontId="2" fillId="4" borderId="93" xfId="0" applyNumberFormat="1" applyFont="1" applyFill="1" applyBorder="1"/>
    <xf numFmtId="3" fontId="2" fillId="4" borderId="94" xfId="0" applyNumberFormat="1" applyFont="1" applyFill="1" applyBorder="1"/>
    <xf numFmtId="3" fontId="2" fillId="4" borderId="95" xfId="0" applyNumberFormat="1" applyFont="1" applyFill="1" applyBorder="1"/>
    <xf numFmtId="3" fontId="2" fillId="4" borderId="96" xfId="0" applyNumberFormat="1" applyFont="1" applyFill="1" applyBorder="1"/>
    <xf numFmtId="3" fontId="2" fillId="4" borderId="97" xfId="0" applyNumberFormat="1" applyFont="1" applyFill="1" applyBorder="1"/>
    <xf numFmtId="3" fontId="2" fillId="4" borderId="98" xfId="0" applyNumberFormat="1" applyFont="1" applyFill="1" applyBorder="1"/>
    <xf numFmtId="3" fontId="5" fillId="4" borderId="99" xfId="0" applyNumberFormat="1" applyFont="1" applyFill="1" applyBorder="1" applyAlignment="1">
      <alignment horizontal="center"/>
    </xf>
    <xf numFmtId="3" fontId="2" fillId="4" borderId="100" xfId="0" applyNumberFormat="1" applyFont="1" applyFill="1" applyBorder="1"/>
    <xf numFmtId="3" fontId="2" fillId="4" borderId="101" xfId="0" applyNumberFormat="1" applyFont="1" applyFill="1" applyBorder="1"/>
    <xf numFmtId="3" fontId="5" fillId="5" borderId="104" xfId="0" applyNumberFormat="1" applyFont="1" applyFill="1" applyBorder="1" applyAlignment="1">
      <alignment horizontal="center"/>
    </xf>
    <xf numFmtId="3" fontId="5" fillId="5" borderId="105" xfId="0" applyNumberFormat="1" applyFont="1" applyFill="1" applyBorder="1" applyAlignment="1">
      <alignment horizontal="center"/>
    </xf>
    <xf numFmtId="3" fontId="5" fillId="5" borderId="106" xfId="0" applyNumberFormat="1" applyFont="1" applyFill="1" applyBorder="1" applyAlignment="1">
      <alignment horizontal="center"/>
    </xf>
    <xf numFmtId="0" fontId="2" fillId="5" borderId="103" xfId="0" applyFont="1" applyFill="1" applyBorder="1"/>
    <xf numFmtId="0" fontId="2" fillId="5" borderId="102" xfId="0" applyFont="1" applyFill="1" applyBorder="1"/>
    <xf numFmtId="3" fontId="2" fillId="5" borderId="113" xfId="0" applyNumberFormat="1" applyFont="1" applyFill="1" applyBorder="1"/>
    <xf numFmtId="3" fontId="2" fillId="5" borderId="114" xfId="0" applyNumberFormat="1" applyFont="1" applyFill="1" applyBorder="1"/>
    <xf numFmtId="3" fontId="2" fillId="5" borderId="115" xfId="0" applyNumberFormat="1" applyFont="1" applyFill="1" applyBorder="1"/>
    <xf numFmtId="3" fontId="2" fillId="5" borderId="116" xfId="0" applyNumberFormat="1" applyFont="1" applyFill="1" applyBorder="1"/>
    <xf numFmtId="3" fontId="2" fillId="5" borderId="117" xfId="0" applyNumberFormat="1" applyFont="1" applyFill="1" applyBorder="1"/>
    <xf numFmtId="3" fontId="2" fillId="5" borderId="118" xfId="0" applyNumberFormat="1" applyFont="1" applyFill="1" applyBorder="1"/>
    <xf numFmtId="3" fontId="5" fillId="5" borderId="119" xfId="0" applyNumberFormat="1" applyFont="1" applyFill="1" applyBorder="1" applyAlignment="1">
      <alignment horizontal="center"/>
    </xf>
    <xf numFmtId="3" fontId="2" fillId="5" borderId="120" xfId="0" applyNumberFormat="1" applyFont="1" applyFill="1" applyBorder="1"/>
    <xf numFmtId="3" fontId="2" fillId="5" borderId="121" xfId="0" applyNumberFormat="1" applyFont="1" applyFill="1" applyBorder="1"/>
    <xf numFmtId="0" fontId="0" fillId="6" borderId="122" xfId="0" applyFill="1" applyBorder="1"/>
    <xf numFmtId="3" fontId="5" fillId="6" borderId="123" xfId="0" applyNumberFormat="1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124" xfId="0" applyFont="1" applyFill="1" applyBorder="1" applyAlignment="1">
      <alignment horizontal="center"/>
    </xf>
    <xf numFmtId="0" fontId="2" fillId="6" borderId="126" xfId="0" applyFont="1" applyFill="1" applyBorder="1" applyAlignment="1">
      <alignment horizontal="left"/>
    </xf>
    <xf numFmtId="3" fontId="7" fillId="3" borderId="127" xfId="1" applyNumberFormat="1" applyFont="1" applyFill="1" applyBorder="1" applyAlignment="1"/>
    <xf numFmtId="3" fontId="7" fillId="3" borderId="128" xfId="1" applyNumberFormat="1" applyFont="1" applyFill="1" applyBorder="1" applyAlignment="1"/>
    <xf numFmtId="3" fontId="7" fillId="3" borderId="129" xfId="1" applyNumberFormat="1" applyFont="1" applyFill="1" applyBorder="1" applyAlignment="1"/>
    <xf numFmtId="0" fontId="2" fillId="6" borderId="125" xfId="0" applyFont="1" applyFill="1" applyBorder="1"/>
    <xf numFmtId="3" fontId="7" fillId="3" borderId="130" xfId="1" applyNumberFormat="1" applyFont="1" applyFill="1" applyBorder="1" applyAlignment="1"/>
    <xf numFmtId="3" fontId="7" fillId="3" borderId="131" xfId="1" applyNumberFormat="1" applyFont="1" applyFill="1" applyBorder="1" applyAlignment="1"/>
    <xf numFmtId="3" fontId="7" fillId="3" borderId="132" xfId="1" applyNumberFormat="1" applyFont="1" applyFill="1" applyBorder="1" applyAlignment="1"/>
    <xf numFmtId="0" fontId="5" fillId="6" borderId="49" xfId="0" applyFont="1" applyFill="1" applyBorder="1" applyAlignment="1">
      <alignment horizontal="center"/>
    </xf>
    <xf numFmtId="3" fontId="7" fillId="3" borderId="133" xfId="1" applyNumberFormat="1" applyFont="1" applyFill="1" applyBorder="1" applyAlignment="1"/>
    <xf numFmtId="3" fontId="7" fillId="3" borderId="134" xfId="1" applyNumberFormat="1" applyFont="1" applyFill="1" applyBorder="1" applyAlignment="1"/>
    <xf numFmtId="3" fontId="5" fillId="2" borderId="6" xfId="1" applyNumberFormat="1" applyFont="1" applyFill="1" applyBorder="1"/>
    <xf numFmtId="14" fontId="0" fillId="0" borderId="0" xfId="0" applyNumberFormat="1"/>
    <xf numFmtId="14" fontId="2" fillId="9" borderId="147" xfId="0" applyNumberFormat="1" applyFont="1" applyFill="1" applyBorder="1"/>
    <xf numFmtId="0" fontId="2" fillId="9" borderId="148" xfId="0" applyFont="1" applyFill="1" applyBorder="1"/>
    <xf numFmtId="4" fontId="2" fillId="9" borderId="148" xfId="0" applyNumberFormat="1" applyFont="1" applyFill="1" applyBorder="1"/>
    <xf numFmtId="4" fontId="2" fillId="9" borderId="149" xfId="0" applyNumberFormat="1" applyFont="1" applyFill="1" applyBorder="1"/>
    <xf numFmtId="0" fontId="0" fillId="4" borderId="151" xfId="0" applyFill="1" applyBorder="1"/>
    <xf numFmtId="0" fontId="0" fillId="4" borderId="156" xfId="0" applyFill="1" applyBorder="1"/>
    <xf numFmtId="0" fontId="0" fillId="10" borderId="151" xfId="0" applyFill="1" applyBorder="1"/>
    <xf numFmtId="0" fontId="0" fillId="10" borderId="152" xfId="0" applyFill="1" applyBorder="1"/>
    <xf numFmtId="0" fontId="0" fillId="10" borderId="153" xfId="0" applyFill="1" applyBorder="1"/>
    <xf numFmtId="0" fontId="0" fillId="10" borderId="156" xfId="0" applyFill="1" applyBorder="1"/>
    <xf numFmtId="0" fontId="0" fillId="10" borderId="157" xfId="0" applyFill="1" applyBorder="1"/>
    <xf numFmtId="0" fontId="0" fillId="10" borderId="158" xfId="0" applyFill="1" applyBorder="1"/>
    <xf numFmtId="0" fontId="0" fillId="2" borderId="152" xfId="0" applyFill="1" applyBorder="1"/>
    <xf numFmtId="0" fontId="0" fillId="10" borderId="0" xfId="0" applyFill="1" applyBorder="1"/>
    <xf numFmtId="0" fontId="0" fillId="10" borderId="154" xfId="0" applyFill="1" applyBorder="1"/>
    <xf numFmtId="0" fontId="0" fillId="10" borderId="155" xfId="0" applyFill="1" applyBorder="1"/>
    <xf numFmtId="0" fontId="10" fillId="7" borderId="159" xfId="0" applyFont="1" applyFill="1" applyBorder="1"/>
    <xf numFmtId="0" fontId="3" fillId="7" borderId="160" xfId="0" applyFont="1" applyFill="1" applyBorder="1"/>
    <xf numFmtId="0" fontId="3" fillId="7" borderId="161" xfId="0" applyFont="1" applyFill="1" applyBorder="1"/>
    <xf numFmtId="0" fontId="0" fillId="2" borderId="135" xfId="0" applyFill="1" applyBorder="1"/>
    <xf numFmtId="0" fontId="0" fillId="2" borderId="136" xfId="0" applyFill="1" applyBorder="1"/>
    <xf numFmtId="0" fontId="0" fillId="2" borderId="137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4" fontId="0" fillId="0" borderId="138" xfId="0" applyNumberFormat="1" applyBorder="1" applyProtection="1">
      <protection locked="0"/>
    </xf>
    <xf numFmtId="0" fontId="0" fillId="0" borderId="139" xfId="0" applyBorder="1" applyProtection="1">
      <protection locked="0"/>
    </xf>
    <xf numFmtId="4" fontId="0" fillId="0" borderId="139" xfId="0" applyNumberFormat="1" applyBorder="1" applyProtection="1">
      <protection locked="0"/>
    </xf>
    <xf numFmtId="4" fontId="0" fillId="0" borderId="140" xfId="0" applyNumberFormat="1" applyBorder="1" applyProtection="1">
      <protection locked="0"/>
    </xf>
    <xf numFmtId="14" fontId="0" fillId="0" borderId="141" xfId="0" applyNumberFormat="1" applyBorder="1" applyProtection="1">
      <protection locked="0"/>
    </xf>
    <xf numFmtId="0" fontId="0" fillId="0" borderId="142" xfId="0" applyBorder="1" applyProtection="1">
      <protection locked="0"/>
    </xf>
    <xf numFmtId="4" fontId="0" fillId="0" borderId="142" xfId="0" applyNumberFormat="1" applyBorder="1" applyProtection="1">
      <protection locked="0"/>
    </xf>
    <xf numFmtId="4" fontId="0" fillId="0" borderId="143" xfId="0" applyNumberFormat="1" applyBorder="1" applyProtection="1">
      <protection locked="0"/>
    </xf>
    <xf numFmtId="14" fontId="0" fillId="0" borderId="144" xfId="0" applyNumberFormat="1" applyBorder="1" applyProtection="1">
      <protection locked="0"/>
    </xf>
    <xf numFmtId="0" fontId="0" fillId="0" borderId="145" xfId="0" applyBorder="1" applyProtection="1">
      <protection locked="0"/>
    </xf>
    <xf numFmtId="4" fontId="0" fillId="0" borderId="145" xfId="0" applyNumberFormat="1" applyBorder="1" applyProtection="1">
      <protection locked="0"/>
    </xf>
    <xf numFmtId="4" fontId="0" fillId="0" borderId="146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3" fontId="0" fillId="0" borderId="56" xfId="0" applyNumberFormat="1" applyBorder="1" applyProtection="1">
      <protection locked="0"/>
    </xf>
    <xf numFmtId="3" fontId="0" fillId="0" borderId="74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3" fontId="0" fillId="0" borderId="87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89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91" xfId="0" applyNumberFormat="1" applyBorder="1" applyProtection="1">
      <protection locked="0"/>
    </xf>
    <xf numFmtId="3" fontId="0" fillId="0" borderId="30" xfId="0" applyNumberFormat="1" applyBorder="1" applyProtection="1">
      <protection locked="0"/>
    </xf>
    <xf numFmtId="3" fontId="0" fillId="0" borderId="107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09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3" fontId="0" fillId="0" borderId="111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5" xfId="0" applyFill="1" applyBorder="1" applyAlignment="1" applyProtection="1">
      <alignment horizontal="left" indent="1"/>
      <protection locked="0"/>
    </xf>
    <xf numFmtId="0" fontId="0" fillId="0" borderId="8" xfId="0" applyFill="1" applyBorder="1" applyAlignment="1" applyProtection="1">
      <alignment horizontal="left" indent="1"/>
      <protection locked="0"/>
    </xf>
    <xf numFmtId="0" fontId="0" fillId="0" borderId="11" xfId="0" applyFill="1" applyBorder="1" applyAlignment="1" applyProtection="1">
      <alignment horizontal="left" indent="1"/>
      <protection locked="0"/>
    </xf>
    <xf numFmtId="3" fontId="0" fillId="0" borderId="10" xfId="1" applyNumberFormat="1" applyFont="1" applyFill="1" applyBorder="1" applyProtection="1">
      <protection locked="0"/>
    </xf>
    <xf numFmtId="3" fontId="0" fillId="0" borderId="13" xfId="1" applyNumberFormat="1" applyFont="1" applyFill="1" applyBorder="1" applyProtection="1">
      <protection locked="0"/>
    </xf>
    <xf numFmtId="0" fontId="0" fillId="0" borderId="23" xfId="0" applyFill="1" applyBorder="1" applyAlignment="1" applyProtection="1">
      <alignment horizontal="left" indent="1"/>
      <protection locked="0"/>
    </xf>
    <xf numFmtId="3" fontId="0" fillId="0" borderId="24" xfId="1" applyNumberFormat="1" applyFont="1" applyFill="1" applyBorder="1" applyProtection="1">
      <protection locked="0"/>
    </xf>
    <xf numFmtId="0" fontId="0" fillId="0" borderId="26" xfId="0" applyFill="1" applyBorder="1" applyAlignment="1" applyProtection="1">
      <alignment horizontal="left" indent="1"/>
      <protection locked="0"/>
    </xf>
    <xf numFmtId="3" fontId="0" fillId="0" borderId="27" xfId="1" applyNumberFormat="1" applyFont="1" applyFill="1" applyBorder="1" applyProtection="1">
      <protection locked="0"/>
    </xf>
    <xf numFmtId="0" fontId="0" fillId="0" borderId="29" xfId="0" applyFill="1" applyBorder="1" applyAlignment="1" applyProtection="1">
      <alignment horizontal="left" indent="1"/>
      <protection locked="0"/>
    </xf>
    <xf numFmtId="3" fontId="0" fillId="0" borderId="30" xfId="1" applyNumberFormat="1" applyFont="1" applyFill="1" applyBorder="1" applyProtection="1">
      <protection locked="0"/>
    </xf>
    <xf numFmtId="0" fontId="0" fillId="0" borderId="38" xfId="0" applyFill="1" applyBorder="1" applyAlignment="1" applyProtection="1">
      <alignment horizontal="left" indent="1"/>
      <protection locked="0"/>
    </xf>
    <xf numFmtId="0" fontId="0" fillId="0" borderId="41" xfId="0" applyFill="1" applyBorder="1" applyAlignment="1" applyProtection="1">
      <alignment horizontal="left" indent="1"/>
      <protection locked="0"/>
    </xf>
    <xf numFmtId="0" fontId="0" fillId="0" borderId="44" xfId="0" applyFill="1" applyBorder="1" applyAlignment="1" applyProtection="1">
      <alignment horizontal="left" indent="1"/>
      <protection locked="0"/>
    </xf>
    <xf numFmtId="3" fontId="0" fillId="0" borderId="40" xfId="1" applyNumberFormat="1" applyFont="1" applyFill="1" applyBorder="1" applyProtection="1">
      <protection locked="0"/>
    </xf>
    <xf numFmtId="3" fontId="0" fillId="0" borderId="43" xfId="1" applyNumberFormat="1" applyFont="1" applyFill="1" applyBorder="1" applyProtection="1">
      <protection locked="0"/>
    </xf>
    <xf numFmtId="3" fontId="0" fillId="0" borderId="46" xfId="1" applyNumberFormat="1" applyFont="1" applyFill="1" applyBorder="1" applyProtection="1">
      <protection locked="0"/>
    </xf>
    <xf numFmtId="0" fontId="0" fillId="2" borderId="5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0" fontId="0" fillId="2" borderId="26" xfId="0" applyFill="1" applyBorder="1" applyAlignment="1">
      <alignment horizontal="left" indent="1"/>
    </xf>
    <xf numFmtId="0" fontId="0" fillId="2" borderId="81" xfId="0" applyFill="1" applyBorder="1" applyAlignment="1">
      <alignment horizontal="left" indent="1"/>
    </xf>
    <xf numFmtId="0" fontId="0" fillId="2" borderId="38" xfId="0" applyFill="1" applyBorder="1" applyAlignment="1">
      <alignment horizontal="left" indent="1"/>
    </xf>
    <xf numFmtId="0" fontId="0" fillId="2" borderId="41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2" fillId="2" borderId="0" xfId="0" applyFont="1" applyFill="1"/>
    <xf numFmtId="3" fontId="0" fillId="0" borderId="0" xfId="0" applyNumberFormat="1" applyFill="1" applyProtection="1">
      <protection locked="0"/>
    </xf>
    <xf numFmtId="3" fontId="0" fillId="2" borderId="71" xfId="0" applyNumberFormat="1" applyFill="1" applyBorder="1"/>
    <xf numFmtId="3" fontId="0" fillId="2" borderId="73" xfId="0" applyNumberFormat="1" applyFill="1" applyBorder="1"/>
    <xf numFmtId="3" fontId="0" fillId="2" borderId="75" xfId="0" applyNumberFormat="1" applyFill="1" applyBorder="1"/>
    <xf numFmtId="3" fontId="0" fillId="2" borderId="62" xfId="0" applyNumberFormat="1" applyFill="1" applyBorder="1"/>
    <xf numFmtId="3" fontId="0" fillId="2" borderId="63" xfId="0" applyNumberFormat="1" applyFill="1" applyBorder="1"/>
    <xf numFmtId="3" fontId="0" fillId="2" borderId="64" xfId="0" applyNumberFormat="1" applyFill="1" applyBorder="1"/>
    <xf numFmtId="3" fontId="0" fillId="2" borderId="88" xfId="0" applyNumberFormat="1" applyFill="1" applyBorder="1"/>
    <xf numFmtId="3" fontId="0" fillId="2" borderId="90" xfId="0" applyNumberFormat="1" applyFill="1" applyBorder="1"/>
    <xf numFmtId="3" fontId="0" fillId="2" borderId="92" xfId="0" applyNumberFormat="1" applyFill="1" applyBorder="1"/>
    <xf numFmtId="3" fontId="0" fillId="2" borderId="25" xfId="0" applyNumberFormat="1" applyFill="1" applyBorder="1"/>
    <xf numFmtId="3" fontId="0" fillId="2" borderId="28" xfId="0" applyNumberFormat="1" applyFill="1" applyBorder="1"/>
    <xf numFmtId="3" fontId="0" fillId="2" borderId="31" xfId="0" applyNumberFormat="1" applyFill="1" applyBorder="1"/>
    <xf numFmtId="3" fontId="0" fillId="2" borderId="108" xfId="0" applyNumberFormat="1" applyFill="1" applyBorder="1"/>
    <xf numFmtId="3" fontId="0" fillId="2" borderId="110" xfId="0" applyNumberFormat="1" applyFill="1" applyBorder="1"/>
    <xf numFmtId="3" fontId="0" fillId="2" borderId="112" xfId="0" applyNumberFormat="1" applyFill="1" applyBorder="1"/>
    <xf numFmtId="3" fontId="0" fillId="2" borderId="40" xfId="0" applyNumberFormat="1" applyFill="1" applyBorder="1"/>
    <xf numFmtId="3" fontId="0" fillId="2" borderId="43" xfId="0" applyNumberFormat="1" applyFill="1" applyBorder="1"/>
    <xf numFmtId="3" fontId="0" fillId="2" borderId="46" xfId="0" applyNumberFormat="1" applyFill="1" applyBorder="1"/>
    <xf numFmtId="0" fontId="0" fillId="0" borderId="139" xfId="0" applyBorder="1" applyProtection="1"/>
    <xf numFmtId="0" fontId="0" fillId="0" borderId="142" xfId="0" applyBorder="1" applyProtection="1"/>
    <xf numFmtId="0" fontId="0" fillId="0" borderId="145" xfId="0" applyBorder="1" applyProtection="1"/>
    <xf numFmtId="49" fontId="0" fillId="2" borderId="0" xfId="0" applyNumberFormat="1" applyFill="1" applyAlignment="1">
      <alignment vertical="top"/>
    </xf>
    <xf numFmtId="14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49" fontId="0" fillId="2" borderId="162" xfId="0" applyNumberFormat="1" applyFill="1" applyBorder="1" applyAlignment="1">
      <alignment vertical="top"/>
    </xf>
    <xf numFmtId="14" fontId="0" fillId="2" borderId="163" xfId="0" applyNumberFormat="1" applyFill="1" applyBorder="1" applyAlignment="1">
      <alignment vertical="top"/>
    </xf>
    <xf numFmtId="49" fontId="0" fillId="2" borderId="165" xfId="0" applyNumberFormat="1" applyFill="1" applyBorder="1" applyAlignment="1">
      <alignment vertical="top"/>
    </xf>
    <xf numFmtId="14" fontId="0" fillId="2" borderId="166" xfId="0" applyNumberFormat="1" applyFill="1" applyBorder="1" applyAlignment="1">
      <alignment vertical="top"/>
    </xf>
    <xf numFmtId="0" fontId="0" fillId="2" borderId="0" xfId="0" applyFill="1" applyAlignment="1">
      <alignment horizontal="center" vertical="top" wrapText="1"/>
    </xf>
    <xf numFmtId="0" fontId="0" fillId="2" borderId="163" xfId="0" applyFill="1" applyBorder="1" applyAlignment="1">
      <alignment vertical="top" wrapText="1"/>
    </xf>
    <xf numFmtId="0" fontId="0" fillId="2" borderId="164" xfId="0" applyFill="1" applyBorder="1" applyAlignment="1">
      <alignment horizontal="center" vertical="top" wrapText="1"/>
    </xf>
    <xf numFmtId="0" fontId="0" fillId="2" borderId="166" xfId="0" applyFill="1" applyBorder="1" applyAlignment="1">
      <alignment vertical="top" wrapText="1"/>
    </xf>
    <xf numFmtId="0" fontId="0" fillId="2" borderId="167" xfId="0" applyFill="1" applyBorder="1" applyAlignment="1">
      <alignment horizontal="center" vertical="top" wrapText="1"/>
    </xf>
    <xf numFmtId="49" fontId="0" fillId="2" borderId="168" xfId="0" applyNumberFormat="1" applyFill="1" applyBorder="1" applyAlignment="1">
      <alignment vertical="top"/>
    </xf>
    <xf numFmtId="14" fontId="0" fillId="2" borderId="169" xfId="0" applyNumberFormat="1" applyFill="1" applyBorder="1" applyAlignment="1">
      <alignment vertical="top"/>
    </xf>
    <xf numFmtId="0" fontId="0" fillId="2" borderId="169" xfId="0" applyFill="1" applyBorder="1" applyAlignment="1">
      <alignment vertical="top" wrapText="1"/>
    </xf>
    <xf numFmtId="0" fontId="0" fillId="2" borderId="170" xfId="0" applyFill="1" applyBorder="1" applyAlignment="1">
      <alignment horizontal="center" vertical="top" wrapText="1"/>
    </xf>
    <xf numFmtId="49" fontId="2" fillId="2" borderId="171" xfId="0" applyNumberFormat="1" applyFont="1" applyFill="1" applyBorder="1" applyAlignment="1">
      <alignment vertical="top"/>
    </xf>
    <xf numFmtId="14" fontId="2" fillId="2" borderId="172" xfId="0" applyNumberFormat="1" applyFont="1" applyFill="1" applyBorder="1" applyAlignment="1">
      <alignment vertical="top"/>
    </xf>
    <xf numFmtId="0" fontId="2" fillId="2" borderId="172" xfId="0" applyFont="1" applyFill="1" applyBorder="1" applyAlignment="1">
      <alignment vertical="top" wrapText="1"/>
    </xf>
    <xf numFmtId="0" fontId="2" fillId="2" borderId="173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left"/>
    </xf>
    <xf numFmtId="0" fontId="0" fillId="3" borderId="151" xfId="0" applyFill="1" applyBorder="1" applyAlignment="1">
      <alignment vertical="top" wrapText="1"/>
    </xf>
    <xf numFmtId="0" fontId="0" fillId="3" borderId="152" xfId="0" applyFill="1" applyBorder="1" applyAlignment="1">
      <alignment vertical="top" wrapText="1"/>
    </xf>
    <xf numFmtId="0" fontId="0" fillId="3" borderId="153" xfId="0" applyFill="1" applyBorder="1" applyAlignment="1">
      <alignment vertical="top" wrapText="1"/>
    </xf>
    <xf numFmtId="0" fontId="0" fillId="3" borderId="154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55" xfId="0" applyFill="1" applyBorder="1" applyAlignment="1">
      <alignment vertical="top" wrapText="1"/>
    </xf>
    <xf numFmtId="0" fontId="0" fillId="3" borderId="156" xfId="0" applyFill="1" applyBorder="1" applyAlignment="1">
      <alignment vertical="top" wrapText="1"/>
    </xf>
    <xf numFmtId="0" fontId="0" fillId="3" borderId="157" xfId="0" applyFill="1" applyBorder="1" applyAlignment="1">
      <alignment vertical="top" wrapText="1"/>
    </xf>
    <xf numFmtId="0" fontId="0" fillId="3" borderId="158" xfId="0" applyFill="1" applyBorder="1" applyAlignment="1">
      <alignment vertical="top" wrapText="1"/>
    </xf>
    <xf numFmtId="0" fontId="11" fillId="4" borderId="157" xfId="2" applyFill="1" applyBorder="1" applyAlignment="1" applyProtection="1">
      <alignment horizontal="left"/>
      <protection locked="0"/>
    </xf>
    <xf numFmtId="0" fontId="11" fillId="4" borderId="158" xfId="2" applyFill="1" applyBorder="1" applyAlignment="1" applyProtection="1">
      <alignment horizontal="left"/>
      <protection locked="0"/>
    </xf>
    <xf numFmtId="0" fontId="0" fillId="4" borderId="152" xfId="0" applyFill="1" applyBorder="1" applyAlignment="1">
      <alignment horizontal="left"/>
    </xf>
    <xf numFmtId="0" fontId="0" fillId="4" borderId="153" xfId="0" applyFill="1" applyBorder="1" applyAlignment="1">
      <alignment horizontal="left"/>
    </xf>
    <xf numFmtId="0" fontId="5" fillId="0" borderId="150" xfId="0" quotePrefix="1" applyFont="1" applyFill="1" applyBorder="1" applyAlignment="1">
      <alignment horizontal="left" wrapText="1"/>
    </xf>
    <xf numFmtId="3" fontId="6" fillId="8" borderId="67" xfId="0" applyNumberFormat="1" applyFont="1" applyFill="1" applyBorder="1" applyAlignment="1">
      <alignment horizontal="center"/>
    </xf>
    <xf numFmtId="3" fontId="6" fillId="8" borderId="80" xfId="0" applyNumberFormat="1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77"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6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parebanken.no/studentbudsjet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57150</xdr:rowOff>
    </xdr:from>
    <xdr:to>
      <xdr:col>10</xdr:col>
      <xdr:colOff>10886</xdr:colOff>
      <xdr:row>0</xdr:row>
      <xdr:rowOff>522268</xdr:rowOff>
    </xdr:to>
    <xdr:pic>
      <xdr:nvPicPr>
        <xdr:cNvPr id="8" name="Bild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AD2FE-D309-4622-BBAA-56D5171F2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57150"/>
          <a:ext cx="1933575" cy="466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38100</xdr:rowOff>
    </xdr:from>
    <xdr:to>
      <xdr:col>4</xdr:col>
      <xdr:colOff>0</xdr:colOff>
      <xdr:row>0</xdr:row>
      <xdr:rowOff>504579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F520D-3E64-4BE6-8ECC-54F2B8AA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38100"/>
          <a:ext cx="1933575" cy="466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38100</xdr:rowOff>
    </xdr:from>
    <xdr:to>
      <xdr:col>2</xdr:col>
      <xdr:colOff>0</xdr:colOff>
      <xdr:row>0</xdr:row>
      <xdr:rowOff>504579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7B6AE-F42A-4F48-8273-9C6400019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8475" y="38100"/>
          <a:ext cx="1933575" cy="466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4457700</xdr:colOff>
      <xdr:row>0</xdr:row>
      <xdr:rowOff>114300</xdr:rowOff>
    </xdr:from>
    <xdr:to>
      <xdr:col>6</xdr:col>
      <xdr:colOff>819150</xdr:colOff>
      <xdr:row>1</xdr:row>
      <xdr:rowOff>37854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C2B070-0066-422C-B4D7-71C74F68D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3675" y="114300"/>
          <a:ext cx="1933575" cy="466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314325</xdr:colOff>
      <xdr:row>0</xdr:row>
      <xdr:rowOff>57150</xdr:rowOff>
    </xdr:from>
    <xdr:to>
      <xdr:col>36</xdr:col>
      <xdr:colOff>723900</xdr:colOff>
      <xdr:row>0</xdr:row>
      <xdr:rowOff>523629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22F3D-44BF-435C-8C0F-F1E19DBB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0575" y="57150"/>
          <a:ext cx="1933575" cy="466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4162425</xdr:colOff>
      <xdr:row>0</xdr:row>
      <xdr:rowOff>0</xdr:rowOff>
    </xdr:from>
    <xdr:to>
      <xdr:col>2</xdr:col>
      <xdr:colOff>6096000</xdr:colOff>
      <xdr:row>0</xdr:row>
      <xdr:rowOff>466479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0DFCE-FC6C-459D-99AA-69C8F6E5C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0"/>
          <a:ext cx="1933575" cy="466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rebanken.no/studentbudsjet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6CCE-3E3B-4640-8D50-DE8A76739E22}">
  <dimension ref="B1:J37"/>
  <sheetViews>
    <sheetView showGridLines="0" tabSelected="1" zoomScaleNormal="100" workbookViewId="0">
      <selection activeCell="C37" sqref="C37:J37"/>
    </sheetView>
  </sheetViews>
  <sheetFormatPr baseColWidth="10" defaultRowHeight="15" x14ac:dyDescent="0.25"/>
  <cols>
    <col min="1" max="1" width="3.7109375" customWidth="1"/>
  </cols>
  <sheetData>
    <row r="1" spans="2:10" ht="42.75" customHeight="1" x14ac:dyDescent="0.25"/>
    <row r="2" spans="2:10" ht="23.25" customHeight="1" x14ac:dyDescent="0.35">
      <c r="B2" s="230" t="str">
        <f>CONCATENATE("Informasjon om ",Enkel!B2,", ",Enkel!D2)</f>
        <v>Informasjon om Studentbudsjett, Studieåret 2021-2022</v>
      </c>
      <c r="C2" s="230"/>
      <c r="D2" s="230"/>
      <c r="E2" s="230"/>
      <c r="F2" s="230"/>
      <c r="G2" s="230"/>
      <c r="H2" s="230"/>
      <c r="I2" s="230"/>
      <c r="J2" s="230"/>
    </row>
    <row r="3" spans="2:10" ht="15" customHeight="1" x14ac:dyDescent="0.25">
      <c r="B3" s="231" t="s">
        <v>57</v>
      </c>
      <c r="C3" s="232"/>
      <c r="D3" s="232"/>
      <c r="E3" s="232"/>
      <c r="F3" s="232"/>
      <c r="G3" s="232"/>
      <c r="H3" s="232"/>
      <c r="I3" s="232"/>
      <c r="J3" s="233"/>
    </row>
    <row r="4" spans="2:10" x14ac:dyDescent="0.25">
      <c r="B4" s="234"/>
      <c r="C4" s="235"/>
      <c r="D4" s="235"/>
      <c r="E4" s="235"/>
      <c r="F4" s="235"/>
      <c r="G4" s="235"/>
      <c r="H4" s="235"/>
      <c r="I4" s="235"/>
      <c r="J4" s="236"/>
    </row>
    <row r="5" spans="2:10" x14ac:dyDescent="0.25">
      <c r="B5" s="234"/>
      <c r="C5" s="235"/>
      <c r="D5" s="235"/>
      <c r="E5" s="235"/>
      <c r="F5" s="235"/>
      <c r="G5" s="235"/>
      <c r="H5" s="235"/>
      <c r="I5" s="235"/>
      <c r="J5" s="236"/>
    </row>
    <row r="6" spans="2:10" x14ac:dyDescent="0.25">
      <c r="B6" s="234"/>
      <c r="C6" s="235"/>
      <c r="D6" s="235"/>
      <c r="E6" s="235"/>
      <c r="F6" s="235"/>
      <c r="G6" s="235"/>
      <c r="H6" s="235"/>
      <c r="I6" s="235"/>
      <c r="J6" s="236"/>
    </row>
    <row r="7" spans="2:10" x14ac:dyDescent="0.25">
      <c r="B7" s="234"/>
      <c r="C7" s="235"/>
      <c r="D7" s="235"/>
      <c r="E7" s="235"/>
      <c r="F7" s="235"/>
      <c r="G7" s="235"/>
      <c r="H7" s="235"/>
      <c r="I7" s="235"/>
      <c r="J7" s="236"/>
    </row>
    <row r="8" spans="2:10" x14ac:dyDescent="0.25">
      <c r="B8" s="234"/>
      <c r="C8" s="235"/>
      <c r="D8" s="235"/>
      <c r="E8" s="235"/>
      <c r="F8" s="235"/>
      <c r="G8" s="235"/>
      <c r="H8" s="235"/>
      <c r="I8" s="235"/>
      <c r="J8" s="236"/>
    </row>
    <row r="9" spans="2:10" x14ac:dyDescent="0.25">
      <c r="B9" s="234"/>
      <c r="C9" s="235"/>
      <c r="D9" s="235"/>
      <c r="E9" s="235"/>
      <c r="F9" s="235"/>
      <c r="G9" s="235"/>
      <c r="H9" s="235"/>
      <c r="I9" s="235"/>
      <c r="J9" s="236"/>
    </row>
    <row r="10" spans="2:10" x14ac:dyDescent="0.25">
      <c r="B10" s="234"/>
      <c r="C10" s="235"/>
      <c r="D10" s="235"/>
      <c r="E10" s="235"/>
      <c r="F10" s="235"/>
      <c r="G10" s="235"/>
      <c r="H10" s="235"/>
      <c r="I10" s="235"/>
      <c r="J10" s="236"/>
    </row>
    <row r="11" spans="2:10" x14ac:dyDescent="0.25">
      <c r="B11" s="234"/>
      <c r="C11" s="235"/>
      <c r="D11" s="235"/>
      <c r="E11" s="235"/>
      <c r="F11" s="235"/>
      <c r="G11" s="235"/>
      <c r="H11" s="235"/>
      <c r="I11" s="235"/>
      <c r="J11" s="236"/>
    </row>
    <row r="12" spans="2:10" x14ac:dyDescent="0.25">
      <c r="B12" s="234"/>
      <c r="C12" s="235"/>
      <c r="D12" s="235"/>
      <c r="E12" s="235"/>
      <c r="F12" s="235"/>
      <c r="G12" s="235"/>
      <c r="H12" s="235"/>
      <c r="I12" s="235"/>
      <c r="J12" s="236"/>
    </row>
    <row r="13" spans="2:10" x14ac:dyDescent="0.25">
      <c r="B13" s="234"/>
      <c r="C13" s="235"/>
      <c r="D13" s="235"/>
      <c r="E13" s="235"/>
      <c r="F13" s="235"/>
      <c r="G13" s="235"/>
      <c r="H13" s="235"/>
      <c r="I13" s="235"/>
      <c r="J13" s="236"/>
    </row>
    <row r="14" spans="2:10" x14ac:dyDescent="0.25">
      <c r="B14" s="234"/>
      <c r="C14" s="235"/>
      <c r="D14" s="235"/>
      <c r="E14" s="235"/>
      <c r="F14" s="235"/>
      <c r="G14" s="235"/>
      <c r="H14" s="235"/>
      <c r="I14" s="235"/>
      <c r="J14" s="236"/>
    </row>
    <row r="15" spans="2:10" x14ac:dyDescent="0.25">
      <c r="B15" s="234"/>
      <c r="C15" s="235"/>
      <c r="D15" s="235"/>
      <c r="E15" s="235"/>
      <c r="F15" s="235"/>
      <c r="G15" s="235"/>
      <c r="H15" s="235"/>
      <c r="I15" s="235"/>
      <c r="J15" s="236"/>
    </row>
    <row r="16" spans="2:10" x14ac:dyDescent="0.25">
      <c r="B16" s="234"/>
      <c r="C16" s="235"/>
      <c r="D16" s="235"/>
      <c r="E16" s="235"/>
      <c r="F16" s="235"/>
      <c r="G16" s="235"/>
      <c r="H16" s="235"/>
      <c r="I16" s="235"/>
      <c r="J16" s="236"/>
    </row>
    <row r="17" spans="2:10" x14ac:dyDescent="0.25">
      <c r="B17" s="234"/>
      <c r="C17" s="235"/>
      <c r="D17" s="235"/>
      <c r="E17" s="235"/>
      <c r="F17" s="235"/>
      <c r="G17" s="235"/>
      <c r="H17" s="235"/>
      <c r="I17" s="235"/>
      <c r="J17" s="236"/>
    </row>
    <row r="18" spans="2:10" x14ac:dyDescent="0.25">
      <c r="B18" s="234"/>
      <c r="C18" s="235"/>
      <c r="D18" s="235"/>
      <c r="E18" s="235"/>
      <c r="F18" s="235"/>
      <c r="G18" s="235"/>
      <c r="H18" s="235"/>
      <c r="I18" s="235"/>
      <c r="J18" s="236"/>
    </row>
    <row r="19" spans="2:10" x14ac:dyDescent="0.25">
      <c r="B19" s="234"/>
      <c r="C19" s="235"/>
      <c r="D19" s="235"/>
      <c r="E19" s="235"/>
      <c r="F19" s="235"/>
      <c r="G19" s="235"/>
      <c r="H19" s="235"/>
      <c r="I19" s="235"/>
      <c r="J19" s="236"/>
    </row>
    <row r="20" spans="2:10" x14ac:dyDescent="0.25">
      <c r="B20" s="234"/>
      <c r="C20" s="235"/>
      <c r="D20" s="235"/>
      <c r="E20" s="235"/>
      <c r="F20" s="235"/>
      <c r="G20" s="235"/>
      <c r="H20" s="235"/>
      <c r="I20" s="235"/>
      <c r="J20" s="236"/>
    </row>
    <row r="21" spans="2:10" x14ac:dyDescent="0.25">
      <c r="B21" s="234"/>
      <c r="C21" s="235"/>
      <c r="D21" s="235"/>
      <c r="E21" s="235"/>
      <c r="F21" s="235"/>
      <c r="G21" s="235"/>
      <c r="H21" s="235"/>
      <c r="I21" s="235"/>
      <c r="J21" s="236"/>
    </row>
    <row r="22" spans="2:10" x14ac:dyDescent="0.25">
      <c r="B22" s="234"/>
      <c r="C22" s="235"/>
      <c r="D22" s="235"/>
      <c r="E22" s="235"/>
      <c r="F22" s="235"/>
      <c r="G22" s="235"/>
      <c r="H22" s="235"/>
      <c r="I22" s="235"/>
      <c r="J22" s="236"/>
    </row>
    <row r="23" spans="2:10" x14ac:dyDescent="0.25">
      <c r="B23" s="234"/>
      <c r="C23" s="235"/>
      <c r="D23" s="235"/>
      <c r="E23" s="235"/>
      <c r="F23" s="235"/>
      <c r="G23" s="235"/>
      <c r="H23" s="235"/>
      <c r="I23" s="235"/>
      <c r="J23" s="236"/>
    </row>
    <row r="24" spans="2:10" x14ac:dyDescent="0.25">
      <c r="B24" s="234"/>
      <c r="C24" s="235"/>
      <c r="D24" s="235"/>
      <c r="E24" s="235"/>
      <c r="F24" s="235"/>
      <c r="G24" s="235"/>
      <c r="H24" s="235"/>
      <c r="I24" s="235"/>
      <c r="J24" s="236"/>
    </row>
    <row r="25" spans="2:10" x14ac:dyDescent="0.25">
      <c r="B25" s="234"/>
      <c r="C25" s="235"/>
      <c r="D25" s="235"/>
      <c r="E25" s="235"/>
      <c r="F25" s="235"/>
      <c r="G25" s="235"/>
      <c r="H25" s="235"/>
      <c r="I25" s="235"/>
      <c r="J25" s="236"/>
    </row>
    <row r="26" spans="2:10" x14ac:dyDescent="0.25">
      <c r="B26" s="237"/>
      <c r="C26" s="238"/>
      <c r="D26" s="238"/>
      <c r="E26" s="238"/>
      <c r="F26" s="238"/>
      <c r="G26" s="238"/>
      <c r="H26" s="238"/>
      <c r="I26" s="238"/>
      <c r="J26" s="239"/>
    </row>
    <row r="28" spans="2:10" x14ac:dyDescent="0.25">
      <c r="B28" s="122" t="s">
        <v>55</v>
      </c>
      <c r="C28" s="123"/>
      <c r="D28" s="123"/>
      <c r="E28" s="123"/>
      <c r="F28" s="123"/>
      <c r="G28" s="123"/>
      <c r="H28" s="123"/>
      <c r="I28" s="123"/>
      <c r="J28" s="124"/>
    </row>
    <row r="29" spans="2:10" x14ac:dyDescent="0.25">
      <c r="B29" s="112"/>
      <c r="C29" s="118" t="s">
        <v>51</v>
      </c>
      <c r="D29" s="113" t="s">
        <v>53</v>
      </c>
      <c r="E29" s="113"/>
      <c r="F29" s="113"/>
      <c r="G29" s="113"/>
      <c r="H29" s="113"/>
      <c r="I29" s="113"/>
      <c r="J29" s="114"/>
    </row>
    <row r="30" spans="2:10" x14ac:dyDescent="0.25">
      <c r="B30" s="120"/>
      <c r="C30" s="44" t="s">
        <v>52</v>
      </c>
      <c r="D30" s="119" t="s">
        <v>54</v>
      </c>
      <c r="E30" s="119"/>
      <c r="F30" s="119"/>
      <c r="G30" s="119"/>
      <c r="H30" s="119"/>
      <c r="I30" s="119"/>
      <c r="J30" s="121"/>
    </row>
    <row r="31" spans="2:10" x14ac:dyDescent="0.25">
      <c r="B31" s="115"/>
      <c r="C31" s="116"/>
      <c r="D31" s="116"/>
      <c r="E31" s="116"/>
      <c r="F31" s="116"/>
      <c r="G31" s="116"/>
      <c r="H31" s="116"/>
      <c r="I31" s="116"/>
      <c r="J31" s="117"/>
    </row>
    <row r="36" spans="2:10" x14ac:dyDescent="0.25">
      <c r="B36" s="110" t="s">
        <v>49</v>
      </c>
      <c r="C36" s="242" t="s">
        <v>69</v>
      </c>
      <c r="D36" s="242"/>
      <c r="E36" s="242"/>
      <c r="F36" s="242"/>
      <c r="G36" s="242"/>
      <c r="H36" s="242"/>
      <c r="I36" s="242"/>
      <c r="J36" s="243"/>
    </row>
    <row r="37" spans="2:10" x14ac:dyDescent="0.25">
      <c r="B37" s="111" t="s">
        <v>50</v>
      </c>
      <c r="C37" s="240" t="s">
        <v>56</v>
      </c>
      <c r="D37" s="240"/>
      <c r="E37" s="240"/>
      <c r="F37" s="240"/>
      <c r="G37" s="240"/>
      <c r="H37" s="240"/>
      <c r="I37" s="240"/>
      <c r="J37" s="241"/>
    </row>
  </sheetData>
  <sheetProtection algorithmName="SHA-512" hashValue="tuZUBr3hNkAXpfqTiJPDH9YhuUhwan0PJrzG3xFZ1O/boQO9vgB8rl42RqKht7YI4ZS43MzeWz1Faxb9T+pM5w==" saltValue="+hc1qYYzn/bP7T27w4Rakw==" spinCount="100000" sheet="1" objects="1" scenarios="1" selectLockedCells="1"/>
  <mergeCells count="4">
    <mergeCell ref="B2:J2"/>
    <mergeCell ref="B3:J26"/>
    <mergeCell ref="C37:J37"/>
    <mergeCell ref="C36:J36"/>
  </mergeCells>
  <hyperlinks>
    <hyperlink ref="C37:J37" r:id="rId1" display="S" xr:uid="{A29A40B2-C70E-4486-847A-052DB0C4BD58}"/>
  </hyperlinks>
  <pageMargins left="0.7" right="0.7" top="0.75" bottom="0.75" header="0.3" footer="0.3"/>
  <pageSetup paperSize="9" orientation="portrait" horizontalDpi="144" verticalDpi="14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24F69-AC0E-48D2-A744-56083FBD9DB3}">
  <dimension ref="B1:D42"/>
  <sheetViews>
    <sheetView showGridLines="0" zoomScaleNormal="100" workbookViewId="0">
      <pane ySplit="2" topLeftCell="A3" activePane="bottomLeft" state="frozen"/>
      <selection pane="bottomLeft" activeCell="B5" sqref="B5"/>
    </sheetView>
  </sheetViews>
  <sheetFormatPr baseColWidth="10" defaultRowHeight="15" x14ac:dyDescent="0.25"/>
  <cols>
    <col min="1" max="1" width="3.7109375" customWidth="1"/>
    <col min="2" max="2" width="73" customWidth="1"/>
    <col min="3" max="4" width="15.140625" style="1" customWidth="1"/>
  </cols>
  <sheetData>
    <row r="1" spans="2:4" ht="42.75" customHeight="1" x14ac:dyDescent="0.25"/>
    <row r="2" spans="2:4" ht="23.25" x14ac:dyDescent="0.35">
      <c r="B2" s="39" t="s">
        <v>0</v>
      </c>
      <c r="C2" s="40"/>
      <c r="D2" s="41" t="s">
        <v>66</v>
      </c>
    </row>
    <row r="3" spans="2:4" ht="15.75" thickBot="1" x14ac:dyDescent="0.3"/>
    <row r="4" spans="2:4" ht="19.5" thickTop="1" x14ac:dyDescent="0.3">
      <c r="B4" s="2" t="s">
        <v>1</v>
      </c>
      <c r="C4" s="34" t="s">
        <v>16</v>
      </c>
      <c r="D4" s="35" t="s">
        <v>2</v>
      </c>
    </row>
    <row r="5" spans="2:4" x14ac:dyDescent="0.25">
      <c r="B5" s="161" t="s">
        <v>44</v>
      </c>
      <c r="C5" s="104">
        <f>Oppsett!AK4</f>
        <v>126355</v>
      </c>
      <c r="D5" s="15">
        <f>C5/11</f>
        <v>11486.818181818182</v>
      </c>
    </row>
    <row r="6" spans="2:4" x14ac:dyDescent="0.25">
      <c r="B6" s="162" t="s">
        <v>3</v>
      </c>
      <c r="C6" s="16">
        <f>D6*11</f>
        <v>0</v>
      </c>
      <c r="D6" s="164">
        <v>0</v>
      </c>
    </row>
    <row r="7" spans="2:4" x14ac:dyDescent="0.25">
      <c r="B7" s="162" t="s">
        <v>4</v>
      </c>
      <c r="C7" s="16">
        <f t="shared" ref="C7:C10" si="0">D7*11</f>
        <v>0</v>
      </c>
      <c r="D7" s="164">
        <v>0</v>
      </c>
    </row>
    <row r="8" spans="2:4" x14ac:dyDescent="0.25">
      <c r="B8" s="162" t="s">
        <v>30</v>
      </c>
      <c r="C8" s="16">
        <f t="shared" si="0"/>
        <v>0</v>
      </c>
      <c r="D8" s="164">
        <v>0</v>
      </c>
    </row>
    <row r="9" spans="2:4" x14ac:dyDescent="0.25">
      <c r="B9" s="162"/>
      <c r="C9" s="16">
        <f t="shared" si="0"/>
        <v>0</v>
      </c>
      <c r="D9" s="164">
        <v>0</v>
      </c>
    </row>
    <row r="10" spans="2:4" x14ac:dyDescent="0.25">
      <c r="B10" s="163"/>
      <c r="C10" s="17">
        <f t="shared" si="0"/>
        <v>0</v>
      </c>
      <c r="D10" s="165">
        <v>0</v>
      </c>
    </row>
    <row r="11" spans="2:4" ht="15.75" thickBot="1" x14ac:dyDescent="0.3">
      <c r="B11" s="3" t="s">
        <v>5</v>
      </c>
      <c r="C11" s="18">
        <f>SUM(C5:C10)</f>
        <v>126355</v>
      </c>
      <c r="D11" s="19">
        <f>SUM(D5:D10)</f>
        <v>11486.818181818182</v>
      </c>
    </row>
    <row r="12" spans="2:4" ht="30.75" customHeight="1" thickTop="1" x14ac:dyDescent="0.25">
      <c r="B12" s="244" t="s">
        <v>46</v>
      </c>
      <c r="C12" s="244"/>
      <c r="D12" s="244"/>
    </row>
    <row r="13" spans="2:4" ht="15.75" thickBot="1" x14ac:dyDescent="0.3">
      <c r="C13" s="10"/>
      <c r="D13" s="10"/>
    </row>
    <row r="14" spans="2:4" ht="19.5" thickTop="1" x14ac:dyDescent="0.3">
      <c r="B14" s="4" t="s">
        <v>6</v>
      </c>
      <c r="C14" s="32" t="str">
        <f>C4</f>
        <v>Pr år</v>
      </c>
      <c r="D14" s="33" t="str">
        <f>D4</f>
        <v>Pr månad</v>
      </c>
    </row>
    <row r="15" spans="2:4" x14ac:dyDescent="0.25">
      <c r="B15" s="166" t="s">
        <v>7</v>
      </c>
      <c r="C15" s="167">
        <v>1400</v>
      </c>
      <c r="D15" s="20">
        <f>C15/11</f>
        <v>127.27272727272727</v>
      </c>
    </row>
    <row r="16" spans="2:4" x14ac:dyDescent="0.25">
      <c r="B16" s="168" t="s">
        <v>9</v>
      </c>
      <c r="C16" s="169">
        <v>4000</v>
      </c>
      <c r="D16" s="21">
        <f t="shared" ref="D16:D20" si="1">C16/11</f>
        <v>363.63636363636363</v>
      </c>
    </row>
    <row r="17" spans="2:4" x14ac:dyDescent="0.25">
      <c r="B17" s="168" t="s">
        <v>37</v>
      </c>
      <c r="C17" s="169">
        <v>3500</v>
      </c>
      <c r="D17" s="21">
        <f t="shared" si="1"/>
        <v>318.18181818181819</v>
      </c>
    </row>
    <row r="18" spans="2:4" x14ac:dyDescent="0.25">
      <c r="B18" s="168" t="s">
        <v>10</v>
      </c>
      <c r="C18" s="169">
        <v>400</v>
      </c>
      <c r="D18" s="21">
        <f t="shared" si="1"/>
        <v>36.363636363636367</v>
      </c>
    </row>
    <row r="19" spans="2:4" x14ac:dyDescent="0.25">
      <c r="B19" s="168"/>
      <c r="C19" s="169"/>
      <c r="D19" s="21">
        <f t="shared" si="1"/>
        <v>0</v>
      </c>
    </row>
    <row r="20" spans="2:4" x14ac:dyDescent="0.25">
      <c r="B20" s="170"/>
      <c r="C20" s="171"/>
      <c r="D20" s="22">
        <f t="shared" si="1"/>
        <v>0</v>
      </c>
    </row>
    <row r="21" spans="2:4" ht="15.75" thickBot="1" x14ac:dyDescent="0.3">
      <c r="B21" s="5" t="s">
        <v>5</v>
      </c>
      <c r="C21" s="24">
        <f>SUM(C15:C20)</f>
        <v>9300</v>
      </c>
      <c r="D21" s="23">
        <f>SUM(D15:D20)</f>
        <v>845.45454545454538</v>
      </c>
    </row>
    <row r="22" spans="2:4" ht="15.75" thickTop="1" x14ac:dyDescent="0.25">
      <c r="B22" s="44"/>
      <c r="C22" s="43"/>
      <c r="D22" s="43"/>
    </row>
    <row r="23" spans="2:4" ht="15.75" thickBot="1" x14ac:dyDescent="0.3">
      <c r="C23" s="10"/>
      <c r="D23" s="10"/>
    </row>
    <row r="24" spans="2:4" ht="19.5" thickTop="1" x14ac:dyDescent="0.3">
      <c r="B24" s="6" t="s">
        <v>8</v>
      </c>
      <c r="C24" s="30" t="str">
        <f>C4</f>
        <v>Pr år</v>
      </c>
      <c r="D24" s="31" t="str">
        <f>D4</f>
        <v>Pr månad</v>
      </c>
    </row>
    <row r="25" spans="2:4" x14ac:dyDescent="0.25">
      <c r="B25" s="172" t="s">
        <v>11</v>
      </c>
      <c r="C25" s="25">
        <f>D25*11</f>
        <v>49500</v>
      </c>
      <c r="D25" s="175">
        <v>4500</v>
      </c>
    </row>
    <row r="26" spans="2:4" x14ac:dyDescent="0.25">
      <c r="B26" s="173" t="s">
        <v>12</v>
      </c>
      <c r="C26" s="26">
        <f t="shared" ref="C26:C35" si="2">D26*11</f>
        <v>1771</v>
      </c>
      <c r="D26" s="176">
        <v>161</v>
      </c>
    </row>
    <row r="27" spans="2:4" x14ac:dyDescent="0.25">
      <c r="B27" s="173" t="s">
        <v>47</v>
      </c>
      <c r="C27" s="26">
        <f t="shared" si="2"/>
        <v>22000</v>
      </c>
      <c r="D27" s="176">
        <v>2000</v>
      </c>
    </row>
    <row r="28" spans="2:4" x14ac:dyDescent="0.25">
      <c r="B28" s="173" t="s">
        <v>13</v>
      </c>
      <c r="C28" s="26">
        <f t="shared" si="2"/>
        <v>0</v>
      </c>
      <c r="D28" s="176">
        <v>0</v>
      </c>
    </row>
    <row r="29" spans="2:4" x14ac:dyDescent="0.25">
      <c r="B29" s="173" t="s">
        <v>14</v>
      </c>
      <c r="C29" s="26">
        <f t="shared" si="2"/>
        <v>5500</v>
      </c>
      <c r="D29" s="176">
        <v>500</v>
      </c>
    </row>
    <row r="30" spans="2:4" x14ac:dyDescent="0.25">
      <c r="B30" s="173" t="s">
        <v>48</v>
      </c>
      <c r="C30" s="26">
        <f t="shared" si="2"/>
        <v>13200</v>
      </c>
      <c r="D30" s="176">
        <v>1200</v>
      </c>
    </row>
    <row r="31" spans="2:4" x14ac:dyDescent="0.25">
      <c r="B31" s="173" t="s">
        <v>15</v>
      </c>
      <c r="C31" s="26">
        <f t="shared" si="2"/>
        <v>5500</v>
      </c>
      <c r="D31" s="176">
        <v>500</v>
      </c>
    </row>
    <row r="32" spans="2:4" x14ac:dyDescent="0.25">
      <c r="B32" s="173"/>
      <c r="C32" s="26">
        <f t="shared" si="2"/>
        <v>0</v>
      </c>
      <c r="D32" s="176"/>
    </row>
    <row r="33" spans="2:4" x14ac:dyDescent="0.25">
      <c r="B33" s="173"/>
      <c r="C33" s="26">
        <f t="shared" si="2"/>
        <v>0</v>
      </c>
      <c r="D33" s="176"/>
    </row>
    <row r="34" spans="2:4" x14ac:dyDescent="0.25">
      <c r="B34" s="173"/>
      <c r="C34" s="26">
        <f t="shared" si="2"/>
        <v>0</v>
      </c>
      <c r="D34" s="176"/>
    </row>
    <row r="35" spans="2:4" x14ac:dyDescent="0.25">
      <c r="B35" s="174"/>
      <c r="C35" s="29">
        <f t="shared" si="2"/>
        <v>0</v>
      </c>
      <c r="D35" s="177"/>
    </row>
    <row r="36" spans="2:4" ht="15.75" thickBot="1" x14ac:dyDescent="0.3">
      <c r="B36" s="7" t="s">
        <v>5</v>
      </c>
      <c r="C36" s="27">
        <f>SUM(C25:C35)</f>
        <v>97471</v>
      </c>
      <c r="D36" s="28">
        <f>SUM(D25:D35)</f>
        <v>8861</v>
      </c>
    </row>
    <row r="37" spans="2:4" ht="15.75" thickTop="1" x14ac:dyDescent="0.25">
      <c r="B37" s="44"/>
      <c r="C37" s="43"/>
      <c r="D37" s="43"/>
    </row>
    <row r="38" spans="2:4" ht="15.75" thickBot="1" x14ac:dyDescent="0.3">
      <c r="C38" s="10"/>
      <c r="D38" s="10"/>
    </row>
    <row r="39" spans="2:4" ht="15.75" thickTop="1" x14ac:dyDescent="0.25">
      <c r="B39" s="8"/>
      <c r="C39" s="11"/>
      <c r="D39" s="12"/>
    </row>
    <row r="40" spans="2:4" x14ac:dyDescent="0.25">
      <c r="B40" s="36" t="str">
        <f>IF(C11-C21-C36&gt;=0,"Til overs:","Manglar:")</f>
        <v>Til overs:</v>
      </c>
      <c r="C40" s="37">
        <f>C11-C21-C36</f>
        <v>19584</v>
      </c>
      <c r="D40" s="38">
        <f>D11-D21-D36</f>
        <v>1780.363636363636</v>
      </c>
    </row>
    <row r="41" spans="2:4" ht="15.75" thickBot="1" x14ac:dyDescent="0.3">
      <c r="B41" s="9"/>
      <c r="C41" s="13"/>
      <c r="D41" s="14"/>
    </row>
    <row r="42" spans="2:4" ht="15.75" thickTop="1" x14ac:dyDescent="0.25"/>
  </sheetData>
  <sheetProtection algorithmName="SHA-512" hashValue="E4Sgjpg+aIX1cUFVs3UUU9XxX6FLvuf5vV/K6JcgFhcuMhNTYVcQa702uzx0UWmtHJU36E3New1MuX5MVOLQpA==" saltValue="1oqNyEmTr3bYRDUIqf019g==" spinCount="100000" sheet="1" objects="1" scenarios="1" selectLockedCells="1"/>
  <mergeCells count="1">
    <mergeCell ref="B12:D12"/>
  </mergeCells>
  <conditionalFormatting sqref="C40:D40">
    <cfRule type="cellIs" dxfId="76" priority="2" operator="lessThan">
      <formula>0</formula>
    </cfRule>
  </conditionalFormatting>
  <conditionalFormatting sqref="B40">
    <cfRule type="cellIs" dxfId="75" priority="1" operator="equal">
      <formula>"Manglar:"</formula>
    </cfRule>
  </conditionalFormatting>
  <dataValidations count="1">
    <dataValidation type="decimal" allowBlank="1" showErrorMessage="1" errorTitle="Ugyldig verdi" error="Du må oppgi eit tal mellom -1000000 og +1000000 i denne cella." promptTitle="Hei" prompt="Hei" sqref="D6:D10 C15:C20 D25:D35" xr:uid="{0AFCFCE4-9CAE-49A3-8C0E-7DA7AA0DC995}">
      <formula1>-1000000</formula1>
      <formula2>1000000</formula2>
    </dataValidation>
  </dataValidations>
  <pageMargins left="0.7" right="0.7" top="0.75" bottom="0.75" header="0.3" footer="0.3"/>
  <pageSetup paperSize="9" orientation="portrait" horizontalDpi="144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62AC-4854-42EF-9035-A9AE895A4F82}">
  <dimension ref="B1:AI42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" sqref="D5"/>
    </sheetView>
  </sheetViews>
  <sheetFormatPr baseColWidth="10" defaultRowHeight="15" x14ac:dyDescent="0.25"/>
  <cols>
    <col min="1" max="1" width="3.7109375" customWidth="1"/>
    <col min="2" max="2" width="70.85546875" bestFit="1" customWidth="1"/>
  </cols>
  <sheetData>
    <row r="1" spans="2:35" ht="42.75" customHeight="1" x14ac:dyDescent="0.25"/>
    <row r="2" spans="2:35" ht="24" thickBot="1" x14ac:dyDescent="0.4">
      <c r="B2" s="39" t="str">
        <f>IF(ISBLANK(Enkel!B2),"",CONCATENATE(Enkel!B2," ",Enkel!D2))</f>
        <v>Studentbudsjett Studieåret 2021-2022</v>
      </c>
    </row>
    <row r="3" spans="2:35" ht="16.5" thickTop="1" thickBot="1" x14ac:dyDescent="0.3">
      <c r="B3" t="str">
        <f>IF(ISBLANK(Enkel!B3),"",Enkel!B3)</f>
        <v/>
      </c>
      <c r="C3" s="245" t="s">
        <v>17</v>
      </c>
      <c r="D3" s="245"/>
      <c r="E3" s="245"/>
      <c r="F3" s="245" t="s">
        <v>18</v>
      </c>
      <c r="G3" s="245"/>
      <c r="H3" s="245"/>
      <c r="I3" s="245" t="s">
        <v>19</v>
      </c>
      <c r="J3" s="245"/>
      <c r="K3" s="245"/>
      <c r="L3" s="245" t="s">
        <v>20</v>
      </c>
      <c r="M3" s="245"/>
      <c r="N3" s="245"/>
      <c r="O3" s="245" t="s">
        <v>21</v>
      </c>
      <c r="P3" s="245"/>
      <c r="Q3" s="245"/>
      <c r="R3" s="245" t="s">
        <v>22</v>
      </c>
      <c r="S3" s="245"/>
      <c r="T3" s="245"/>
      <c r="U3" s="245" t="s">
        <v>23</v>
      </c>
      <c r="V3" s="245"/>
      <c r="W3" s="245"/>
      <c r="X3" s="245" t="s">
        <v>24</v>
      </c>
      <c r="Y3" s="245"/>
      <c r="Z3" s="245"/>
      <c r="AA3" s="245" t="s">
        <v>25</v>
      </c>
      <c r="AB3" s="245"/>
      <c r="AC3" s="245"/>
      <c r="AD3" s="245" t="s">
        <v>26</v>
      </c>
      <c r="AE3" s="245"/>
      <c r="AF3" s="245"/>
      <c r="AG3" s="245" t="s">
        <v>27</v>
      </c>
      <c r="AH3" s="245"/>
      <c r="AI3" s="246"/>
    </row>
    <row r="4" spans="2:35" ht="19.5" thickTop="1" x14ac:dyDescent="0.3">
      <c r="B4" s="2" t="str">
        <f>IF(ISBLANK(Enkel!B4),"",Enkel!B4)</f>
        <v>Pengar inn:</v>
      </c>
      <c r="C4" s="54" t="s">
        <v>28</v>
      </c>
      <c r="D4" s="55" t="s">
        <v>29</v>
      </c>
      <c r="E4" s="56" t="s">
        <v>32</v>
      </c>
      <c r="F4" s="57" t="str">
        <f>C4</f>
        <v>Budsjett</v>
      </c>
      <c r="G4" s="58" t="str">
        <f t="shared" ref="G4:H4" si="0">D4</f>
        <v>Faktisk</v>
      </c>
      <c r="H4" s="59" t="str">
        <f t="shared" si="0"/>
        <v>Forskjell</v>
      </c>
      <c r="I4" s="57" t="str">
        <f t="shared" ref="I4" si="1">F4</f>
        <v>Budsjett</v>
      </c>
      <c r="J4" s="58" t="str">
        <f t="shared" ref="J4" si="2">G4</f>
        <v>Faktisk</v>
      </c>
      <c r="K4" s="59" t="str">
        <f t="shared" ref="K4" si="3">H4</f>
        <v>Forskjell</v>
      </c>
      <c r="L4" s="57" t="str">
        <f t="shared" ref="L4" si="4">I4</f>
        <v>Budsjett</v>
      </c>
      <c r="M4" s="58" t="str">
        <f t="shared" ref="M4" si="5">J4</f>
        <v>Faktisk</v>
      </c>
      <c r="N4" s="59" t="str">
        <f t="shared" ref="N4" si="6">K4</f>
        <v>Forskjell</v>
      </c>
      <c r="O4" s="57" t="str">
        <f t="shared" ref="O4" si="7">L4</f>
        <v>Budsjett</v>
      </c>
      <c r="P4" s="58" t="str">
        <f t="shared" ref="P4" si="8">M4</f>
        <v>Faktisk</v>
      </c>
      <c r="Q4" s="59" t="str">
        <f t="shared" ref="Q4" si="9">N4</f>
        <v>Forskjell</v>
      </c>
      <c r="R4" s="57" t="str">
        <f t="shared" ref="R4" si="10">O4</f>
        <v>Budsjett</v>
      </c>
      <c r="S4" s="58" t="str">
        <f t="shared" ref="S4" si="11">P4</f>
        <v>Faktisk</v>
      </c>
      <c r="T4" s="59" t="str">
        <f t="shared" ref="T4" si="12">Q4</f>
        <v>Forskjell</v>
      </c>
      <c r="U4" s="57" t="str">
        <f t="shared" ref="U4" si="13">R4</f>
        <v>Budsjett</v>
      </c>
      <c r="V4" s="58" t="str">
        <f t="shared" ref="V4" si="14">S4</f>
        <v>Faktisk</v>
      </c>
      <c r="W4" s="59" t="str">
        <f t="shared" ref="W4" si="15">T4</f>
        <v>Forskjell</v>
      </c>
      <c r="X4" s="57" t="str">
        <f t="shared" ref="X4" si="16">U4</f>
        <v>Budsjett</v>
      </c>
      <c r="Y4" s="58" t="str">
        <f t="shared" ref="Y4" si="17">V4</f>
        <v>Faktisk</v>
      </c>
      <c r="Z4" s="59" t="str">
        <f t="shared" ref="Z4" si="18">W4</f>
        <v>Forskjell</v>
      </c>
      <c r="AA4" s="57" t="str">
        <f t="shared" ref="AA4" si="19">X4</f>
        <v>Budsjett</v>
      </c>
      <c r="AB4" s="58" t="str">
        <f t="shared" ref="AB4" si="20">Y4</f>
        <v>Faktisk</v>
      </c>
      <c r="AC4" s="59" t="str">
        <f t="shared" ref="AC4" si="21">Z4</f>
        <v>Forskjell</v>
      </c>
      <c r="AD4" s="57" t="str">
        <f t="shared" ref="AD4" si="22">AA4</f>
        <v>Budsjett</v>
      </c>
      <c r="AE4" s="58" t="str">
        <f t="shared" ref="AE4" si="23">AB4</f>
        <v>Faktisk</v>
      </c>
      <c r="AF4" s="59" t="str">
        <f t="shared" ref="AF4" si="24">AC4</f>
        <v>Forskjell</v>
      </c>
      <c r="AG4" s="57" t="str">
        <f t="shared" ref="AG4" si="25">AD4</f>
        <v>Budsjett</v>
      </c>
      <c r="AH4" s="58" t="str">
        <f t="shared" ref="AH4" si="26">AE4</f>
        <v>Faktisk</v>
      </c>
      <c r="AI4" s="60" t="str">
        <f t="shared" ref="AI4" si="27">AF4</f>
        <v>Forskjell</v>
      </c>
    </row>
    <row r="5" spans="2:35" x14ac:dyDescent="0.25">
      <c r="B5" s="178" t="str">
        <f>IF(ISBLANK(Enkel!B5),"",Enkel!B5)</f>
        <v>Lån og stipend</v>
      </c>
      <c r="C5" s="143">
        <f>Oppsett!C4</f>
        <v>22974</v>
      </c>
      <c r="D5" s="144">
        <f>SUMIF(Detaljert!$C:$C,CONCATENATE(Middels!C$3,Middels!$B5),Detaljert!$F:$F)</f>
        <v>0</v>
      </c>
      <c r="E5" s="189">
        <f>IF(C5&lt;&gt;"",D5-C5,"")</f>
        <v>-22974</v>
      </c>
      <c r="F5" s="143">
        <f>Oppsett!F4</f>
        <v>8615</v>
      </c>
      <c r="G5" s="144">
        <f>SUMIF(Detaljert!$C:$C,CONCATENATE(Middels!F$3,Middels!$B5),Detaljert!$F:$F)</f>
        <v>0</v>
      </c>
      <c r="H5" s="189">
        <f>IF(F5&lt;&gt;"",G5-F5,"")</f>
        <v>-8615</v>
      </c>
      <c r="I5" s="143">
        <f>Oppsett!I4</f>
        <v>8615</v>
      </c>
      <c r="J5" s="144">
        <f>SUMIF(Detaljert!$C:$C,CONCATENATE(Middels!I$3,Middels!$B5),Detaljert!$F:$F)</f>
        <v>0</v>
      </c>
      <c r="K5" s="189">
        <f>IF(I5&lt;&gt;"",J5-I5,"")</f>
        <v>-8615</v>
      </c>
      <c r="L5" s="143">
        <f>Oppsett!L4</f>
        <v>8615</v>
      </c>
      <c r="M5" s="144">
        <f>SUMIF(Detaljert!$C:$C,CONCATENATE(Middels!L$3,Middels!$B5),Detaljert!$F:$F)</f>
        <v>0</v>
      </c>
      <c r="N5" s="189">
        <f>IF(L5&lt;&gt;"",M5-L5,"")</f>
        <v>-8615</v>
      </c>
      <c r="O5" s="143">
        <f>Oppsett!O4</f>
        <v>8615</v>
      </c>
      <c r="P5" s="144">
        <f>SUMIF(Detaljert!$C:$C,CONCATENATE(Middels!O$3,Middels!$B5),Detaljert!$F:$F)</f>
        <v>0</v>
      </c>
      <c r="Q5" s="189">
        <f>IF(O5&lt;&gt;"",P5-O5,"")</f>
        <v>-8615</v>
      </c>
      <c r="R5" s="143">
        <f>Oppsett!R4</f>
        <v>22974</v>
      </c>
      <c r="S5" s="144">
        <f>SUMIF(Detaljert!$C:$C,CONCATENATE(Middels!R$3,Middels!$B5),Detaljert!$F:$F)</f>
        <v>0</v>
      </c>
      <c r="T5" s="189">
        <f>IF(R5&lt;&gt;"",S5-R5,"")</f>
        <v>-22974</v>
      </c>
      <c r="U5" s="143">
        <f>Oppsett!U4</f>
        <v>8615</v>
      </c>
      <c r="V5" s="144">
        <f>SUMIF(Detaljert!$C:$C,CONCATENATE(Middels!U$3,Middels!$B5),Detaljert!$F:$F)</f>
        <v>0</v>
      </c>
      <c r="W5" s="189">
        <f>IF(U5&lt;&gt;"",V5-U5,"")</f>
        <v>-8615</v>
      </c>
      <c r="X5" s="143">
        <f>Oppsett!X4</f>
        <v>8615</v>
      </c>
      <c r="Y5" s="144">
        <f>SUMIF(Detaljert!$C:$C,CONCATENATE(Middels!X$3,Middels!$B5),Detaljert!$F:$F)</f>
        <v>0</v>
      </c>
      <c r="Z5" s="189">
        <f>IF(X5&lt;&gt;"",Y5-X5,"")</f>
        <v>-8615</v>
      </c>
      <c r="AA5" s="143">
        <f>Oppsett!AA4</f>
        <v>8615</v>
      </c>
      <c r="AB5" s="144">
        <f>SUMIF(Detaljert!$C:$C,CONCATENATE(Middels!AA$3,Middels!$B5),Detaljert!$F:$F)</f>
        <v>0</v>
      </c>
      <c r="AC5" s="189">
        <f>IF(AA5&lt;&gt;"",AB5-AA5,"")</f>
        <v>-8615</v>
      </c>
      <c r="AD5" s="143">
        <f>Oppsett!AD4</f>
        <v>8615</v>
      </c>
      <c r="AE5" s="144">
        <f>SUMIF(Detaljert!$C:$C,CONCATENATE(Middels!AD$3,Middels!$B5),Detaljert!$F:$F)</f>
        <v>0</v>
      </c>
      <c r="AF5" s="189">
        <f>IF(AD5&lt;&gt;"",AE5-AD5,"")</f>
        <v>-8615</v>
      </c>
      <c r="AG5" s="143">
        <f>Oppsett!AG4</f>
        <v>11487</v>
      </c>
      <c r="AH5" s="144">
        <f>SUMIF(Detaljert!$C:$C,CONCATENATE(Middels!AG$3,Middels!$B5),Detaljert!$F:$F)</f>
        <v>0</v>
      </c>
      <c r="AI5" s="192">
        <f>IF(AG5&lt;&gt;"",AH5-AG5,"")</f>
        <v>-11487</v>
      </c>
    </row>
    <row r="6" spans="2:35" x14ac:dyDescent="0.25">
      <c r="B6" s="179" t="str">
        <f>IF(ISBLANK(Enkel!B6),"",Enkel!B6)</f>
        <v>Deltidsjobb</v>
      </c>
      <c r="C6" s="145">
        <f>IF(ISBLANK(Enkel!$D6),"",Enkel!$D6)</f>
        <v>0</v>
      </c>
      <c r="D6" s="146">
        <f>SUMIF(Detaljert!$C:$C,CONCATENATE(Middels!C$3,Middels!$B6),Detaljert!$F:$F)</f>
        <v>0</v>
      </c>
      <c r="E6" s="190">
        <f t="shared" ref="E6:E10" si="28">IF(C6&lt;&gt;"",D6-C6,"")</f>
        <v>0</v>
      </c>
      <c r="F6" s="145">
        <f>IF(ISBLANK(Enkel!$D6),"",Enkel!$D6)</f>
        <v>0</v>
      </c>
      <c r="G6" s="146">
        <f>SUMIF(Detaljert!$C:$C,CONCATENATE(Middels!F$3,Middels!$B6),Detaljert!$F:$F)</f>
        <v>0</v>
      </c>
      <c r="H6" s="190">
        <f t="shared" ref="H6:H10" si="29">IF(F6&lt;&gt;"",G6-F6,"")</f>
        <v>0</v>
      </c>
      <c r="I6" s="145">
        <f>IF(ISBLANK(Enkel!$D6),"",Enkel!$D6)</f>
        <v>0</v>
      </c>
      <c r="J6" s="146">
        <f>SUMIF(Detaljert!$C:$C,CONCATENATE(Middels!I$3,Middels!$B6),Detaljert!$F:$F)</f>
        <v>0</v>
      </c>
      <c r="K6" s="190">
        <f t="shared" ref="K6:K10" si="30">IF(I6&lt;&gt;"",J6-I6,"")</f>
        <v>0</v>
      </c>
      <c r="L6" s="145">
        <f>IF(ISBLANK(Enkel!$D6),"",Enkel!$D6)</f>
        <v>0</v>
      </c>
      <c r="M6" s="146">
        <f>SUMIF(Detaljert!$C:$C,CONCATENATE(Middels!L$3,Middels!$B6),Detaljert!$F:$F)</f>
        <v>0</v>
      </c>
      <c r="N6" s="190">
        <f t="shared" ref="N6:N10" si="31">IF(L6&lt;&gt;"",M6-L6,"")</f>
        <v>0</v>
      </c>
      <c r="O6" s="145">
        <f>IF(ISBLANK(Enkel!$D6),"",Enkel!$D6)</f>
        <v>0</v>
      </c>
      <c r="P6" s="146">
        <f>SUMIF(Detaljert!$C:$C,CONCATENATE(Middels!O$3,Middels!$B6),Detaljert!$F:$F)</f>
        <v>0</v>
      </c>
      <c r="Q6" s="190">
        <f t="shared" ref="Q6:Q10" si="32">IF(O6&lt;&gt;"",P6-O6,"")</f>
        <v>0</v>
      </c>
      <c r="R6" s="145">
        <f>IF(ISBLANK(Enkel!$D6),"",Enkel!$D6)</f>
        <v>0</v>
      </c>
      <c r="S6" s="146">
        <f>SUMIF(Detaljert!$C:$C,CONCATENATE(Middels!R$3,Middels!$B6),Detaljert!$F:$F)</f>
        <v>0</v>
      </c>
      <c r="T6" s="190">
        <f t="shared" ref="T6:T10" si="33">IF(R6&lt;&gt;"",S6-R6,"")</f>
        <v>0</v>
      </c>
      <c r="U6" s="145">
        <f>IF(ISBLANK(Enkel!$D6),"",Enkel!$D6)</f>
        <v>0</v>
      </c>
      <c r="V6" s="146">
        <f>SUMIF(Detaljert!$C:$C,CONCATENATE(Middels!U$3,Middels!$B6),Detaljert!$F:$F)</f>
        <v>0</v>
      </c>
      <c r="W6" s="190">
        <f t="shared" ref="W6:W10" si="34">IF(U6&lt;&gt;"",V6-U6,"")</f>
        <v>0</v>
      </c>
      <c r="X6" s="145">
        <f>IF(ISBLANK(Enkel!$D6),"",Enkel!$D6)</f>
        <v>0</v>
      </c>
      <c r="Y6" s="146">
        <f>SUMIF(Detaljert!$C:$C,CONCATENATE(Middels!X$3,Middels!$B6),Detaljert!$F:$F)</f>
        <v>0</v>
      </c>
      <c r="Z6" s="190">
        <f t="shared" ref="Z6:Z10" si="35">IF(X6&lt;&gt;"",Y6-X6,"")</f>
        <v>0</v>
      </c>
      <c r="AA6" s="145">
        <f>IF(ISBLANK(Enkel!$D6),"",Enkel!$D6)</f>
        <v>0</v>
      </c>
      <c r="AB6" s="146">
        <f>SUMIF(Detaljert!$C:$C,CONCATENATE(Middels!AA$3,Middels!$B6),Detaljert!$F:$F)</f>
        <v>0</v>
      </c>
      <c r="AC6" s="190">
        <f t="shared" ref="AC6:AC10" si="36">IF(AA6&lt;&gt;"",AB6-AA6,"")</f>
        <v>0</v>
      </c>
      <c r="AD6" s="145">
        <f>IF(ISBLANK(Enkel!$D6),"",Enkel!$D6)</f>
        <v>0</v>
      </c>
      <c r="AE6" s="146">
        <f>SUMIF(Detaljert!$C:$C,CONCATENATE(Middels!AD$3,Middels!$B6),Detaljert!$F:$F)</f>
        <v>0</v>
      </c>
      <c r="AF6" s="190">
        <f t="shared" ref="AF6:AF10" si="37">IF(AD6&lt;&gt;"",AE6-AD6,"")</f>
        <v>0</v>
      </c>
      <c r="AG6" s="145">
        <f>IF(ISBLANK(Enkel!$D6),"",Enkel!$D6)</f>
        <v>0</v>
      </c>
      <c r="AH6" s="146">
        <f>SUMIF(Detaljert!$C:$C,CONCATENATE(Middels!AG$3,Middels!$B6),Detaljert!$F:$F)</f>
        <v>0</v>
      </c>
      <c r="AI6" s="193">
        <f t="shared" ref="AI6:AI10" si="38">IF(AG6&lt;&gt;"",AH6-AG6,"")</f>
        <v>0</v>
      </c>
    </row>
    <row r="7" spans="2:35" x14ac:dyDescent="0.25">
      <c r="B7" s="179" t="str">
        <f>IF(ISBLANK(Enkel!B7),"",Enkel!B7)</f>
        <v>Tilskot frå andre</v>
      </c>
      <c r="C7" s="145">
        <f>IF(ISBLANK(Enkel!$D7),"",Enkel!$D7)</f>
        <v>0</v>
      </c>
      <c r="D7" s="146">
        <f>SUMIF(Detaljert!$C:$C,CONCATENATE(Middels!C$3,Middels!$B7),Detaljert!$F:$F)</f>
        <v>0</v>
      </c>
      <c r="E7" s="190">
        <f t="shared" si="28"/>
        <v>0</v>
      </c>
      <c r="F7" s="145">
        <f>IF(ISBLANK(Enkel!$D7),"",Enkel!$D7)</f>
        <v>0</v>
      </c>
      <c r="G7" s="146">
        <f>SUMIF(Detaljert!$C:$C,CONCATENATE(Middels!F$3,Middels!$B7),Detaljert!$F:$F)</f>
        <v>0</v>
      </c>
      <c r="H7" s="190">
        <f t="shared" si="29"/>
        <v>0</v>
      </c>
      <c r="I7" s="145">
        <f>IF(ISBLANK(Enkel!$D7),"",Enkel!$D7)</f>
        <v>0</v>
      </c>
      <c r="J7" s="146">
        <f>SUMIF(Detaljert!$C:$C,CONCATENATE(Middels!I$3,Middels!$B7),Detaljert!$F:$F)</f>
        <v>0</v>
      </c>
      <c r="K7" s="190">
        <f t="shared" si="30"/>
        <v>0</v>
      </c>
      <c r="L7" s="145">
        <f>IF(ISBLANK(Enkel!$D7),"",Enkel!$D7)</f>
        <v>0</v>
      </c>
      <c r="M7" s="146">
        <f>SUMIF(Detaljert!$C:$C,CONCATENATE(Middels!L$3,Middels!$B7),Detaljert!$F:$F)</f>
        <v>0</v>
      </c>
      <c r="N7" s="190">
        <f t="shared" si="31"/>
        <v>0</v>
      </c>
      <c r="O7" s="145">
        <f>IF(ISBLANK(Enkel!$D7),"",Enkel!$D7)</f>
        <v>0</v>
      </c>
      <c r="P7" s="146">
        <f>SUMIF(Detaljert!$C:$C,CONCATENATE(Middels!O$3,Middels!$B7),Detaljert!$F:$F)</f>
        <v>0</v>
      </c>
      <c r="Q7" s="190">
        <f t="shared" si="32"/>
        <v>0</v>
      </c>
      <c r="R7" s="145">
        <f>IF(ISBLANK(Enkel!$D7),"",Enkel!$D7)</f>
        <v>0</v>
      </c>
      <c r="S7" s="146">
        <f>SUMIF(Detaljert!$C:$C,CONCATENATE(Middels!R$3,Middels!$B7),Detaljert!$F:$F)</f>
        <v>0</v>
      </c>
      <c r="T7" s="190">
        <f t="shared" si="33"/>
        <v>0</v>
      </c>
      <c r="U7" s="145">
        <f>IF(ISBLANK(Enkel!$D7),"",Enkel!$D7)</f>
        <v>0</v>
      </c>
      <c r="V7" s="146">
        <f>SUMIF(Detaljert!$C:$C,CONCATENATE(Middels!U$3,Middels!$B7),Detaljert!$F:$F)</f>
        <v>0</v>
      </c>
      <c r="W7" s="190">
        <f t="shared" si="34"/>
        <v>0</v>
      </c>
      <c r="X7" s="145">
        <f>IF(ISBLANK(Enkel!$D7),"",Enkel!$D7)</f>
        <v>0</v>
      </c>
      <c r="Y7" s="146">
        <f>SUMIF(Detaljert!$C:$C,CONCATENATE(Middels!X$3,Middels!$B7),Detaljert!$F:$F)</f>
        <v>0</v>
      </c>
      <c r="Z7" s="190">
        <f t="shared" si="35"/>
        <v>0</v>
      </c>
      <c r="AA7" s="145">
        <f>IF(ISBLANK(Enkel!$D7),"",Enkel!$D7)</f>
        <v>0</v>
      </c>
      <c r="AB7" s="146">
        <f>SUMIF(Detaljert!$C:$C,CONCATENATE(Middels!AA$3,Middels!$B7),Detaljert!$F:$F)</f>
        <v>0</v>
      </c>
      <c r="AC7" s="190">
        <f t="shared" si="36"/>
        <v>0</v>
      </c>
      <c r="AD7" s="145">
        <f>IF(ISBLANK(Enkel!$D7),"",Enkel!$D7)</f>
        <v>0</v>
      </c>
      <c r="AE7" s="146">
        <f>SUMIF(Detaljert!$C:$C,CONCATENATE(Middels!AD$3,Middels!$B7),Detaljert!$F:$F)</f>
        <v>0</v>
      </c>
      <c r="AF7" s="190">
        <f t="shared" si="37"/>
        <v>0</v>
      </c>
      <c r="AG7" s="145">
        <f>IF(ISBLANK(Enkel!$D7),"",Enkel!$D7)</f>
        <v>0</v>
      </c>
      <c r="AH7" s="146">
        <f>SUMIF(Detaljert!$C:$C,CONCATENATE(Middels!AG$3,Middels!$B7),Detaljert!$F:$F)</f>
        <v>0</v>
      </c>
      <c r="AI7" s="193">
        <f t="shared" si="38"/>
        <v>0</v>
      </c>
    </row>
    <row r="8" spans="2:35" x14ac:dyDescent="0.25">
      <c r="B8" s="179" t="str">
        <f>IF(ISBLANK(Enkel!B8),"",Enkel!B8)</f>
        <v>Hobbyinntekter (t.d. bruktsal via finn.no, tise)</v>
      </c>
      <c r="C8" s="145">
        <f>IF(ISBLANK(Enkel!$D8),"",Enkel!$D8)</f>
        <v>0</v>
      </c>
      <c r="D8" s="146">
        <f>SUMIF(Detaljert!$C:$C,CONCATENATE(Middels!C$3,Middels!$B8),Detaljert!$F:$F)</f>
        <v>0</v>
      </c>
      <c r="E8" s="190">
        <f t="shared" si="28"/>
        <v>0</v>
      </c>
      <c r="F8" s="145">
        <f>IF(ISBLANK(Enkel!$D8),"",Enkel!$D8)</f>
        <v>0</v>
      </c>
      <c r="G8" s="146">
        <f>SUMIF(Detaljert!$C:$C,CONCATENATE(Middels!F$3,Middels!$B8),Detaljert!$F:$F)</f>
        <v>0</v>
      </c>
      <c r="H8" s="190">
        <f t="shared" si="29"/>
        <v>0</v>
      </c>
      <c r="I8" s="145">
        <f>IF(ISBLANK(Enkel!$D8),"",Enkel!$D8)</f>
        <v>0</v>
      </c>
      <c r="J8" s="146">
        <f>SUMIF(Detaljert!$C:$C,CONCATENATE(Middels!I$3,Middels!$B8),Detaljert!$F:$F)</f>
        <v>0</v>
      </c>
      <c r="K8" s="190">
        <f t="shared" si="30"/>
        <v>0</v>
      </c>
      <c r="L8" s="145">
        <f>IF(ISBLANK(Enkel!$D8),"",Enkel!$D8)</f>
        <v>0</v>
      </c>
      <c r="M8" s="146">
        <f>SUMIF(Detaljert!$C:$C,CONCATENATE(Middels!L$3,Middels!$B8),Detaljert!$F:$F)</f>
        <v>0</v>
      </c>
      <c r="N8" s="190">
        <f t="shared" si="31"/>
        <v>0</v>
      </c>
      <c r="O8" s="145">
        <f>IF(ISBLANK(Enkel!$D8),"",Enkel!$D8)</f>
        <v>0</v>
      </c>
      <c r="P8" s="146">
        <f>SUMIF(Detaljert!$C:$C,CONCATENATE(Middels!O$3,Middels!$B8),Detaljert!$F:$F)</f>
        <v>0</v>
      </c>
      <c r="Q8" s="190">
        <f t="shared" si="32"/>
        <v>0</v>
      </c>
      <c r="R8" s="145">
        <f>IF(ISBLANK(Enkel!$D8),"",Enkel!$D8)</f>
        <v>0</v>
      </c>
      <c r="S8" s="146">
        <f>SUMIF(Detaljert!$C:$C,CONCATENATE(Middels!R$3,Middels!$B8),Detaljert!$F:$F)</f>
        <v>0</v>
      </c>
      <c r="T8" s="190">
        <f t="shared" si="33"/>
        <v>0</v>
      </c>
      <c r="U8" s="145">
        <f>IF(ISBLANK(Enkel!$D8),"",Enkel!$D8)</f>
        <v>0</v>
      </c>
      <c r="V8" s="146">
        <f>SUMIF(Detaljert!$C:$C,CONCATENATE(Middels!U$3,Middels!$B8),Detaljert!$F:$F)</f>
        <v>0</v>
      </c>
      <c r="W8" s="190">
        <f t="shared" si="34"/>
        <v>0</v>
      </c>
      <c r="X8" s="145">
        <f>IF(ISBLANK(Enkel!$D8),"",Enkel!$D8)</f>
        <v>0</v>
      </c>
      <c r="Y8" s="146">
        <f>SUMIF(Detaljert!$C:$C,CONCATENATE(Middels!X$3,Middels!$B8),Detaljert!$F:$F)</f>
        <v>0</v>
      </c>
      <c r="Z8" s="190">
        <f t="shared" si="35"/>
        <v>0</v>
      </c>
      <c r="AA8" s="145">
        <f>IF(ISBLANK(Enkel!$D8),"",Enkel!$D8)</f>
        <v>0</v>
      </c>
      <c r="AB8" s="146">
        <f>SUMIF(Detaljert!$C:$C,CONCATENATE(Middels!AA$3,Middels!$B8),Detaljert!$F:$F)</f>
        <v>0</v>
      </c>
      <c r="AC8" s="190">
        <f t="shared" si="36"/>
        <v>0</v>
      </c>
      <c r="AD8" s="145">
        <f>IF(ISBLANK(Enkel!$D8),"",Enkel!$D8)</f>
        <v>0</v>
      </c>
      <c r="AE8" s="146">
        <f>SUMIF(Detaljert!$C:$C,CONCATENATE(Middels!AD$3,Middels!$B8),Detaljert!$F:$F)</f>
        <v>0</v>
      </c>
      <c r="AF8" s="190">
        <f t="shared" si="37"/>
        <v>0</v>
      </c>
      <c r="AG8" s="145">
        <f>IF(ISBLANK(Enkel!$D8),"",Enkel!$D8)</f>
        <v>0</v>
      </c>
      <c r="AH8" s="146">
        <f>SUMIF(Detaljert!$C:$C,CONCATENATE(Middels!AG$3,Middels!$B8),Detaljert!$F:$F)</f>
        <v>0</v>
      </c>
      <c r="AI8" s="193">
        <f t="shared" si="38"/>
        <v>0</v>
      </c>
    </row>
    <row r="9" spans="2:35" x14ac:dyDescent="0.25">
      <c r="B9" s="179" t="str">
        <f>IF(ISBLANK(Enkel!B9),"",Enkel!B9)</f>
        <v/>
      </c>
      <c r="C9" s="145">
        <f>IF(ISBLANK(Enkel!$D9),"",Enkel!$D9)</f>
        <v>0</v>
      </c>
      <c r="D9" s="146">
        <f>SUMIF(Detaljert!$C:$C,CONCATENATE(Middels!C$3,Middels!$B9),Detaljert!$F:$F)</f>
        <v>0</v>
      </c>
      <c r="E9" s="190">
        <f t="shared" si="28"/>
        <v>0</v>
      </c>
      <c r="F9" s="145">
        <f>IF(ISBLANK(Enkel!$D9),"",Enkel!$D9)</f>
        <v>0</v>
      </c>
      <c r="G9" s="146">
        <f>SUMIF(Detaljert!$C:$C,CONCATENATE(Middels!F$3,Middels!$B9),Detaljert!$F:$F)</f>
        <v>0</v>
      </c>
      <c r="H9" s="190">
        <f t="shared" si="29"/>
        <v>0</v>
      </c>
      <c r="I9" s="145">
        <f>IF(ISBLANK(Enkel!$D9),"",Enkel!$D9)</f>
        <v>0</v>
      </c>
      <c r="J9" s="146">
        <f>SUMIF(Detaljert!$C:$C,CONCATENATE(Middels!I$3,Middels!$B9),Detaljert!$F:$F)</f>
        <v>0</v>
      </c>
      <c r="K9" s="190">
        <f t="shared" si="30"/>
        <v>0</v>
      </c>
      <c r="L9" s="145">
        <f>IF(ISBLANK(Enkel!$D9),"",Enkel!$D9)</f>
        <v>0</v>
      </c>
      <c r="M9" s="146">
        <f>SUMIF(Detaljert!$C:$C,CONCATENATE(Middels!L$3,Middels!$B9),Detaljert!$F:$F)</f>
        <v>0</v>
      </c>
      <c r="N9" s="190">
        <f t="shared" si="31"/>
        <v>0</v>
      </c>
      <c r="O9" s="145">
        <f>IF(ISBLANK(Enkel!$D9),"",Enkel!$D9)</f>
        <v>0</v>
      </c>
      <c r="P9" s="146">
        <f>SUMIF(Detaljert!$C:$C,CONCATENATE(Middels!O$3,Middels!$B9),Detaljert!$F:$F)</f>
        <v>0</v>
      </c>
      <c r="Q9" s="190">
        <f t="shared" si="32"/>
        <v>0</v>
      </c>
      <c r="R9" s="145">
        <f>IF(ISBLANK(Enkel!$D9),"",Enkel!$D9)</f>
        <v>0</v>
      </c>
      <c r="S9" s="146">
        <f>SUMIF(Detaljert!$C:$C,CONCATENATE(Middels!R$3,Middels!$B9),Detaljert!$F:$F)</f>
        <v>0</v>
      </c>
      <c r="T9" s="190">
        <f t="shared" si="33"/>
        <v>0</v>
      </c>
      <c r="U9" s="145">
        <f>IF(ISBLANK(Enkel!$D9),"",Enkel!$D9)</f>
        <v>0</v>
      </c>
      <c r="V9" s="146">
        <f>SUMIF(Detaljert!$C:$C,CONCATENATE(Middels!U$3,Middels!$B9),Detaljert!$F:$F)</f>
        <v>0</v>
      </c>
      <c r="W9" s="190">
        <f t="shared" si="34"/>
        <v>0</v>
      </c>
      <c r="X9" s="145">
        <f>IF(ISBLANK(Enkel!$D9),"",Enkel!$D9)</f>
        <v>0</v>
      </c>
      <c r="Y9" s="146">
        <f>SUMIF(Detaljert!$C:$C,CONCATENATE(Middels!X$3,Middels!$B9),Detaljert!$F:$F)</f>
        <v>0</v>
      </c>
      <c r="Z9" s="190">
        <f t="shared" si="35"/>
        <v>0</v>
      </c>
      <c r="AA9" s="145">
        <f>IF(ISBLANK(Enkel!$D9),"",Enkel!$D9)</f>
        <v>0</v>
      </c>
      <c r="AB9" s="146">
        <f>SUMIF(Detaljert!$C:$C,CONCATENATE(Middels!AA$3,Middels!$B9),Detaljert!$F:$F)</f>
        <v>0</v>
      </c>
      <c r="AC9" s="190">
        <f t="shared" si="36"/>
        <v>0</v>
      </c>
      <c r="AD9" s="145">
        <f>IF(ISBLANK(Enkel!$D9),"",Enkel!$D9)</f>
        <v>0</v>
      </c>
      <c r="AE9" s="146">
        <f>SUMIF(Detaljert!$C:$C,CONCATENATE(Middels!AD$3,Middels!$B9),Detaljert!$F:$F)</f>
        <v>0</v>
      </c>
      <c r="AF9" s="190">
        <f t="shared" si="37"/>
        <v>0</v>
      </c>
      <c r="AG9" s="145">
        <f>IF(ISBLANK(Enkel!$D9),"",Enkel!$D9)</f>
        <v>0</v>
      </c>
      <c r="AH9" s="146">
        <f>SUMIF(Detaljert!$C:$C,CONCATENATE(Middels!AG$3,Middels!$B9),Detaljert!$F:$F)</f>
        <v>0</v>
      </c>
      <c r="AI9" s="193">
        <f t="shared" si="38"/>
        <v>0</v>
      </c>
    </row>
    <row r="10" spans="2:35" x14ac:dyDescent="0.25">
      <c r="B10" s="180" t="str">
        <f>IF(ISBLANK(Enkel!B10),"",Enkel!B10)</f>
        <v/>
      </c>
      <c r="C10" s="147">
        <f>IF(ISBLANK(Enkel!$D10),"",Enkel!$D10)</f>
        <v>0</v>
      </c>
      <c r="D10" s="148">
        <f>SUMIF(Detaljert!$C:$C,CONCATENATE(Middels!C$3,Middels!$B10),Detaljert!$F:$F)</f>
        <v>0</v>
      </c>
      <c r="E10" s="191">
        <f t="shared" si="28"/>
        <v>0</v>
      </c>
      <c r="F10" s="147">
        <f>IF(ISBLANK(Enkel!$D10),"",Enkel!$D10)</f>
        <v>0</v>
      </c>
      <c r="G10" s="148">
        <f>SUMIF(Detaljert!$C:$C,CONCATENATE(Middels!F$3,Middels!$B10),Detaljert!$F:$F)</f>
        <v>0</v>
      </c>
      <c r="H10" s="191">
        <f t="shared" si="29"/>
        <v>0</v>
      </c>
      <c r="I10" s="147">
        <f>IF(ISBLANK(Enkel!$D10),"",Enkel!$D10)</f>
        <v>0</v>
      </c>
      <c r="J10" s="148">
        <f>SUMIF(Detaljert!$C:$C,CONCATENATE(Middels!I$3,Middels!$B10),Detaljert!$F:$F)</f>
        <v>0</v>
      </c>
      <c r="K10" s="191">
        <f t="shared" si="30"/>
        <v>0</v>
      </c>
      <c r="L10" s="147">
        <f>IF(ISBLANK(Enkel!$D10),"",Enkel!$D10)</f>
        <v>0</v>
      </c>
      <c r="M10" s="148">
        <f>SUMIF(Detaljert!$C:$C,CONCATENATE(Middels!L$3,Middels!$B10),Detaljert!$F:$F)</f>
        <v>0</v>
      </c>
      <c r="N10" s="191">
        <f t="shared" si="31"/>
        <v>0</v>
      </c>
      <c r="O10" s="147">
        <f>IF(ISBLANK(Enkel!$D10),"",Enkel!$D10)</f>
        <v>0</v>
      </c>
      <c r="P10" s="148">
        <f>SUMIF(Detaljert!$C:$C,CONCATENATE(Middels!O$3,Middels!$B10),Detaljert!$F:$F)</f>
        <v>0</v>
      </c>
      <c r="Q10" s="191">
        <f t="shared" si="32"/>
        <v>0</v>
      </c>
      <c r="R10" s="147">
        <f>IF(ISBLANK(Enkel!$D10),"",Enkel!$D10)</f>
        <v>0</v>
      </c>
      <c r="S10" s="148">
        <f>SUMIF(Detaljert!$C:$C,CONCATENATE(Middels!R$3,Middels!$B10),Detaljert!$F:$F)</f>
        <v>0</v>
      </c>
      <c r="T10" s="191">
        <f t="shared" si="33"/>
        <v>0</v>
      </c>
      <c r="U10" s="147">
        <f>IF(ISBLANK(Enkel!$D10),"",Enkel!$D10)</f>
        <v>0</v>
      </c>
      <c r="V10" s="148">
        <f>SUMIF(Detaljert!$C:$C,CONCATENATE(Middels!U$3,Middels!$B10),Detaljert!$F:$F)</f>
        <v>0</v>
      </c>
      <c r="W10" s="191">
        <f t="shared" si="34"/>
        <v>0</v>
      </c>
      <c r="X10" s="147">
        <f>IF(ISBLANK(Enkel!$D10),"",Enkel!$D10)</f>
        <v>0</v>
      </c>
      <c r="Y10" s="148">
        <f>SUMIF(Detaljert!$C:$C,CONCATENATE(Middels!X$3,Middels!$B10),Detaljert!$F:$F)</f>
        <v>0</v>
      </c>
      <c r="Z10" s="191">
        <f t="shared" si="35"/>
        <v>0</v>
      </c>
      <c r="AA10" s="147">
        <f>IF(ISBLANK(Enkel!$D10),"",Enkel!$D10)</f>
        <v>0</v>
      </c>
      <c r="AB10" s="148">
        <f>SUMIF(Detaljert!$C:$C,CONCATENATE(Middels!AA$3,Middels!$B10),Detaljert!$F:$F)</f>
        <v>0</v>
      </c>
      <c r="AC10" s="191">
        <f t="shared" si="36"/>
        <v>0</v>
      </c>
      <c r="AD10" s="147">
        <f>IF(ISBLANK(Enkel!$D10),"",Enkel!$D10)</f>
        <v>0</v>
      </c>
      <c r="AE10" s="148">
        <f>SUMIF(Detaljert!$C:$C,CONCATENATE(Middels!AD$3,Middels!$B10),Detaljert!$F:$F)</f>
        <v>0</v>
      </c>
      <c r="AF10" s="191">
        <f t="shared" si="37"/>
        <v>0</v>
      </c>
      <c r="AG10" s="147">
        <f>IF(ISBLANK(Enkel!$D10),"",Enkel!$D10)</f>
        <v>0</v>
      </c>
      <c r="AH10" s="148">
        <f>SUMIF(Detaljert!$C:$C,CONCATENATE(Middels!AG$3,Middels!$B10),Detaljert!$F:$F)</f>
        <v>0</v>
      </c>
      <c r="AI10" s="194">
        <f t="shared" si="38"/>
        <v>0</v>
      </c>
    </row>
    <row r="11" spans="2:35" x14ac:dyDescent="0.25">
      <c r="B11" s="45" t="str">
        <f>IF(ISBLANK(Enkel!B11),"",Enkel!B11)</f>
        <v>Sum:</v>
      </c>
      <c r="C11" s="50">
        <f>SUM(C5:C10)</f>
        <v>22974</v>
      </c>
      <c r="D11" s="46">
        <f t="shared" ref="D11:E11" si="39">SUM(D5:D10)</f>
        <v>0</v>
      </c>
      <c r="E11" s="51">
        <f t="shared" si="39"/>
        <v>-22974</v>
      </c>
      <c r="F11" s="50">
        <f>SUM(F5:F10)</f>
        <v>8615</v>
      </c>
      <c r="G11" s="46">
        <f t="shared" ref="G11" si="40">SUM(G5:G10)</f>
        <v>0</v>
      </c>
      <c r="H11" s="51">
        <f t="shared" ref="H11" si="41">SUM(H5:H10)</f>
        <v>-8615</v>
      </c>
      <c r="I11" s="50">
        <f>SUM(I5:I10)</f>
        <v>8615</v>
      </c>
      <c r="J11" s="46">
        <f t="shared" ref="J11" si="42">SUM(J5:J10)</f>
        <v>0</v>
      </c>
      <c r="K11" s="51">
        <f t="shared" ref="K11" si="43">SUM(K5:K10)</f>
        <v>-8615</v>
      </c>
      <c r="L11" s="50">
        <f>SUM(L5:L10)</f>
        <v>8615</v>
      </c>
      <c r="M11" s="46">
        <f t="shared" ref="M11" si="44">SUM(M5:M10)</f>
        <v>0</v>
      </c>
      <c r="N11" s="51">
        <f t="shared" ref="N11" si="45">SUM(N5:N10)</f>
        <v>-8615</v>
      </c>
      <c r="O11" s="50">
        <f>SUM(O5:O10)</f>
        <v>8615</v>
      </c>
      <c r="P11" s="46">
        <f t="shared" ref="P11" si="46">SUM(P5:P10)</f>
        <v>0</v>
      </c>
      <c r="Q11" s="51">
        <f t="shared" ref="Q11" si="47">SUM(Q5:Q10)</f>
        <v>-8615</v>
      </c>
      <c r="R11" s="50">
        <f>SUM(R5:R10)</f>
        <v>22974</v>
      </c>
      <c r="S11" s="46">
        <f t="shared" ref="S11" si="48">SUM(S5:S10)</f>
        <v>0</v>
      </c>
      <c r="T11" s="51">
        <f t="shared" ref="T11" si="49">SUM(T5:T10)</f>
        <v>-22974</v>
      </c>
      <c r="U11" s="50">
        <f>SUM(U5:U10)</f>
        <v>8615</v>
      </c>
      <c r="V11" s="46">
        <f t="shared" ref="V11" si="50">SUM(V5:V10)</f>
        <v>0</v>
      </c>
      <c r="W11" s="51">
        <f t="shared" ref="W11" si="51">SUM(W5:W10)</f>
        <v>-8615</v>
      </c>
      <c r="X11" s="50">
        <f>SUM(X5:X10)</f>
        <v>8615</v>
      </c>
      <c r="Y11" s="46">
        <f t="shared" ref="Y11" si="52">SUM(Y5:Y10)</f>
        <v>0</v>
      </c>
      <c r="Z11" s="51">
        <f t="shared" ref="Z11" si="53">SUM(Z5:Z10)</f>
        <v>-8615</v>
      </c>
      <c r="AA11" s="50">
        <f>SUM(AA5:AA10)</f>
        <v>8615</v>
      </c>
      <c r="AB11" s="46">
        <f t="shared" ref="AB11" si="54">SUM(AB5:AB10)</f>
        <v>0</v>
      </c>
      <c r="AC11" s="51">
        <f t="shared" ref="AC11" si="55">SUM(AC5:AC10)</f>
        <v>-8615</v>
      </c>
      <c r="AD11" s="50">
        <f>SUM(AD5:AD10)</f>
        <v>8615</v>
      </c>
      <c r="AE11" s="46">
        <f t="shared" ref="AE11" si="56">SUM(AE5:AE10)</f>
        <v>0</v>
      </c>
      <c r="AF11" s="51">
        <f t="shared" ref="AF11" si="57">SUM(AF5:AF10)</f>
        <v>-8615</v>
      </c>
      <c r="AG11" s="50">
        <f>SUM(AG5:AG10)</f>
        <v>11487</v>
      </c>
      <c r="AH11" s="46">
        <f t="shared" ref="AH11" si="58">SUM(AH5:AH10)</f>
        <v>0</v>
      </c>
      <c r="AI11" s="48">
        <f t="shared" ref="AI11" si="59">SUM(AI5:AI10)</f>
        <v>-11487</v>
      </c>
    </row>
    <row r="12" spans="2:35" ht="15.75" thickBot="1" x14ac:dyDescent="0.3">
      <c r="B12" s="3" t="s">
        <v>31</v>
      </c>
      <c r="C12" s="52">
        <f>C11</f>
        <v>22974</v>
      </c>
      <c r="D12" s="47">
        <f>D11</f>
        <v>0</v>
      </c>
      <c r="E12" s="53">
        <f>E11</f>
        <v>-22974</v>
      </c>
      <c r="F12" s="52">
        <f>C12+F11</f>
        <v>31589</v>
      </c>
      <c r="G12" s="47">
        <f t="shared" ref="G12:H12" si="60">D12+G11</f>
        <v>0</v>
      </c>
      <c r="H12" s="53">
        <f t="shared" si="60"/>
        <v>-31589</v>
      </c>
      <c r="I12" s="52">
        <f>F12+I11</f>
        <v>40204</v>
      </c>
      <c r="J12" s="47">
        <f t="shared" ref="J12" si="61">G12+J11</f>
        <v>0</v>
      </c>
      <c r="K12" s="53">
        <f t="shared" ref="K12" si="62">H12+K11</f>
        <v>-40204</v>
      </c>
      <c r="L12" s="52">
        <f>I12+L11</f>
        <v>48819</v>
      </c>
      <c r="M12" s="47">
        <f t="shared" ref="M12" si="63">J12+M11</f>
        <v>0</v>
      </c>
      <c r="N12" s="53">
        <f t="shared" ref="N12" si="64">K12+N11</f>
        <v>-48819</v>
      </c>
      <c r="O12" s="52">
        <f>L12+O11</f>
        <v>57434</v>
      </c>
      <c r="P12" s="47">
        <f t="shared" ref="P12" si="65">M12+P11</f>
        <v>0</v>
      </c>
      <c r="Q12" s="53">
        <f t="shared" ref="Q12" si="66">N12+Q11</f>
        <v>-57434</v>
      </c>
      <c r="R12" s="52">
        <f>O12+R11</f>
        <v>80408</v>
      </c>
      <c r="S12" s="47">
        <f t="shared" ref="S12" si="67">P12+S11</f>
        <v>0</v>
      </c>
      <c r="T12" s="53">
        <f t="shared" ref="T12" si="68">Q12+T11</f>
        <v>-80408</v>
      </c>
      <c r="U12" s="52">
        <f>R12+U11</f>
        <v>89023</v>
      </c>
      <c r="V12" s="47">
        <f t="shared" ref="V12" si="69">S12+V11</f>
        <v>0</v>
      </c>
      <c r="W12" s="53">
        <f t="shared" ref="W12" si="70">T12+W11</f>
        <v>-89023</v>
      </c>
      <c r="X12" s="52">
        <f>U12+X11</f>
        <v>97638</v>
      </c>
      <c r="Y12" s="47">
        <f t="shared" ref="Y12" si="71">V12+Y11</f>
        <v>0</v>
      </c>
      <c r="Z12" s="53">
        <f t="shared" ref="Z12" si="72">W12+Z11</f>
        <v>-97638</v>
      </c>
      <c r="AA12" s="52">
        <f>X12+AA11</f>
        <v>106253</v>
      </c>
      <c r="AB12" s="47">
        <f t="shared" ref="AB12" si="73">Y12+AB11</f>
        <v>0</v>
      </c>
      <c r="AC12" s="53">
        <f t="shared" ref="AC12" si="74">Z12+AC11</f>
        <v>-106253</v>
      </c>
      <c r="AD12" s="52">
        <f>AA12+AD11</f>
        <v>114868</v>
      </c>
      <c r="AE12" s="47">
        <f t="shared" ref="AE12" si="75">AB12+AE11</f>
        <v>0</v>
      </c>
      <c r="AF12" s="53">
        <f t="shared" ref="AF12" si="76">AC12+AF11</f>
        <v>-114868</v>
      </c>
      <c r="AG12" s="52">
        <f>AD12+AG11</f>
        <v>126355</v>
      </c>
      <c r="AH12" s="47">
        <f t="shared" ref="AH12" si="77">AE12+AH11</f>
        <v>0</v>
      </c>
      <c r="AI12" s="49">
        <f t="shared" ref="AI12" si="78">AF12+AI11</f>
        <v>-126355</v>
      </c>
    </row>
    <row r="13" spans="2:35" ht="16.5" thickTop="1" thickBot="1" x14ac:dyDescent="0.3">
      <c r="B13" t="str">
        <f>IF(ISBLANK(Enkel!B13),"",Enkel!B13)</f>
        <v/>
      </c>
      <c r="C13" s="42"/>
      <c r="E13" s="42" t="str">
        <f t="shared" ref="E13:E38" si="79">IF(C13&lt;&gt;"",C13-D13,"")</f>
        <v/>
      </c>
    </row>
    <row r="14" spans="2:35" ht="19.5" thickTop="1" x14ac:dyDescent="0.3">
      <c r="B14" s="4" t="str">
        <f>IF(ISBLANK(Enkel!B14),"",Enkel!B14)</f>
        <v>Eingongsutgifter:</v>
      </c>
      <c r="C14" s="61" t="str">
        <f>C4</f>
        <v>Budsjett</v>
      </c>
      <c r="D14" s="62" t="str">
        <f t="shared" ref="D14:E14" si="80">D4</f>
        <v>Faktisk</v>
      </c>
      <c r="E14" s="63" t="str">
        <f t="shared" si="80"/>
        <v>Forskjell</v>
      </c>
      <c r="F14" s="61" t="str">
        <f t="shared" ref="F14:AI14" si="81">F4</f>
        <v>Budsjett</v>
      </c>
      <c r="G14" s="62" t="str">
        <f t="shared" si="81"/>
        <v>Faktisk</v>
      </c>
      <c r="H14" s="63" t="str">
        <f t="shared" si="81"/>
        <v>Forskjell</v>
      </c>
      <c r="I14" s="61" t="str">
        <f t="shared" si="81"/>
        <v>Budsjett</v>
      </c>
      <c r="J14" s="62" t="str">
        <f t="shared" si="81"/>
        <v>Faktisk</v>
      </c>
      <c r="K14" s="63" t="str">
        <f t="shared" si="81"/>
        <v>Forskjell</v>
      </c>
      <c r="L14" s="61" t="str">
        <f t="shared" si="81"/>
        <v>Budsjett</v>
      </c>
      <c r="M14" s="62" t="str">
        <f t="shared" si="81"/>
        <v>Faktisk</v>
      </c>
      <c r="N14" s="63" t="str">
        <f t="shared" si="81"/>
        <v>Forskjell</v>
      </c>
      <c r="O14" s="61" t="str">
        <f t="shared" si="81"/>
        <v>Budsjett</v>
      </c>
      <c r="P14" s="62" t="str">
        <f t="shared" si="81"/>
        <v>Faktisk</v>
      </c>
      <c r="Q14" s="63" t="str">
        <f t="shared" si="81"/>
        <v>Forskjell</v>
      </c>
      <c r="R14" s="61" t="str">
        <f t="shared" si="81"/>
        <v>Budsjett</v>
      </c>
      <c r="S14" s="62" t="str">
        <f t="shared" si="81"/>
        <v>Faktisk</v>
      </c>
      <c r="T14" s="63" t="str">
        <f t="shared" si="81"/>
        <v>Forskjell</v>
      </c>
      <c r="U14" s="61" t="str">
        <f t="shared" si="81"/>
        <v>Budsjett</v>
      </c>
      <c r="V14" s="62" t="str">
        <f t="shared" si="81"/>
        <v>Faktisk</v>
      </c>
      <c r="W14" s="63" t="str">
        <f t="shared" si="81"/>
        <v>Forskjell</v>
      </c>
      <c r="X14" s="61" t="str">
        <f t="shared" si="81"/>
        <v>Budsjett</v>
      </c>
      <c r="Y14" s="62" t="str">
        <f t="shared" si="81"/>
        <v>Faktisk</v>
      </c>
      <c r="Z14" s="63" t="str">
        <f t="shared" si="81"/>
        <v>Forskjell</v>
      </c>
      <c r="AA14" s="61" t="str">
        <f t="shared" si="81"/>
        <v>Budsjett</v>
      </c>
      <c r="AB14" s="62" t="str">
        <f t="shared" si="81"/>
        <v>Faktisk</v>
      </c>
      <c r="AC14" s="63" t="str">
        <f t="shared" si="81"/>
        <v>Forskjell</v>
      </c>
      <c r="AD14" s="61" t="str">
        <f t="shared" si="81"/>
        <v>Budsjett</v>
      </c>
      <c r="AE14" s="62" t="str">
        <f t="shared" si="81"/>
        <v>Faktisk</v>
      </c>
      <c r="AF14" s="63" t="str">
        <f t="shared" si="81"/>
        <v>Forskjell</v>
      </c>
      <c r="AG14" s="61" t="str">
        <f t="shared" si="81"/>
        <v>Budsjett</v>
      </c>
      <c r="AH14" s="62" t="str">
        <f t="shared" si="81"/>
        <v>Faktisk</v>
      </c>
      <c r="AI14" s="72" t="str">
        <f t="shared" si="81"/>
        <v>Forskjell</v>
      </c>
    </row>
    <row r="15" spans="2:35" x14ac:dyDescent="0.25">
      <c r="B15" s="181" t="str">
        <f>IF(ISBLANK(Enkel!B15),"",Enkel!B15)</f>
        <v>Semesteravgift</v>
      </c>
      <c r="C15" s="149">
        <f>IF(ISBLANK(Enkel!$D15),"",Enkel!$D15)</f>
        <v>127.27272727272727</v>
      </c>
      <c r="D15" s="150">
        <f>SUMIF(Detaljert!$C:$C,CONCATENATE(Middels!C$3,Middels!$B15),Detaljert!$G:$G)</f>
        <v>0</v>
      </c>
      <c r="E15" s="195">
        <f>IF(C15&lt;&gt;"",C15-D15,"")</f>
        <v>127.27272727272727</v>
      </c>
      <c r="F15" s="149">
        <f>IF(ISBLANK(Enkel!$D15),"",Enkel!$D15)</f>
        <v>127.27272727272727</v>
      </c>
      <c r="G15" s="150">
        <f>SUMIF(Detaljert!$C:$C,CONCATENATE(Middels!F$3,Middels!$B15),Detaljert!$G:$G)</f>
        <v>0</v>
      </c>
      <c r="H15" s="195">
        <f>IF(F15&lt;&gt;"",F15-G15,"")</f>
        <v>127.27272727272727</v>
      </c>
      <c r="I15" s="149">
        <f>IF(ISBLANK(Enkel!$D15),"",Enkel!$D15)</f>
        <v>127.27272727272727</v>
      </c>
      <c r="J15" s="150">
        <f>SUMIF(Detaljert!$C:$C,CONCATENATE(Middels!I$3,Middels!$B15),Detaljert!$G:$G)</f>
        <v>0</v>
      </c>
      <c r="K15" s="195">
        <f>IF(I15&lt;&gt;"",I15-J15,"")</f>
        <v>127.27272727272727</v>
      </c>
      <c r="L15" s="149">
        <f>IF(ISBLANK(Enkel!$D15),"",Enkel!$D15)</f>
        <v>127.27272727272727</v>
      </c>
      <c r="M15" s="150">
        <f>SUMIF(Detaljert!$C:$C,CONCATENATE(Middels!L$3,Middels!$B15),Detaljert!$G:$G)</f>
        <v>0</v>
      </c>
      <c r="N15" s="195">
        <f>IF(L15&lt;&gt;"",L15-M15,"")</f>
        <v>127.27272727272727</v>
      </c>
      <c r="O15" s="149">
        <f>IF(ISBLANK(Enkel!$D15),"",Enkel!$D15)</f>
        <v>127.27272727272727</v>
      </c>
      <c r="P15" s="150">
        <f>SUMIF(Detaljert!$C:$C,CONCATENATE(Middels!O$3,Middels!$B15),Detaljert!$G:$G)</f>
        <v>0</v>
      </c>
      <c r="Q15" s="195">
        <f>IF(O15&lt;&gt;"",O15-P15,"")</f>
        <v>127.27272727272727</v>
      </c>
      <c r="R15" s="149">
        <f>IF(ISBLANK(Enkel!$D15),"",Enkel!$D15)</f>
        <v>127.27272727272727</v>
      </c>
      <c r="S15" s="150">
        <f>SUMIF(Detaljert!$C:$C,CONCATENATE(Middels!R$3,Middels!$B15),Detaljert!$G:$G)</f>
        <v>0</v>
      </c>
      <c r="T15" s="195">
        <f>IF(R15&lt;&gt;"",R15-S15,"")</f>
        <v>127.27272727272727</v>
      </c>
      <c r="U15" s="149">
        <f>IF(ISBLANK(Enkel!$D15),"",Enkel!$D15)</f>
        <v>127.27272727272727</v>
      </c>
      <c r="V15" s="150">
        <f>SUMIF(Detaljert!$C:$C,CONCATENATE(Middels!U$3,Middels!$B15),Detaljert!$G:$G)</f>
        <v>0</v>
      </c>
      <c r="W15" s="195">
        <f>IF(U15&lt;&gt;"",U15-V15,"")</f>
        <v>127.27272727272727</v>
      </c>
      <c r="X15" s="149">
        <f>IF(ISBLANK(Enkel!$D15),"",Enkel!$D15)</f>
        <v>127.27272727272727</v>
      </c>
      <c r="Y15" s="150">
        <f>SUMIF(Detaljert!$C:$C,CONCATENATE(Middels!X$3,Middels!$B15),Detaljert!$G:$G)</f>
        <v>0</v>
      </c>
      <c r="Z15" s="195">
        <f>IF(X15&lt;&gt;"",X15-Y15,"")</f>
        <v>127.27272727272727</v>
      </c>
      <c r="AA15" s="149">
        <f>IF(ISBLANK(Enkel!$D15),"",Enkel!$D15)</f>
        <v>127.27272727272727</v>
      </c>
      <c r="AB15" s="150">
        <f>SUMIF(Detaljert!$C:$C,CONCATENATE(Middels!AA$3,Middels!$B15),Detaljert!$G:$G)</f>
        <v>0</v>
      </c>
      <c r="AC15" s="195">
        <f>IF(AA15&lt;&gt;"",AA15-AB15,"")</f>
        <v>127.27272727272727</v>
      </c>
      <c r="AD15" s="149">
        <f>IF(ISBLANK(Enkel!$D15),"",Enkel!$D15)</f>
        <v>127.27272727272727</v>
      </c>
      <c r="AE15" s="150">
        <f>SUMIF(Detaljert!$C:$C,CONCATENATE(Middels!AD$3,Middels!$B15),Detaljert!$G:$G)</f>
        <v>0</v>
      </c>
      <c r="AF15" s="195">
        <f>IF(AD15&lt;&gt;"",AD15-AE15,"")</f>
        <v>127.27272727272727</v>
      </c>
      <c r="AG15" s="149">
        <f>IF(ISBLANK(Enkel!$D15),"",Enkel!$D15)</f>
        <v>127.27272727272727</v>
      </c>
      <c r="AH15" s="150">
        <f>SUMIF(Detaljert!$C:$C,CONCATENATE(Middels!AG$3,Middels!$B15),Detaljert!$G:$G)</f>
        <v>0</v>
      </c>
      <c r="AI15" s="198">
        <f>IF(AG15&lt;&gt;"",AG15-AH15,"")</f>
        <v>127.27272727272727</v>
      </c>
    </row>
    <row r="16" spans="2:35" x14ac:dyDescent="0.25">
      <c r="B16" s="181" t="str">
        <f>IF(ISBLANK(Enkel!B16),"",Enkel!B16)</f>
        <v>Bøker og skulemateriell (kjøp brukt!)</v>
      </c>
      <c r="C16" s="151">
        <f>IF(ISBLANK(Enkel!$D16),"",Enkel!$D16)</f>
        <v>363.63636363636363</v>
      </c>
      <c r="D16" s="152">
        <f>SUMIF(Detaljert!$C:$C,CONCATENATE(Middels!C$3,Middels!$B16),Detaljert!$G:$G)</f>
        <v>0</v>
      </c>
      <c r="E16" s="196">
        <f t="shared" ref="E16:E20" si="82">IF(C16&lt;&gt;"",C16-D16,"")</f>
        <v>363.63636363636363</v>
      </c>
      <c r="F16" s="151">
        <f>IF(ISBLANK(Enkel!$D16),"",Enkel!$D16)</f>
        <v>363.63636363636363</v>
      </c>
      <c r="G16" s="152">
        <f>SUMIF(Detaljert!$C:$C,CONCATENATE(Middels!F$3,Middels!$B16),Detaljert!$G:$G)</f>
        <v>0</v>
      </c>
      <c r="H16" s="196">
        <f t="shared" ref="H16:H20" si="83">IF(F16&lt;&gt;"",F16-G16,"")</f>
        <v>363.63636363636363</v>
      </c>
      <c r="I16" s="151">
        <f>IF(ISBLANK(Enkel!$D16),"",Enkel!$D16)</f>
        <v>363.63636363636363</v>
      </c>
      <c r="J16" s="152">
        <f>SUMIF(Detaljert!$C:$C,CONCATENATE(Middels!I$3,Middels!$B16),Detaljert!$G:$G)</f>
        <v>0</v>
      </c>
      <c r="K16" s="196">
        <f t="shared" ref="K16:K20" si="84">IF(I16&lt;&gt;"",I16-J16,"")</f>
        <v>363.63636363636363</v>
      </c>
      <c r="L16" s="151">
        <f>IF(ISBLANK(Enkel!$D16),"",Enkel!$D16)</f>
        <v>363.63636363636363</v>
      </c>
      <c r="M16" s="152">
        <f>SUMIF(Detaljert!$C:$C,CONCATENATE(Middels!L$3,Middels!$B16),Detaljert!$G:$G)</f>
        <v>0</v>
      </c>
      <c r="N16" s="196">
        <f t="shared" ref="N16:N20" si="85">IF(L16&lt;&gt;"",L16-M16,"")</f>
        <v>363.63636363636363</v>
      </c>
      <c r="O16" s="151">
        <f>IF(ISBLANK(Enkel!$D16),"",Enkel!$D16)</f>
        <v>363.63636363636363</v>
      </c>
      <c r="P16" s="152">
        <f>SUMIF(Detaljert!$C:$C,CONCATENATE(Middels!O$3,Middels!$B16),Detaljert!$G:$G)</f>
        <v>0</v>
      </c>
      <c r="Q16" s="196">
        <f t="shared" ref="Q16:Q20" si="86">IF(O16&lt;&gt;"",O16-P16,"")</f>
        <v>363.63636363636363</v>
      </c>
      <c r="R16" s="151">
        <f>IF(ISBLANK(Enkel!$D16),"",Enkel!$D16)</f>
        <v>363.63636363636363</v>
      </c>
      <c r="S16" s="152">
        <f>SUMIF(Detaljert!$C:$C,CONCATENATE(Middels!R$3,Middels!$B16),Detaljert!$G:$G)</f>
        <v>0</v>
      </c>
      <c r="T16" s="196">
        <f t="shared" ref="T16:T20" si="87">IF(R16&lt;&gt;"",R16-S16,"")</f>
        <v>363.63636363636363</v>
      </c>
      <c r="U16" s="151">
        <f>IF(ISBLANK(Enkel!$D16),"",Enkel!$D16)</f>
        <v>363.63636363636363</v>
      </c>
      <c r="V16" s="152">
        <f>SUMIF(Detaljert!$C:$C,CONCATENATE(Middels!U$3,Middels!$B16),Detaljert!$G:$G)</f>
        <v>0</v>
      </c>
      <c r="W16" s="196">
        <f t="shared" ref="W16:W20" si="88">IF(U16&lt;&gt;"",U16-V16,"")</f>
        <v>363.63636363636363</v>
      </c>
      <c r="X16" s="151">
        <f>IF(ISBLANK(Enkel!$D16),"",Enkel!$D16)</f>
        <v>363.63636363636363</v>
      </c>
      <c r="Y16" s="152">
        <f>SUMIF(Detaljert!$C:$C,CONCATENATE(Middels!X$3,Middels!$B16),Detaljert!$G:$G)</f>
        <v>0</v>
      </c>
      <c r="Z16" s="196">
        <f t="shared" ref="Z16:Z20" si="89">IF(X16&lt;&gt;"",X16-Y16,"")</f>
        <v>363.63636363636363</v>
      </c>
      <c r="AA16" s="151">
        <f>IF(ISBLANK(Enkel!$D16),"",Enkel!$D16)</f>
        <v>363.63636363636363</v>
      </c>
      <c r="AB16" s="152">
        <f>SUMIF(Detaljert!$C:$C,CONCATENATE(Middels!AA$3,Middels!$B16),Detaljert!$G:$G)</f>
        <v>0</v>
      </c>
      <c r="AC16" s="196">
        <f t="shared" ref="AC16:AC20" si="90">IF(AA16&lt;&gt;"",AA16-AB16,"")</f>
        <v>363.63636363636363</v>
      </c>
      <c r="AD16" s="151">
        <f>IF(ISBLANK(Enkel!$D16),"",Enkel!$D16)</f>
        <v>363.63636363636363</v>
      </c>
      <c r="AE16" s="152">
        <f>SUMIF(Detaljert!$C:$C,CONCATENATE(Middels!AD$3,Middels!$B16),Detaljert!$G:$G)</f>
        <v>0</v>
      </c>
      <c r="AF16" s="196">
        <f t="shared" ref="AF16:AF20" si="91">IF(AD16&lt;&gt;"",AD16-AE16,"")</f>
        <v>363.63636363636363</v>
      </c>
      <c r="AG16" s="151">
        <f>IF(ISBLANK(Enkel!$D16),"",Enkel!$D16)</f>
        <v>363.63636363636363</v>
      </c>
      <c r="AH16" s="152">
        <f>SUMIF(Detaljert!$C:$C,CONCATENATE(Middels!AG$3,Middels!$B16),Detaljert!$G:$G)</f>
        <v>0</v>
      </c>
      <c r="AI16" s="199">
        <f t="shared" ref="AI16:AI20" si="92">IF(AG16&lt;&gt;"",AG16-AH16,"")</f>
        <v>363.63636363636363</v>
      </c>
    </row>
    <row r="17" spans="2:35" x14ac:dyDescent="0.25">
      <c r="B17" s="182" t="str">
        <f>IF(ISBLANK(Enkel!B17),"",Enkel!B17)</f>
        <v>Årskort på trening (treningssenter, klatrehall o.l.)</v>
      </c>
      <c r="C17" s="151">
        <f>IF(ISBLANK(Enkel!$D17),"",Enkel!$D17)</f>
        <v>318.18181818181819</v>
      </c>
      <c r="D17" s="152">
        <f>SUMIF(Detaljert!$C:$C,CONCATENATE(Middels!C$3,Middels!$B17),Detaljert!$G:$G)</f>
        <v>0</v>
      </c>
      <c r="E17" s="196">
        <f t="shared" si="82"/>
        <v>318.18181818181819</v>
      </c>
      <c r="F17" s="151">
        <f>IF(ISBLANK(Enkel!$D17),"",Enkel!$D17)</f>
        <v>318.18181818181819</v>
      </c>
      <c r="G17" s="152">
        <f>SUMIF(Detaljert!$C:$C,CONCATENATE(Middels!F$3,Middels!$B17),Detaljert!$G:$G)</f>
        <v>0</v>
      </c>
      <c r="H17" s="196">
        <f t="shared" si="83"/>
        <v>318.18181818181819</v>
      </c>
      <c r="I17" s="151">
        <f>IF(ISBLANK(Enkel!$D17),"",Enkel!$D17)</f>
        <v>318.18181818181819</v>
      </c>
      <c r="J17" s="152">
        <f>SUMIF(Detaljert!$C:$C,CONCATENATE(Middels!I$3,Middels!$B17),Detaljert!$G:$G)</f>
        <v>0</v>
      </c>
      <c r="K17" s="196">
        <f t="shared" si="84"/>
        <v>318.18181818181819</v>
      </c>
      <c r="L17" s="151">
        <f>IF(ISBLANK(Enkel!$D17),"",Enkel!$D17)</f>
        <v>318.18181818181819</v>
      </c>
      <c r="M17" s="152">
        <f>SUMIF(Detaljert!$C:$C,CONCATENATE(Middels!L$3,Middels!$B17),Detaljert!$G:$G)</f>
        <v>0</v>
      </c>
      <c r="N17" s="196">
        <f t="shared" si="85"/>
        <v>318.18181818181819</v>
      </c>
      <c r="O17" s="151">
        <f>IF(ISBLANK(Enkel!$D17),"",Enkel!$D17)</f>
        <v>318.18181818181819</v>
      </c>
      <c r="P17" s="152">
        <f>SUMIF(Detaljert!$C:$C,CONCATENATE(Middels!O$3,Middels!$B17),Detaljert!$G:$G)</f>
        <v>0</v>
      </c>
      <c r="Q17" s="196">
        <f t="shared" si="86"/>
        <v>318.18181818181819</v>
      </c>
      <c r="R17" s="151">
        <f>IF(ISBLANK(Enkel!$D17),"",Enkel!$D17)</f>
        <v>318.18181818181819</v>
      </c>
      <c r="S17" s="152">
        <f>SUMIF(Detaljert!$C:$C,CONCATENATE(Middels!R$3,Middels!$B17),Detaljert!$G:$G)</f>
        <v>0</v>
      </c>
      <c r="T17" s="196">
        <f t="shared" si="87"/>
        <v>318.18181818181819</v>
      </c>
      <c r="U17" s="151">
        <f>IF(ISBLANK(Enkel!$D17),"",Enkel!$D17)</f>
        <v>318.18181818181819</v>
      </c>
      <c r="V17" s="152">
        <f>SUMIF(Detaljert!$C:$C,CONCATENATE(Middels!U$3,Middels!$B17),Detaljert!$G:$G)</f>
        <v>0</v>
      </c>
      <c r="W17" s="196">
        <f t="shared" si="88"/>
        <v>318.18181818181819</v>
      </c>
      <c r="X17" s="151">
        <f>IF(ISBLANK(Enkel!$D17),"",Enkel!$D17)</f>
        <v>318.18181818181819</v>
      </c>
      <c r="Y17" s="152">
        <f>SUMIF(Detaljert!$C:$C,CONCATENATE(Middels!X$3,Middels!$B17),Detaljert!$G:$G)</f>
        <v>0</v>
      </c>
      <c r="Z17" s="196">
        <f t="shared" si="89"/>
        <v>318.18181818181819</v>
      </c>
      <c r="AA17" s="151">
        <f>IF(ISBLANK(Enkel!$D17),"",Enkel!$D17)</f>
        <v>318.18181818181819</v>
      </c>
      <c r="AB17" s="152">
        <f>SUMIF(Detaljert!$C:$C,CONCATENATE(Middels!AA$3,Middels!$B17),Detaljert!$G:$G)</f>
        <v>0</v>
      </c>
      <c r="AC17" s="196">
        <f t="shared" si="90"/>
        <v>318.18181818181819</v>
      </c>
      <c r="AD17" s="151">
        <f>IF(ISBLANK(Enkel!$D17),"",Enkel!$D17)</f>
        <v>318.18181818181819</v>
      </c>
      <c r="AE17" s="152">
        <f>SUMIF(Detaljert!$C:$C,CONCATENATE(Middels!AD$3,Middels!$B17),Detaljert!$G:$G)</f>
        <v>0</v>
      </c>
      <c r="AF17" s="196">
        <f t="shared" si="91"/>
        <v>318.18181818181819</v>
      </c>
      <c r="AG17" s="151">
        <f>IF(ISBLANK(Enkel!$D17),"",Enkel!$D17)</f>
        <v>318.18181818181819</v>
      </c>
      <c r="AH17" s="152">
        <f>SUMIF(Detaljert!$C:$C,CONCATENATE(Middels!AG$3,Middels!$B17),Detaljert!$G:$G)</f>
        <v>0</v>
      </c>
      <c r="AI17" s="199">
        <f t="shared" si="92"/>
        <v>318.18181818181819</v>
      </c>
    </row>
    <row r="18" spans="2:35" x14ac:dyDescent="0.25">
      <c r="B18" s="182" t="str">
        <f>IF(ISBLANK(Enkel!B18),"",Enkel!B18)</f>
        <v>Medlemskap Studentsamfunnet</v>
      </c>
      <c r="C18" s="151">
        <f>IF(ISBLANK(Enkel!$D18),"",Enkel!$D18)</f>
        <v>36.363636363636367</v>
      </c>
      <c r="D18" s="152">
        <f>SUMIF(Detaljert!$C:$C,CONCATENATE(Middels!C$3,Middels!$B18),Detaljert!$G:$G)</f>
        <v>0</v>
      </c>
      <c r="E18" s="196">
        <f t="shared" si="82"/>
        <v>36.363636363636367</v>
      </c>
      <c r="F18" s="151">
        <f>IF(ISBLANK(Enkel!$D18),"",Enkel!$D18)</f>
        <v>36.363636363636367</v>
      </c>
      <c r="G18" s="152">
        <f>SUMIF(Detaljert!$C:$C,CONCATENATE(Middels!F$3,Middels!$B18),Detaljert!$G:$G)</f>
        <v>0</v>
      </c>
      <c r="H18" s="196">
        <f t="shared" si="83"/>
        <v>36.363636363636367</v>
      </c>
      <c r="I18" s="151">
        <f>IF(ISBLANK(Enkel!$D18),"",Enkel!$D18)</f>
        <v>36.363636363636367</v>
      </c>
      <c r="J18" s="152">
        <f>SUMIF(Detaljert!$C:$C,CONCATENATE(Middels!I$3,Middels!$B18),Detaljert!$G:$G)</f>
        <v>0</v>
      </c>
      <c r="K18" s="196">
        <f t="shared" si="84"/>
        <v>36.363636363636367</v>
      </c>
      <c r="L18" s="151">
        <f>IF(ISBLANK(Enkel!$D18),"",Enkel!$D18)</f>
        <v>36.363636363636367</v>
      </c>
      <c r="M18" s="152">
        <f>SUMIF(Detaljert!$C:$C,CONCATENATE(Middels!L$3,Middels!$B18),Detaljert!$G:$G)</f>
        <v>0</v>
      </c>
      <c r="N18" s="196">
        <f t="shared" si="85"/>
        <v>36.363636363636367</v>
      </c>
      <c r="O18" s="151">
        <f>IF(ISBLANK(Enkel!$D18),"",Enkel!$D18)</f>
        <v>36.363636363636367</v>
      </c>
      <c r="P18" s="152">
        <f>SUMIF(Detaljert!$C:$C,CONCATENATE(Middels!O$3,Middels!$B18),Detaljert!$G:$G)</f>
        <v>0</v>
      </c>
      <c r="Q18" s="196">
        <f t="shared" si="86"/>
        <v>36.363636363636367</v>
      </c>
      <c r="R18" s="151">
        <f>IF(ISBLANK(Enkel!$D18),"",Enkel!$D18)</f>
        <v>36.363636363636367</v>
      </c>
      <c r="S18" s="152">
        <f>SUMIF(Detaljert!$C:$C,CONCATENATE(Middels!R$3,Middels!$B18),Detaljert!$G:$G)</f>
        <v>0</v>
      </c>
      <c r="T18" s="196">
        <f t="shared" si="87"/>
        <v>36.363636363636367</v>
      </c>
      <c r="U18" s="151">
        <f>IF(ISBLANK(Enkel!$D18),"",Enkel!$D18)</f>
        <v>36.363636363636367</v>
      </c>
      <c r="V18" s="152">
        <f>SUMIF(Detaljert!$C:$C,CONCATENATE(Middels!U$3,Middels!$B18),Detaljert!$G:$G)</f>
        <v>0</v>
      </c>
      <c r="W18" s="196">
        <f t="shared" si="88"/>
        <v>36.363636363636367</v>
      </c>
      <c r="X18" s="151">
        <f>IF(ISBLANK(Enkel!$D18),"",Enkel!$D18)</f>
        <v>36.363636363636367</v>
      </c>
      <c r="Y18" s="152">
        <f>SUMIF(Detaljert!$C:$C,CONCATENATE(Middels!X$3,Middels!$B18),Detaljert!$G:$G)</f>
        <v>0</v>
      </c>
      <c r="Z18" s="196">
        <f t="shared" si="89"/>
        <v>36.363636363636367</v>
      </c>
      <c r="AA18" s="151">
        <f>IF(ISBLANK(Enkel!$D18),"",Enkel!$D18)</f>
        <v>36.363636363636367</v>
      </c>
      <c r="AB18" s="152">
        <f>SUMIF(Detaljert!$C:$C,CONCATENATE(Middels!AA$3,Middels!$B18),Detaljert!$G:$G)</f>
        <v>0</v>
      </c>
      <c r="AC18" s="196">
        <f t="shared" si="90"/>
        <v>36.363636363636367</v>
      </c>
      <c r="AD18" s="151">
        <f>IF(ISBLANK(Enkel!$D18),"",Enkel!$D18)</f>
        <v>36.363636363636367</v>
      </c>
      <c r="AE18" s="152">
        <f>SUMIF(Detaljert!$C:$C,CONCATENATE(Middels!AD$3,Middels!$B18),Detaljert!$G:$G)</f>
        <v>0</v>
      </c>
      <c r="AF18" s="196">
        <f t="shared" si="91"/>
        <v>36.363636363636367</v>
      </c>
      <c r="AG18" s="151">
        <f>IF(ISBLANK(Enkel!$D18),"",Enkel!$D18)</f>
        <v>36.363636363636367</v>
      </c>
      <c r="AH18" s="152">
        <f>SUMIF(Detaljert!$C:$C,CONCATENATE(Middels!AG$3,Middels!$B18),Detaljert!$G:$G)</f>
        <v>0</v>
      </c>
      <c r="AI18" s="199">
        <f t="shared" si="92"/>
        <v>36.363636363636367</v>
      </c>
    </row>
    <row r="19" spans="2:35" x14ac:dyDescent="0.25">
      <c r="B19" s="182" t="str">
        <f>IF(ISBLANK(Enkel!B19),"",Enkel!B19)</f>
        <v/>
      </c>
      <c r="C19" s="151">
        <f>IF(ISBLANK(Enkel!$D19),"",Enkel!$D19)</f>
        <v>0</v>
      </c>
      <c r="D19" s="152">
        <f>SUMIF(Detaljert!$C:$C,CONCATENATE(Middels!C$3,Middels!$B19),Detaljert!$G:$G)</f>
        <v>0</v>
      </c>
      <c r="E19" s="196">
        <f t="shared" si="82"/>
        <v>0</v>
      </c>
      <c r="F19" s="151">
        <f>IF(ISBLANK(Enkel!$D19),"",Enkel!$D19)</f>
        <v>0</v>
      </c>
      <c r="G19" s="152">
        <f>SUMIF(Detaljert!$C:$C,CONCATENATE(Middels!F$3,Middels!$B19),Detaljert!$G:$G)</f>
        <v>0</v>
      </c>
      <c r="H19" s="196">
        <f t="shared" si="83"/>
        <v>0</v>
      </c>
      <c r="I19" s="151">
        <f>IF(ISBLANK(Enkel!$D19),"",Enkel!$D19)</f>
        <v>0</v>
      </c>
      <c r="J19" s="152">
        <f>SUMIF(Detaljert!$C:$C,CONCATENATE(Middels!I$3,Middels!$B19),Detaljert!$G:$G)</f>
        <v>0</v>
      </c>
      <c r="K19" s="196">
        <f t="shared" si="84"/>
        <v>0</v>
      </c>
      <c r="L19" s="151">
        <f>IF(ISBLANK(Enkel!$D19),"",Enkel!$D19)</f>
        <v>0</v>
      </c>
      <c r="M19" s="152">
        <f>SUMIF(Detaljert!$C:$C,CONCATENATE(Middels!L$3,Middels!$B19),Detaljert!$G:$G)</f>
        <v>0</v>
      </c>
      <c r="N19" s="196">
        <f t="shared" si="85"/>
        <v>0</v>
      </c>
      <c r="O19" s="151">
        <f>IF(ISBLANK(Enkel!$D19),"",Enkel!$D19)</f>
        <v>0</v>
      </c>
      <c r="P19" s="152">
        <f>SUMIF(Detaljert!$C:$C,CONCATENATE(Middels!O$3,Middels!$B19),Detaljert!$G:$G)</f>
        <v>0</v>
      </c>
      <c r="Q19" s="196">
        <f t="shared" si="86"/>
        <v>0</v>
      </c>
      <c r="R19" s="151">
        <f>IF(ISBLANK(Enkel!$D19),"",Enkel!$D19)</f>
        <v>0</v>
      </c>
      <c r="S19" s="152">
        <f>SUMIF(Detaljert!$C:$C,CONCATENATE(Middels!R$3,Middels!$B19),Detaljert!$G:$G)</f>
        <v>0</v>
      </c>
      <c r="T19" s="196">
        <f t="shared" si="87"/>
        <v>0</v>
      </c>
      <c r="U19" s="151">
        <f>IF(ISBLANK(Enkel!$D19),"",Enkel!$D19)</f>
        <v>0</v>
      </c>
      <c r="V19" s="152">
        <f>SUMIF(Detaljert!$C:$C,CONCATENATE(Middels!U$3,Middels!$B19),Detaljert!$G:$G)</f>
        <v>0</v>
      </c>
      <c r="W19" s="196">
        <f t="shared" si="88"/>
        <v>0</v>
      </c>
      <c r="X19" s="151">
        <f>IF(ISBLANK(Enkel!$D19),"",Enkel!$D19)</f>
        <v>0</v>
      </c>
      <c r="Y19" s="152">
        <f>SUMIF(Detaljert!$C:$C,CONCATENATE(Middels!X$3,Middels!$B19),Detaljert!$G:$G)</f>
        <v>0</v>
      </c>
      <c r="Z19" s="196">
        <f t="shared" si="89"/>
        <v>0</v>
      </c>
      <c r="AA19" s="151">
        <f>IF(ISBLANK(Enkel!$D19),"",Enkel!$D19)</f>
        <v>0</v>
      </c>
      <c r="AB19" s="152">
        <f>SUMIF(Detaljert!$C:$C,CONCATENATE(Middels!AA$3,Middels!$B19),Detaljert!$G:$G)</f>
        <v>0</v>
      </c>
      <c r="AC19" s="196">
        <f t="shared" si="90"/>
        <v>0</v>
      </c>
      <c r="AD19" s="151">
        <f>IF(ISBLANK(Enkel!$D19),"",Enkel!$D19)</f>
        <v>0</v>
      </c>
      <c r="AE19" s="152">
        <f>SUMIF(Detaljert!$C:$C,CONCATENATE(Middels!AD$3,Middels!$B19),Detaljert!$G:$G)</f>
        <v>0</v>
      </c>
      <c r="AF19" s="196">
        <f t="shared" si="91"/>
        <v>0</v>
      </c>
      <c r="AG19" s="151">
        <f>IF(ISBLANK(Enkel!$D19),"",Enkel!$D19)</f>
        <v>0</v>
      </c>
      <c r="AH19" s="152">
        <f>SUMIF(Detaljert!$C:$C,CONCATENATE(Middels!AG$3,Middels!$B19),Detaljert!$G:$G)</f>
        <v>0</v>
      </c>
      <c r="AI19" s="199">
        <f t="shared" si="92"/>
        <v>0</v>
      </c>
    </row>
    <row r="20" spans="2:35" x14ac:dyDescent="0.25">
      <c r="B20" s="183" t="str">
        <f>IF(ISBLANK(Enkel!B20),"",Enkel!B20)</f>
        <v/>
      </c>
      <c r="C20" s="153">
        <f>IF(ISBLANK(Enkel!$D20),"",Enkel!$D20)</f>
        <v>0</v>
      </c>
      <c r="D20" s="154">
        <f>SUMIF(Detaljert!$C:$C,CONCATENATE(Middels!C$3,Middels!$B20),Detaljert!$G:$G)</f>
        <v>0</v>
      </c>
      <c r="E20" s="197">
        <f t="shared" si="82"/>
        <v>0</v>
      </c>
      <c r="F20" s="153">
        <f>IF(ISBLANK(Enkel!$D20),"",Enkel!$D20)</f>
        <v>0</v>
      </c>
      <c r="G20" s="154">
        <f>SUMIF(Detaljert!$C:$C,CONCATENATE(Middels!F$3,Middels!$B20),Detaljert!$G:$G)</f>
        <v>0</v>
      </c>
      <c r="H20" s="197">
        <f t="shared" si="83"/>
        <v>0</v>
      </c>
      <c r="I20" s="153">
        <f>IF(ISBLANK(Enkel!$D20),"",Enkel!$D20)</f>
        <v>0</v>
      </c>
      <c r="J20" s="154">
        <f>SUMIF(Detaljert!$C:$C,CONCATENATE(Middels!I$3,Middels!$B20),Detaljert!$G:$G)</f>
        <v>0</v>
      </c>
      <c r="K20" s="197">
        <f t="shared" si="84"/>
        <v>0</v>
      </c>
      <c r="L20" s="153">
        <f>IF(ISBLANK(Enkel!$D20),"",Enkel!$D20)</f>
        <v>0</v>
      </c>
      <c r="M20" s="154">
        <f>SUMIF(Detaljert!$C:$C,CONCATENATE(Middels!L$3,Middels!$B20),Detaljert!$G:$G)</f>
        <v>0</v>
      </c>
      <c r="N20" s="197">
        <f t="shared" si="85"/>
        <v>0</v>
      </c>
      <c r="O20" s="153">
        <f>IF(ISBLANK(Enkel!$D20),"",Enkel!$D20)</f>
        <v>0</v>
      </c>
      <c r="P20" s="154">
        <f>SUMIF(Detaljert!$C:$C,CONCATENATE(Middels!O$3,Middels!$B20),Detaljert!$G:$G)</f>
        <v>0</v>
      </c>
      <c r="Q20" s="197">
        <f t="shared" si="86"/>
        <v>0</v>
      </c>
      <c r="R20" s="153">
        <f>IF(ISBLANK(Enkel!$D20),"",Enkel!$D20)</f>
        <v>0</v>
      </c>
      <c r="S20" s="154">
        <f>SUMIF(Detaljert!$C:$C,CONCATENATE(Middels!R$3,Middels!$B20),Detaljert!$G:$G)</f>
        <v>0</v>
      </c>
      <c r="T20" s="197">
        <f t="shared" si="87"/>
        <v>0</v>
      </c>
      <c r="U20" s="153">
        <f>IF(ISBLANK(Enkel!$D20),"",Enkel!$D20)</f>
        <v>0</v>
      </c>
      <c r="V20" s="154">
        <f>SUMIF(Detaljert!$C:$C,CONCATENATE(Middels!U$3,Middels!$B20),Detaljert!$G:$G)</f>
        <v>0</v>
      </c>
      <c r="W20" s="197">
        <f t="shared" si="88"/>
        <v>0</v>
      </c>
      <c r="X20" s="153">
        <f>IF(ISBLANK(Enkel!$D20),"",Enkel!$D20)</f>
        <v>0</v>
      </c>
      <c r="Y20" s="154">
        <f>SUMIF(Detaljert!$C:$C,CONCATENATE(Middels!X$3,Middels!$B20),Detaljert!$G:$G)</f>
        <v>0</v>
      </c>
      <c r="Z20" s="197">
        <f t="shared" si="89"/>
        <v>0</v>
      </c>
      <c r="AA20" s="153">
        <f>IF(ISBLANK(Enkel!$D20),"",Enkel!$D20)</f>
        <v>0</v>
      </c>
      <c r="AB20" s="154">
        <f>SUMIF(Detaljert!$C:$C,CONCATENATE(Middels!AA$3,Middels!$B20),Detaljert!$G:$G)</f>
        <v>0</v>
      </c>
      <c r="AC20" s="197">
        <f t="shared" si="90"/>
        <v>0</v>
      </c>
      <c r="AD20" s="153">
        <f>IF(ISBLANK(Enkel!$D20),"",Enkel!$D20)</f>
        <v>0</v>
      </c>
      <c r="AE20" s="154">
        <f>SUMIF(Detaljert!$C:$C,CONCATENATE(Middels!AD$3,Middels!$B20),Detaljert!$G:$G)</f>
        <v>0</v>
      </c>
      <c r="AF20" s="197">
        <f t="shared" si="91"/>
        <v>0</v>
      </c>
      <c r="AG20" s="153">
        <f>IF(ISBLANK(Enkel!$D20),"",Enkel!$D20)</f>
        <v>0</v>
      </c>
      <c r="AH20" s="154">
        <f>SUMIF(Detaljert!$C:$C,CONCATENATE(Middels!AG$3,Middels!$B20),Detaljert!$G:$G)</f>
        <v>0</v>
      </c>
      <c r="AI20" s="200">
        <f t="shared" si="92"/>
        <v>0</v>
      </c>
    </row>
    <row r="21" spans="2:35" x14ac:dyDescent="0.25">
      <c r="B21" s="64" t="str">
        <f>IF(ISBLANK(Enkel!B21),"",Enkel!B21)</f>
        <v>Sum:</v>
      </c>
      <c r="C21" s="66">
        <f>SUM(C15:C20)</f>
        <v>845.45454545454538</v>
      </c>
      <c r="D21" s="67">
        <f t="shared" ref="D21" si="93">SUM(D15:D20)</f>
        <v>0</v>
      </c>
      <c r="E21" s="68">
        <f t="shared" ref="E21" si="94">SUM(E15:E20)</f>
        <v>845.45454545454538</v>
      </c>
      <c r="F21" s="66">
        <f>SUM(F15:F20)</f>
        <v>845.45454545454538</v>
      </c>
      <c r="G21" s="67">
        <f t="shared" ref="G21" si="95">SUM(G15:G20)</f>
        <v>0</v>
      </c>
      <c r="H21" s="68">
        <f t="shared" ref="H21" si="96">SUM(H15:H20)</f>
        <v>845.45454545454538</v>
      </c>
      <c r="I21" s="66">
        <f>SUM(I15:I20)</f>
        <v>845.45454545454538</v>
      </c>
      <c r="J21" s="67">
        <f t="shared" ref="J21" si="97">SUM(J15:J20)</f>
        <v>0</v>
      </c>
      <c r="K21" s="68">
        <f t="shared" ref="K21" si="98">SUM(K15:K20)</f>
        <v>845.45454545454538</v>
      </c>
      <c r="L21" s="66">
        <f>SUM(L15:L20)</f>
        <v>845.45454545454538</v>
      </c>
      <c r="M21" s="67">
        <f t="shared" ref="M21" si="99">SUM(M15:M20)</f>
        <v>0</v>
      </c>
      <c r="N21" s="68">
        <f t="shared" ref="N21" si="100">SUM(N15:N20)</f>
        <v>845.45454545454538</v>
      </c>
      <c r="O21" s="66">
        <f>SUM(O15:O20)</f>
        <v>845.45454545454538</v>
      </c>
      <c r="P21" s="67">
        <f t="shared" ref="P21" si="101">SUM(P15:P20)</f>
        <v>0</v>
      </c>
      <c r="Q21" s="68">
        <f t="shared" ref="Q21" si="102">SUM(Q15:Q20)</f>
        <v>845.45454545454538</v>
      </c>
      <c r="R21" s="66">
        <f>SUM(R15:R20)</f>
        <v>845.45454545454538</v>
      </c>
      <c r="S21" s="67">
        <f t="shared" ref="S21" si="103">SUM(S15:S20)</f>
        <v>0</v>
      </c>
      <c r="T21" s="68">
        <f t="shared" ref="T21" si="104">SUM(T15:T20)</f>
        <v>845.45454545454538</v>
      </c>
      <c r="U21" s="66">
        <f>SUM(U15:U20)</f>
        <v>845.45454545454538</v>
      </c>
      <c r="V21" s="67">
        <f t="shared" ref="V21" si="105">SUM(V15:V20)</f>
        <v>0</v>
      </c>
      <c r="W21" s="68">
        <f t="shared" ref="W21" si="106">SUM(W15:W20)</f>
        <v>845.45454545454538</v>
      </c>
      <c r="X21" s="66">
        <f>SUM(X15:X20)</f>
        <v>845.45454545454538</v>
      </c>
      <c r="Y21" s="67">
        <f t="shared" ref="Y21" si="107">SUM(Y15:Y20)</f>
        <v>0</v>
      </c>
      <c r="Z21" s="68">
        <f t="shared" ref="Z21" si="108">SUM(Z15:Z20)</f>
        <v>845.45454545454538</v>
      </c>
      <c r="AA21" s="66">
        <f>SUM(AA15:AA20)</f>
        <v>845.45454545454538</v>
      </c>
      <c r="AB21" s="67">
        <f t="shared" ref="AB21" si="109">SUM(AB15:AB20)</f>
        <v>0</v>
      </c>
      <c r="AC21" s="68">
        <f t="shared" ref="AC21" si="110">SUM(AC15:AC20)</f>
        <v>845.45454545454538</v>
      </c>
      <c r="AD21" s="66">
        <f>SUM(AD15:AD20)</f>
        <v>845.45454545454538</v>
      </c>
      <c r="AE21" s="67">
        <f t="shared" ref="AE21" si="111">SUM(AE15:AE20)</f>
        <v>0</v>
      </c>
      <c r="AF21" s="68">
        <f t="shared" ref="AF21" si="112">SUM(AF15:AF20)</f>
        <v>845.45454545454538</v>
      </c>
      <c r="AG21" s="66">
        <f>SUM(AG15:AG20)</f>
        <v>845.45454545454538</v>
      </c>
      <c r="AH21" s="67">
        <f t="shared" ref="AH21" si="113">SUM(AH15:AH20)</f>
        <v>0</v>
      </c>
      <c r="AI21" s="73">
        <f t="shared" ref="AI21" si="114">SUM(AI15:AI20)</f>
        <v>845.45454545454538</v>
      </c>
    </row>
    <row r="22" spans="2:35" ht="15.75" thickBot="1" x14ac:dyDescent="0.3">
      <c r="B22" s="65" t="str">
        <f>B12</f>
        <v>Akkumulert (sum frå og med august):</v>
      </c>
      <c r="C22" s="69">
        <f>C21</f>
        <v>845.45454545454538</v>
      </c>
      <c r="D22" s="70">
        <f>D21</f>
        <v>0</v>
      </c>
      <c r="E22" s="71">
        <f>E21</f>
        <v>845.45454545454538</v>
      </c>
      <c r="F22" s="69">
        <f t="shared" ref="F22:AI22" si="115">C22+F21</f>
        <v>1690.9090909090908</v>
      </c>
      <c r="G22" s="70">
        <f t="shared" si="115"/>
        <v>0</v>
      </c>
      <c r="H22" s="71">
        <f t="shared" si="115"/>
        <v>1690.9090909090908</v>
      </c>
      <c r="I22" s="69">
        <f t="shared" si="115"/>
        <v>2536.363636363636</v>
      </c>
      <c r="J22" s="70">
        <f t="shared" si="115"/>
        <v>0</v>
      </c>
      <c r="K22" s="71">
        <f t="shared" si="115"/>
        <v>2536.363636363636</v>
      </c>
      <c r="L22" s="69">
        <f t="shared" si="115"/>
        <v>3381.8181818181815</v>
      </c>
      <c r="M22" s="70">
        <f t="shared" si="115"/>
        <v>0</v>
      </c>
      <c r="N22" s="71">
        <f t="shared" si="115"/>
        <v>3381.8181818181815</v>
      </c>
      <c r="O22" s="69">
        <f t="shared" si="115"/>
        <v>4227.272727272727</v>
      </c>
      <c r="P22" s="70">
        <f t="shared" si="115"/>
        <v>0</v>
      </c>
      <c r="Q22" s="71">
        <f t="shared" si="115"/>
        <v>4227.272727272727</v>
      </c>
      <c r="R22" s="69">
        <f t="shared" si="115"/>
        <v>5072.7272727272721</v>
      </c>
      <c r="S22" s="70">
        <f t="shared" si="115"/>
        <v>0</v>
      </c>
      <c r="T22" s="71">
        <f t="shared" si="115"/>
        <v>5072.7272727272721</v>
      </c>
      <c r="U22" s="69">
        <f t="shared" si="115"/>
        <v>5918.1818181818171</v>
      </c>
      <c r="V22" s="70">
        <f t="shared" si="115"/>
        <v>0</v>
      </c>
      <c r="W22" s="71">
        <f t="shared" si="115"/>
        <v>5918.1818181818171</v>
      </c>
      <c r="X22" s="69">
        <f t="shared" si="115"/>
        <v>6763.6363636363621</v>
      </c>
      <c r="Y22" s="70">
        <f t="shared" si="115"/>
        <v>0</v>
      </c>
      <c r="Z22" s="71">
        <f t="shared" si="115"/>
        <v>6763.6363636363621</v>
      </c>
      <c r="AA22" s="69">
        <f t="shared" si="115"/>
        <v>7609.0909090909072</v>
      </c>
      <c r="AB22" s="70">
        <f t="shared" si="115"/>
        <v>0</v>
      </c>
      <c r="AC22" s="71">
        <f t="shared" si="115"/>
        <v>7609.0909090909072</v>
      </c>
      <c r="AD22" s="69">
        <f t="shared" si="115"/>
        <v>8454.5454545454522</v>
      </c>
      <c r="AE22" s="70">
        <f t="shared" si="115"/>
        <v>0</v>
      </c>
      <c r="AF22" s="71">
        <f t="shared" si="115"/>
        <v>8454.5454545454522</v>
      </c>
      <c r="AG22" s="69">
        <f t="shared" si="115"/>
        <v>9299.9999999999982</v>
      </c>
      <c r="AH22" s="70">
        <f t="shared" si="115"/>
        <v>0</v>
      </c>
      <c r="AI22" s="74">
        <f t="shared" si="115"/>
        <v>9299.9999999999982</v>
      </c>
    </row>
    <row r="23" spans="2:35" ht="16.5" thickTop="1" thickBot="1" x14ac:dyDescent="0.3">
      <c r="B23" t="str">
        <f>IF(ISBLANK(Enkel!B23),"",Enkel!B23)</f>
        <v/>
      </c>
      <c r="C23" s="42" t="str">
        <f>IF(ISBLANK(Enkel!D23),"",Enkel!D23)</f>
        <v/>
      </c>
      <c r="E23" s="42" t="str">
        <f t="shared" si="79"/>
        <v/>
      </c>
    </row>
    <row r="24" spans="2:35" ht="19.5" thickTop="1" x14ac:dyDescent="0.3">
      <c r="B24" s="6" t="str">
        <f>IF(ISBLANK(Enkel!B24),"",Enkel!B24)</f>
        <v>Månadsutgifter:</v>
      </c>
      <c r="C24" s="75" t="str">
        <f>C4</f>
        <v>Budsjett</v>
      </c>
      <c r="D24" s="76" t="str">
        <f t="shared" ref="D24:E24" si="116">D4</f>
        <v>Faktisk</v>
      </c>
      <c r="E24" s="77" t="str">
        <f t="shared" si="116"/>
        <v>Forskjell</v>
      </c>
      <c r="F24" s="75" t="str">
        <f>F4</f>
        <v>Budsjett</v>
      </c>
      <c r="G24" s="76" t="str">
        <f t="shared" ref="G24:H24" si="117">G4</f>
        <v>Faktisk</v>
      </c>
      <c r="H24" s="77" t="str">
        <f t="shared" si="117"/>
        <v>Forskjell</v>
      </c>
      <c r="I24" s="75" t="str">
        <f t="shared" ref="I24:AI24" si="118">I14</f>
        <v>Budsjett</v>
      </c>
      <c r="J24" s="76" t="str">
        <f t="shared" si="118"/>
        <v>Faktisk</v>
      </c>
      <c r="K24" s="77" t="str">
        <f t="shared" si="118"/>
        <v>Forskjell</v>
      </c>
      <c r="L24" s="75" t="str">
        <f t="shared" si="118"/>
        <v>Budsjett</v>
      </c>
      <c r="M24" s="76" t="str">
        <f t="shared" si="118"/>
        <v>Faktisk</v>
      </c>
      <c r="N24" s="77" t="str">
        <f t="shared" si="118"/>
        <v>Forskjell</v>
      </c>
      <c r="O24" s="75" t="str">
        <f t="shared" si="118"/>
        <v>Budsjett</v>
      </c>
      <c r="P24" s="76" t="str">
        <f t="shared" si="118"/>
        <v>Faktisk</v>
      </c>
      <c r="Q24" s="77" t="str">
        <f t="shared" si="118"/>
        <v>Forskjell</v>
      </c>
      <c r="R24" s="75" t="str">
        <f t="shared" si="118"/>
        <v>Budsjett</v>
      </c>
      <c r="S24" s="76" t="str">
        <f t="shared" si="118"/>
        <v>Faktisk</v>
      </c>
      <c r="T24" s="77" t="str">
        <f t="shared" si="118"/>
        <v>Forskjell</v>
      </c>
      <c r="U24" s="75" t="str">
        <f t="shared" si="118"/>
        <v>Budsjett</v>
      </c>
      <c r="V24" s="76" t="str">
        <f t="shared" si="118"/>
        <v>Faktisk</v>
      </c>
      <c r="W24" s="77" t="str">
        <f t="shared" si="118"/>
        <v>Forskjell</v>
      </c>
      <c r="X24" s="75" t="str">
        <f t="shared" si="118"/>
        <v>Budsjett</v>
      </c>
      <c r="Y24" s="76" t="str">
        <f t="shared" si="118"/>
        <v>Faktisk</v>
      </c>
      <c r="Z24" s="77" t="str">
        <f t="shared" si="118"/>
        <v>Forskjell</v>
      </c>
      <c r="AA24" s="75" t="str">
        <f t="shared" si="118"/>
        <v>Budsjett</v>
      </c>
      <c r="AB24" s="76" t="str">
        <f t="shared" si="118"/>
        <v>Faktisk</v>
      </c>
      <c r="AC24" s="77" t="str">
        <f t="shared" si="118"/>
        <v>Forskjell</v>
      </c>
      <c r="AD24" s="75" t="str">
        <f t="shared" si="118"/>
        <v>Budsjett</v>
      </c>
      <c r="AE24" s="76" t="str">
        <f t="shared" si="118"/>
        <v>Faktisk</v>
      </c>
      <c r="AF24" s="77" t="str">
        <f t="shared" si="118"/>
        <v>Forskjell</v>
      </c>
      <c r="AG24" s="75" t="str">
        <f t="shared" si="118"/>
        <v>Budsjett</v>
      </c>
      <c r="AH24" s="76" t="str">
        <f t="shared" si="118"/>
        <v>Faktisk</v>
      </c>
      <c r="AI24" s="86" t="str">
        <f t="shared" si="118"/>
        <v>Forskjell</v>
      </c>
    </row>
    <row r="25" spans="2:35" x14ac:dyDescent="0.25">
      <c r="B25" s="184" t="str">
        <f>IF(ISBLANK(Enkel!B25),"",Enkel!B25)</f>
        <v>Bustad (inkludert straum og internett)</v>
      </c>
      <c r="C25" s="155">
        <f>IF(ISBLANK(Enkel!$D25),"",Enkel!$D25)</f>
        <v>4500</v>
      </c>
      <c r="D25" s="156">
        <f>SUMIF(Detaljert!$C:$C,CONCATENATE(Middels!C$3,Middels!$B25),Detaljert!$G:$G)</f>
        <v>0</v>
      </c>
      <c r="E25" s="201">
        <f>IF(C25&lt;&gt;"",C25-D25,"")</f>
        <v>4500</v>
      </c>
      <c r="F25" s="155">
        <f>IF(ISBLANK(Enkel!$D25),"",Enkel!$D25)</f>
        <v>4500</v>
      </c>
      <c r="G25" s="156">
        <f>SUMIF(Detaljert!$C:$C,CONCATENATE(Middels!F$3,Middels!$B25),Detaljert!$G:$G)</f>
        <v>0</v>
      </c>
      <c r="H25" s="201">
        <f>IF(F25&lt;&gt;"",F25-G25,"")</f>
        <v>4500</v>
      </c>
      <c r="I25" s="155">
        <f>IF(ISBLANK(Enkel!$D25),"",Enkel!$D25)</f>
        <v>4500</v>
      </c>
      <c r="J25" s="156">
        <f>SUMIF(Detaljert!$C:$C,CONCATENATE(Middels!I$3,Middels!$B25),Detaljert!$G:$G)</f>
        <v>0</v>
      </c>
      <c r="K25" s="201">
        <f>IF(I25&lt;&gt;"",I25-J25,"")</f>
        <v>4500</v>
      </c>
      <c r="L25" s="155">
        <f>IF(ISBLANK(Enkel!$D25),"",Enkel!$D25)</f>
        <v>4500</v>
      </c>
      <c r="M25" s="156">
        <f>SUMIF(Detaljert!$C:$C,CONCATENATE(Middels!L$3,Middels!$B25),Detaljert!$G:$G)</f>
        <v>0</v>
      </c>
      <c r="N25" s="201">
        <f>IF(L25&lt;&gt;"",L25-M25,"")</f>
        <v>4500</v>
      </c>
      <c r="O25" s="155">
        <f>IF(ISBLANK(Enkel!$D25),"",Enkel!$D25)</f>
        <v>4500</v>
      </c>
      <c r="P25" s="156">
        <f>SUMIF(Detaljert!$C:$C,CONCATENATE(Middels!O$3,Middels!$B25),Detaljert!$G:$G)</f>
        <v>0</v>
      </c>
      <c r="Q25" s="201">
        <f>IF(O25&lt;&gt;"",O25-P25,"")</f>
        <v>4500</v>
      </c>
      <c r="R25" s="155">
        <f>IF(ISBLANK(Enkel!$D25),"",Enkel!$D25)</f>
        <v>4500</v>
      </c>
      <c r="S25" s="156">
        <f>SUMIF(Detaljert!$C:$C,CONCATENATE(Middels!R$3,Middels!$B25),Detaljert!$G:$G)</f>
        <v>0</v>
      </c>
      <c r="T25" s="201">
        <f>IF(R25&lt;&gt;"",R25-S25,"")</f>
        <v>4500</v>
      </c>
      <c r="U25" s="155">
        <f>IF(ISBLANK(Enkel!$D25),"",Enkel!$D25)</f>
        <v>4500</v>
      </c>
      <c r="V25" s="156">
        <f>SUMIF(Detaljert!$C:$C,CONCATENATE(Middels!U$3,Middels!$B25),Detaljert!$G:$G)</f>
        <v>0</v>
      </c>
      <c r="W25" s="201">
        <f>IF(U25&lt;&gt;"",U25-V25,"")</f>
        <v>4500</v>
      </c>
      <c r="X25" s="155">
        <f>IF(ISBLANK(Enkel!$D25),"",Enkel!$D25)</f>
        <v>4500</v>
      </c>
      <c r="Y25" s="156">
        <f>SUMIF(Detaljert!$C:$C,CONCATENATE(Middels!X$3,Middels!$B25),Detaljert!$G:$G)</f>
        <v>0</v>
      </c>
      <c r="Z25" s="201">
        <f>IF(X25&lt;&gt;"",X25-Y25,"")</f>
        <v>4500</v>
      </c>
      <c r="AA25" s="155">
        <f>IF(ISBLANK(Enkel!$D25),"",Enkel!$D25)</f>
        <v>4500</v>
      </c>
      <c r="AB25" s="156">
        <f>SUMIF(Detaljert!$C:$C,CONCATENATE(Middels!AA$3,Middels!$B25),Detaljert!$G:$G)</f>
        <v>0</v>
      </c>
      <c r="AC25" s="201">
        <f>IF(AA25&lt;&gt;"",AA25-AB25,"")</f>
        <v>4500</v>
      </c>
      <c r="AD25" s="155">
        <f>IF(ISBLANK(Enkel!$D25),"",Enkel!$D25)</f>
        <v>4500</v>
      </c>
      <c r="AE25" s="156">
        <f>SUMIF(Detaljert!$C:$C,CONCATENATE(Middels!AD$3,Middels!$B25),Detaljert!$G:$G)</f>
        <v>0</v>
      </c>
      <c r="AF25" s="201">
        <f>IF(AD25&lt;&gt;"",AD25-AE25,"")</f>
        <v>4500</v>
      </c>
      <c r="AG25" s="155">
        <f>IF(ISBLANK(Enkel!$D25),"",Enkel!$D25)</f>
        <v>4500</v>
      </c>
      <c r="AH25" s="156">
        <f>SUMIF(Detaljert!$C:$C,CONCATENATE(Middels!AG$3,Middels!$B25),Detaljert!$G:$G)</f>
        <v>0</v>
      </c>
      <c r="AI25" s="204">
        <f>IF(AG25&lt;&gt;"",AG25-AH25,"")</f>
        <v>4500</v>
      </c>
    </row>
    <row r="26" spans="2:35" x14ac:dyDescent="0.25">
      <c r="B26" s="185" t="str">
        <f>IF(ISBLANK(Enkel!B26),"",Enkel!B26)</f>
        <v>Bank og forsikring (innbo- og reiseforsikring for unge)</v>
      </c>
      <c r="C26" s="157">
        <f>IF(ISBLANK(Enkel!$D26),"",Enkel!$D26)</f>
        <v>161</v>
      </c>
      <c r="D26" s="158">
        <f>SUMIF(Detaljert!$C:$C,CONCATENATE(Middels!C$3,Middels!$B26),Detaljert!$G:$G)</f>
        <v>0</v>
      </c>
      <c r="E26" s="202">
        <f t="shared" ref="E26:E29" si="119">IF(C26&lt;&gt;"",C26-D26,"")</f>
        <v>161</v>
      </c>
      <c r="F26" s="157">
        <f>IF(ISBLANK(Enkel!$D26),"",Enkel!$D26)</f>
        <v>161</v>
      </c>
      <c r="G26" s="158">
        <f>SUMIF(Detaljert!$C:$C,CONCATENATE(Middels!F$3,Middels!$B26),Detaljert!$G:$G)</f>
        <v>0</v>
      </c>
      <c r="H26" s="202">
        <f t="shared" ref="H26:H35" si="120">IF(F26&lt;&gt;"",F26-G26,"")</f>
        <v>161</v>
      </c>
      <c r="I26" s="157">
        <f>IF(ISBLANK(Enkel!$D26),"",Enkel!$D26)</f>
        <v>161</v>
      </c>
      <c r="J26" s="158">
        <f>SUMIF(Detaljert!$C:$C,CONCATENATE(Middels!I$3,Middels!$B26),Detaljert!$G:$G)</f>
        <v>0</v>
      </c>
      <c r="K26" s="202">
        <f t="shared" ref="K26:K35" si="121">IF(I26&lt;&gt;"",I26-J26,"")</f>
        <v>161</v>
      </c>
      <c r="L26" s="157">
        <f>IF(ISBLANK(Enkel!$D26),"",Enkel!$D26)</f>
        <v>161</v>
      </c>
      <c r="M26" s="158">
        <f>SUMIF(Detaljert!$C:$C,CONCATENATE(Middels!L$3,Middels!$B26),Detaljert!$G:$G)</f>
        <v>0</v>
      </c>
      <c r="N26" s="202">
        <f t="shared" ref="N26:N35" si="122">IF(L26&lt;&gt;"",L26-M26,"")</f>
        <v>161</v>
      </c>
      <c r="O26" s="157">
        <f>IF(ISBLANK(Enkel!$D26),"",Enkel!$D26)</f>
        <v>161</v>
      </c>
      <c r="P26" s="158">
        <f>SUMIF(Detaljert!$C:$C,CONCATENATE(Middels!O$3,Middels!$B26),Detaljert!$G:$G)</f>
        <v>0</v>
      </c>
      <c r="Q26" s="202">
        <f t="shared" ref="Q26:Q35" si="123">IF(O26&lt;&gt;"",O26-P26,"")</f>
        <v>161</v>
      </c>
      <c r="R26" s="157">
        <f>IF(ISBLANK(Enkel!$D26),"",Enkel!$D26)</f>
        <v>161</v>
      </c>
      <c r="S26" s="158">
        <f>SUMIF(Detaljert!$C:$C,CONCATENATE(Middels!R$3,Middels!$B26),Detaljert!$G:$G)</f>
        <v>0</v>
      </c>
      <c r="T26" s="202">
        <f t="shared" ref="T26:T35" si="124">IF(R26&lt;&gt;"",R26-S26,"")</f>
        <v>161</v>
      </c>
      <c r="U26" s="157">
        <f>IF(ISBLANK(Enkel!$D26),"",Enkel!$D26)</f>
        <v>161</v>
      </c>
      <c r="V26" s="158">
        <f>SUMIF(Detaljert!$C:$C,CONCATENATE(Middels!U$3,Middels!$B26),Detaljert!$G:$G)</f>
        <v>0</v>
      </c>
      <c r="W26" s="202">
        <f t="shared" ref="W26:W35" si="125">IF(U26&lt;&gt;"",U26-V26,"")</f>
        <v>161</v>
      </c>
      <c r="X26" s="157">
        <f>IF(ISBLANK(Enkel!$D26),"",Enkel!$D26)</f>
        <v>161</v>
      </c>
      <c r="Y26" s="158">
        <f>SUMIF(Detaljert!$C:$C,CONCATENATE(Middels!X$3,Middels!$B26),Detaljert!$G:$G)</f>
        <v>0</v>
      </c>
      <c r="Z26" s="202">
        <f t="shared" ref="Z26:Z35" si="126">IF(X26&lt;&gt;"",X26-Y26,"")</f>
        <v>161</v>
      </c>
      <c r="AA26" s="157">
        <f>IF(ISBLANK(Enkel!$D26),"",Enkel!$D26)</f>
        <v>161</v>
      </c>
      <c r="AB26" s="158">
        <f>SUMIF(Detaljert!$C:$C,CONCATENATE(Middels!AA$3,Middels!$B26),Detaljert!$G:$G)</f>
        <v>0</v>
      </c>
      <c r="AC26" s="202">
        <f t="shared" ref="AC26:AC35" si="127">IF(AA26&lt;&gt;"",AA26-AB26,"")</f>
        <v>161</v>
      </c>
      <c r="AD26" s="157">
        <f>IF(ISBLANK(Enkel!$D26),"",Enkel!$D26)</f>
        <v>161</v>
      </c>
      <c r="AE26" s="158">
        <f>SUMIF(Detaljert!$C:$C,CONCATENATE(Middels!AD$3,Middels!$B26),Detaljert!$G:$G)</f>
        <v>0</v>
      </c>
      <c r="AF26" s="202">
        <f t="shared" ref="AF26:AF35" si="128">IF(AD26&lt;&gt;"",AD26-AE26,"")</f>
        <v>161</v>
      </c>
      <c r="AG26" s="157">
        <f>IF(ISBLANK(Enkel!$D26),"",Enkel!$D26)</f>
        <v>161</v>
      </c>
      <c r="AH26" s="158">
        <f>SUMIF(Detaljert!$C:$C,CONCATENATE(Middels!AG$3,Middels!$B26),Detaljert!$G:$G)</f>
        <v>0</v>
      </c>
      <c r="AI26" s="205">
        <f t="shared" ref="AI26:AI35" si="129">IF(AG26&lt;&gt;"",AG26-AH26,"")</f>
        <v>161</v>
      </c>
    </row>
    <row r="27" spans="2:35" x14ac:dyDescent="0.25">
      <c r="B27" s="185" t="str">
        <f>IF(ISBLANK(Enkel!B27),"",Enkel!B27)</f>
        <v>Daglegvarer, mat og drikke</v>
      </c>
      <c r="C27" s="157">
        <f>IF(ISBLANK(Enkel!$D27),"",Enkel!$D27)</f>
        <v>2000</v>
      </c>
      <c r="D27" s="158">
        <f>SUMIF(Detaljert!$C:$C,CONCATENATE(Middels!C$3,Middels!$B27),Detaljert!$G:$G)</f>
        <v>0</v>
      </c>
      <c r="E27" s="202">
        <f t="shared" si="119"/>
        <v>2000</v>
      </c>
      <c r="F27" s="157">
        <f>IF(ISBLANK(Enkel!$D27),"",Enkel!$D27)</f>
        <v>2000</v>
      </c>
      <c r="G27" s="158">
        <f>SUMIF(Detaljert!$C:$C,CONCATENATE(Middels!F$3,Middels!$B27),Detaljert!$G:$G)</f>
        <v>0</v>
      </c>
      <c r="H27" s="202">
        <f t="shared" si="120"/>
        <v>2000</v>
      </c>
      <c r="I27" s="157">
        <f>IF(ISBLANK(Enkel!$D27),"",Enkel!$D27)</f>
        <v>2000</v>
      </c>
      <c r="J27" s="158">
        <f>SUMIF(Detaljert!$C:$C,CONCATENATE(Middels!I$3,Middels!$B27),Detaljert!$G:$G)</f>
        <v>0</v>
      </c>
      <c r="K27" s="202">
        <f t="shared" si="121"/>
        <v>2000</v>
      </c>
      <c r="L27" s="157">
        <f>IF(ISBLANK(Enkel!$D27),"",Enkel!$D27)</f>
        <v>2000</v>
      </c>
      <c r="M27" s="158">
        <f>SUMIF(Detaljert!$C:$C,CONCATENATE(Middels!L$3,Middels!$B27),Detaljert!$G:$G)</f>
        <v>0</v>
      </c>
      <c r="N27" s="202">
        <f t="shared" si="122"/>
        <v>2000</v>
      </c>
      <c r="O27" s="157">
        <f>IF(ISBLANK(Enkel!$D27),"",Enkel!$D27)</f>
        <v>2000</v>
      </c>
      <c r="P27" s="158">
        <f>SUMIF(Detaljert!$C:$C,CONCATENATE(Middels!O$3,Middels!$B27),Detaljert!$G:$G)</f>
        <v>0</v>
      </c>
      <c r="Q27" s="202">
        <f t="shared" si="123"/>
        <v>2000</v>
      </c>
      <c r="R27" s="157">
        <f>IF(ISBLANK(Enkel!$D27),"",Enkel!$D27)</f>
        <v>2000</v>
      </c>
      <c r="S27" s="158">
        <f>SUMIF(Detaljert!$C:$C,CONCATENATE(Middels!R$3,Middels!$B27),Detaljert!$G:$G)</f>
        <v>0</v>
      </c>
      <c r="T27" s="202">
        <f t="shared" si="124"/>
        <v>2000</v>
      </c>
      <c r="U27" s="157">
        <f>IF(ISBLANK(Enkel!$D27),"",Enkel!$D27)</f>
        <v>2000</v>
      </c>
      <c r="V27" s="158">
        <f>SUMIF(Detaljert!$C:$C,CONCATENATE(Middels!U$3,Middels!$B27),Detaljert!$G:$G)</f>
        <v>0</v>
      </c>
      <c r="W27" s="202">
        <f t="shared" si="125"/>
        <v>2000</v>
      </c>
      <c r="X27" s="157">
        <f>IF(ISBLANK(Enkel!$D27),"",Enkel!$D27)</f>
        <v>2000</v>
      </c>
      <c r="Y27" s="158">
        <f>SUMIF(Detaljert!$C:$C,CONCATENATE(Middels!X$3,Middels!$B27),Detaljert!$G:$G)</f>
        <v>0</v>
      </c>
      <c r="Z27" s="202">
        <f t="shared" si="126"/>
        <v>2000</v>
      </c>
      <c r="AA27" s="157">
        <f>IF(ISBLANK(Enkel!$D27),"",Enkel!$D27)</f>
        <v>2000</v>
      </c>
      <c r="AB27" s="158">
        <f>SUMIF(Detaljert!$C:$C,CONCATENATE(Middels!AA$3,Middels!$B27),Detaljert!$G:$G)</f>
        <v>0</v>
      </c>
      <c r="AC27" s="202">
        <f t="shared" si="127"/>
        <v>2000</v>
      </c>
      <c r="AD27" s="157">
        <f>IF(ISBLANK(Enkel!$D27),"",Enkel!$D27)</f>
        <v>2000</v>
      </c>
      <c r="AE27" s="158">
        <f>SUMIF(Detaljert!$C:$C,CONCATENATE(Middels!AD$3,Middels!$B27),Detaljert!$G:$G)</f>
        <v>0</v>
      </c>
      <c r="AF27" s="202">
        <f t="shared" si="128"/>
        <v>2000</v>
      </c>
      <c r="AG27" s="157">
        <f>IF(ISBLANK(Enkel!$D27),"",Enkel!$D27)</f>
        <v>2000</v>
      </c>
      <c r="AH27" s="158">
        <f>SUMIF(Detaljert!$C:$C,CONCATENATE(Middels!AG$3,Middels!$B27),Detaljert!$G:$G)</f>
        <v>0</v>
      </c>
      <c r="AI27" s="205">
        <f t="shared" si="129"/>
        <v>2000</v>
      </c>
    </row>
    <row r="28" spans="2:35" x14ac:dyDescent="0.25">
      <c r="B28" s="185" t="str">
        <f>IF(ISBLANK(Enkel!B28),"",Enkel!B28)</f>
        <v>Bil og transport</v>
      </c>
      <c r="C28" s="157">
        <f>IF(ISBLANK(Enkel!$D28),"",Enkel!$D28)</f>
        <v>0</v>
      </c>
      <c r="D28" s="158">
        <f>SUMIF(Detaljert!$C:$C,CONCATENATE(Middels!C$3,Middels!$B28),Detaljert!$G:$G)</f>
        <v>0</v>
      </c>
      <c r="E28" s="202">
        <f t="shared" si="119"/>
        <v>0</v>
      </c>
      <c r="F28" s="157">
        <f>IF(ISBLANK(Enkel!$D28),"",Enkel!$D28)</f>
        <v>0</v>
      </c>
      <c r="G28" s="158">
        <f>SUMIF(Detaljert!$C:$C,CONCATENATE(Middels!F$3,Middels!$B28),Detaljert!$G:$G)</f>
        <v>0</v>
      </c>
      <c r="H28" s="202">
        <f t="shared" si="120"/>
        <v>0</v>
      </c>
      <c r="I28" s="157">
        <f>IF(ISBLANK(Enkel!$D28),"",Enkel!$D28)</f>
        <v>0</v>
      </c>
      <c r="J28" s="158">
        <f>SUMIF(Detaljert!$C:$C,CONCATENATE(Middels!I$3,Middels!$B28),Detaljert!$G:$G)</f>
        <v>0</v>
      </c>
      <c r="K28" s="202">
        <f t="shared" si="121"/>
        <v>0</v>
      </c>
      <c r="L28" s="157">
        <f>IF(ISBLANK(Enkel!$D28),"",Enkel!$D28)</f>
        <v>0</v>
      </c>
      <c r="M28" s="158">
        <f>SUMIF(Detaljert!$C:$C,CONCATENATE(Middels!L$3,Middels!$B28),Detaljert!$G:$G)</f>
        <v>0</v>
      </c>
      <c r="N28" s="202">
        <f t="shared" si="122"/>
        <v>0</v>
      </c>
      <c r="O28" s="157">
        <f>IF(ISBLANK(Enkel!$D28),"",Enkel!$D28)</f>
        <v>0</v>
      </c>
      <c r="P28" s="158">
        <f>SUMIF(Detaljert!$C:$C,CONCATENATE(Middels!O$3,Middels!$B28),Detaljert!$G:$G)</f>
        <v>0</v>
      </c>
      <c r="Q28" s="202">
        <f t="shared" si="123"/>
        <v>0</v>
      </c>
      <c r="R28" s="157">
        <f>IF(ISBLANK(Enkel!$D28),"",Enkel!$D28)</f>
        <v>0</v>
      </c>
      <c r="S28" s="158">
        <f>SUMIF(Detaljert!$C:$C,CONCATENATE(Middels!R$3,Middels!$B28),Detaljert!$G:$G)</f>
        <v>0</v>
      </c>
      <c r="T28" s="202">
        <f t="shared" si="124"/>
        <v>0</v>
      </c>
      <c r="U28" s="157">
        <f>IF(ISBLANK(Enkel!$D28),"",Enkel!$D28)</f>
        <v>0</v>
      </c>
      <c r="V28" s="158">
        <f>SUMIF(Detaljert!$C:$C,CONCATENATE(Middels!U$3,Middels!$B28),Detaljert!$G:$G)</f>
        <v>0</v>
      </c>
      <c r="W28" s="202">
        <f t="shared" si="125"/>
        <v>0</v>
      </c>
      <c r="X28" s="157">
        <f>IF(ISBLANK(Enkel!$D28),"",Enkel!$D28)</f>
        <v>0</v>
      </c>
      <c r="Y28" s="158">
        <f>SUMIF(Detaljert!$C:$C,CONCATENATE(Middels!X$3,Middels!$B28),Detaljert!$G:$G)</f>
        <v>0</v>
      </c>
      <c r="Z28" s="202">
        <f t="shared" si="126"/>
        <v>0</v>
      </c>
      <c r="AA28" s="157">
        <f>IF(ISBLANK(Enkel!$D28),"",Enkel!$D28)</f>
        <v>0</v>
      </c>
      <c r="AB28" s="158">
        <f>SUMIF(Detaljert!$C:$C,CONCATENATE(Middels!AA$3,Middels!$B28),Detaljert!$G:$G)</f>
        <v>0</v>
      </c>
      <c r="AC28" s="202">
        <f t="shared" si="127"/>
        <v>0</v>
      </c>
      <c r="AD28" s="157">
        <f>IF(ISBLANK(Enkel!$D28),"",Enkel!$D28)</f>
        <v>0</v>
      </c>
      <c r="AE28" s="158">
        <f>SUMIF(Detaljert!$C:$C,CONCATENATE(Middels!AD$3,Middels!$B28),Detaljert!$G:$G)</f>
        <v>0</v>
      </c>
      <c r="AF28" s="202">
        <f t="shared" si="128"/>
        <v>0</v>
      </c>
      <c r="AG28" s="157">
        <f>IF(ISBLANK(Enkel!$D28),"",Enkel!$D28)</f>
        <v>0</v>
      </c>
      <c r="AH28" s="158">
        <f>SUMIF(Detaljert!$C:$C,CONCATENATE(Middels!AG$3,Middels!$B28),Detaljert!$G:$G)</f>
        <v>0</v>
      </c>
      <c r="AI28" s="205">
        <f t="shared" si="129"/>
        <v>0</v>
      </c>
    </row>
    <row r="29" spans="2:35" x14ac:dyDescent="0.25">
      <c r="B29" s="185" t="str">
        <f>IF(ISBLANK(Enkel!B29),"",Enkel!B29)</f>
        <v>Media og underhaldning (Mobil og straumetenester)</v>
      </c>
      <c r="C29" s="157">
        <f>IF(ISBLANK(Enkel!$D29),"",Enkel!$D29)</f>
        <v>500</v>
      </c>
      <c r="D29" s="158">
        <f>SUMIF(Detaljert!$C:$C,CONCATENATE(Middels!C$3,Middels!$B29),Detaljert!$G:$G)</f>
        <v>0</v>
      </c>
      <c r="E29" s="202">
        <f t="shared" si="119"/>
        <v>500</v>
      </c>
      <c r="F29" s="157">
        <f>IF(ISBLANK(Enkel!$D29),"",Enkel!$D29)</f>
        <v>500</v>
      </c>
      <c r="G29" s="158">
        <f>SUMIF(Detaljert!$C:$C,CONCATENATE(Middels!F$3,Middels!$B29),Detaljert!$G:$G)</f>
        <v>0</v>
      </c>
      <c r="H29" s="202">
        <f t="shared" si="120"/>
        <v>500</v>
      </c>
      <c r="I29" s="157">
        <f>IF(ISBLANK(Enkel!$D29),"",Enkel!$D29)</f>
        <v>500</v>
      </c>
      <c r="J29" s="158">
        <f>SUMIF(Detaljert!$C:$C,CONCATENATE(Middels!I$3,Middels!$B29),Detaljert!$G:$G)</f>
        <v>0</v>
      </c>
      <c r="K29" s="202">
        <f t="shared" si="121"/>
        <v>500</v>
      </c>
      <c r="L29" s="157">
        <f>IF(ISBLANK(Enkel!$D29),"",Enkel!$D29)</f>
        <v>500</v>
      </c>
      <c r="M29" s="158">
        <f>SUMIF(Detaljert!$C:$C,CONCATENATE(Middels!L$3,Middels!$B29),Detaljert!$G:$G)</f>
        <v>0</v>
      </c>
      <c r="N29" s="202">
        <f t="shared" si="122"/>
        <v>500</v>
      </c>
      <c r="O29" s="157">
        <f>IF(ISBLANK(Enkel!$D29),"",Enkel!$D29)</f>
        <v>500</v>
      </c>
      <c r="P29" s="158">
        <f>SUMIF(Detaljert!$C:$C,CONCATENATE(Middels!O$3,Middels!$B29),Detaljert!$G:$G)</f>
        <v>0</v>
      </c>
      <c r="Q29" s="202">
        <f t="shared" si="123"/>
        <v>500</v>
      </c>
      <c r="R29" s="157">
        <f>IF(ISBLANK(Enkel!$D29),"",Enkel!$D29)</f>
        <v>500</v>
      </c>
      <c r="S29" s="158">
        <f>SUMIF(Detaljert!$C:$C,CONCATENATE(Middels!R$3,Middels!$B29),Detaljert!$G:$G)</f>
        <v>0</v>
      </c>
      <c r="T29" s="202">
        <f t="shared" si="124"/>
        <v>500</v>
      </c>
      <c r="U29" s="157">
        <f>IF(ISBLANK(Enkel!$D29),"",Enkel!$D29)</f>
        <v>500</v>
      </c>
      <c r="V29" s="158">
        <f>SUMIF(Detaljert!$C:$C,CONCATENATE(Middels!U$3,Middels!$B29),Detaljert!$G:$G)</f>
        <v>0</v>
      </c>
      <c r="W29" s="202">
        <f t="shared" si="125"/>
        <v>500</v>
      </c>
      <c r="X29" s="157">
        <f>IF(ISBLANK(Enkel!$D29),"",Enkel!$D29)</f>
        <v>500</v>
      </c>
      <c r="Y29" s="158">
        <f>SUMIF(Detaljert!$C:$C,CONCATENATE(Middels!X$3,Middels!$B29),Detaljert!$G:$G)</f>
        <v>0</v>
      </c>
      <c r="Z29" s="202">
        <f t="shared" si="126"/>
        <v>500</v>
      </c>
      <c r="AA29" s="157">
        <f>IF(ISBLANK(Enkel!$D29),"",Enkel!$D29)</f>
        <v>500</v>
      </c>
      <c r="AB29" s="158">
        <f>SUMIF(Detaljert!$C:$C,CONCATENATE(Middels!AA$3,Middels!$B29),Detaljert!$G:$G)</f>
        <v>0</v>
      </c>
      <c r="AC29" s="202">
        <f t="shared" si="127"/>
        <v>500</v>
      </c>
      <c r="AD29" s="157">
        <f>IF(ISBLANK(Enkel!$D29),"",Enkel!$D29)</f>
        <v>500</v>
      </c>
      <c r="AE29" s="158">
        <f>SUMIF(Detaljert!$C:$C,CONCATENATE(Middels!AD$3,Middels!$B29),Detaljert!$G:$G)</f>
        <v>0</v>
      </c>
      <c r="AF29" s="202">
        <f t="shared" si="128"/>
        <v>500</v>
      </c>
      <c r="AG29" s="157">
        <f>IF(ISBLANK(Enkel!$D29),"",Enkel!$D29)</f>
        <v>500</v>
      </c>
      <c r="AH29" s="158">
        <f>SUMIF(Detaljert!$C:$C,CONCATENATE(Middels!AG$3,Middels!$B29),Detaljert!$G:$G)</f>
        <v>0</v>
      </c>
      <c r="AI29" s="205">
        <f t="shared" si="129"/>
        <v>500</v>
      </c>
    </row>
    <row r="30" spans="2:35" x14ac:dyDescent="0.25">
      <c r="B30" s="185" t="str">
        <f>IF(ISBLANK(Enkel!B30),"",Enkel!B30)</f>
        <v>Diverse (Helse og velvære, ferie og fritid, klede og sko)</v>
      </c>
      <c r="C30" s="157">
        <f>IF(ISBLANK(Enkel!$D30),"",Enkel!$D30)</f>
        <v>1200</v>
      </c>
      <c r="D30" s="158">
        <f>SUMIF(Detaljert!$C:$C,CONCATENATE(Middels!C$3,Middels!$B30),Detaljert!$G:$G)</f>
        <v>0</v>
      </c>
      <c r="E30" s="202">
        <f t="shared" ref="E30:E35" si="130">IF(C30&lt;&gt;"",C30-D30,"")</f>
        <v>1200</v>
      </c>
      <c r="F30" s="157">
        <f>IF(ISBLANK(Enkel!$D30),"",Enkel!$D30)</f>
        <v>1200</v>
      </c>
      <c r="G30" s="158">
        <f>SUMIF(Detaljert!$C:$C,CONCATENATE(Middels!F$3,Middels!$B30),Detaljert!$G:$G)</f>
        <v>0</v>
      </c>
      <c r="H30" s="202">
        <f t="shared" si="120"/>
        <v>1200</v>
      </c>
      <c r="I30" s="157">
        <f>IF(ISBLANK(Enkel!$D30),"",Enkel!$D30)</f>
        <v>1200</v>
      </c>
      <c r="J30" s="158">
        <f>SUMIF(Detaljert!$C:$C,CONCATENATE(Middels!I$3,Middels!$B30),Detaljert!$G:$G)</f>
        <v>0</v>
      </c>
      <c r="K30" s="202">
        <f t="shared" si="121"/>
        <v>1200</v>
      </c>
      <c r="L30" s="157">
        <f>IF(ISBLANK(Enkel!$D30),"",Enkel!$D30)</f>
        <v>1200</v>
      </c>
      <c r="M30" s="158">
        <f>SUMIF(Detaljert!$C:$C,CONCATENATE(Middels!L$3,Middels!$B30),Detaljert!$G:$G)</f>
        <v>0</v>
      </c>
      <c r="N30" s="202">
        <f t="shared" si="122"/>
        <v>1200</v>
      </c>
      <c r="O30" s="157">
        <f>IF(ISBLANK(Enkel!$D30),"",Enkel!$D30)</f>
        <v>1200</v>
      </c>
      <c r="P30" s="158">
        <f>SUMIF(Detaljert!$C:$C,CONCATENATE(Middels!O$3,Middels!$B30),Detaljert!$G:$G)</f>
        <v>0</v>
      </c>
      <c r="Q30" s="202">
        <f t="shared" si="123"/>
        <v>1200</v>
      </c>
      <c r="R30" s="157">
        <f>IF(ISBLANK(Enkel!$D30),"",Enkel!$D30)</f>
        <v>1200</v>
      </c>
      <c r="S30" s="158">
        <f>SUMIF(Detaljert!$C:$C,CONCATENATE(Middels!R$3,Middels!$B30),Detaljert!$G:$G)</f>
        <v>0</v>
      </c>
      <c r="T30" s="202">
        <f t="shared" si="124"/>
        <v>1200</v>
      </c>
      <c r="U30" s="157">
        <f>IF(ISBLANK(Enkel!$D30),"",Enkel!$D30)</f>
        <v>1200</v>
      </c>
      <c r="V30" s="158">
        <f>SUMIF(Detaljert!$C:$C,CONCATENATE(Middels!U$3,Middels!$B30),Detaljert!$G:$G)</f>
        <v>0</v>
      </c>
      <c r="W30" s="202">
        <f t="shared" si="125"/>
        <v>1200</v>
      </c>
      <c r="X30" s="157">
        <f>IF(ISBLANK(Enkel!$D30),"",Enkel!$D30)</f>
        <v>1200</v>
      </c>
      <c r="Y30" s="158">
        <f>SUMIF(Detaljert!$C:$C,CONCATENATE(Middels!X$3,Middels!$B30),Detaljert!$G:$G)</f>
        <v>0</v>
      </c>
      <c r="Z30" s="202">
        <f t="shared" si="126"/>
        <v>1200</v>
      </c>
      <c r="AA30" s="157">
        <f>IF(ISBLANK(Enkel!$D30),"",Enkel!$D30)</f>
        <v>1200</v>
      </c>
      <c r="AB30" s="158">
        <f>SUMIF(Detaljert!$C:$C,CONCATENATE(Middels!AA$3,Middels!$B30),Detaljert!$G:$G)</f>
        <v>0</v>
      </c>
      <c r="AC30" s="202">
        <f t="shared" si="127"/>
        <v>1200</v>
      </c>
      <c r="AD30" s="157">
        <f>IF(ISBLANK(Enkel!$D30),"",Enkel!$D30)</f>
        <v>1200</v>
      </c>
      <c r="AE30" s="158">
        <f>SUMIF(Detaljert!$C:$C,CONCATENATE(Middels!AD$3,Middels!$B30),Detaljert!$G:$G)</f>
        <v>0</v>
      </c>
      <c r="AF30" s="202">
        <f t="shared" si="128"/>
        <v>1200</v>
      </c>
      <c r="AG30" s="157">
        <f>IF(ISBLANK(Enkel!$D30),"",Enkel!$D30)</f>
        <v>1200</v>
      </c>
      <c r="AH30" s="158">
        <f>SUMIF(Detaljert!$C:$C,CONCATENATE(Middels!AG$3,Middels!$B30),Detaljert!$G:$G)</f>
        <v>0</v>
      </c>
      <c r="AI30" s="205">
        <f t="shared" si="129"/>
        <v>1200</v>
      </c>
    </row>
    <row r="31" spans="2:35" x14ac:dyDescent="0.25">
      <c r="B31" s="185" t="str">
        <f>IF(ISBLANK(Enkel!B31),"",Enkel!B31)</f>
        <v>Sparing</v>
      </c>
      <c r="C31" s="157">
        <f>IF(ISBLANK(Enkel!$D31),"",Enkel!$D31)</f>
        <v>500</v>
      </c>
      <c r="D31" s="158">
        <f>SUMIF(Detaljert!$C:$C,CONCATENATE(Middels!C$3,Middels!$B31),Detaljert!$G:$G)</f>
        <v>0</v>
      </c>
      <c r="E31" s="202">
        <f t="shared" si="130"/>
        <v>500</v>
      </c>
      <c r="F31" s="157">
        <f>IF(ISBLANK(Enkel!$D31),"",Enkel!$D31)</f>
        <v>500</v>
      </c>
      <c r="G31" s="158">
        <f>SUMIF(Detaljert!$C:$C,CONCATENATE(Middels!F$3,Middels!$B31),Detaljert!$G:$G)</f>
        <v>0</v>
      </c>
      <c r="H31" s="202">
        <f t="shared" si="120"/>
        <v>500</v>
      </c>
      <c r="I31" s="157">
        <f>IF(ISBLANK(Enkel!$D31),"",Enkel!$D31)</f>
        <v>500</v>
      </c>
      <c r="J31" s="158">
        <f>SUMIF(Detaljert!$C:$C,CONCATENATE(Middels!I$3,Middels!$B31),Detaljert!$G:$G)</f>
        <v>0</v>
      </c>
      <c r="K31" s="202">
        <f t="shared" si="121"/>
        <v>500</v>
      </c>
      <c r="L31" s="157">
        <f>IF(ISBLANK(Enkel!$D31),"",Enkel!$D31)</f>
        <v>500</v>
      </c>
      <c r="M31" s="158">
        <f>SUMIF(Detaljert!$C:$C,CONCATENATE(Middels!L$3,Middels!$B31),Detaljert!$G:$G)</f>
        <v>0</v>
      </c>
      <c r="N31" s="202">
        <f t="shared" si="122"/>
        <v>500</v>
      </c>
      <c r="O31" s="157">
        <f>IF(ISBLANK(Enkel!$D31),"",Enkel!$D31)</f>
        <v>500</v>
      </c>
      <c r="P31" s="158">
        <f>SUMIF(Detaljert!$C:$C,CONCATENATE(Middels!O$3,Middels!$B31),Detaljert!$G:$G)</f>
        <v>0</v>
      </c>
      <c r="Q31" s="202">
        <f t="shared" si="123"/>
        <v>500</v>
      </c>
      <c r="R31" s="157">
        <f>IF(ISBLANK(Enkel!$D31),"",Enkel!$D31)</f>
        <v>500</v>
      </c>
      <c r="S31" s="158">
        <f>SUMIF(Detaljert!$C:$C,CONCATENATE(Middels!R$3,Middels!$B31),Detaljert!$G:$G)</f>
        <v>0</v>
      </c>
      <c r="T31" s="202">
        <f t="shared" si="124"/>
        <v>500</v>
      </c>
      <c r="U31" s="157">
        <f>IF(ISBLANK(Enkel!$D31),"",Enkel!$D31)</f>
        <v>500</v>
      </c>
      <c r="V31" s="158">
        <f>SUMIF(Detaljert!$C:$C,CONCATENATE(Middels!U$3,Middels!$B31),Detaljert!$G:$G)</f>
        <v>0</v>
      </c>
      <c r="W31" s="202">
        <f t="shared" si="125"/>
        <v>500</v>
      </c>
      <c r="X31" s="157">
        <f>IF(ISBLANK(Enkel!$D31),"",Enkel!$D31)</f>
        <v>500</v>
      </c>
      <c r="Y31" s="158">
        <f>SUMIF(Detaljert!$C:$C,CONCATENATE(Middels!X$3,Middels!$B31),Detaljert!$G:$G)</f>
        <v>0</v>
      </c>
      <c r="Z31" s="202">
        <f t="shared" si="126"/>
        <v>500</v>
      </c>
      <c r="AA31" s="157">
        <f>IF(ISBLANK(Enkel!$D31),"",Enkel!$D31)</f>
        <v>500</v>
      </c>
      <c r="AB31" s="158">
        <f>SUMIF(Detaljert!$C:$C,CONCATENATE(Middels!AA$3,Middels!$B31),Detaljert!$G:$G)</f>
        <v>0</v>
      </c>
      <c r="AC31" s="202">
        <f t="shared" si="127"/>
        <v>500</v>
      </c>
      <c r="AD31" s="157">
        <f>IF(ISBLANK(Enkel!$D31),"",Enkel!$D31)</f>
        <v>500</v>
      </c>
      <c r="AE31" s="158">
        <f>SUMIF(Detaljert!$C:$C,CONCATENATE(Middels!AD$3,Middels!$B31),Detaljert!$G:$G)</f>
        <v>0</v>
      </c>
      <c r="AF31" s="202">
        <f t="shared" si="128"/>
        <v>500</v>
      </c>
      <c r="AG31" s="157">
        <f>IF(ISBLANK(Enkel!$D31),"",Enkel!$D31)</f>
        <v>500</v>
      </c>
      <c r="AH31" s="158">
        <f>SUMIF(Detaljert!$C:$C,CONCATENATE(Middels!AG$3,Middels!$B31),Detaljert!$G:$G)</f>
        <v>0</v>
      </c>
      <c r="AI31" s="205">
        <f t="shared" si="129"/>
        <v>500</v>
      </c>
    </row>
    <row r="32" spans="2:35" x14ac:dyDescent="0.25">
      <c r="B32" s="185" t="str">
        <f>IF(ISBLANK(Enkel!B32),"",Enkel!B32)</f>
        <v/>
      </c>
      <c r="C32" s="157" t="str">
        <f>IF(ISBLANK(Enkel!$D32),"",Enkel!$D32)</f>
        <v/>
      </c>
      <c r="D32" s="158">
        <f>SUMIF(Detaljert!$C:$C,CONCATENATE(Middels!C$3,Middels!$B32),Detaljert!$G:$G)</f>
        <v>0</v>
      </c>
      <c r="E32" s="202" t="str">
        <f t="shared" si="130"/>
        <v/>
      </c>
      <c r="F32" s="157" t="str">
        <f>IF(ISBLANK(Enkel!$D32),"",Enkel!$D32)</f>
        <v/>
      </c>
      <c r="G32" s="158">
        <f>SUMIF(Detaljert!$C:$C,CONCATENATE(Middels!F$3,Middels!$B32),Detaljert!$G:$G)</f>
        <v>0</v>
      </c>
      <c r="H32" s="202" t="str">
        <f t="shared" si="120"/>
        <v/>
      </c>
      <c r="I32" s="157" t="str">
        <f>IF(ISBLANK(Enkel!$D32),"",Enkel!$D32)</f>
        <v/>
      </c>
      <c r="J32" s="158">
        <f>SUMIF(Detaljert!$C:$C,CONCATENATE(Middels!I$3,Middels!$B32),Detaljert!$G:$G)</f>
        <v>0</v>
      </c>
      <c r="K32" s="202" t="str">
        <f t="shared" si="121"/>
        <v/>
      </c>
      <c r="L32" s="157" t="str">
        <f>IF(ISBLANK(Enkel!$D32),"",Enkel!$D32)</f>
        <v/>
      </c>
      <c r="M32" s="158">
        <f>SUMIF(Detaljert!$C:$C,CONCATENATE(Middels!L$3,Middels!$B32),Detaljert!$G:$G)</f>
        <v>0</v>
      </c>
      <c r="N32" s="202" t="str">
        <f t="shared" si="122"/>
        <v/>
      </c>
      <c r="O32" s="157" t="str">
        <f>IF(ISBLANK(Enkel!$D32),"",Enkel!$D32)</f>
        <v/>
      </c>
      <c r="P32" s="158">
        <f>SUMIF(Detaljert!$C:$C,CONCATENATE(Middels!O$3,Middels!$B32),Detaljert!$G:$G)</f>
        <v>0</v>
      </c>
      <c r="Q32" s="202" t="str">
        <f t="shared" si="123"/>
        <v/>
      </c>
      <c r="R32" s="157" t="str">
        <f>IF(ISBLANK(Enkel!$D32),"",Enkel!$D32)</f>
        <v/>
      </c>
      <c r="S32" s="158">
        <f>SUMIF(Detaljert!$C:$C,CONCATENATE(Middels!R$3,Middels!$B32),Detaljert!$G:$G)</f>
        <v>0</v>
      </c>
      <c r="T32" s="202" t="str">
        <f t="shared" si="124"/>
        <v/>
      </c>
      <c r="U32" s="157" t="str">
        <f>IF(ISBLANK(Enkel!$D32),"",Enkel!$D32)</f>
        <v/>
      </c>
      <c r="V32" s="158">
        <f>SUMIF(Detaljert!$C:$C,CONCATENATE(Middels!U$3,Middels!$B32),Detaljert!$G:$G)</f>
        <v>0</v>
      </c>
      <c r="W32" s="202" t="str">
        <f t="shared" si="125"/>
        <v/>
      </c>
      <c r="X32" s="157" t="str">
        <f>IF(ISBLANK(Enkel!$D32),"",Enkel!$D32)</f>
        <v/>
      </c>
      <c r="Y32" s="158">
        <f>SUMIF(Detaljert!$C:$C,CONCATENATE(Middels!X$3,Middels!$B32),Detaljert!$G:$G)</f>
        <v>0</v>
      </c>
      <c r="Z32" s="202" t="str">
        <f t="shared" si="126"/>
        <v/>
      </c>
      <c r="AA32" s="157" t="str">
        <f>IF(ISBLANK(Enkel!$D32),"",Enkel!$D32)</f>
        <v/>
      </c>
      <c r="AB32" s="158">
        <f>SUMIF(Detaljert!$C:$C,CONCATENATE(Middels!AA$3,Middels!$B32),Detaljert!$G:$G)</f>
        <v>0</v>
      </c>
      <c r="AC32" s="202" t="str">
        <f t="shared" si="127"/>
        <v/>
      </c>
      <c r="AD32" s="157" t="str">
        <f>IF(ISBLANK(Enkel!$D32),"",Enkel!$D32)</f>
        <v/>
      </c>
      <c r="AE32" s="158">
        <f>SUMIF(Detaljert!$C:$C,CONCATENATE(Middels!AD$3,Middels!$B32),Detaljert!$G:$G)</f>
        <v>0</v>
      </c>
      <c r="AF32" s="202" t="str">
        <f t="shared" si="128"/>
        <v/>
      </c>
      <c r="AG32" s="157" t="str">
        <f>IF(ISBLANK(Enkel!$D32),"",Enkel!$D32)</f>
        <v/>
      </c>
      <c r="AH32" s="158">
        <f>SUMIF(Detaljert!$C:$C,CONCATENATE(Middels!AG$3,Middels!$B32),Detaljert!$G:$G)</f>
        <v>0</v>
      </c>
      <c r="AI32" s="205" t="str">
        <f t="shared" si="129"/>
        <v/>
      </c>
    </row>
    <row r="33" spans="2:35" x14ac:dyDescent="0.25">
      <c r="B33" s="185" t="str">
        <f>IF(ISBLANK(Enkel!B33),"",Enkel!B33)</f>
        <v/>
      </c>
      <c r="C33" s="157" t="str">
        <f>IF(ISBLANK(Enkel!$D33),"",Enkel!$D33)</f>
        <v/>
      </c>
      <c r="D33" s="158">
        <f>SUMIF(Detaljert!$C:$C,CONCATENATE(Middels!C$3,Middels!$B33),Detaljert!$G:$G)</f>
        <v>0</v>
      </c>
      <c r="E33" s="202" t="str">
        <f t="shared" si="130"/>
        <v/>
      </c>
      <c r="F33" s="157" t="str">
        <f>IF(ISBLANK(Enkel!$D33),"",Enkel!$D33)</f>
        <v/>
      </c>
      <c r="G33" s="158">
        <f>SUMIF(Detaljert!$C:$C,CONCATENATE(Middels!F$3,Middels!$B33),Detaljert!$G:$G)</f>
        <v>0</v>
      </c>
      <c r="H33" s="202" t="str">
        <f t="shared" si="120"/>
        <v/>
      </c>
      <c r="I33" s="157" t="str">
        <f>IF(ISBLANK(Enkel!$D33),"",Enkel!$D33)</f>
        <v/>
      </c>
      <c r="J33" s="158">
        <f>SUMIF(Detaljert!$C:$C,CONCATENATE(Middels!I$3,Middels!$B33),Detaljert!$G:$G)</f>
        <v>0</v>
      </c>
      <c r="K33" s="202" t="str">
        <f t="shared" si="121"/>
        <v/>
      </c>
      <c r="L33" s="157" t="str">
        <f>IF(ISBLANK(Enkel!$D33),"",Enkel!$D33)</f>
        <v/>
      </c>
      <c r="M33" s="158">
        <f>SUMIF(Detaljert!$C:$C,CONCATENATE(Middels!L$3,Middels!$B33),Detaljert!$G:$G)</f>
        <v>0</v>
      </c>
      <c r="N33" s="202" t="str">
        <f t="shared" si="122"/>
        <v/>
      </c>
      <c r="O33" s="157" t="str">
        <f>IF(ISBLANK(Enkel!$D33),"",Enkel!$D33)</f>
        <v/>
      </c>
      <c r="P33" s="158">
        <f>SUMIF(Detaljert!$C:$C,CONCATENATE(Middels!O$3,Middels!$B33),Detaljert!$G:$G)</f>
        <v>0</v>
      </c>
      <c r="Q33" s="202" t="str">
        <f t="shared" si="123"/>
        <v/>
      </c>
      <c r="R33" s="157" t="str">
        <f>IF(ISBLANK(Enkel!$D33),"",Enkel!$D33)</f>
        <v/>
      </c>
      <c r="S33" s="158">
        <f>SUMIF(Detaljert!$C:$C,CONCATENATE(Middels!R$3,Middels!$B33),Detaljert!$G:$G)</f>
        <v>0</v>
      </c>
      <c r="T33" s="202" t="str">
        <f t="shared" si="124"/>
        <v/>
      </c>
      <c r="U33" s="157" t="str">
        <f>IF(ISBLANK(Enkel!$D33),"",Enkel!$D33)</f>
        <v/>
      </c>
      <c r="V33" s="158">
        <f>SUMIF(Detaljert!$C:$C,CONCATENATE(Middels!U$3,Middels!$B33),Detaljert!$G:$G)</f>
        <v>0</v>
      </c>
      <c r="W33" s="202" t="str">
        <f t="shared" si="125"/>
        <v/>
      </c>
      <c r="X33" s="157" t="str">
        <f>IF(ISBLANK(Enkel!$D33),"",Enkel!$D33)</f>
        <v/>
      </c>
      <c r="Y33" s="158">
        <f>SUMIF(Detaljert!$C:$C,CONCATENATE(Middels!X$3,Middels!$B33),Detaljert!$G:$G)</f>
        <v>0</v>
      </c>
      <c r="Z33" s="202" t="str">
        <f t="shared" si="126"/>
        <v/>
      </c>
      <c r="AA33" s="157" t="str">
        <f>IF(ISBLANK(Enkel!$D33),"",Enkel!$D33)</f>
        <v/>
      </c>
      <c r="AB33" s="158">
        <f>SUMIF(Detaljert!$C:$C,CONCATENATE(Middels!AA$3,Middels!$B33),Detaljert!$G:$G)</f>
        <v>0</v>
      </c>
      <c r="AC33" s="202" t="str">
        <f t="shared" si="127"/>
        <v/>
      </c>
      <c r="AD33" s="157" t="str">
        <f>IF(ISBLANK(Enkel!$D33),"",Enkel!$D33)</f>
        <v/>
      </c>
      <c r="AE33" s="158">
        <f>SUMIF(Detaljert!$C:$C,CONCATENATE(Middels!AD$3,Middels!$B33),Detaljert!$G:$G)</f>
        <v>0</v>
      </c>
      <c r="AF33" s="202" t="str">
        <f t="shared" si="128"/>
        <v/>
      </c>
      <c r="AG33" s="157" t="str">
        <f>IF(ISBLANK(Enkel!$D33),"",Enkel!$D33)</f>
        <v/>
      </c>
      <c r="AH33" s="158">
        <f>SUMIF(Detaljert!$C:$C,CONCATENATE(Middels!AG$3,Middels!$B33),Detaljert!$G:$G)</f>
        <v>0</v>
      </c>
      <c r="AI33" s="205" t="str">
        <f t="shared" si="129"/>
        <v/>
      </c>
    </row>
    <row r="34" spans="2:35" x14ac:dyDescent="0.25">
      <c r="B34" s="185" t="str">
        <f>IF(ISBLANK(Enkel!B34),"",Enkel!B34)</f>
        <v/>
      </c>
      <c r="C34" s="157" t="str">
        <f>IF(ISBLANK(Enkel!$D34),"",Enkel!$D34)</f>
        <v/>
      </c>
      <c r="D34" s="158">
        <f>SUMIF(Detaljert!$C:$C,CONCATENATE(Middels!C$3,Middels!$B34),Detaljert!$G:$G)</f>
        <v>0</v>
      </c>
      <c r="E34" s="202" t="str">
        <f t="shared" si="130"/>
        <v/>
      </c>
      <c r="F34" s="157" t="str">
        <f>IF(ISBLANK(Enkel!$D34),"",Enkel!$D34)</f>
        <v/>
      </c>
      <c r="G34" s="158">
        <f>SUMIF(Detaljert!$C:$C,CONCATENATE(Middels!F$3,Middels!$B34),Detaljert!$G:$G)</f>
        <v>0</v>
      </c>
      <c r="H34" s="202" t="str">
        <f t="shared" si="120"/>
        <v/>
      </c>
      <c r="I34" s="157" t="str">
        <f>IF(ISBLANK(Enkel!$D34),"",Enkel!$D34)</f>
        <v/>
      </c>
      <c r="J34" s="158">
        <f>SUMIF(Detaljert!$C:$C,CONCATENATE(Middels!I$3,Middels!$B34),Detaljert!$G:$G)</f>
        <v>0</v>
      </c>
      <c r="K34" s="202" t="str">
        <f t="shared" si="121"/>
        <v/>
      </c>
      <c r="L34" s="157" t="str">
        <f>IF(ISBLANK(Enkel!$D34),"",Enkel!$D34)</f>
        <v/>
      </c>
      <c r="M34" s="158">
        <f>SUMIF(Detaljert!$C:$C,CONCATENATE(Middels!L$3,Middels!$B34),Detaljert!$G:$G)</f>
        <v>0</v>
      </c>
      <c r="N34" s="202" t="str">
        <f t="shared" si="122"/>
        <v/>
      </c>
      <c r="O34" s="157" t="str">
        <f>IF(ISBLANK(Enkel!$D34),"",Enkel!$D34)</f>
        <v/>
      </c>
      <c r="P34" s="158">
        <f>SUMIF(Detaljert!$C:$C,CONCATENATE(Middels!O$3,Middels!$B34),Detaljert!$G:$G)</f>
        <v>0</v>
      </c>
      <c r="Q34" s="202" t="str">
        <f t="shared" si="123"/>
        <v/>
      </c>
      <c r="R34" s="157" t="str">
        <f>IF(ISBLANK(Enkel!$D34),"",Enkel!$D34)</f>
        <v/>
      </c>
      <c r="S34" s="158">
        <f>SUMIF(Detaljert!$C:$C,CONCATENATE(Middels!R$3,Middels!$B34),Detaljert!$G:$G)</f>
        <v>0</v>
      </c>
      <c r="T34" s="202" t="str">
        <f t="shared" si="124"/>
        <v/>
      </c>
      <c r="U34" s="157" t="str">
        <f>IF(ISBLANK(Enkel!$D34),"",Enkel!$D34)</f>
        <v/>
      </c>
      <c r="V34" s="158">
        <f>SUMIF(Detaljert!$C:$C,CONCATENATE(Middels!U$3,Middels!$B34),Detaljert!$G:$G)</f>
        <v>0</v>
      </c>
      <c r="W34" s="202" t="str">
        <f t="shared" si="125"/>
        <v/>
      </c>
      <c r="X34" s="157" t="str">
        <f>IF(ISBLANK(Enkel!$D34),"",Enkel!$D34)</f>
        <v/>
      </c>
      <c r="Y34" s="158">
        <f>SUMIF(Detaljert!$C:$C,CONCATENATE(Middels!X$3,Middels!$B34),Detaljert!$G:$G)</f>
        <v>0</v>
      </c>
      <c r="Z34" s="202" t="str">
        <f t="shared" si="126"/>
        <v/>
      </c>
      <c r="AA34" s="157" t="str">
        <f>IF(ISBLANK(Enkel!$D34),"",Enkel!$D34)</f>
        <v/>
      </c>
      <c r="AB34" s="158">
        <f>SUMIF(Detaljert!$C:$C,CONCATENATE(Middels!AA$3,Middels!$B34),Detaljert!$G:$G)</f>
        <v>0</v>
      </c>
      <c r="AC34" s="202" t="str">
        <f t="shared" si="127"/>
        <v/>
      </c>
      <c r="AD34" s="157" t="str">
        <f>IF(ISBLANK(Enkel!$D34),"",Enkel!$D34)</f>
        <v/>
      </c>
      <c r="AE34" s="158">
        <f>SUMIF(Detaljert!$C:$C,CONCATENATE(Middels!AD$3,Middels!$B34),Detaljert!$G:$G)</f>
        <v>0</v>
      </c>
      <c r="AF34" s="202" t="str">
        <f t="shared" si="128"/>
        <v/>
      </c>
      <c r="AG34" s="157" t="str">
        <f>IF(ISBLANK(Enkel!$D34),"",Enkel!$D34)</f>
        <v/>
      </c>
      <c r="AH34" s="158">
        <f>SUMIF(Detaljert!$C:$C,CONCATENATE(Middels!AG$3,Middels!$B34),Detaljert!$G:$G)</f>
        <v>0</v>
      </c>
      <c r="AI34" s="205" t="str">
        <f t="shared" si="129"/>
        <v/>
      </c>
    </row>
    <row r="35" spans="2:35" x14ac:dyDescent="0.25">
      <c r="B35" s="186" t="str">
        <f>IF(ISBLANK(Enkel!B35),"",Enkel!B35)</f>
        <v/>
      </c>
      <c r="C35" s="159" t="str">
        <f>IF(ISBLANK(Enkel!$D35),"",Enkel!$D35)</f>
        <v/>
      </c>
      <c r="D35" s="160">
        <f>SUMIF(Detaljert!$C:$C,CONCATENATE(Middels!C$3,Middels!$B35),Detaljert!$G:$G)</f>
        <v>0</v>
      </c>
      <c r="E35" s="203" t="str">
        <f t="shared" si="130"/>
        <v/>
      </c>
      <c r="F35" s="159" t="str">
        <f>IF(ISBLANK(Enkel!$D35),"",Enkel!$D35)</f>
        <v/>
      </c>
      <c r="G35" s="160">
        <f>SUMIF(Detaljert!$C:$C,CONCATENATE(Middels!F$3,Middels!$B35),Detaljert!$G:$G)</f>
        <v>0</v>
      </c>
      <c r="H35" s="203" t="str">
        <f t="shared" si="120"/>
        <v/>
      </c>
      <c r="I35" s="159" t="str">
        <f>IF(ISBLANK(Enkel!$D35),"",Enkel!$D35)</f>
        <v/>
      </c>
      <c r="J35" s="160">
        <f>SUMIF(Detaljert!$C:$C,CONCATENATE(Middels!I$3,Middels!$B35),Detaljert!$G:$G)</f>
        <v>0</v>
      </c>
      <c r="K35" s="203" t="str">
        <f t="shared" si="121"/>
        <v/>
      </c>
      <c r="L35" s="159" t="str">
        <f>IF(ISBLANK(Enkel!$D35),"",Enkel!$D35)</f>
        <v/>
      </c>
      <c r="M35" s="160">
        <f>SUMIF(Detaljert!$C:$C,CONCATENATE(Middels!L$3,Middels!$B35),Detaljert!$G:$G)</f>
        <v>0</v>
      </c>
      <c r="N35" s="203" t="str">
        <f t="shared" si="122"/>
        <v/>
      </c>
      <c r="O35" s="159" t="str">
        <f>IF(ISBLANK(Enkel!$D35),"",Enkel!$D35)</f>
        <v/>
      </c>
      <c r="P35" s="160">
        <f>SUMIF(Detaljert!$C:$C,CONCATENATE(Middels!O$3,Middels!$B35),Detaljert!$G:$G)</f>
        <v>0</v>
      </c>
      <c r="Q35" s="203" t="str">
        <f t="shared" si="123"/>
        <v/>
      </c>
      <c r="R35" s="159" t="str">
        <f>IF(ISBLANK(Enkel!$D35),"",Enkel!$D35)</f>
        <v/>
      </c>
      <c r="S35" s="160">
        <f>SUMIF(Detaljert!$C:$C,CONCATENATE(Middels!R$3,Middels!$B35),Detaljert!$G:$G)</f>
        <v>0</v>
      </c>
      <c r="T35" s="203" t="str">
        <f t="shared" si="124"/>
        <v/>
      </c>
      <c r="U35" s="159" t="str">
        <f>IF(ISBLANK(Enkel!$D35),"",Enkel!$D35)</f>
        <v/>
      </c>
      <c r="V35" s="160">
        <f>SUMIF(Detaljert!$C:$C,CONCATENATE(Middels!U$3,Middels!$B35),Detaljert!$G:$G)</f>
        <v>0</v>
      </c>
      <c r="W35" s="203" t="str">
        <f t="shared" si="125"/>
        <v/>
      </c>
      <c r="X35" s="159" t="str">
        <f>IF(ISBLANK(Enkel!$D35),"",Enkel!$D35)</f>
        <v/>
      </c>
      <c r="Y35" s="160">
        <f>SUMIF(Detaljert!$C:$C,CONCATENATE(Middels!X$3,Middels!$B35),Detaljert!$G:$G)</f>
        <v>0</v>
      </c>
      <c r="Z35" s="203" t="str">
        <f t="shared" si="126"/>
        <v/>
      </c>
      <c r="AA35" s="159" t="str">
        <f>IF(ISBLANK(Enkel!$D35),"",Enkel!$D35)</f>
        <v/>
      </c>
      <c r="AB35" s="160">
        <f>SUMIF(Detaljert!$C:$C,CONCATENATE(Middels!AA$3,Middels!$B35),Detaljert!$G:$G)</f>
        <v>0</v>
      </c>
      <c r="AC35" s="203" t="str">
        <f t="shared" si="127"/>
        <v/>
      </c>
      <c r="AD35" s="159" t="str">
        <f>IF(ISBLANK(Enkel!$D35),"",Enkel!$D35)</f>
        <v/>
      </c>
      <c r="AE35" s="160">
        <f>SUMIF(Detaljert!$C:$C,CONCATENATE(Middels!AD$3,Middels!$B35),Detaljert!$G:$G)</f>
        <v>0</v>
      </c>
      <c r="AF35" s="203" t="str">
        <f t="shared" si="128"/>
        <v/>
      </c>
      <c r="AG35" s="159" t="str">
        <f>IF(ISBLANK(Enkel!$D35),"",Enkel!$D35)</f>
        <v/>
      </c>
      <c r="AH35" s="160">
        <f>SUMIF(Detaljert!$C:$C,CONCATENATE(Middels!AG$3,Middels!$B35),Detaljert!$G:$G)</f>
        <v>0</v>
      </c>
      <c r="AI35" s="206" t="str">
        <f t="shared" si="129"/>
        <v/>
      </c>
    </row>
    <row r="36" spans="2:35" x14ac:dyDescent="0.25">
      <c r="B36" s="78" t="str">
        <f>IF(ISBLANK(Enkel!B36),"",Enkel!B36)</f>
        <v>Sum:</v>
      </c>
      <c r="C36" s="80">
        <f t="shared" ref="C36:AI36" si="131">SUM(C25:C35)</f>
        <v>8861</v>
      </c>
      <c r="D36" s="81">
        <f t="shared" si="131"/>
        <v>0</v>
      </c>
      <c r="E36" s="82">
        <f t="shared" si="131"/>
        <v>8861</v>
      </c>
      <c r="F36" s="80">
        <f t="shared" si="131"/>
        <v>8861</v>
      </c>
      <c r="G36" s="81">
        <f t="shared" si="131"/>
        <v>0</v>
      </c>
      <c r="H36" s="82">
        <f t="shared" si="131"/>
        <v>8861</v>
      </c>
      <c r="I36" s="80">
        <f t="shared" si="131"/>
        <v>8861</v>
      </c>
      <c r="J36" s="81">
        <f t="shared" si="131"/>
        <v>0</v>
      </c>
      <c r="K36" s="82">
        <f t="shared" si="131"/>
        <v>8861</v>
      </c>
      <c r="L36" s="80">
        <f t="shared" si="131"/>
        <v>8861</v>
      </c>
      <c r="M36" s="81">
        <f t="shared" si="131"/>
        <v>0</v>
      </c>
      <c r="N36" s="82">
        <f t="shared" si="131"/>
        <v>8861</v>
      </c>
      <c r="O36" s="80">
        <f t="shared" si="131"/>
        <v>8861</v>
      </c>
      <c r="P36" s="81">
        <f t="shared" si="131"/>
        <v>0</v>
      </c>
      <c r="Q36" s="82">
        <f t="shared" si="131"/>
        <v>8861</v>
      </c>
      <c r="R36" s="80">
        <f t="shared" si="131"/>
        <v>8861</v>
      </c>
      <c r="S36" s="81">
        <f t="shared" si="131"/>
        <v>0</v>
      </c>
      <c r="T36" s="82">
        <f t="shared" si="131"/>
        <v>8861</v>
      </c>
      <c r="U36" s="80">
        <f t="shared" si="131"/>
        <v>8861</v>
      </c>
      <c r="V36" s="81">
        <f t="shared" si="131"/>
        <v>0</v>
      </c>
      <c r="W36" s="82">
        <f t="shared" si="131"/>
        <v>8861</v>
      </c>
      <c r="X36" s="80">
        <f t="shared" si="131"/>
        <v>8861</v>
      </c>
      <c r="Y36" s="81">
        <f t="shared" si="131"/>
        <v>0</v>
      </c>
      <c r="Z36" s="82">
        <f t="shared" si="131"/>
        <v>8861</v>
      </c>
      <c r="AA36" s="80">
        <f t="shared" si="131"/>
        <v>8861</v>
      </c>
      <c r="AB36" s="81">
        <f t="shared" si="131"/>
        <v>0</v>
      </c>
      <c r="AC36" s="82">
        <f t="shared" si="131"/>
        <v>8861</v>
      </c>
      <c r="AD36" s="80">
        <f t="shared" si="131"/>
        <v>8861</v>
      </c>
      <c r="AE36" s="81">
        <f t="shared" si="131"/>
        <v>0</v>
      </c>
      <c r="AF36" s="82">
        <f t="shared" si="131"/>
        <v>8861</v>
      </c>
      <c r="AG36" s="80">
        <f t="shared" si="131"/>
        <v>8861</v>
      </c>
      <c r="AH36" s="81">
        <f t="shared" si="131"/>
        <v>0</v>
      </c>
      <c r="AI36" s="87">
        <f t="shared" si="131"/>
        <v>8861</v>
      </c>
    </row>
    <row r="37" spans="2:35" ht="15.75" thickBot="1" x14ac:dyDescent="0.3">
      <c r="B37" s="79" t="str">
        <f>B12</f>
        <v>Akkumulert (sum frå og med august):</v>
      </c>
      <c r="C37" s="83">
        <f>C36</f>
        <v>8861</v>
      </c>
      <c r="D37" s="84">
        <f>D36</f>
        <v>0</v>
      </c>
      <c r="E37" s="85">
        <f>E36</f>
        <v>8861</v>
      </c>
      <c r="F37" s="83">
        <f t="shared" ref="F37:AI37" si="132">C37+F36</f>
        <v>17722</v>
      </c>
      <c r="G37" s="84">
        <f t="shared" si="132"/>
        <v>0</v>
      </c>
      <c r="H37" s="85">
        <f t="shared" si="132"/>
        <v>17722</v>
      </c>
      <c r="I37" s="83">
        <f t="shared" si="132"/>
        <v>26583</v>
      </c>
      <c r="J37" s="84">
        <f t="shared" si="132"/>
        <v>0</v>
      </c>
      <c r="K37" s="85">
        <f t="shared" si="132"/>
        <v>26583</v>
      </c>
      <c r="L37" s="83">
        <f t="shared" si="132"/>
        <v>35444</v>
      </c>
      <c r="M37" s="84">
        <f t="shared" si="132"/>
        <v>0</v>
      </c>
      <c r="N37" s="85">
        <f t="shared" si="132"/>
        <v>35444</v>
      </c>
      <c r="O37" s="83">
        <f t="shared" si="132"/>
        <v>44305</v>
      </c>
      <c r="P37" s="84">
        <f t="shared" si="132"/>
        <v>0</v>
      </c>
      <c r="Q37" s="85">
        <f t="shared" si="132"/>
        <v>44305</v>
      </c>
      <c r="R37" s="83">
        <f t="shared" si="132"/>
        <v>53166</v>
      </c>
      <c r="S37" s="84">
        <f t="shared" si="132"/>
        <v>0</v>
      </c>
      <c r="T37" s="85">
        <f t="shared" si="132"/>
        <v>53166</v>
      </c>
      <c r="U37" s="83">
        <f t="shared" si="132"/>
        <v>62027</v>
      </c>
      <c r="V37" s="84">
        <f t="shared" si="132"/>
        <v>0</v>
      </c>
      <c r="W37" s="85">
        <f t="shared" si="132"/>
        <v>62027</v>
      </c>
      <c r="X37" s="83">
        <f t="shared" si="132"/>
        <v>70888</v>
      </c>
      <c r="Y37" s="84">
        <f t="shared" si="132"/>
        <v>0</v>
      </c>
      <c r="Z37" s="85">
        <f t="shared" si="132"/>
        <v>70888</v>
      </c>
      <c r="AA37" s="83">
        <f t="shared" si="132"/>
        <v>79749</v>
      </c>
      <c r="AB37" s="84">
        <f t="shared" si="132"/>
        <v>0</v>
      </c>
      <c r="AC37" s="85">
        <f t="shared" si="132"/>
        <v>79749</v>
      </c>
      <c r="AD37" s="83">
        <f t="shared" si="132"/>
        <v>88610</v>
      </c>
      <c r="AE37" s="84">
        <f t="shared" si="132"/>
        <v>0</v>
      </c>
      <c r="AF37" s="85">
        <f t="shared" si="132"/>
        <v>88610</v>
      </c>
      <c r="AG37" s="83">
        <f t="shared" si="132"/>
        <v>97471</v>
      </c>
      <c r="AH37" s="84">
        <f t="shared" si="132"/>
        <v>0</v>
      </c>
      <c r="AI37" s="88">
        <f t="shared" si="132"/>
        <v>97471</v>
      </c>
    </row>
    <row r="38" spans="2:35" ht="16.5" thickTop="1" thickBot="1" x14ac:dyDescent="0.3">
      <c r="B38" t="str">
        <f>IF(ISBLANK(Enkel!B38),"",Enkel!B38)</f>
        <v/>
      </c>
      <c r="C38" s="42" t="str">
        <f>IF(ISBLANK(Enkel!D38),"",Enkel!D38)</f>
        <v/>
      </c>
      <c r="E38" s="42" t="str">
        <f t="shared" si="79"/>
        <v/>
      </c>
    </row>
    <row r="39" spans="2:35" ht="15.75" thickTop="1" x14ac:dyDescent="0.25">
      <c r="B39" s="89" t="str">
        <f>IF(ISBLANK(Enkel!B39),"",Enkel!B39)</f>
        <v/>
      </c>
      <c r="C39" s="90" t="str">
        <f>C4</f>
        <v>Budsjett</v>
      </c>
      <c r="D39" s="91" t="str">
        <f t="shared" ref="D39:E39" si="133">D4</f>
        <v>Faktisk</v>
      </c>
      <c r="E39" s="92" t="str">
        <f t="shared" si="133"/>
        <v>Forskjell</v>
      </c>
      <c r="F39" s="90" t="str">
        <f>F4</f>
        <v>Budsjett</v>
      </c>
      <c r="G39" s="91" t="str">
        <f t="shared" ref="G39:H39" si="134">G4</f>
        <v>Faktisk</v>
      </c>
      <c r="H39" s="92" t="str">
        <f t="shared" si="134"/>
        <v>Forskjell</v>
      </c>
      <c r="I39" s="90" t="str">
        <f>I4</f>
        <v>Budsjett</v>
      </c>
      <c r="J39" s="91" t="str">
        <f t="shared" ref="J39:K39" si="135">J4</f>
        <v>Faktisk</v>
      </c>
      <c r="K39" s="92" t="str">
        <f t="shared" si="135"/>
        <v>Forskjell</v>
      </c>
      <c r="L39" s="90" t="str">
        <f>L4</f>
        <v>Budsjett</v>
      </c>
      <c r="M39" s="91" t="str">
        <f t="shared" ref="M39:N39" si="136">M4</f>
        <v>Faktisk</v>
      </c>
      <c r="N39" s="92" t="str">
        <f t="shared" si="136"/>
        <v>Forskjell</v>
      </c>
      <c r="O39" s="90" t="str">
        <f>O4</f>
        <v>Budsjett</v>
      </c>
      <c r="P39" s="91" t="str">
        <f t="shared" ref="P39:Q39" si="137">P4</f>
        <v>Faktisk</v>
      </c>
      <c r="Q39" s="92" t="str">
        <f t="shared" si="137"/>
        <v>Forskjell</v>
      </c>
      <c r="R39" s="90" t="str">
        <f>R4</f>
        <v>Budsjett</v>
      </c>
      <c r="S39" s="91" t="str">
        <f t="shared" ref="S39:T39" si="138">S4</f>
        <v>Faktisk</v>
      </c>
      <c r="T39" s="92" t="str">
        <f t="shared" si="138"/>
        <v>Forskjell</v>
      </c>
      <c r="U39" s="90" t="str">
        <f>U4</f>
        <v>Budsjett</v>
      </c>
      <c r="V39" s="91" t="str">
        <f t="shared" ref="V39:W39" si="139">V4</f>
        <v>Faktisk</v>
      </c>
      <c r="W39" s="92" t="str">
        <f t="shared" si="139"/>
        <v>Forskjell</v>
      </c>
      <c r="X39" s="90" t="str">
        <f>X4</f>
        <v>Budsjett</v>
      </c>
      <c r="Y39" s="91" t="str">
        <f t="shared" ref="Y39:Z39" si="140">Y4</f>
        <v>Faktisk</v>
      </c>
      <c r="Z39" s="92" t="str">
        <f t="shared" si="140"/>
        <v>Forskjell</v>
      </c>
      <c r="AA39" s="90" t="str">
        <f>AA4</f>
        <v>Budsjett</v>
      </c>
      <c r="AB39" s="91" t="str">
        <f t="shared" ref="AB39:AC39" si="141">AB4</f>
        <v>Faktisk</v>
      </c>
      <c r="AC39" s="92" t="str">
        <f t="shared" si="141"/>
        <v>Forskjell</v>
      </c>
      <c r="AD39" s="90" t="str">
        <f>AD4</f>
        <v>Budsjett</v>
      </c>
      <c r="AE39" s="91" t="str">
        <f t="shared" ref="AE39:AF39" si="142">AE4</f>
        <v>Faktisk</v>
      </c>
      <c r="AF39" s="92" t="str">
        <f t="shared" si="142"/>
        <v>Forskjell</v>
      </c>
      <c r="AG39" s="90" t="str">
        <f>AG4</f>
        <v>Budsjett</v>
      </c>
      <c r="AH39" s="91" t="str">
        <f t="shared" ref="AH39:AI39" si="143">AH4</f>
        <v>Faktisk</v>
      </c>
      <c r="AI39" s="101" t="str">
        <f t="shared" si="143"/>
        <v>Forskjell</v>
      </c>
    </row>
    <row r="40" spans="2:35" x14ac:dyDescent="0.25">
      <c r="B40" s="93" t="s">
        <v>33</v>
      </c>
      <c r="C40" s="94">
        <f t="shared" ref="C40:AH40" si="144">C11-C21-C36</f>
        <v>13267.545454545456</v>
      </c>
      <c r="D40" s="95">
        <f t="shared" si="144"/>
        <v>0</v>
      </c>
      <c r="E40" s="96">
        <f>E11+E21+E36</f>
        <v>-13267.545454545456</v>
      </c>
      <c r="F40" s="94">
        <f t="shared" si="144"/>
        <v>-1091.454545454545</v>
      </c>
      <c r="G40" s="95">
        <f t="shared" si="144"/>
        <v>0</v>
      </c>
      <c r="H40" s="96">
        <f>H11+H21+H36</f>
        <v>1091.454545454545</v>
      </c>
      <c r="I40" s="94">
        <f t="shared" si="144"/>
        <v>-1091.454545454545</v>
      </c>
      <c r="J40" s="95">
        <f t="shared" si="144"/>
        <v>0</v>
      </c>
      <c r="K40" s="96">
        <f>K11+K21+K36</f>
        <v>1091.454545454545</v>
      </c>
      <c r="L40" s="94">
        <f t="shared" si="144"/>
        <v>-1091.454545454545</v>
      </c>
      <c r="M40" s="95">
        <f t="shared" si="144"/>
        <v>0</v>
      </c>
      <c r="N40" s="96">
        <f>N11+N21+N36</f>
        <v>1091.454545454545</v>
      </c>
      <c r="O40" s="94">
        <f t="shared" si="144"/>
        <v>-1091.454545454545</v>
      </c>
      <c r="P40" s="95">
        <f t="shared" si="144"/>
        <v>0</v>
      </c>
      <c r="Q40" s="96">
        <f>Q11+Q21+Q36</f>
        <v>1091.454545454545</v>
      </c>
      <c r="R40" s="94">
        <f t="shared" si="144"/>
        <v>13267.545454545456</v>
      </c>
      <c r="S40" s="95">
        <f t="shared" si="144"/>
        <v>0</v>
      </c>
      <c r="T40" s="96">
        <f>T11+T21+T36</f>
        <v>-13267.545454545456</v>
      </c>
      <c r="U40" s="94">
        <f t="shared" si="144"/>
        <v>-1091.454545454545</v>
      </c>
      <c r="V40" s="95">
        <f t="shared" si="144"/>
        <v>0</v>
      </c>
      <c r="W40" s="96">
        <f>W11+W21+W36</f>
        <v>1091.454545454545</v>
      </c>
      <c r="X40" s="94">
        <f t="shared" si="144"/>
        <v>-1091.454545454545</v>
      </c>
      <c r="Y40" s="95">
        <f t="shared" si="144"/>
        <v>0</v>
      </c>
      <c r="Z40" s="96">
        <f>Z11+Z21+Z36</f>
        <v>1091.454545454545</v>
      </c>
      <c r="AA40" s="94">
        <f t="shared" si="144"/>
        <v>-1091.454545454545</v>
      </c>
      <c r="AB40" s="95">
        <f t="shared" si="144"/>
        <v>0</v>
      </c>
      <c r="AC40" s="96">
        <f>AC11+AC21+AC36</f>
        <v>1091.454545454545</v>
      </c>
      <c r="AD40" s="94">
        <f t="shared" si="144"/>
        <v>-1091.454545454545</v>
      </c>
      <c r="AE40" s="95">
        <f t="shared" si="144"/>
        <v>0</v>
      </c>
      <c r="AF40" s="96">
        <f>AF11+AF21+AF36</f>
        <v>1091.454545454545</v>
      </c>
      <c r="AG40" s="94">
        <f t="shared" si="144"/>
        <v>1780.545454545454</v>
      </c>
      <c r="AH40" s="95">
        <f t="shared" si="144"/>
        <v>0</v>
      </c>
      <c r="AI40" s="102">
        <f>AI11+AI21+AI36</f>
        <v>-1780.545454545454</v>
      </c>
    </row>
    <row r="41" spans="2:35" ht="15.75" thickBot="1" x14ac:dyDescent="0.3">
      <c r="B41" s="97" t="str">
        <f>B12</f>
        <v>Akkumulert (sum frå og med august):</v>
      </c>
      <c r="C41" s="98">
        <f>C40</f>
        <v>13267.545454545456</v>
      </c>
      <c r="D41" s="99">
        <f>D40</f>
        <v>0</v>
      </c>
      <c r="E41" s="100">
        <f>E40</f>
        <v>-13267.545454545456</v>
      </c>
      <c r="F41" s="98">
        <f t="shared" ref="F41:AI41" si="145">C41+F40</f>
        <v>12176.090909090912</v>
      </c>
      <c r="G41" s="99">
        <f t="shared" si="145"/>
        <v>0</v>
      </c>
      <c r="H41" s="100">
        <f t="shared" si="145"/>
        <v>-12176.090909090912</v>
      </c>
      <c r="I41" s="98">
        <f t="shared" si="145"/>
        <v>11084.636363636368</v>
      </c>
      <c r="J41" s="99">
        <f t="shared" si="145"/>
        <v>0</v>
      </c>
      <c r="K41" s="100">
        <f t="shared" si="145"/>
        <v>-11084.636363636368</v>
      </c>
      <c r="L41" s="98">
        <f t="shared" si="145"/>
        <v>9993.1818181818235</v>
      </c>
      <c r="M41" s="99">
        <f t="shared" si="145"/>
        <v>0</v>
      </c>
      <c r="N41" s="100">
        <f t="shared" si="145"/>
        <v>-9993.1818181818235</v>
      </c>
      <c r="O41" s="98">
        <f t="shared" si="145"/>
        <v>8901.7272727272793</v>
      </c>
      <c r="P41" s="99">
        <f t="shared" si="145"/>
        <v>0</v>
      </c>
      <c r="Q41" s="100">
        <f t="shared" si="145"/>
        <v>-8901.7272727272793</v>
      </c>
      <c r="R41" s="98">
        <f t="shared" si="145"/>
        <v>22169.272727272735</v>
      </c>
      <c r="S41" s="99">
        <f t="shared" si="145"/>
        <v>0</v>
      </c>
      <c r="T41" s="100">
        <f t="shared" si="145"/>
        <v>-22169.272727272735</v>
      </c>
      <c r="U41" s="98">
        <f t="shared" si="145"/>
        <v>21077.818181818191</v>
      </c>
      <c r="V41" s="99">
        <f t="shared" si="145"/>
        <v>0</v>
      </c>
      <c r="W41" s="100">
        <f t="shared" si="145"/>
        <v>-21077.818181818191</v>
      </c>
      <c r="X41" s="98">
        <f t="shared" si="145"/>
        <v>19986.363636363647</v>
      </c>
      <c r="Y41" s="99">
        <f t="shared" si="145"/>
        <v>0</v>
      </c>
      <c r="Z41" s="100">
        <f t="shared" si="145"/>
        <v>-19986.363636363647</v>
      </c>
      <c r="AA41" s="98">
        <f t="shared" si="145"/>
        <v>18894.909090909103</v>
      </c>
      <c r="AB41" s="99">
        <f t="shared" si="145"/>
        <v>0</v>
      </c>
      <c r="AC41" s="100">
        <f t="shared" si="145"/>
        <v>-18894.909090909103</v>
      </c>
      <c r="AD41" s="98">
        <f t="shared" si="145"/>
        <v>17803.454545454559</v>
      </c>
      <c r="AE41" s="99">
        <f t="shared" si="145"/>
        <v>0</v>
      </c>
      <c r="AF41" s="100">
        <f t="shared" si="145"/>
        <v>-17803.454545454559</v>
      </c>
      <c r="AG41" s="98">
        <f t="shared" si="145"/>
        <v>19584.000000000015</v>
      </c>
      <c r="AH41" s="99">
        <f t="shared" si="145"/>
        <v>0</v>
      </c>
      <c r="AI41" s="103">
        <f t="shared" si="145"/>
        <v>-19584.000000000015</v>
      </c>
    </row>
    <row r="42" spans="2:35" ht="15.75" thickTop="1" x14ac:dyDescent="0.25"/>
  </sheetData>
  <sheetProtection algorithmName="SHA-512" hashValue="D3NYCA1+nhixFDZnkZyZ4/gQPz85aeJLgd8EC0NtMtMZy1xyp02sIB4HeH2xSxfWmi9PqXcORMSlWl5xckELGw==" saltValue="V6qpa+fceEkAWpBj0cF1Rg==" spinCount="100000" sheet="1" objects="1" scenarios="1" selectLockedCells="1"/>
  <mergeCells count="11">
    <mergeCell ref="U3:W3"/>
    <mergeCell ref="X3:Z3"/>
    <mergeCell ref="AA3:AC3"/>
    <mergeCell ref="AD3:AF3"/>
    <mergeCell ref="AG3:AI3"/>
    <mergeCell ref="R3:T3"/>
    <mergeCell ref="C3:E3"/>
    <mergeCell ref="F3:H3"/>
    <mergeCell ref="I3:K3"/>
    <mergeCell ref="L3:N3"/>
    <mergeCell ref="O3:Q3"/>
  </mergeCells>
  <conditionalFormatting sqref="B40">
    <cfRule type="cellIs" dxfId="74" priority="687" operator="equal">
      <formula>"Manglar:"</formula>
    </cfRule>
  </conditionalFormatting>
  <conditionalFormatting sqref="C40">
    <cfRule type="cellIs" dxfId="73" priority="140" operator="lessThan">
      <formula>0</formula>
    </cfRule>
  </conditionalFormatting>
  <conditionalFormatting sqref="D40">
    <cfRule type="cellIs" dxfId="72" priority="121" operator="lessThan">
      <formula>0</formula>
    </cfRule>
  </conditionalFormatting>
  <conditionalFormatting sqref="E40">
    <cfRule type="cellIs" dxfId="71" priority="120" operator="lessThan">
      <formula>0</formula>
    </cfRule>
  </conditionalFormatting>
  <conditionalFormatting sqref="C41">
    <cfRule type="cellIs" dxfId="70" priority="119" operator="lessThan">
      <formula>0</formula>
    </cfRule>
  </conditionalFormatting>
  <conditionalFormatting sqref="D41">
    <cfRule type="cellIs" dxfId="69" priority="118" operator="lessThan">
      <formula>0</formula>
    </cfRule>
  </conditionalFormatting>
  <conditionalFormatting sqref="E41">
    <cfRule type="cellIs" dxfId="68" priority="117" operator="lessThan">
      <formula>0</formula>
    </cfRule>
  </conditionalFormatting>
  <conditionalFormatting sqref="F40">
    <cfRule type="cellIs" dxfId="67" priority="116" operator="lessThan">
      <formula>0</formula>
    </cfRule>
  </conditionalFormatting>
  <conditionalFormatting sqref="G40">
    <cfRule type="cellIs" dxfId="66" priority="115" operator="lessThan">
      <formula>0</formula>
    </cfRule>
  </conditionalFormatting>
  <conditionalFormatting sqref="F41">
    <cfRule type="cellIs" dxfId="65" priority="113" operator="lessThan">
      <formula>0</formula>
    </cfRule>
  </conditionalFormatting>
  <conditionalFormatting sqref="G41">
    <cfRule type="cellIs" dxfId="64" priority="112" operator="lessThan">
      <formula>0</formula>
    </cfRule>
  </conditionalFormatting>
  <conditionalFormatting sqref="H41">
    <cfRule type="cellIs" dxfId="63" priority="111" operator="lessThan">
      <formula>0</formula>
    </cfRule>
  </conditionalFormatting>
  <conditionalFormatting sqref="I40">
    <cfRule type="cellIs" dxfId="62" priority="110" operator="lessThan">
      <formula>0</formula>
    </cfRule>
  </conditionalFormatting>
  <conditionalFormatting sqref="J40">
    <cfRule type="cellIs" dxfId="61" priority="109" operator="lessThan">
      <formula>0</formula>
    </cfRule>
  </conditionalFormatting>
  <conditionalFormatting sqref="I41">
    <cfRule type="cellIs" dxfId="60" priority="107" operator="lessThan">
      <formula>0</formula>
    </cfRule>
  </conditionalFormatting>
  <conditionalFormatting sqref="J41">
    <cfRule type="cellIs" dxfId="59" priority="106" operator="lessThan">
      <formula>0</formula>
    </cfRule>
  </conditionalFormatting>
  <conditionalFormatting sqref="K41">
    <cfRule type="cellIs" dxfId="58" priority="105" operator="lessThan">
      <formula>0</formula>
    </cfRule>
  </conditionalFormatting>
  <conditionalFormatting sqref="L40">
    <cfRule type="cellIs" dxfId="57" priority="104" operator="lessThan">
      <formula>0</formula>
    </cfRule>
  </conditionalFormatting>
  <conditionalFormatting sqref="M40">
    <cfRule type="cellIs" dxfId="56" priority="103" operator="lessThan">
      <formula>0</formula>
    </cfRule>
  </conditionalFormatting>
  <conditionalFormatting sqref="L41">
    <cfRule type="cellIs" dxfId="55" priority="101" operator="lessThan">
      <formula>0</formula>
    </cfRule>
  </conditionalFormatting>
  <conditionalFormatting sqref="M41">
    <cfRule type="cellIs" dxfId="54" priority="100" operator="lessThan">
      <formula>0</formula>
    </cfRule>
  </conditionalFormatting>
  <conditionalFormatting sqref="N41">
    <cfRule type="cellIs" dxfId="53" priority="99" operator="lessThan">
      <formula>0</formula>
    </cfRule>
  </conditionalFormatting>
  <conditionalFormatting sqref="O40">
    <cfRule type="cellIs" dxfId="52" priority="98" operator="lessThan">
      <formula>0</formula>
    </cfRule>
  </conditionalFormatting>
  <conditionalFormatting sqref="P40">
    <cfRule type="cellIs" dxfId="51" priority="97" operator="lessThan">
      <formula>0</formula>
    </cfRule>
  </conditionalFormatting>
  <conditionalFormatting sqref="O41">
    <cfRule type="cellIs" dxfId="50" priority="95" operator="lessThan">
      <formula>0</formula>
    </cfRule>
  </conditionalFormatting>
  <conditionalFormatting sqref="P41">
    <cfRule type="cellIs" dxfId="49" priority="94" operator="lessThan">
      <formula>0</formula>
    </cfRule>
  </conditionalFormatting>
  <conditionalFormatting sqref="Q41">
    <cfRule type="cellIs" dxfId="48" priority="93" operator="lessThan">
      <formula>0</formula>
    </cfRule>
  </conditionalFormatting>
  <conditionalFormatting sqref="R40">
    <cfRule type="cellIs" dxfId="47" priority="92" operator="lessThan">
      <formula>0</formula>
    </cfRule>
  </conditionalFormatting>
  <conditionalFormatting sqref="S40">
    <cfRule type="cellIs" dxfId="46" priority="91" operator="lessThan">
      <formula>0</formula>
    </cfRule>
  </conditionalFormatting>
  <conditionalFormatting sqref="R41">
    <cfRule type="cellIs" dxfId="45" priority="89" operator="lessThan">
      <formula>0</formula>
    </cfRule>
  </conditionalFormatting>
  <conditionalFormatting sqref="S41">
    <cfRule type="cellIs" dxfId="44" priority="88" operator="lessThan">
      <formula>0</formula>
    </cfRule>
  </conditionalFormatting>
  <conditionalFormatting sqref="T41">
    <cfRule type="cellIs" dxfId="43" priority="87" operator="lessThan">
      <formula>0</formula>
    </cfRule>
  </conditionalFormatting>
  <conditionalFormatting sqref="U40">
    <cfRule type="cellIs" dxfId="42" priority="86" operator="lessThan">
      <formula>0</formula>
    </cfRule>
  </conditionalFormatting>
  <conditionalFormatting sqref="V40">
    <cfRule type="cellIs" dxfId="41" priority="85" operator="lessThan">
      <formula>0</formula>
    </cfRule>
  </conditionalFormatting>
  <conditionalFormatting sqref="U41">
    <cfRule type="cellIs" dxfId="40" priority="83" operator="lessThan">
      <formula>0</formula>
    </cfRule>
  </conditionalFormatting>
  <conditionalFormatting sqref="V41">
    <cfRule type="cellIs" dxfId="39" priority="82" operator="lessThan">
      <formula>0</formula>
    </cfRule>
  </conditionalFormatting>
  <conditionalFormatting sqref="W41">
    <cfRule type="cellIs" dxfId="38" priority="81" operator="lessThan">
      <formula>0</formula>
    </cfRule>
  </conditionalFormatting>
  <conditionalFormatting sqref="X40">
    <cfRule type="cellIs" dxfId="37" priority="80" operator="lessThan">
      <formula>0</formula>
    </cfRule>
  </conditionalFormatting>
  <conditionalFormatting sqref="Y40">
    <cfRule type="cellIs" dxfId="36" priority="79" operator="lessThan">
      <formula>0</formula>
    </cfRule>
  </conditionalFormatting>
  <conditionalFormatting sqref="X41">
    <cfRule type="cellIs" dxfId="35" priority="77" operator="lessThan">
      <formula>0</formula>
    </cfRule>
  </conditionalFormatting>
  <conditionalFormatting sqref="Y41">
    <cfRule type="cellIs" dxfId="34" priority="76" operator="lessThan">
      <formula>0</formula>
    </cfRule>
  </conditionalFormatting>
  <conditionalFormatting sqref="Z41">
    <cfRule type="cellIs" dxfId="33" priority="75" operator="lessThan">
      <formula>0</formula>
    </cfRule>
  </conditionalFormatting>
  <conditionalFormatting sqref="AA40">
    <cfRule type="cellIs" dxfId="32" priority="74" operator="lessThan">
      <formula>0</formula>
    </cfRule>
  </conditionalFormatting>
  <conditionalFormatting sqref="AB40">
    <cfRule type="cellIs" dxfId="31" priority="73" operator="lessThan">
      <formula>0</formula>
    </cfRule>
  </conditionalFormatting>
  <conditionalFormatting sqref="AA41">
    <cfRule type="cellIs" dxfId="30" priority="71" operator="lessThan">
      <formula>0</formula>
    </cfRule>
  </conditionalFormatting>
  <conditionalFormatting sqref="AB41">
    <cfRule type="cellIs" dxfId="29" priority="70" operator="lessThan">
      <formula>0</formula>
    </cfRule>
  </conditionalFormatting>
  <conditionalFormatting sqref="AC41">
    <cfRule type="cellIs" dxfId="28" priority="69" operator="lessThan">
      <formula>0</formula>
    </cfRule>
  </conditionalFormatting>
  <conditionalFormatting sqref="AD40">
    <cfRule type="cellIs" dxfId="27" priority="68" operator="lessThan">
      <formula>0</formula>
    </cfRule>
  </conditionalFormatting>
  <conditionalFormatting sqref="AE40">
    <cfRule type="cellIs" dxfId="26" priority="67" operator="lessThan">
      <formula>0</formula>
    </cfRule>
  </conditionalFormatting>
  <conditionalFormatting sqref="AD41">
    <cfRule type="cellIs" dxfId="25" priority="65" operator="lessThan">
      <formula>0</formula>
    </cfRule>
  </conditionalFormatting>
  <conditionalFormatting sqref="AE41">
    <cfRule type="cellIs" dxfId="24" priority="64" operator="lessThan">
      <formula>0</formula>
    </cfRule>
  </conditionalFormatting>
  <conditionalFormatting sqref="AF41">
    <cfRule type="cellIs" dxfId="23" priority="63" operator="lessThan">
      <formula>0</formula>
    </cfRule>
  </conditionalFormatting>
  <conditionalFormatting sqref="AG40">
    <cfRule type="cellIs" dxfId="22" priority="62" operator="lessThan">
      <formula>0</formula>
    </cfRule>
  </conditionalFormatting>
  <conditionalFormatting sqref="AH40">
    <cfRule type="cellIs" dxfId="21" priority="61" operator="lessThan">
      <formula>0</formula>
    </cfRule>
  </conditionalFormatting>
  <conditionalFormatting sqref="AI40">
    <cfRule type="cellIs" dxfId="20" priority="60" operator="lessThan">
      <formula>0</formula>
    </cfRule>
  </conditionalFormatting>
  <conditionalFormatting sqref="AG41">
    <cfRule type="cellIs" dxfId="19" priority="59" operator="lessThan">
      <formula>0</formula>
    </cfRule>
  </conditionalFormatting>
  <conditionalFormatting sqref="AH41">
    <cfRule type="cellIs" dxfId="18" priority="58" operator="lessThan">
      <formula>0</formula>
    </cfRule>
  </conditionalFormatting>
  <conditionalFormatting sqref="AI41">
    <cfRule type="cellIs" dxfId="17" priority="57" operator="lessThan">
      <formula>0</formula>
    </cfRule>
  </conditionalFormatting>
  <conditionalFormatting sqref="H40">
    <cfRule type="cellIs" dxfId="16" priority="56" operator="lessThan">
      <formula>0</formula>
    </cfRule>
  </conditionalFormatting>
  <conditionalFormatting sqref="K40">
    <cfRule type="cellIs" dxfId="15" priority="55" operator="lessThan">
      <formula>0</formula>
    </cfRule>
  </conditionalFormatting>
  <conditionalFormatting sqref="N40">
    <cfRule type="cellIs" dxfId="14" priority="54" operator="lessThan">
      <formula>0</formula>
    </cfRule>
  </conditionalFormatting>
  <conditionalFormatting sqref="Q40">
    <cfRule type="cellIs" dxfId="13" priority="53" operator="lessThan">
      <formula>0</formula>
    </cfRule>
  </conditionalFormatting>
  <conditionalFormatting sqref="W40">
    <cfRule type="cellIs" dxfId="12" priority="51" operator="lessThan">
      <formula>0</formula>
    </cfRule>
  </conditionalFormatting>
  <conditionalFormatting sqref="Z40">
    <cfRule type="cellIs" dxfId="11" priority="50" operator="lessThan">
      <formula>0</formula>
    </cfRule>
  </conditionalFormatting>
  <conditionalFormatting sqref="T40">
    <cfRule type="cellIs" dxfId="10" priority="49" operator="lessThan">
      <formula>0</formula>
    </cfRule>
  </conditionalFormatting>
  <conditionalFormatting sqref="AC40">
    <cfRule type="cellIs" dxfId="9" priority="48" operator="lessThan">
      <formula>0</formula>
    </cfRule>
  </conditionalFormatting>
  <conditionalFormatting sqref="AF40">
    <cfRule type="cellIs" dxfId="8" priority="47" operator="lessThan">
      <formula>0</formula>
    </cfRule>
  </conditionalFormatting>
  <conditionalFormatting sqref="E5:E12 H5:H12 K5:K12 N5:N12 Q5:Q12 T5:T12 W5:W12 Z5:Z12 AC5:AC12 AF5:AF12 AI5:AI12">
    <cfRule type="cellIs" dxfId="7" priority="3" operator="greaterThanOrEqual">
      <formula>0</formula>
    </cfRule>
    <cfRule type="cellIs" dxfId="6" priority="4" operator="lessThan">
      <formula>0</formula>
    </cfRule>
  </conditionalFormatting>
  <conditionalFormatting sqref="E15:E22 H15:H22 K15:K22 N15:N22 Q15:Q22 T15:T22 W15:W22 Z15:Z22 AC15:AC22 AF15:AF22 AI15:AI22 E25:E37 H25:H37 K25:K37 N25:N37 Q25:Q37 T25:T37 W25:W37 Z25:Z37 AC25:AC37 AF25:AF37 AI25:AI37">
    <cfRule type="cellIs" dxfId="5" priority="1" operator="greaterThanOrEqual">
      <formula>0</formula>
    </cfRule>
    <cfRule type="cellIs" dxfId="4" priority="2" operator="lessThan">
      <formula>0</formula>
    </cfRule>
  </conditionalFormatting>
  <dataValidations count="1">
    <dataValidation type="decimal" allowBlank="1" showInputMessage="1" showErrorMessage="1" errorTitle="Ugyldig verdi" error="Du må oppgi eit tal mellom -1000000 og +1000000 i denne cella." sqref="AG5:AH10 F5:G10 I5:J10 L5:M10 O5:P10 R5:S10 U5:V10 X5:Y10 AA5:AB10 AD5:AE10 AG25:AH35 C15:D20 F15:G20 I15:J20 L15:M20 O15:P20 R15:S20 U15:V20 X15:Y20 AA15:AB20 AD15:AE20 AG15:AH20 C25:D35 F25:G35 I25:J35 L25:M35 O25:P35 R25:S35 U25:V35 X25:Y35 AA25:AB35 AD25:AE35 C5:D10" xr:uid="{D4A782BE-401E-4E98-9F8C-7426D3A8951B}">
      <formula1>-1000000</formula1>
      <formula2>1000000</formula2>
    </dataValidation>
  </dataValidations>
  <pageMargins left="0.7" right="0.7" top="0.75" bottom="0.75" header="0.3" footer="0.3"/>
  <pageSetup paperSize="9" orientation="portrait" horizontalDpi="144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6D60-6FF7-41B4-B69F-F15ADFB5469A}">
  <dimension ref="B1:G2005"/>
  <sheetViews>
    <sheetView showGridLines="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customWidth="1"/>
    <col min="2" max="2" width="13.7109375" style="105" customWidth="1"/>
    <col min="3" max="3" width="77.140625" hidden="1" customWidth="1"/>
    <col min="4" max="5" width="71" customWidth="1"/>
    <col min="6" max="7" width="12.5703125" customWidth="1"/>
  </cols>
  <sheetData>
    <row r="1" spans="2:7" ht="42.75" customHeight="1" x14ac:dyDescent="0.25"/>
    <row r="2" spans="2:7" ht="24" thickBot="1" x14ac:dyDescent="0.4">
      <c r="B2" s="39" t="str">
        <f>CONCATENATE("Pengar inn og pengar ut ",Enkel!D2)</f>
        <v>Pengar inn og pengar ut Studieåret 2021-2022</v>
      </c>
      <c r="C2" s="39"/>
      <c r="D2" s="39"/>
    </row>
    <row r="3" spans="2:7" ht="15.75" thickTop="1" x14ac:dyDescent="0.25">
      <c r="B3" s="106" t="s">
        <v>38</v>
      </c>
      <c r="C3" s="107" t="s">
        <v>43</v>
      </c>
      <c r="D3" s="107" t="s">
        <v>39</v>
      </c>
      <c r="E3" s="107" t="s">
        <v>40</v>
      </c>
      <c r="F3" s="108" t="s">
        <v>41</v>
      </c>
      <c r="G3" s="109" t="s">
        <v>42</v>
      </c>
    </row>
    <row r="4" spans="2:7" x14ac:dyDescent="0.25">
      <c r="B4" s="131"/>
      <c r="C4" s="207" t="str">
        <f>IF(B4&lt;&gt;"",CONCATENATE(HLOOKUP(MONTH(B4),Oppsett!$C$2:$AJ$3,2,FALSE),E4),"")</f>
        <v/>
      </c>
      <c r="D4" s="132"/>
      <c r="E4" s="132"/>
      <c r="F4" s="133"/>
      <c r="G4" s="134"/>
    </row>
    <row r="5" spans="2:7" x14ac:dyDescent="0.25">
      <c r="B5" s="135"/>
      <c r="C5" s="208" t="str">
        <f>IF(B5&lt;&gt;"",CONCATENATE(HLOOKUP(MONTH(B5),Oppsett!$C$2:$AJ$3,2,FALSE),E5),"")</f>
        <v/>
      </c>
      <c r="D5" s="136"/>
      <c r="E5" s="136"/>
      <c r="F5" s="137"/>
      <c r="G5" s="138"/>
    </row>
    <row r="6" spans="2:7" x14ac:dyDescent="0.25">
      <c r="B6" s="135"/>
      <c r="C6" s="208" t="str">
        <f>IF(B6&lt;&gt;"",CONCATENATE(HLOOKUP(MONTH(B6),Oppsett!$C$2:$AJ$3,2,FALSE),E6),"")</f>
        <v/>
      </c>
      <c r="D6" s="136"/>
      <c r="E6" s="136"/>
      <c r="F6" s="137"/>
      <c r="G6" s="138"/>
    </row>
    <row r="7" spans="2:7" x14ac:dyDescent="0.25">
      <c r="B7" s="135"/>
      <c r="C7" s="208" t="str">
        <f>IF(B7&lt;&gt;"",CONCATENATE(HLOOKUP(MONTH(B7),Oppsett!$C$2:$AJ$3,2,FALSE),E7),"")</f>
        <v/>
      </c>
      <c r="D7" s="136"/>
      <c r="E7" s="136"/>
      <c r="F7" s="137"/>
      <c r="G7" s="138"/>
    </row>
    <row r="8" spans="2:7" x14ac:dyDescent="0.25">
      <c r="B8" s="135"/>
      <c r="C8" s="208" t="str">
        <f>IF(B8&lt;&gt;"",CONCATENATE(HLOOKUP(MONTH(B8),Oppsett!$C$2:$AJ$3,2,FALSE),E8),"")</f>
        <v/>
      </c>
      <c r="D8" s="136"/>
      <c r="E8" s="136"/>
      <c r="F8" s="137"/>
      <c r="G8" s="138"/>
    </row>
    <row r="9" spans="2:7" x14ac:dyDescent="0.25">
      <c r="B9" s="135"/>
      <c r="C9" s="208" t="str">
        <f>IF(B9&lt;&gt;"",CONCATENATE(HLOOKUP(MONTH(B9),Oppsett!$C$2:$AJ$3,2,FALSE),E9),"")</f>
        <v/>
      </c>
      <c r="D9" s="136"/>
      <c r="E9" s="136"/>
      <c r="F9" s="137"/>
      <c r="G9" s="138"/>
    </row>
    <row r="10" spans="2:7" x14ac:dyDescent="0.25">
      <c r="B10" s="135"/>
      <c r="C10" s="208" t="str">
        <f>IF(B10&lt;&gt;"",CONCATENATE(HLOOKUP(MONTH(B10),Oppsett!$C$2:$AJ$3,2,FALSE),E10),"")</f>
        <v/>
      </c>
      <c r="D10" s="136"/>
      <c r="E10" s="136"/>
      <c r="F10" s="137"/>
      <c r="G10" s="138"/>
    </row>
    <row r="11" spans="2:7" x14ac:dyDescent="0.25">
      <c r="B11" s="135"/>
      <c r="C11" s="208" t="str">
        <f>IF(B11&lt;&gt;"",CONCATENATE(HLOOKUP(MONTH(B11),Oppsett!$C$2:$AJ$3,2,FALSE),E11),"")</f>
        <v/>
      </c>
      <c r="D11" s="136"/>
      <c r="E11" s="136"/>
      <c r="F11" s="137"/>
      <c r="G11" s="138"/>
    </row>
    <row r="12" spans="2:7" x14ac:dyDescent="0.25">
      <c r="B12" s="135"/>
      <c r="C12" s="208" t="str">
        <f>IF(B12&lt;&gt;"",CONCATENATE(HLOOKUP(MONTH(B12),Oppsett!$C$2:$AJ$3,2,FALSE),E12),"")</f>
        <v/>
      </c>
      <c r="D12" s="136"/>
      <c r="E12" s="136"/>
      <c r="F12" s="137"/>
      <c r="G12" s="138"/>
    </row>
    <row r="13" spans="2:7" x14ac:dyDescent="0.25">
      <c r="B13" s="135"/>
      <c r="C13" s="208" t="str">
        <f>IF(B13&lt;&gt;"",CONCATENATE(HLOOKUP(MONTH(B13),Oppsett!$C$2:$AJ$3,2,FALSE),E13),"")</f>
        <v/>
      </c>
      <c r="D13" s="136"/>
      <c r="E13" s="136"/>
      <c r="F13" s="137"/>
      <c r="G13" s="138"/>
    </row>
    <row r="14" spans="2:7" x14ac:dyDescent="0.25">
      <c r="B14" s="135"/>
      <c r="C14" s="208" t="str">
        <f>IF(B14&lt;&gt;"",CONCATENATE(HLOOKUP(MONTH(B14),Oppsett!$C$2:$AJ$3,2,FALSE),E14),"")</f>
        <v/>
      </c>
      <c r="D14" s="136"/>
      <c r="E14" s="136"/>
      <c r="F14" s="137"/>
      <c r="G14" s="138"/>
    </row>
    <row r="15" spans="2:7" x14ac:dyDescent="0.25">
      <c r="B15" s="135"/>
      <c r="C15" s="208" t="str">
        <f>IF(B15&lt;&gt;"",CONCATENATE(HLOOKUP(MONTH(B15),Oppsett!$C$2:$AJ$3,2,FALSE),E15),"")</f>
        <v/>
      </c>
      <c r="D15" s="136"/>
      <c r="E15" s="136"/>
      <c r="F15" s="137"/>
      <c r="G15" s="138"/>
    </row>
    <row r="16" spans="2:7" x14ac:dyDescent="0.25">
      <c r="B16" s="135"/>
      <c r="C16" s="208" t="str">
        <f>IF(B16&lt;&gt;"",CONCATENATE(HLOOKUP(MONTH(B16),Oppsett!$C$2:$AJ$3,2,FALSE),E16),"")</f>
        <v/>
      </c>
      <c r="D16" s="136"/>
      <c r="E16" s="136"/>
      <c r="F16" s="137"/>
      <c r="G16" s="138"/>
    </row>
    <row r="17" spans="2:7" x14ac:dyDescent="0.25">
      <c r="B17" s="135"/>
      <c r="C17" s="208" t="str">
        <f>IF(B17&lt;&gt;"",CONCATENATE(HLOOKUP(MONTH(B17),Oppsett!$C$2:$AJ$3,2,FALSE),E17),"")</f>
        <v/>
      </c>
      <c r="D17" s="136"/>
      <c r="E17" s="136"/>
      <c r="F17" s="137"/>
      <c r="G17" s="138"/>
    </row>
    <row r="18" spans="2:7" x14ac:dyDescent="0.25">
      <c r="B18" s="135"/>
      <c r="C18" s="208" t="str">
        <f>IF(B18&lt;&gt;"",CONCATENATE(HLOOKUP(MONTH(B18),Oppsett!$C$2:$AJ$3,2,FALSE),E18),"")</f>
        <v/>
      </c>
      <c r="D18" s="136"/>
      <c r="E18" s="136"/>
      <c r="F18" s="137"/>
      <c r="G18" s="138"/>
    </row>
    <row r="19" spans="2:7" x14ac:dyDescent="0.25">
      <c r="B19" s="135"/>
      <c r="C19" s="208" t="str">
        <f>IF(B19&lt;&gt;"",CONCATENATE(HLOOKUP(MONTH(B19),Oppsett!$C$2:$AJ$3,2,FALSE),E19),"")</f>
        <v/>
      </c>
      <c r="D19" s="136"/>
      <c r="E19" s="136"/>
      <c r="F19" s="137"/>
      <c r="G19" s="138"/>
    </row>
    <row r="20" spans="2:7" x14ac:dyDescent="0.25">
      <c r="B20" s="135"/>
      <c r="C20" s="208" t="str">
        <f>IF(B20&lt;&gt;"",CONCATENATE(HLOOKUP(MONTH(B20),Oppsett!$C$2:$AJ$3,2,FALSE),E20),"")</f>
        <v/>
      </c>
      <c r="D20" s="136"/>
      <c r="E20" s="136"/>
      <c r="F20" s="137"/>
      <c r="G20" s="138"/>
    </row>
    <row r="21" spans="2:7" x14ac:dyDescent="0.25">
      <c r="B21" s="135"/>
      <c r="C21" s="208" t="str">
        <f>IF(B21&lt;&gt;"",CONCATENATE(HLOOKUP(MONTH(B21),Oppsett!$C$2:$AJ$3,2,FALSE),E21),"")</f>
        <v/>
      </c>
      <c r="D21" s="136"/>
      <c r="E21" s="136"/>
      <c r="F21" s="137"/>
      <c r="G21" s="138"/>
    </row>
    <row r="22" spans="2:7" x14ac:dyDescent="0.25">
      <c r="B22" s="135"/>
      <c r="C22" s="208" t="str">
        <f>IF(B22&lt;&gt;"",CONCATENATE(HLOOKUP(MONTH(B22),Oppsett!$C$2:$AJ$3,2,FALSE),E22),"")</f>
        <v/>
      </c>
      <c r="D22" s="136"/>
      <c r="E22" s="136"/>
      <c r="F22" s="137"/>
      <c r="G22" s="138"/>
    </row>
    <row r="23" spans="2:7" x14ac:dyDescent="0.25">
      <c r="B23" s="135"/>
      <c r="C23" s="208" t="str">
        <f>IF(B23&lt;&gt;"",CONCATENATE(HLOOKUP(MONTH(B23),Oppsett!$C$2:$AJ$3,2,FALSE),E23),"")</f>
        <v/>
      </c>
      <c r="D23" s="136"/>
      <c r="E23" s="136"/>
      <c r="F23" s="137"/>
      <c r="G23" s="138"/>
    </row>
    <row r="24" spans="2:7" x14ac:dyDescent="0.25">
      <c r="B24" s="135"/>
      <c r="C24" s="208" t="str">
        <f>IF(B24&lt;&gt;"",CONCATENATE(HLOOKUP(MONTH(B24),Oppsett!$C$2:$AJ$3,2,FALSE),E24),"")</f>
        <v/>
      </c>
      <c r="D24" s="136"/>
      <c r="E24" s="136"/>
      <c r="F24" s="137"/>
      <c r="G24" s="138"/>
    </row>
    <row r="25" spans="2:7" x14ac:dyDescent="0.25">
      <c r="B25" s="135"/>
      <c r="C25" s="208" t="str">
        <f>IF(B25&lt;&gt;"",CONCATENATE(HLOOKUP(MONTH(B25),Oppsett!$C$2:$AJ$3,2,FALSE),E25),"")</f>
        <v/>
      </c>
      <c r="D25" s="136"/>
      <c r="E25" s="136"/>
      <c r="F25" s="137"/>
      <c r="G25" s="138"/>
    </row>
    <row r="26" spans="2:7" x14ac:dyDescent="0.25">
      <c r="B26" s="135"/>
      <c r="C26" s="208" t="str">
        <f>IF(B26&lt;&gt;"",CONCATENATE(HLOOKUP(MONTH(B26),Oppsett!$C$2:$AJ$3,2,FALSE),E26),"")</f>
        <v/>
      </c>
      <c r="D26" s="136"/>
      <c r="E26" s="136"/>
      <c r="F26" s="137"/>
      <c r="G26" s="138"/>
    </row>
    <row r="27" spans="2:7" x14ac:dyDescent="0.25">
      <c r="B27" s="135"/>
      <c r="C27" s="208" t="str">
        <f>IF(B27&lt;&gt;"",CONCATENATE(HLOOKUP(MONTH(B27),Oppsett!$C$2:$AJ$3,2,FALSE),E27),"")</f>
        <v/>
      </c>
      <c r="D27" s="136"/>
      <c r="E27" s="136"/>
      <c r="F27" s="137"/>
      <c r="G27" s="138"/>
    </row>
    <row r="28" spans="2:7" x14ac:dyDescent="0.25">
      <c r="B28" s="135"/>
      <c r="C28" s="208" t="str">
        <f>IF(B28&lt;&gt;"",CONCATENATE(HLOOKUP(MONTH(B28),Oppsett!$C$2:$AJ$3,2,FALSE),E28),"")</f>
        <v/>
      </c>
      <c r="D28" s="136"/>
      <c r="E28" s="136"/>
      <c r="F28" s="137"/>
      <c r="G28" s="138"/>
    </row>
    <row r="29" spans="2:7" x14ac:dyDescent="0.25">
      <c r="B29" s="135"/>
      <c r="C29" s="208" t="str">
        <f>IF(B29&lt;&gt;"",CONCATENATE(HLOOKUP(MONTH(B29),Oppsett!$C$2:$AJ$3,2,FALSE),E29),"")</f>
        <v/>
      </c>
      <c r="D29" s="136"/>
      <c r="E29" s="136"/>
      <c r="F29" s="137"/>
      <c r="G29" s="138"/>
    </row>
    <row r="30" spans="2:7" x14ac:dyDescent="0.25">
      <c r="B30" s="135"/>
      <c r="C30" s="208" t="str">
        <f>IF(B30&lt;&gt;"",CONCATENATE(HLOOKUP(MONTH(B30),Oppsett!$C$2:$AJ$3,2,FALSE),E30),"")</f>
        <v/>
      </c>
      <c r="D30" s="136"/>
      <c r="E30" s="136"/>
      <c r="F30" s="137"/>
      <c r="G30" s="138"/>
    </row>
    <row r="31" spans="2:7" x14ac:dyDescent="0.25">
      <c r="B31" s="135"/>
      <c r="C31" s="208" t="str">
        <f>IF(B31&lt;&gt;"",CONCATENATE(HLOOKUP(MONTH(B31),Oppsett!$C$2:$AJ$3,2,FALSE),E31),"")</f>
        <v/>
      </c>
      <c r="D31" s="136"/>
      <c r="E31" s="136"/>
      <c r="F31" s="137"/>
      <c r="G31" s="138"/>
    </row>
    <row r="32" spans="2:7" x14ac:dyDescent="0.25">
      <c r="B32" s="135"/>
      <c r="C32" s="208" t="str">
        <f>IF(B32&lt;&gt;"",CONCATENATE(HLOOKUP(MONTH(B32),Oppsett!$C$2:$AJ$3,2,FALSE),E32),"")</f>
        <v/>
      </c>
      <c r="D32" s="136"/>
      <c r="E32" s="136"/>
      <c r="F32" s="137"/>
      <c r="G32" s="138"/>
    </row>
    <row r="33" spans="2:7" x14ac:dyDescent="0.25">
      <c r="B33" s="135"/>
      <c r="C33" s="208" t="str">
        <f>IF(B33&lt;&gt;"",CONCATENATE(HLOOKUP(MONTH(B33),Oppsett!$C$2:$AJ$3,2,FALSE),E33),"")</f>
        <v/>
      </c>
      <c r="D33" s="136"/>
      <c r="E33" s="136"/>
      <c r="F33" s="137"/>
      <c r="G33" s="138"/>
    </row>
    <row r="34" spans="2:7" x14ac:dyDescent="0.25">
      <c r="B34" s="135"/>
      <c r="C34" s="208" t="str">
        <f>IF(B34&lt;&gt;"",CONCATENATE(HLOOKUP(MONTH(B34),Oppsett!$C$2:$AJ$3,2,FALSE),E34),"")</f>
        <v/>
      </c>
      <c r="D34" s="136"/>
      <c r="E34" s="136"/>
      <c r="F34" s="137"/>
      <c r="G34" s="138"/>
    </row>
    <row r="35" spans="2:7" x14ac:dyDescent="0.25">
      <c r="B35" s="135"/>
      <c r="C35" s="208" t="str">
        <f>IF(B35&lt;&gt;"",CONCATENATE(HLOOKUP(MONTH(B35),Oppsett!$C$2:$AJ$3,2,FALSE),E35),"")</f>
        <v/>
      </c>
      <c r="D35" s="136"/>
      <c r="E35" s="136"/>
      <c r="F35" s="137"/>
      <c r="G35" s="138"/>
    </row>
    <row r="36" spans="2:7" x14ac:dyDescent="0.25">
      <c r="B36" s="135"/>
      <c r="C36" s="208" t="str">
        <f>IF(B36&lt;&gt;"",CONCATENATE(HLOOKUP(MONTH(B36),Oppsett!$C$2:$AJ$3,2,FALSE),E36),"")</f>
        <v/>
      </c>
      <c r="D36" s="136"/>
      <c r="E36" s="136"/>
      <c r="F36" s="137"/>
      <c r="G36" s="138"/>
    </row>
    <row r="37" spans="2:7" x14ac:dyDescent="0.25">
      <c r="B37" s="135"/>
      <c r="C37" s="208" t="str">
        <f>IF(B37&lt;&gt;"",CONCATENATE(HLOOKUP(MONTH(B37),Oppsett!$C$2:$AJ$3,2,FALSE),E37),"")</f>
        <v/>
      </c>
      <c r="D37" s="136"/>
      <c r="E37" s="136"/>
      <c r="F37" s="137"/>
      <c r="G37" s="138"/>
    </row>
    <row r="38" spans="2:7" x14ac:dyDescent="0.25">
      <c r="B38" s="135"/>
      <c r="C38" s="208" t="str">
        <f>IF(B38&lt;&gt;"",CONCATENATE(HLOOKUP(MONTH(B38),Oppsett!$C$2:$AJ$3,2,FALSE),E38),"")</f>
        <v/>
      </c>
      <c r="D38" s="136"/>
      <c r="E38" s="136"/>
      <c r="F38" s="137"/>
      <c r="G38" s="138"/>
    </row>
    <row r="39" spans="2:7" x14ac:dyDescent="0.25">
      <c r="B39" s="135"/>
      <c r="C39" s="208" t="str">
        <f>IF(B39&lt;&gt;"",CONCATENATE(HLOOKUP(MONTH(B39),Oppsett!$C$2:$AJ$3,2,FALSE),E39),"")</f>
        <v/>
      </c>
      <c r="D39" s="136"/>
      <c r="E39" s="136"/>
      <c r="F39" s="137"/>
      <c r="G39" s="138"/>
    </row>
    <row r="40" spans="2:7" x14ac:dyDescent="0.25">
      <c r="B40" s="135"/>
      <c r="C40" s="208" t="str">
        <f>IF(B40&lt;&gt;"",CONCATENATE(HLOOKUP(MONTH(B40),Oppsett!$C$2:$AJ$3,2,FALSE),E40),"")</f>
        <v/>
      </c>
      <c r="D40" s="136"/>
      <c r="E40" s="136"/>
      <c r="F40" s="137"/>
      <c r="G40" s="138"/>
    </row>
    <row r="41" spans="2:7" x14ac:dyDescent="0.25">
      <c r="B41" s="135"/>
      <c r="C41" s="208" t="str">
        <f>IF(B41&lt;&gt;"",CONCATENATE(HLOOKUP(MONTH(B41),Oppsett!$C$2:$AJ$3,2,FALSE),E41),"")</f>
        <v/>
      </c>
      <c r="D41" s="136"/>
      <c r="E41" s="136"/>
      <c r="F41" s="137"/>
      <c r="G41" s="138"/>
    </row>
    <row r="42" spans="2:7" x14ac:dyDescent="0.25">
      <c r="B42" s="135"/>
      <c r="C42" s="208" t="str">
        <f>IF(B42&lt;&gt;"",CONCATENATE(HLOOKUP(MONTH(B42),Oppsett!$C$2:$AJ$3,2,FALSE),E42),"")</f>
        <v/>
      </c>
      <c r="D42" s="136"/>
      <c r="E42" s="136"/>
      <c r="F42" s="137"/>
      <c r="G42" s="138"/>
    </row>
    <row r="43" spans="2:7" x14ac:dyDescent="0.25">
      <c r="B43" s="135"/>
      <c r="C43" s="208" t="str">
        <f>IF(B43&lt;&gt;"",CONCATENATE(HLOOKUP(MONTH(B43),Oppsett!$C$2:$AJ$3,2,FALSE),E43),"")</f>
        <v/>
      </c>
      <c r="D43" s="136"/>
      <c r="E43" s="136"/>
      <c r="F43" s="137"/>
      <c r="G43" s="138"/>
    </row>
    <row r="44" spans="2:7" x14ac:dyDescent="0.25">
      <c r="B44" s="135"/>
      <c r="C44" s="208" t="str">
        <f>IF(B44&lt;&gt;"",CONCATENATE(HLOOKUP(MONTH(B44),Oppsett!$C$2:$AJ$3,2,FALSE),E44),"")</f>
        <v/>
      </c>
      <c r="D44" s="136"/>
      <c r="E44" s="136"/>
      <c r="F44" s="137"/>
      <c r="G44" s="138"/>
    </row>
    <row r="45" spans="2:7" x14ac:dyDescent="0.25">
      <c r="B45" s="135"/>
      <c r="C45" s="208" t="str">
        <f>IF(B45&lt;&gt;"",CONCATENATE(HLOOKUP(MONTH(B45),Oppsett!$C$2:$AJ$3,2,FALSE),E45),"")</f>
        <v/>
      </c>
      <c r="D45" s="136"/>
      <c r="E45" s="136"/>
      <c r="F45" s="137"/>
      <c r="G45" s="138"/>
    </row>
    <row r="46" spans="2:7" x14ac:dyDescent="0.25">
      <c r="B46" s="135"/>
      <c r="C46" s="208" t="str">
        <f>IF(B46&lt;&gt;"",CONCATENATE(HLOOKUP(MONTH(B46),Oppsett!$C$2:$AJ$3,2,FALSE),E46),"")</f>
        <v/>
      </c>
      <c r="D46" s="136"/>
      <c r="E46" s="136"/>
      <c r="F46" s="137"/>
      <c r="G46" s="138"/>
    </row>
    <row r="47" spans="2:7" x14ac:dyDescent="0.25">
      <c r="B47" s="135"/>
      <c r="C47" s="208" t="str">
        <f>IF(B47&lt;&gt;"",CONCATENATE(HLOOKUP(MONTH(B47),Oppsett!$C$2:$AJ$3,2,FALSE),E47),"")</f>
        <v/>
      </c>
      <c r="D47" s="136"/>
      <c r="E47" s="136"/>
      <c r="F47" s="137"/>
      <c r="G47" s="138"/>
    </row>
    <row r="48" spans="2:7" x14ac:dyDescent="0.25">
      <c r="B48" s="135"/>
      <c r="C48" s="208" t="str">
        <f>IF(B48&lt;&gt;"",CONCATENATE(HLOOKUP(MONTH(B48),Oppsett!$C$2:$AJ$3,2,FALSE),E48),"")</f>
        <v/>
      </c>
      <c r="D48" s="136"/>
      <c r="E48" s="136"/>
      <c r="F48" s="137"/>
      <c r="G48" s="138"/>
    </row>
    <row r="49" spans="2:7" x14ac:dyDescent="0.25">
      <c r="B49" s="135"/>
      <c r="C49" s="208" t="str">
        <f>IF(B49&lt;&gt;"",CONCATENATE(HLOOKUP(MONTH(B49),Oppsett!$C$2:$AJ$3,2,FALSE),E49),"")</f>
        <v/>
      </c>
      <c r="D49" s="136"/>
      <c r="E49" s="136"/>
      <c r="F49" s="137"/>
      <c r="G49" s="138"/>
    </row>
    <row r="50" spans="2:7" x14ac:dyDescent="0.25">
      <c r="B50" s="135"/>
      <c r="C50" s="208" t="str">
        <f>IF(B50&lt;&gt;"",CONCATENATE(HLOOKUP(MONTH(B50),Oppsett!$C$2:$AJ$3,2,FALSE),E50),"")</f>
        <v/>
      </c>
      <c r="D50" s="136"/>
      <c r="E50" s="136"/>
      <c r="F50" s="137"/>
      <c r="G50" s="138"/>
    </row>
    <row r="51" spans="2:7" x14ac:dyDescent="0.25">
      <c r="B51" s="135"/>
      <c r="C51" s="208" t="str">
        <f>IF(B51&lt;&gt;"",CONCATENATE(HLOOKUP(MONTH(B51),Oppsett!$C$2:$AJ$3,2,FALSE),E51),"")</f>
        <v/>
      </c>
      <c r="D51" s="136"/>
      <c r="E51" s="136"/>
      <c r="F51" s="137"/>
      <c r="G51" s="138"/>
    </row>
    <row r="52" spans="2:7" x14ac:dyDescent="0.25">
      <c r="B52" s="135"/>
      <c r="C52" s="208" t="str">
        <f>IF(B52&lt;&gt;"",CONCATENATE(HLOOKUP(MONTH(B52),Oppsett!$C$2:$AJ$3,2,FALSE),E52),"")</f>
        <v/>
      </c>
      <c r="D52" s="136"/>
      <c r="E52" s="136"/>
      <c r="F52" s="137"/>
      <c r="G52" s="138"/>
    </row>
    <row r="53" spans="2:7" x14ac:dyDescent="0.25">
      <c r="B53" s="135"/>
      <c r="C53" s="208" t="str">
        <f>IF(B53&lt;&gt;"",CONCATENATE(HLOOKUP(MONTH(B53),Oppsett!$C$2:$AJ$3,2,FALSE),E53),"")</f>
        <v/>
      </c>
      <c r="D53" s="136"/>
      <c r="E53" s="136"/>
      <c r="F53" s="137"/>
      <c r="G53" s="138"/>
    </row>
    <row r="54" spans="2:7" x14ac:dyDescent="0.25">
      <c r="B54" s="135"/>
      <c r="C54" s="208" t="str">
        <f>IF(B54&lt;&gt;"",CONCATENATE(HLOOKUP(MONTH(B54),Oppsett!$C$2:$AJ$3,2,FALSE),E54),"")</f>
        <v/>
      </c>
      <c r="D54" s="136"/>
      <c r="E54" s="136"/>
      <c r="F54" s="137"/>
      <c r="G54" s="138"/>
    </row>
    <row r="55" spans="2:7" x14ac:dyDescent="0.25">
      <c r="B55" s="135"/>
      <c r="C55" s="208" t="str">
        <f>IF(B55&lt;&gt;"",CONCATENATE(HLOOKUP(MONTH(B55),Oppsett!$C$2:$AJ$3,2,FALSE),E55),"")</f>
        <v/>
      </c>
      <c r="D55" s="136"/>
      <c r="E55" s="136"/>
      <c r="F55" s="137"/>
      <c r="G55" s="138"/>
    </row>
    <row r="56" spans="2:7" x14ac:dyDescent="0.25">
      <c r="B56" s="135"/>
      <c r="C56" s="208" t="str">
        <f>IF(B56&lt;&gt;"",CONCATENATE(HLOOKUP(MONTH(B56),Oppsett!$C$2:$AJ$3,2,FALSE),E56),"")</f>
        <v/>
      </c>
      <c r="D56" s="136"/>
      <c r="E56" s="136"/>
      <c r="F56" s="137"/>
      <c r="G56" s="138"/>
    </row>
    <row r="57" spans="2:7" x14ac:dyDescent="0.25">
      <c r="B57" s="135"/>
      <c r="C57" s="208" t="str">
        <f>IF(B57&lt;&gt;"",CONCATENATE(HLOOKUP(MONTH(B57),Oppsett!$C$2:$AJ$3,2,FALSE),E57),"")</f>
        <v/>
      </c>
      <c r="D57" s="136"/>
      <c r="E57" s="136"/>
      <c r="F57" s="137"/>
      <c r="G57" s="138"/>
    </row>
    <row r="58" spans="2:7" x14ac:dyDescent="0.25">
      <c r="B58" s="135"/>
      <c r="C58" s="208" t="str">
        <f>IF(B58&lt;&gt;"",CONCATENATE(HLOOKUP(MONTH(B58),Oppsett!$C$2:$AJ$3,2,FALSE),E58),"")</f>
        <v/>
      </c>
      <c r="D58" s="136"/>
      <c r="E58" s="136"/>
      <c r="F58" s="137"/>
      <c r="G58" s="138"/>
    </row>
    <row r="59" spans="2:7" x14ac:dyDescent="0.25">
      <c r="B59" s="135"/>
      <c r="C59" s="208" t="str">
        <f>IF(B59&lt;&gt;"",CONCATENATE(HLOOKUP(MONTH(B59),Oppsett!$C$2:$AJ$3,2,FALSE),E59),"")</f>
        <v/>
      </c>
      <c r="D59" s="136"/>
      <c r="E59" s="136"/>
      <c r="F59" s="137"/>
      <c r="G59" s="138"/>
    </row>
    <row r="60" spans="2:7" x14ac:dyDescent="0.25">
      <c r="B60" s="135"/>
      <c r="C60" s="208" t="str">
        <f>IF(B60&lt;&gt;"",CONCATENATE(HLOOKUP(MONTH(B60),Oppsett!$C$2:$AJ$3,2,FALSE),E60),"")</f>
        <v/>
      </c>
      <c r="D60" s="136"/>
      <c r="E60" s="136"/>
      <c r="F60" s="137"/>
      <c r="G60" s="138"/>
    </row>
    <row r="61" spans="2:7" x14ac:dyDescent="0.25">
      <c r="B61" s="135"/>
      <c r="C61" s="208" t="str">
        <f>IF(B61&lt;&gt;"",CONCATENATE(HLOOKUP(MONTH(B61),Oppsett!$C$2:$AJ$3,2,FALSE),E61),"")</f>
        <v/>
      </c>
      <c r="D61" s="136"/>
      <c r="E61" s="136"/>
      <c r="F61" s="137"/>
      <c r="G61" s="138"/>
    </row>
    <row r="62" spans="2:7" x14ac:dyDescent="0.25">
      <c r="B62" s="135"/>
      <c r="C62" s="208" t="str">
        <f>IF(B62&lt;&gt;"",CONCATENATE(HLOOKUP(MONTH(B62),Oppsett!$C$2:$AJ$3,2,FALSE),E62),"")</f>
        <v/>
      </c>
      <c r="D62" s="136"/>
      <c r="E62" s="136"/>
      <c r="F62" s="137"/>
      <c r="G62" s="138"/>
    </row>
    <row r="63" spans="2:7" x14ac:dyDescent="0.25">
      <c r="B63" s="135"/>
      <c r="C63" s="208" t="str">
        <f>IF(B63&lt;&gt;"",CONCATENATE(HLOOKUP(MONTH(B63),Oppsett!$C$2:$AJ$3,2,FALSE),E63),"")</f>
        <v/>
      </c>
      <c r="D63" s="136"/>
      <c r="E63" s="136"/>
      <c r="F63" s="137"/>
      <c r="G63" s="138"/>
    </row>
    <row r="64" spans="2:7" x14ac:dyDescent="0.25">
      <c r="B64" s="135"/>
      <c r="C64" s="208" t="str">
        <f>IF(B64&lt;&gt;"",CONCATENATE(HLOOKUP(MONTH(B64),Oppsett!$C$2:$AJ$3,2,FALSE),E64),"")</f>
        <v/>
      </c>
      <c r="D64" s="136"/>
      <c r="E64" s="136"/>
      <c r="F64" s="137"/>
      <c r="G64" s="138"/>
    </row>
    <row r="65" spans="2:7" x14ac:dyDescent="0.25">
      <c r="B65" s="135"/>
      <c r="C65" s="208" t="str">
        <f>IF(B65&lt;&gt;"",CONCATENATE(HLOOKUP(MONTH(B65),Oppsett!$C$2:$AJ$3,2,FALSE),E65),"")</f>
        <v/>
      </c>
      <c r="D65" s="136"/>
      <c r="E65" s="136"/>
      <c r="F65" s="137"/>
      <c r="G65" s="138"/>
    </row>
    <row r="66" spans="2:7" x14ac:dyDescent="0.25">
      <c r="B66" s="135"/>
      <c r="C66" s="208" t="str">
        <f>IF(B66&lt;&gt;"",CONCATENATE(HLOOKUP(MONTH(B66),Oppsett!$C$2:$AJ$3,2,FALSE),E66),"")</f>
        <v/>
      </c>
      <c r="D66" s="136"/>
      <c r="E66" s="136"/>
      <c r="F66" s="137"/>
      <c r="G66" s="138"/>
    </row>
    <row r="67" spans="2:7" x14ac:dyDescent="0.25">
      <c r="B67" s="135"/>
      <c r="C67" s="208" t="str">
        <f>IF(B67&lt;&gt;"",CONCATENATE(HLOOKUP(MONTH(B67),Oppsett!$C$2:$AJ$3,2,FALSE),E67),"")</f>
        <v/>
      </c>
      <c r="D67" s="136"/>
      <c r="E67" s="136"/>
      <c r="F67" s="137"/>
      <c r="G67" s="138"/>
    </row>
    <row r="68" spans="2:7" x14ac:dyDescent="0.25">
      <c r="B68" s="135"/>
      <c r="C68" s="208" t="str">
        <f>IF(B68&lt;&gt;"",CONCATENATE(HLOOKUP(MONTH(B68),Oppsett!$C$2:$AJ$3,2,FALSE),E68),"")</f>
        <v/>
      </c>
      <c r="D68" s="136"/>
      <c r="E68" s="136"/>
      <c r="F68" s="137"/>
      <c r="G68" s="138"/>
    </row>
    <row r="69" spans="2:7" x14ac:dyDescent="0.25">
      <c r="B69" s="135"/>
      <c r="C69" s="208" t="str">
        <f>IF(B69&lt;&gt;"",CONCATENATE(HLOOKUP(MONTH(B69),Oppsett!$C$2:$AJ$3,2,FALSE),E69),"")</f>
        <v/>
      </c>
      <c r="D69" s="136"/>
      <c r="E69" s="136"/>
      <c r="F69" s="137"/>
      <c r="G69" s="138"/>
    </row>
    <row r="70" spans="2:7" x14ac:dyDescent="0.25">
      <c r="B70" s="135"/>
      <c r="C70" s="208" t="str">
        <f>IF(B70&lt;&gt;"",CONCATENATE(HLOOKUP(MONTH(B70),Oppsett!$C$2:$AJ$3,2,FALSE),E70),"")</f>
        <v/>
      </c>
      <c r="D70" s="136"/>
      <c r="E70" s="136"/>
      <c r="F70" s="137"/>
      <c r="G70" s="138"/>
    </row>
    <row r="71" spans="2:7" x14ac:dyDescent="0.25">
      <c r="B71" s="135"/>
      <c r="C71" s="208" t="str">
        <f>IF(B71&lt;&gt;"",CONCATENATE(HLOOKUP(MONTH(B71),Oppsett!$C$2:$AJ$3,2,FALSE),E71),"")</f>
        <v/>
      </c>
      <c r="D71" s="136"/>
      <c r="E71" s="136"/>
      <c r="F71" s="137"/>
      <c r="G71" s="138"/>
    </row>
    <row r="72" spans="2:7" x14ac:dyDescent="0.25">
      <c r="B72" s="135"/>
      <c r="C72" s="208" t="str">
        <f>IF(B72&lt;&gt;"",CONCATENATE(HLOOKUP(MONTH(B72),Oppsett!$C$2:$AJ$3,2,FALSE),E72),"")</f>
        <v/>
      </c>
      <c r="D72" s="136"/>
      <c r="E72" s="136"/>
      <c r="F72" s="137"/>
      <c r="G72" s="138"/>
    </row>
    <row r="73" spans="2:7" x14ac:dyDescent="0.25">
      <c r="B73" s="135"/>
      <c r="C73" s="208" t="str">
        <f>IF(B73&lt;&gt;"",CONCATENATE(HLOOKUP(MONTH(B73),Oppsett!$C$2:$AJ$3,2,FALSE),E73),"")</f>
        <v/>
      </c>
      <c r="D73" s="136"/>
      <c r="E73" s="136"/>
      <c r="F73" s="137"/>
      <c r="G73" s="138"/>
    </row>
    <row r="74" spans="2:7" x14ac:dyDescent="0.25">
      <c r="B74" s="135"/>
      <c r="C74" s="208" t="str">
        <f>IF(B74&lt;&gt;"",CONCATENATE(HLOOKUP(MONTH(B74),Oppsett!$C$2:$AJ$3,2,FALSE),E74),"")</f>
        <v/>
      </c>
      <c r="D74" s="136"/>
      <c r="E74" s="136"/>
      <c r="F74" s="137"/>
      <c r="G74" s="138"/>
    </row>
    <row r="75" spans="2:7" x14ac:dyDescent="0.25">
      <c r="B75" s="135"/>
      <c r="C75" s="208" t="str">
        <f>IF(B75&lt;&gt;"",CONCATENATE(HLOOKUP(MONTH(B75),Oppsett!$C$2:$AJ$3,2,FALSE),E75),"")</f>
        <v/>
      </c>
      <c r="D75" s="136"/>
      <c r="E75" s="136"/>
      <c r="F75" s="137"/>
      <c r="G75" s="138"/>
    </row>
    <row r="76" spans="2:7" x14ac:dyDescent="0.25">
      <c r="B76" s="135"/>
      <c r="C76" s="208" t="str">
        <f>IF(B76&lt;&gt;"",CONCATENATE(HLOOKUP(MONTH(B76),Oppsett!$C$2:$AJ$3,2,FALSE),E76),"")</f>
        <v/>
      </c>
      <c r="D76" s="136"/>
      <c r="E76" s="136"/>
      <c r="F76" s="137"/>
      <c r="G76" s="138"/>
    </row>
    <row r="77" spans="2:7" x14ac:dyDescent="0.25">
      <c r="B77" s="135"/>
      <c r="C77" s="208" t="str">
        <f>IF(B77&lt;&gt;"",CONCATENATE(HLOOKUP(MONTH(B77),Oppsett!$C$2:$AJ$3,2,FALSE),E77),"")</f>
        <v/>
      </c>
      <c r="D77" s="136"/>
      <c r="E77" s="136"/>
      <c r="F77" s="137"/>
      <c r="G77" s="138"/>
    </row>
    <row r="78" spans="2:7" x14ac:dyDescent="0.25">
      <c r="B78" s="135"/>
      <c r="C78" s="208" t="str">
        <f>IF(B78&lt;&gt;"",CONCATENATE(HLOOKUP(MONTH(B78),Oppsett!$C$2:$AJ$3,2,FALSE),E78),"")</f>
        <v/>
      </c>
      <c r="D78" s="136"/>
      <c r="E78" s="136"/>
      <c r="F78" s="137"/>
      <c r="G78" s="138"/>
    </row>
    <row r="79" spans="2:7" x14ac:dyDescent="0.25">
      <c r="B79" s="135"/>
      <c r="C79" s="208" t="str">
        <f>IF(B79&lt;&gt;"",CONCATENATE(HLOOKUP(MONTH(B79),Oppsett!$C$2:$AJ$3,2,FALSE),E79),"")</f>
        <v/>
      </c>
      <c r="D79" s="136"/>
      <c r="E79" s="136"/>
      <c r="F79" s="137"/>
      <c r="G79" s="138"/>
    </row>
    <row r="80" spans="2:7" x14ac:dyDescent="0.25">
      <c r="B80" s="135"/>
      <c r="C80" s="208" t="str">
        <f>IF(B80&lt;&gt;"",CONCATENATE(HLOOKUP(MONTH(B80),Oppsett!$C$2:$AJ$3,2,FALSE),E80),"")</f>
        <v/>
      </c>
      <c r="D80" s="136"/>
      <c r="E80" s="136"/>
      <c r="F80" s="137"/>
      <c r="G80" s="138"/>
    </row>
    <row r="81" spans="2:7" x14ac:dyDescent="0.25">
      <c r="B81" s="135"/>
      <c r="C81" s="208" t="str">
        <f>IF(B81&lt;&gt;"",CONCATENATE(HLOOKUP(MONTH(B81),Oppsett!$C$2:$AJ$3,2,FALSE),E81),"")</f>
        <v/>
      </c>
      <c r="D81" s="136"/>
      <c r="E81" s="136"/>
      <c r="F81" s="137"/>
      <c r="G81" s="138"/>
    </row>
    <row r="82" spans="2:7" x14ac:dyDescent="0.25">
      <c r="B82" s="135"/>
      <c r="C82" s="208" t="str">
        <f>IF(B82&lt;&gt;"",CONCATENATE(HLOOKUP(MONTH(B82),Oppsett!$C$2:$AJ$3,2,FALSE),E82),"")</f>
        <v/>
      </c>
      <c r="D82" s="136"/>
      <c r="E82" s="136"/>
      <c r="F82" s="137"/>
      <c r="G82" s="138"/>
    </row>
    <row r="83" spans="2:7" x14ac:dyDescent="0.25">
      <c r="B83" s="135"/>
      <c r="C83" s="208" t="str">
        <f>IF(B83&lt;&gt;"",CONCATENATE(HLOOKUP(MONTH(B83),Oppsett!$C$2:$AJ$3,2,FALSE),E83),"")</f>
        <v/>
      </c>
      <c r="D83" s="136"/>
      <c r="E83" s="136"/>
      <c r="F83" s="137"/>
      <c r="G83" s="138"/>
    </row>
    <row r="84" spans="2:7" x14ac:dyDescent="0.25">
      <c r="B84" s="135"/>
      <c r="C84" s="208" t="str">
        <f>IF(B84&lt;&gt;"",CONCATENATE(HLOOKUP(MONTH(B84),Oppsett!$C$2:$AJ$3,2,FALSE),E84),"")</f>
        <v/>
      </c>
      <c r="D84" s="136"/>
      <c r="E84" s="136"/>
      <c r="F84" s="137"/>
      <c r="G84" s="138"/>
    </row>
    <row r="85" spans="2:7" x14ac:dyDescent="0.25">
      <c r="B85" s="135"/>
      <c r="C85" s="208" t="str">
        <f>IF(B85&lt;&gt;"",CONCATENATE(HLOOKUP(MONTH(B85),Oppsett!$C$2:$AJ$3,2,FALSE),E85),"")</f>
        <v/>
      </c>
      <c r="D85" s="136"/>
      <c r="E85" s="136"/>
      <c r="F85" s="137"/>
      <c r="G85" s="138"/>
    </row>
    <row r="86" spans="2:7" x14ac:dyDescent="0.25">
      <c r="B86" s="135"/>
      <c r="C86" s="208" t="str">
        <f>IF(B86&lt;&gt;"",CONCATENATE(HLOOKUP(MONTH(B86),Oppsett!$C$2:$AJ$3,2,FALSE),E86),"")</f>
        <v/>
      </c>
      <c r="D86" s="136"/>
      <c r="E86" s="136"/>
      <c r="F86" s="137"/>
      <c r="G86" s="138"/>
    </row>
    <row r="87" spans="2:7" x14ac:dyDescent="0.25">
      <c r="B87" s="135"/>
      <c r="C87" s="208" t="str">
        <f>IF(B87&lt;&gt;"",CONCATENATE(HLOOKUP(MONTH(B87),Oppsett!$C$2:$AJ$3,2,FALSE),E87),"")</f>
        <v/>
      </c>
      <c r="D87" s="136"/>
      <c r="E87" s="136"/>
      <c r="F87" s="137"/>
      <c r="G87" s="138"/>
    </row>
    <row r="88" spans="2:7" x14ac:dyDescent="0.25">
      <c r="B88" s="135"/>
      <c r="C88" s="208" t="str">
        <f>IF(B88&lt;&gt;"",CONCATENATE(HLOOKUP(MONTH(B88),Oppsett!$C$2:$AJ$3,2,FALSE),E88),"")</f>
        <v/>
      </c>
      <c r="D88" s="136"/>
      <c r="E88" s="136"/>
      <c r="F88" s="137"/>
      <c r="G88" s="138"/>
    </row>
    <row r="89" spans="2:7" x14ac:dyDescent="0.25">
      <c r="B89" s="135"/>
      <c r="C89" s="208" t="str">
        <f>IF(B89&lt;&gt;"",CONCATENATE(HLOOKUP(MONTH(B89),Oppsett!$C$2:$AJ$3,2,FALSE),E89),"")</f>
        <v/>
      </c>
      <c r="D89" s="136"/>
      <c r="E89" s="136"/>
      <c r="F89" s="137"/>
      <c r="G89" s="138"/>
    </row>
    <row r="90" spans="2:7" x14ac:dyDescent="0.25">
      <c r="B90" s="135"/>
      <c r="C90" s="208" t="str">
        <f>IF(B90&lt;&gt;"",CONCATENATE(HLOOKUP(MONTH(B90),Oppsett!$C$2:$AJ$3,2,FALSE),E90),"")</f>
        <v/>
      </c>
      <c r="D90" s="136"/>
      <c r="E90" s="136"/>
      <c r="F90" s="137"/>
      <c r="G90" s="138"/>
    </row>
    <row r="91" spans="2:7" x14ac:dyDescent="0.25">
      <c r="B91" s="135"/>
      <c r="C91" s="208" t="str">
        <f>IF(B91&lt;&gt;"",CONCATENATE(HLOOKUP(MONTH(B91),Oppsett!$C$2:$AJ$3,2,FALSE),E91),"")</f>
        <v/>
      </c>
      <c r="D91" s="136"/>
      <c r="E91" s="136"/>
      <c r="F91" s="137"/>
      <c r="G91" s="138"/>
    </row>
    <row r="92" spans="2:7" x14ac:dyDescent="0.25">
      <c r="B92" s="135"/>
      <c r="C92" s="208" t="str">
        <f>IF(B92&lt;&gt;"",CONCATENATE(HLOOKUP(MONTH(B92),Oppsett!$C$2:$AJ$3,2,FALSE),E92),"")</f>
        <v/>
      </c>
      <c r="D92" s="136"/>
      <c r="E92" s="136"/>
      <c r="F92" s="137"/>
      <c r="G92" s="138"/>
    </row>
    <row r="93" spans="2:7" x14ac:dyDescent="0.25">
      <c r="B93" s="135"/>
      <c r="C93" s="208" t="str">
        <f>IF(B93&lt;&gt;"",CONCATENATE(HLOOKUP(MONTH(B93),Oppsett!$C$2:$AJ$3,2,FALSE),E93),"")</f>
        <v/>
      </c>
      <c r="D93" s="136"/>
      <c r="E93" s="136"/>
      <c r="F93" s="137"/>
      <c r="G93" s="138"/>
    </row>
    <row r="94" spans="2:7" x14ac:dyDescent="0.25">
      <c r="B94" s="135"/>
      <c r="C94" s="208" t="str">
        <f>IF(B94&lt;&gt;"",CONCATENATE(HLOOKUP(MONTH(B94),Oppsett!$C$2:$AJ$3,2,FALSE),E94),"")</f>
        <v/>
      </c>
      <c r="D94" s="136"/>
      <c r="E94" s="136"/>
      <c r="F94" s="137"/>
      <c r="G94" s="138"/>
    </row>
    <row r="95" spans="2:7" x14ac:dyDescent="0.25">
      <c r="B95" s="135"/>
      <c r="C95" s="208" t="str">
        <f>IF(B95&lt;&gt;"",CONCATENATE(HLOOKUP(MONTH(B95),Oppsett!$C$2:$AJ$3,2,FALSE),E95),"")</f>
        <v/>
      </c>
      <c r="D95" s="136"/>
      <c r="E95" s="136"/>
      <c r="F95" s="137"/>
      <c r="G95" s="138"/>
    </row>
    <row r="96" spans="2:7" x14ac:dyDescent="0.25">
      <c r="B96" s="135"/>
      <c r="C96" s="208" t="str">
        <f>IF(B96&lt;&gt;"",CONCATENATE(HLOOKUP(MONTH(B96),Oppsett!$C$2:$AJ$3,2,FALSE),E96),"")</f>
        <v/>
      </c>
      <c r="D96" s="136"/>
      <c r="E96" s="136"/>
      <c r="F96" s="137"/>
      <c r="G96" s="138"/>
    </row>
    <row r="97" spans="2:7" x14ac:dyDescent="0.25">
      <c r="B97" s="135"/>
      <c r="C97" s="208" t="str">
        <f>IF(B97&lt;&gt;"",CONCATENATE(HLOOKUP(MONTH(B97),Oppsett!$C$2:$AJ$3,2,FALSE),E97),"")</f>
        <v/>
      </c>
      <c r="D97" s="136"/>
      <c r="E97" s="136"/>
      <c r="F97" s="137"/>
      <c r="G97" s="138"/>
    </row>
    <row r="98" spans="2:7" x14ac:dyDescent="0.25">
      <c r="B98" s="135"/>
      <c r="C98" s="208" t="str">
        <f>IF(B98&lt;&gt;"",CONCATENATE(HLOOKUP(MONTH(B98),Oppsett!$C$2:$AJ$3,2,FALSE),E98),"")</f>
        <v/>
      </c>
      <c r="D98" s="136"/>
      <c r="E98" s="136"/>
      <c r="F98" s="137"/>
      <c r="G98" s="138"/>
    </row>
    <row r="99" spans="2:7" x14ac:dyDescent="0.25">
      <c r="B99" s="135"/>
      <c r="C99" s="208" t="str">
        <f>IF(B99&lt;&gt;"",CONCATENATE(HLOOKUP(MONTH(B99),Oppsett!$C$2:$AJ$3,2,FALSE),E99),"")</f>
        <v/>
      </c>
      <c r="D99" s="136"/>
      <c r="E99" s="136"/>
      <c r="F99" s="137"/>
      <c r="G99" s="138"/>
    </row>
    <row r="100" spans="2:7" x14ac:dyDescent="0.25">
      <c r="B100" s="135"/>
      <c r="C100" s="208" t="str">
        <f>IF(B100&lt;&gt;"",CONCATENATE(HLOOKUP(MONTH(B100),Oppsett!$C$2:$AJ$3,2,FALSE),E100),"")</f>
        <v/>
      </c>
      <c r="D100" s="136"/>
      <c r="E100" s="136"/>
      <c r="F100" s="137"/>
      <c r="G100" s="138"/>
    </row>
    <row r="101" spans="2:7" x14ac:dyDescent="0.25">
      <c r="B101" s="135"/>
      <c r="C101" s="208" t="str">
        <f>IF(B101&lt;&gt;"",CONCATENATE(HLOOKUP(MONTH(B101),Oppsett!$C$2:$AJ$3,2,FALSE),E101),"")</f>
        <v/>
      </c>
      <c r="D101" s="136"/>
      <c r="E101" s="136"/>
      <c r="F101" s="137"/>
      <c r="G101" s="138"/>
    </row>
    <row r="102" spans="2:7" x14ac:dyDescent="0.25">
      <c r="B102" s="135"/>
      <c r="C102" s="208" t="str">
        <f>IF(B102&lt;&gt;"",CONCATENATE(HLOOKUP(MONTH(B102),Oppsett!$C$2:$AJ$3,2,FALSE),E102),"")</f>
        <v/>
      </c>
      <c r="D102" s="136"/>
      <c r="E102" s="136"/>
      <c r="F102" s="137"/>
      <c r="G102" s="138"/>
    </row>
    <row r="103" spans="2:7" x14ac:dyDescent="0.25">
      <c r="B103" s="135"/>
      <c r="C103" s="208" t="str">
        <f>IF(B103&lt;&gt;"",CONCATENATE(HLOOKUP(MONTH(B103),Oppsett!$C$2:$AJ$3,2,FALSE),E103),"")</f>
        <v/>
      </c>
      <c r="D103" s="136"/>
      <c r="E103" s="136"/>
      <c r="F103" s="137"/>
      <c r="G103" s="138"/>
    </row>
    <row r="104" spans="2:7" x14ac:dyDescent="0.25">
      <c r="B104" s="135"/>
      <c r="C104" s="208" t="str">
        <f>IF(B104&lt;&gt;"",CONCATENATE(HLOOKUP(MONTH(B104),Oppsett!$C$2:$AJ$3,2,FALSE),E104),"")</f>
        <v/>
      </c>
      <c r="D104" s="136"/>
      <c r="E104" s="136"/>
      <c r="F104" s="137"/>
      <c r="G104" s="138"/>
    </row>
    <row r="105" spans="2:7" x14ac:dyDescent="0.25">
      <c r="B105" s="135"/>
      <c r="C105" s="208" t="str">
        <f>IF(B105&lt;&gt;"",CONCATENATE(HLOOKUP(MONTH(B105),Oppsett!$C$2:$AJ$3,2,FALSE),E105),"")</f>
        <v/>
      </c>
      <c r="D105" s="136"/>
      <c r="E105" s="136"/>
      <c r="F105" s="137"/>
      <c r="G105" s="138"/>
    </row>
    <row r="106" spans="2:7" x14ac:dyDescent="0.25">
      <c r="B106" s="135"/>
      <c r="C106" s="208" t="str">
        <f>IF(B106&lt;&gt;"",CONCATENATE(HLOOKUP(MONTH(B106),Oppsett!$C$2:$AJ$3,2,FALSE),E106),"")</f>
        <v/>
      </c>
      <c r="D106" s="136"/>
      <c r="E106" s="136"/>
      <c r="F106" s="137"/>
      <c r="G106" s="138"/>
    </row>
    <row r="107" spans="2:7" x14ac:dyDescent="0.25">
      <c r="B107" s="135"/>
      <c r="C107" s="208" t="str">
        <f>IF(B107&lt;&gt;"",CONCATENATE(HLOOKUP(MONTH(B107),Oppsett!$C$2:$AJ$3,2,FALSE),E107),"")</f>
        <v/>
      </c>
      <c r="D107" s="136"/>
      <c r="E107" s="136"/>
      <c r="F107" s="137"/>
      <c r="G107" s="138"/>
    </row>
    <row r="108" spans="2:7" x14ac:dyDescent="0.25">
      <c r="B108" s="135"/>
      <c r="C108" s="208" t="str">
        <f>IF(B108&lt;&gt;"",CONCATENATE(HLOOKUP(MONTH(B108),Oppsett!$C$2:$AJ$3,2,FALSE),E108),"")</f>
        <v/>
      </c>
      <c r="D108" s="136"/>
      <c r="E108" s="136"/>
      <c r="F108" s="137"/>
      <c r="G108" s="138"/>
    </row>
    <row r="109" spans="2:7" x14ac:dyDescent="0.25">
      <c r="B109" s="135"/>
      <c r="C109" s="208" t="str">
        <f>IF(B109&lt;&gt;"",CONCATENATE(HLOOKUP(MONTH(B109),Oppsett!$C$2:$AJ$3,2,FALSE),E109),"")</f>
        <v/>
      </c>
      <c r="D109" s="136"/>
      <c r="E109" s="136"/>
      <c r="F109" s="137"/>
      <c r="G109" s="138"/>
    </row>
    <row r="110" spans="2:7" x14ac:dyDescent="0.25">
      <c r="B110" s="135"/>
      <c r="C110" s="208" t="str">
        <f>IF(B110&lt;&gt;"",CONCATENATE(HLOOKUP(MONTH(B110),Oppsett!$C$2:$AJ$3,2,FALSE),E110),"")</f>
        <v/>
      </c>
      <c r="D110" s="136"/>
      <c r="E110" s="136"/>
      <c r="F110" s="137"/>
      <c r="G110" s="138"/>
    </row>
    <row r="111" spans="2:7" x14ac:dyDescent="0.25">
      <c r="B111" s="135"/>
      <c r="C111" s="208" t="str">
        <f>IF(B111&lt;&gt;"",CONCATENATE(HLOOKUP(MONTH(B111),Oppsett!$C$2:$AJ$3,2,FALSE),E111),"")</f>
        <v/>
      </c>
      <c r="D111" s="136"/>
      <c r="E111" s="136"/>
      <c r="F111" s="137"/>
      <c r="G111" s="138"/>
    </row>
    <row r="112" spans="2:7" x14ac:dyDescent="0.25">
      <c r="B112" s="135"/>
      <c r="C112" s="208" t="str">
        <f>IF(B112&lt;&gt;"",CONCATENATE(HLOOKUP(MONTH(B112),Oppsett!$C$2:$AJ$3,2,FALSE),E112),"")</f>
        <v/>
      </c>
      <c r="D112" s="136"/>
      <c r="E112" s="136"/>
      <c r="F112" s="137"/>
      <c r="G112" s="138"/>
    </row>
    <row r="113" spans="2:7" x14ac:dyDescent="0.25">
      <c r="B113" s="135"/>
      <c r="C113" s="208" t="str">
        <f>IF(B113&lt;&gt;"",CONCATENATE(HLOOKUP(MONTH(B113),Oppsett!$C$2:$AJ$3,2,FALSE),E113),"")</f>
        <v/>
      </c>
      <c r="D113" s="136"/>
      <c r="E113" s="136"/>
      <c r="F113" s="137"/>
      <c r="G113" s="138"/>
    </row>
    <row r="114" spans="2:7" x14ac:dyDescent="0.25">
      <c r="B114" s="135"/>
      <c r="C114" s="208" t="str">
        <f>IF(B114&lt;&gt;"",CONCATENATE(HLOOKUP(MONTH(B114),Oppsett!$C$2:$AJ$3,2,FALSE),E114),"")</f>
        <v/>
      </c>
      <c r="D114" s="136"/>
      <c r="E114" s="136"/>
      <c r="F114" s="137"/>
      <c r="G114" s="138"/>
    </row>
    <row r="115" spans="2:7" x14ac:dyDescent="0.25">
      <c r="B115" s="135"/>
      <c r="C115" s="208" t="str">
        <f>IF(B115&lt;&gt;"",CONCATENATE(HLOOKUP(MONTH(B115),Oppsett!$C$2:$AJ$3,2,FALSE),E115),"")</f>
        <v/>
      </c>
      <c r="D115" s="136"/>
      <c r="E115" s="136"/>
      <c r="F115" s="137"/>
      <c r="G115" s="138"/>
    </row>
    <row r="116" spans="2:7" x14ac:dyDescent="0.25">
      <c r="B116" s="135"/>
      <c r="C116" s="208" t="str">
        <f>IF(B116&lt;&gt;"",CONCATENATE(HLOOKUP(MONTH(B116),Oppsett!$C$2:$AJ$3,2,FALSE),E116),"")</f>
        <v/>
      </c>
      <c r="D116" s="136"/>
      <c r="E116" s="136"/>
      <c r="F116" s="137"/>
      <c r="G116" s="138"/>
    </row>
    <row r="117" spans="2:7" x14ac:dyDescent="0.25">
      <c r="B117" s="135"/>
      <c r="C117" s="208" t="str">
        <f>IF(B117&lt;&gt;"",CONCATENATE(HLOOKUP(MONTH(B117),Oppsett!$C$2:$AJ$3,2,FALSE),E117),"")</f>
        <v/>
      </c>
      <c r="D117" s="136"/>
      <c r="E117" s="136"/>
      <c r="F117" s="137"/>
      <c r="G117" s="138"/>
    </row>
    <row r="118" spans="2:7" x14ac:dyDescent="0.25">
      <c r="B118" s="135"/>
      <c r="C118" s="208" t="str">
        <f>IF(B118&lt;&gt;"",CONCATENATE(HLOOKUP(MONTH(B118),Oppsett!$C$2:$AJ$3,2,FALSE),E118),"")</f>
        <v/>
      </c>
      <c r="D118" s="136"/>
      <c r="E118" s="136"/>
      <c r="F118" s="137"/>
      <c r="G118" s="138"/>
    </row>
    <row r="119" spans="2:7" x14ac:dyDescent="0.25">
      <c r="B119" s="135"/>
      <c r="C119" s="208" t="str">
        <f>IF(B119&lt;&gt;"",CONCATENATE(HLOOKUP(MONTH(B119),Oppsett!$C$2:$AJ$3,2,FALSE),E119),"")</f>
        <v/>
      </c>
      <c r="D119" s="136"/>
      <c r="E119" s="136"/>
      <c r="F119" s="137"/>
      <c r="G119" s="138"/>
    </row>
    <row r="120" spans="2:7" x14ac:dyDescent="0.25">
      <c r="B120" s="135"/>
      <c r="C120" s="208" t="str">
        <f>IF(B120&lt;&gt;"",CONCATENATE(HLOOKUP(MONTH(B120),Oppsett!$C$2:$AJ$3,2,FALSE),E120),"")</f>
        <v/>
      </c>
      <c r="D120" s="136"/>
      <c r="E120" s="136"/>
      <c r="F120" s="137"/>
      <c r="G120" s="138"/>
    </row>
    <row r="121" spans="2:7" x14ac:dyDescent="0.25">
      <c r="B121" s="135"/>
      <c r="C121" s="208" t="str">
        <f>IF(B121&lt;&gt;"",CONCATENATE(HLOOKUP(MONTH(B121),Oppsett!$C$2:$AJ$3,2,FALSE),E121),"")</f>
        <v/>
      </c>
      <c r="D121" s="136"/>
      <c r="E121" s="136"/>
      <c r="F121" s="137"/>
      <c r="G121" s="138"/>
    </row>
    <row r="122" spans="2:7" x14ac:dyDescent="0.25">
      <c r="B122" s="135"/>
      <c r="C122" s="208" t="str">
        <f>IF(B122&lt;&gt;"",CONCATENATE(HLOOKUP(MONTH(B122),Oppsett!$C$2:$AJ$3,2,FALSE),E122),"")</f>
        <v/>
      </c>
      <c r="D122" s="136"/>
      <c r="E122" s="136"/>
      <c r="F122" s="137"/>
      <c r="G122" s="138"/>
    </row>
    <row r="123" spans="2:7" x14ac:dyDescent="0.25">
      <c r="B123" s="135"/>
      <c r="C123" s="208" t="str">
        <f>IF(B123&lt;&gt;"",CONCATENATE(HLOOKUP(MONTH(B123),Oppsett!$C$2:$AJ$3,2,FALSE),E123),"")</f>
        <v/>
      </c>
      <c r="D123" s="136"/>
      <c r="E123" s="136"/>
      <c r="F123" s="137"/>
      <c r="G123" s="138"/>
    </row>
    <row r="124" spans="2:7" x14ac:dyDescent="0.25">
      <c r="B124" s="135"/>
      <c r="C124" s="208" t="str">
        <f>IF(B124&lt;&gt;"",CONCATENATE(HLOOKUP(MONTH(B124),Oppsett!$C$2:$AJ$3,2,FALSE),E124),"")</f>
        <v/>
      </c>
      <c r="D124" s="136"/>
      <c r="E124" s="136"/>
      <c r="F124" s="137"/>
      <c r="G124" s="138"/>
    </row>
    <row r="125" spans="2:7" x14ac:dyDescent="0.25">
      <c r="B125" s="135"/>
      <c r="C125" s="208" t="str">
        <f>IF(B125&lt;&gt;"",CONCATENATE(HLOOKUP(MONTH(B125),Oppsett!$C$2:$AJ$3,2,FALSE),E125),"")</f>
        <v/>
      </c>
      <c r="D125" s="136"/>
      <c r="E125" s="136"/>
      <c r="F125" s="137"/>
      <c r="G125" s="138"/>
    </row>
    <row r="126" spans="2:7" x14ac:dyDescent="0.25">
      <c r="B126" s="135"/>
      <c r="C126" s="208" t="str">
        <f>IF(B126&lt;&gt;"",CONCATENATE(HLOOKUP(MONTH(B126),Oppsett!$C$2:$AJ$3,2,FALSE),E126),"")</f>
        <v/>
      </c>
      <c r="D126" s="136"/>
      <c r="E126" s="136"/>
      <c r="F126" s="137"/>
      <c r="G126" s="138"/>
    </row>
    <row r="127" spans="2:7" x14ac:dyDescent="0.25">
      <c r="B127" s="135"/>
      <c r="C127" s="208" t="str">
        <f>IF(B127&lt;&gt;"",CONCATENATE(HLOOKUP(MONTH(B127),Oppsett!$C$2:$AJ$3,2,FALSE),E127),"")</f>
        <v/>
      </c>
      <c r="D127" s="136"/>
      <c r="E127" s="136"/>
      <c r="F127" s="137"/>
      <c r="G127" s="138"/>
    </row>
    <row r="128" spans="2:7" x14ac:dyDescent="0.25">
      <c r="B128" s="135"/>
      <c r="C128" s="208" t="str">
        <f>IF(B128&lt;&gt;"",CONCATENATE(HLOOKUP(MONTH(B128),Oppsett!$C$2:$AJ$3,2,FALSE),E128),"")</f>
        <v/>
      </c>
      <c r="D128" s="136"/>
      <c r="E128" s="136"/>
      <c r="F128" s="137"/>
      <c r="G128" s="138"/>
    </row>
    <row r="129" spans="2:7" x14ac:dyDescent="0.25">
      <c r="B129" s="135"/>
      <c r="C129" s="208" t="str">
        <f>IF(B129&lt;&gt;"",CONCATENATE(HLOOKUP(MONTH(B129),Oppsett!$C$2:$AJ$3,2,FALSE),E129),"")</f>
        <v/>
      </c>
      <c r="D129" s="136"/>
      <c r="E129" s="136"/>
      <c r="F129" s="137"/>
      <c r="G129" s="138"/>
    </row>
    <row r="130" spans="2:7" x14ac:dyDescent="0.25">
      <c r="B130" s="135"/>
      <c r="C130" s="208" t="str">
        <f>IF(B130&lt;&gt;"",CONCATENATE(HLOOKUP(MONTH(B130),Oppsett!$C$2:$AJ$3,2,FALSE),E130),"")</f>
        <v/>
      </c>
      <c r="D130" s="136"/>
      <c r="E130" s="136"/>
      <c r="F130" s="137"/>
      <c r="G130" s="138"/>
    </row>
    <row r="131" spans="2:7" x14ac:dyDescent="0.25">
      <c r="B131" s="135"/>
      <c r="C131" s="208" t="str">
        <f>IF(B131&lt;&gt;"",CONCATENATE(HLOOKUP(MONTH(B131),Oppsett!$C$2:$AJ$3,2,FALSE),E131),"")</f>
        <v/>
      </c>
      <c r="D131" s="136"/>
      <c r="E131" s="136"/>
      <c r="F131" s="137"/>
      <c r="G131" s="138"/>
    </row>
    <row r="132" spans="2:7" x14ac:dyDescent="0.25">
      <c r="B132" s="135"/>
      <c r="C132" s="208" t="str">
        <f>IF(B132&lt;&gt;"",CONCATENATE(HLOOKUP(MONTH(B132),Oppsett!$C$2:$AJ$3,2,FALSE),E132),"")</f>
        <v/>
      </c>
      <c r="D132" s="136"/>
      <c r="E132" s="136"/>
      <c r="F132" s="137"/>
      <c r="G132" s="138"/>
    </row>
    <row r="133" spans="2:7" x14ac:dyDescent="0.25">
      <c r="B133" s="135"/>
      <c r="C133" s="208" t="str">
        <f>IF(B133&lt;&gt;"",CONCATENATE(HLOOKUP(MONTH(B133),Oppsett!$C$2:$AJ$3,2,FALSE),E133),"")</f>
        <v/>
      </c>
      <c r="D133" s="136"/>
      <c r="E133" s="136"/>
      <c r="F133" s="137"/>
      <c r="G133" s="138"/>
    </row>
    <row r="134" spans="2:7" x14ac:dyDescent="0.25">
      <c r="B134" s="135"/>
      <c r="C134" s="208" t="str">
        <f>IF(B134&lt;&gt;"",CONCATENATE(HLOOKUP(MONTH(B134),Oppsett!$C$2:$AJ$3,2,FALSE),E134),"")</f>
        <v/>
      </c>
      <c r="D134" s="136"/>
      <c r="E134" s="136"/>
      <c r="F134" s="137"/>
      <c r="G134" s="138"/>
    </row>
    <row r="135" spans="2:7" x14ac:dyDescent="0.25">
      <c r="B135" s="135"/>
      <c r="C135" s="208" t="str">
        <f>IF(B135&lt;&gt;"",CONCATENATE(HLOOKUP(MONTH(B135),Oppsett!$C$2:$AJ$3,2,FALSE),E135),"")</f>
        <v/>
      </c>
      <c r="D135" s="136"/>
      <c r="E135" s="136"/>
      <c r="F135" s="137"/>
      <c r="G135" s="138"/>
    </row>
    <row r="136" spans="2:7" x14ac:dyDescent="0.25">
      <c r="B136" s="135"/>
      <c r="C136" s="208" t="str">
        <f>IF(B136&lt;&gt;"",CONCATENATE(HLOOKUP(MONTH(B136),Oppsett!$C$2:$AJ$3,2,FALSE),E136),"")</f>
        <v/>
      </c>
      <c r="D136" s="136"/>
      <c r="E136" s="136"/>
      <c r="F136" s="137"/>
      <c r="G136" s="138"/>
    </row>
    <row r="137" spans="2:7" x14ac:dyDescent="0.25">
      <c r="B137" s="135"/>
      <c r="C137" s="208" t="str">
        <f>IF(B137&lt;&gt;"",CONCATENATE(HLOOKUP(MONTH(B137),Oppsett!$C$2:$AJ$3,2,FALSE),E137),"")</f>
        <v/>
      </c>
      <c r="D137" s="136"/>
      <c r="E137" s="136"/>
      <c r="F137" s="137"/>
      <c r="G137" s="138"/>
    </row>
    <row r="138" spans="2:7" x14ac:dyDescent="0.25">
      <c r="B138" s="135"/>
      <c r="C138" s="208" t="str">
        <f>IF(B138&lt;&gt;"",CONCATENATE(HLOOKUP(MONTH(B138),Oppsett!$C$2:$AJ$3,2,FALSE),E138),"")</f>
        <v/>
      </c>
      <c r="D138" s="136"/>
      <c r="E138" s="136"/>
      <c r="F138" s="137"/>
      <c r="G138" s="138"/>
    </row>
    <row r="139" spans="2:7" x14ac:dyDescent="0.25">
      <c r="B139" s="135"/>
      <c r="C139" s="208" t="str">
        <f>IF(B139&lt;&gt;"",CONCATENATE(HLOOKUP(MONTH(B139),Oppsett!$C$2:$AJ$3,2,FALSE),E139),"")</f>
        <v/>
      </c>
      <c r="D139" s="136"/>
      <c r="E139" s="136"/>
      <c r="F139" s="137"/>
      <c r="G139" s="138"/>
    </row>
    <row r="140" spans="2:7" x14ac:dyDescent="0.25">
      <c r="B140" s="135"/>
      <c r="C140" s="208" t="str">
        <f>IF(B140&lt;&gt;"",CONCATENATE(HLOOKUP(MONTH(B140),Oppsett!$C$2:$AJ$3,2,FALSE),E140),"")</f>
        <v/>
      </c>
      <c r="D140" s="136"/>
      <c r="E140" s="136"/>
      <c r="F140" s="137"/>
      <c r="G140" s="138"/>
    </row>
    <row r="141" spans="2:7" x14ac:dyDescent="0.25">
      <c r="B141" s="135"/>
      <c r="C141" s="208" t="str">
        <f>IF(B141&lt;&gt;"",CONCATENATE(HLOOKUP(MONTH(B141),Oppsett!$C$2:$AJ$3,2,FALSE),E141),"")</f>
        <v/>
      </c>
      <c r="D141" s="136"/>
      <c r="E141" s="136"/>
      <c r="F141" s="137"/>
      <c r="G141" s="138"/>
    </row>
    <row r="142" spans="2:7" x14ac:dyDescent="0.25">
      <c r="B142" s="135"/>
      <c r="C142" s="208" t="str">
        <f>IF(B142&lt;&gt;"",CONCATENATE(HLOOKUP(MONTH(B142),Oppsett!$C$2:$AJ$3,2,FALSE),E142),"")</f>
        <v/>
      </c>
      <c r="D142" s="136"/>
      <c r="E142" s="136"/>
      <c r="F142" s="137"/>
      <c r="G142" s="138"/>
    </row>
    <row r="143" spans="2:7" x14ac:dyDescent="0.25">
      <c r="B143" s="135"/>
      <c r="C143" s="208" t="str">
        <f>IF(B143&lt;&gt;"",CONCATENATE(HLOOKUP(MONTH(B143),Oppsett!$C$2:$AJ$3,2,FALSE),E143),"")</f>
        <v/>
      </c>
      <c r="D143" s="136"/>
      <c r="E143" s="136"/>
      <c r="F143" s="137"/>
      <c r="G143" s="138"/>
    </row>
    <row r="144" spans="2:7" x14ac:dyDescent="0.25">
      <c r="B144" s="135"/>
      <c r="C144" s="208" t="str">
        <f>IF(B144&lt;&gt;"",CONCATENATE(HLOOKUP(MONTH(B144),Oppsett!$C$2:$AJ$3,2,FALSE),E144),"")</f>
        <v/>
      </c>
      <c r="D144" s="136"/>
      <c r="E144" s="136"/>
      <c r="F144" s="137"/>
      <c r="G144" s="138"/>
    </row>
    <row r="145" spans="2:7" x14ac:dyDescent="0.25">
      <c r="B145" s="135"/>
      <c r="C145" s="208" t="str">
        <f>IF(B145&lt;&gt;"",CONCATENATE(HLOOKUP(MONTH(B145),Oppsett!$C$2:$AJ$3,2,FALSE),E145),"")</f>
        <v/>
      </c>
      <c r="D145" s="136"/>
      <c r="E145" s="136"/>
      <c r="F145" s="137"/>
      <c r="G145" s="138"/>
    </row>
    <row r="146" spans="2:7" x14ac:dyDescent="0.25">
      <c r="B146" s="135"/>
      <c r="C146" s="208" t="str">
        <f>IF(B146&lt;&gt;"",CONCATENATE(HLOOKUP(MONTH(B146),Oppsett!$C$2:$AJ$3,2,FALSE),E146),"")</f>
        <v/>
      </c>
      <c r="D146" s="136"/>
      <c r="E146" s="136"/>
      <c r="F146" s="137"/>
      <c r="G146" s="138"/>
    </row>
    <row r="147" spans="2:7" x14ac:dyDescent="0.25">
      <c r="B147" s="135"/>
      <c r="C147" s="208" t="str">
        <f>IF(B147&lt;&gt;"",CONCATENATE(HLOOKUP(MONTH(B147),Oppsett!$C$2:$AJ$3,2,FALSE),E147),"")</f>
        <v/>
      </c>
      <c r="D147" s="136"/>
      <c r="E147" s="136"/>
      <c r="F147" s="137"/>
      <c r="G147" s="138"/>
    </row>
    <row r="148" spans="2:7" x14ac:dyDescent="0.25">
      <c r="B148" s="135"/>
      <c r="C148" s="208" t="str">
        <f>IF(B148&lt;&gt;"",CONCATENATE(HLOOKUP(MONTH(B148),Oppsett!$C$2:$AJ$3,2,FALSE),E148),"")</f>
        <v/>
      </c>
      <c r="D148" s="136"/>
      <c r="E148" s="136"/>
      <c r="F148" s="137"/>
      <c r="G148" s="138"/>
    </row>
    <row r="149" spans="2:7" x14ac:dyDescent="0.25">
      <c r="B149" s="135"/>
      <c r="C149" s="208" t="str">
        <f>IF(B149&lt;&gt;"",CONCATENATE(HLOOKUP(MONTH(B149),Oppsett!$C$2:$AJ$3,2,FALSE),E149),"")</f>
        <v/>
      </c>
      <c r="D149" s="136"/>
      <c r="E149" s="136"/>
      <c r="F149" s="137"/>
      <c r="G149" s="138"/>
    </row>
    <row r="150" spans="2:7" x14ac:dyDescent="0.25">
      <c r="B150" s="135"/>
      <c r="C150" s="208" t="str">
        <f>IF(B150&lt;&gt;"",CONCATENATE(HLOOKUP(MONTH(B150),Oppsett!$C$2:$AJ$3,2,FALSE),E150),"")</f>
        <v/>
      </c>
      <c r="D150" s="136"/>
      <c r="E150" s="136"/>
      <c r="F150" s="137"/>
      <c r="G150" s="138"/>
    </row>
    <row r="151" spans="2:7" x14ac:dyDescent="0.25">
      <c r="B151" s="135"/>
      <c r="C151" s="208" t="str">
        <f>IF(B151&lt;&gt;"",CONCATENATE(HLOOKUP(MONTH(B151),Oppsett!$C$2:$AJ$3,2,FALSE),E151),"")</f>
        <v/>
      </c>
      <c r="D151" s="136"/>
      <c r="E151" s="136"/>
      <c r="F151" s="137"/>
      <c r="G151" s="138"/>
    </row>
    <row r="152" spans="2:7" x14ac:dyDescent="0.25">
      <c r="B152" s="135"/>
      <c r="C152" s="208" t="str">
        <f>IF(B152&lt;&gt;"",CONCATENATE(HLOOKUP(MONTH(B152),Oppsett!$C$2:$AJ$3,2,FALSE),E152),"")</f>
        <v/>
      </c>
      <c r="D152" s="136"/>
      <c r="E152" s="136"/>
      <c r="F152" s="137"/>
      <c r="G152" s="138"/>
    </row>
    <row r="153" spans="2:7" x14ac:dyDescent="0.25">
      <c r="B153" s="135"/>
      <c r="C153" s="208" t="str">
        <f>IF(B153&lt;&gt;"",CONCATENATE(HLOOKUP(MONTH(B153),Oppsett!$C$2:$AJ$3,2,FALSE),E153),"")</f>
        <v/>
      </c>
      <c r="D153" s="136"/>
      <c r="E153" s="136"/>
      <c r="F153" s="137"/>
      <c r="G153" s="138"/>
    </row>
    <row r="154" spans="2:7" x14ac:dyDescent="0.25">
      <c r="B154" s="135"/>
      <c r="C154" s="208" t="str">
        <f>IF(B154&lt;&gt;"",CONCATENATE(HLOOKUP(MONTH(B154),Oppsett!$C$2:$AJ$3,2,FALSE),E154),"")</f>
        <v/>
      </c>
      <c r="D154" s="136"/>
      <c r="E154" s="136"/>
      <c r="F154" s="137"/>
      <c r="G154" s="138"/>
    </row>
    <row r="155" spans="2:7" x14ac:dyDescent="0.25">
      <c r="B155" s="135"/>
      <c r="C155" s="208" t="str">
        <f>IF(B155&lt;&gt;"",CONCATENATE(HLOOKUP(MONTH(B155),Oppsett!$C$2:$AJ$3,2,FALSE),E155),"")</f>
        <v/>
      </c>
      <c r="D155" s="136"/>
      <c r="E155" s="136"/>
      <c r="F155" s="137"/>
      <c r="G155" s="138"/>
    </row>
    <row r="156" spans="2:7" x14ac:dyDescent="0.25">
      <c r="B156" s="135"/>
      <c r="C156" s="208" t="str">
        <f>IF(B156&lt;&gt;"",CONCATENATE(HLOOKUP(MONTH(B156),Oppsett!$C$2:$AJ$3,2,FALSE),E156),"")</f>
        <v/>
      </c>
      <c r="D156" s="136"/>
      <c r="E156" s="136"/>
      <c r="F156" s="137"/>
      <c r="G156" s="138"/>
    </row>
    <row r="157" spans="2:7" x14ac:dyDescent="0.25">
      <c r="B157" s="135"/>
      <c r="C157" s="208" t="str">
        <f>IF(B157&lt;&gt;"",CONCATENATE(HLOOKUP(MONTH(B157),Oppsett!$C$2:$AJ$3,2,FALSE),E157),"")</f>
        <v/>
      </c>
      <c r="D157" s="136"/>
      <c r="E157" s="136"/>
      <c r="F157" s="137"/>
      <c r="G157" s="138"/>
    </row>
    <row r="158" spans="2:7" x14ac:dyDescent="0.25">
      <c r="B158" s="135"/>
      <c r="C158" s="208" t="str">
        <f>IF(B158&lt;&gt;"",CONCATENATE(HLOOKUP(MONTH(B158),Oppsett!$C$2:$AJ$3,2,FALSE),E158),"")</f>
        <v/>
      </c>
      <c r="D158" s="136"/>
      <c r="E158" s="136"/>
      <c r="F158" s="137"/>
      <c r="G158" s="138"/>
    </row>
    <row r="159" spans="2:7" x14ac:dyDescent="0.25">
      <c r="B159" s="135"/>
      <c r="C159" s="208" t="str">
        <f>IF(B159&lt;&gt;"",CONCATENATE(HLOOKUP(MONTH(B159),Oppsett!$C$2:$AJ$3,2,FALSE),E159),"")</f>
        <v/>
      </c>
      <c r="D159" s="136"/>
      <c r="E159" s="136"/>
      <c r="F159" s="137"/>
      <c r="G159" s="138"/>
    </row>
    <row r="160" spans="2:7" x14ac:dyDescent="0.25">
      <c r="B160" s="135"/>
      <c r="C160" s="208" t="str">
        <f>IF(B160&lt;&gt;"",CONCATENATE(HLOOKUP(MONTH(B160),Oppsett!$C$2:$AJ$3,2,FALSE),E160),"")</f>
        <v/>
      </c>
      <c r="D160" s="136"/>
      <c r="E160" s="136"/>
      <c r="F160" s="137"/>
      <c r="G160" s="138"/>
    </row>
    <row r="161" spans="2:7" x14ac:dyDescent="0.25">
      <c r="B161" s="135"/>
      <c r="C161" s="208" t="str">
        <f>IF(B161&lt;&gt;"",CONCATENATE(HLOOKUP(MONTH(B161),Oppsett!$C$2:$AJ$3,2,FALSE),E161),"")</f>
        <v/>
      </c>
      <c r="D161" s="136"/>
      <c r="E161" s="136"/>
      <c r="F161" s="137"/>
      <c r="G161" s="138"/>
    </row>
    <row r="162" spans="2:7" x14ac:dyDescent="0.25">
      <c r="B162" s="135"/>
      <c r="C162" s="208" t="str">
        <f>IF(B162&lt;&gt;"",CONCATENATE(HLOOKUP(MONTH(B162),Oppsett!$C$2:$AJ$3,2,FALSE),E162),"")</f>
        <v/>
      </c>
      <c r="D162" s="136"/>
      <c r="E162" s="136"/>
      <c r="F162" s="137"/>
      <c r="G162" s="138"/>
    </row>
    <row r="163" spans="2:7" x14ac:dyDescent="0.25">
      <c r="B163" s="135"/>
      <c r="C163" s="208" t="str">
        <f>IF(B163&lt;&gt;"",CONCATENATE(HLOOKUP(MONTH(B163),Oppsett!$C$2:$AJ$3,2,FALSE),E163),"")</f>
        <v/>
      </c>
      <c r="D163" s="136"/>
      <c r="E163" s="136"/>
      <c r="F163" s="137"/>
      <c r="G163" s="138"/>
    </row>
    <row r="164" spans="2:7" x14ac:dyDescent="0.25">
      <c r="B164" s="135"/>
      <c r="C164" s="208" t="str">
        <f>IF(B164&lt;&gt;"",CONCATENATE(HLOOKUP(MONTH(B164),Oppsett!$C$2:$AJ$3,2,FALSE),E164),"")</f>
        <v/>
      </c>
      <c r="D164" s="136"/>
      <c r="E164" s="136"/>
      <c r="F164" s="137"/>
      <c r="G164" s="138"/>
    </row>
    <row r="165" spans="2:7" x14ac:dyDescent="0.25">
      <c r="B165" s="135"/>
      <c r="C165" s="208" t="str">
        <f>IF(B165&lt;&gt;"",CONCATENATE(HLOOKUP(MONTH(B165),Oppsett!$C$2:$AJ$3,2,FALSE),E165),"")</f>
        <v/>
      </c>
      <c r="D165" s="136"/>
      <c r="E165" s="136"/>
      <c r="F165" s="137"/>
      <c r="G165" s="138"/>
    </row>
    <row r="166" spans="2:7" x14ac:dyDescent="0.25">
      <c r="B166" s="135"/>
      <c r="C166" s="208" t="str">
        <f>IF(B166&lt;&gt;"",CONCATENATE(HLOOKUP(MONTH(B166),Oppsett!$C$2:$AJ$3,2,FALSE),E166),"")</f>
        <v/>
      </c>
      <c r="D166" s="136"/>
      <c r="E166" s="136"/>
      <c r="F166" s="137"/>
      <c r="G166" s="138"/>
    </row>
    <row r="167" spans="2:7" x14ac:dyDescent="0.25">
      <c r="B167" s="135"/>
      <c r="C167" s="208" t="str">
        <f>IF(B167&lt;&gt;"",CONCATENATE(HLOOKUP(MONTH(B167),Oppsett!$C$2:$AJ$3,2,FALSE),E167),"")</f>
        <v/>
      </c>
      <c r="D167" s="136"/>
      <c r="E167" s="136"/>
      <c r="F167" s="137"/>
      <c r="G167" s="138"/>
    </row>
    <row r="168" spans="2:7" x14ac:dyDescent="0.25">
      <c r="B168" s="135"/>
      <c r="C168" s="208" t="str">
        <f>IF(B168&lt;&gt;"",CONCATENATE(HLOOKUP(MONTH(B168),Oppsett!$C$2:$AJ$3,2,FALSE),E168),"")</f>
        <v/>
      </c>
      <c r="D168" s="136"/>
      <c r="E168" s="136"/>
      <c r="F168" s="137"/>
      <c r="G168" s="138"/>
    </row>
    <row r="169" spans="2:7" x14ac:dyDescent="0.25">
      <c r="B169" s="135"/>
      <c r="C169" s="208" t="str">
        <f>IF(B169&lt;&gt;"",CONCATENATE(HLOOKUP(MONTH(B169),Oppsett!$C$2:$AJ$3,2,FALSE),E169),"")</f>
        <v/>
      </c>
      <c r="D169" s="136"/>
      <c r="E169" s="136"/>
      <c r="F169" s="137"/>
      <c r="G169" s="138"/>
    </row>
    <row r="170" spans="2:7" x14ac:dyDescent="0.25">
      <c r="B170" s="135"/>
      <c r="C170" s="208" t="str">
        <f>IF(B170&lt;&gt;"",CONCATENATE(HLOOKUP(MONTH(B170),Oppsett!$C$2:$AJ$3,2,FALSE),E170),"")</f>
        <v/>
      </c>
      <c r="D170" s="136"/>
      <c r="E170" s="136"/>
      <c r="F170" s="137"/>
      <c r="G170" s="138"/>
    </row>
    <row r="171" spans="2:7" x14ac:dyDescent="0.25">
      <c r="B171" s="135"/>
      <c r="C171" s="208" t="str">
        <f>IF(B171&lt;&gt;"",CONCATENATE(HLOOKUP(MONTH(B171),Oppsett!$C$2:$AJ$3,2,FALSE),E171),"")</f>
        <v/>
      </c>
      <c r="D171" s="136"/>
      <c r="E171" s="136"/>
      <c r="F171" s="137"/>
      <c r="G171" s="138"/>
    </row>
    <row r="172" spans="2:7" x14ac:dyDescent="0.25">
      <c r="B172" s="135"/>
      <c r="C172" s="208" t="str">
        <f>IF(B172&lt;&gt;"",CONCATENATE(HLOOKUP(MONTH(B172),Oppsett!$C$2:$AJ$3,2,FALSE),E172),"")</f>
        <v/>
      </c>
      <c r="D172" s="136"/>
      <c r="E172" s="136"/>
      <c r="F172" s="137"/>
      <c r="G172" s="138"/>
    </row>
    <row r="173" spans="2:7" x14ac:dyDescent="0.25">
      <c r="B173" s="135"/>
      <c r="C173" s="208" t="str">
        <f>IF(B173&lt;&gt;"",CONCATENATE(HLOOKUP(MONTH(B173),Oppsett!$C$2:$AJ$3,2,FALSE),E173),"")</f>
        <v/>
      </c>
      <c r="D173" s="136"/>
      <c r="E173" s="136"/>
      <c r="F173" s="137"/>
      <c r="G173" s="138"/>
    </row>
    <row r="174" spans="2:7" x14ac:dyDescent="0.25">
      <c r="B174" s="135"/>
      <c r="C174" s="208" t="str">
        <f>IF(B174&lt;&gt;"",CONCATENATE(HLOOKUP(MONTH(B174),Oppsett!$C$2:$AJ$3,2,FALSE),E174),"")</f>
        <v/>
      </c>
      <c r="D174" s="136"/>
      <c r="E174" s="136"/>
      <c r="F174" s="137"/>
      <c r="G174" s="138"/>
    </row>
    <row r="175" spans="2:7" x14ac:dyDescent="0.25">
      <c r="B175" s="135"/>
      <c r="C175" s="208" t="str">
        <f>IF(B175&lt;&gt;"",CONCATENATE(HLOOKUP(MONTH(B175),Oppsett!$C$2:$AJ$3,2,FALSE),E175),"")</f>
        <v/>
      </c>
      <c r="D175" s="136"/>
      <c r="E175" s="136"/>
      <c r="F175" s="137"/>
      <c r="G175" s="138"/>
    </row>
    <row r="176" spans="2:7" x14ac:dyDescent="0.25">
      <c r="B176" s="135"/>
      <c r="C176" s="208" t="str">
        <f>IF(B176&lt;&gt;"",CONCATENATE(HLOOKUP(MONTH(B176),Oppsett!$C$2:$AJ$3,2,FALSE),E176),"")</f>
        <v/>
      </c>
      <c r="D176" s="136"/>
      <c r="E176" s="136"/>
      <c r="F176" s="137"/>
      <c r="G176" s="138"/>
    </row>
    <row r="177" spans="2:7" x14ac:dyDescent="0.25">
      <c r="B177" s="135"/>
      <c r="C177" s="208" t="str">
        <f>IF(B177&lt;&gt;"",CONCATENATE(HLOOKUP(MONTH(B177),Oppsett!$C$2:$AJ$3,2,FALSE),E177),"")</f>
        <v/>
      </c>
      <c r="D177" s="136"/>
      <c r="E177" s="136"/>
      <c r="F177" s="137"/>
      <c r="G177" s="138"/>
    </row>
    <row r="178" spans="2:7" x14ac:dyDescent="0.25">
      <c r="B178" s="135"/>
      <c r="C178" s="208" t="str">
        <f>IF(B178&lt;&gt;"",CONCATENATE(HLOOKUP(MONTH(B178),Oppsett!$C$2:$AJ$3,2,FALSE),E178),"")</f>
        <v/>
      </c>
      <c r="D178" s="136"/>
      <c r="E178" s="136"/>
      <c r="F178" s="137"/>
      <c r="G178" s="138"/>
    </row>
    <row r="179" spans="2:7" x14ac:dyDescent="0.25">
      <c r="B179" s="135"/>
      <c r="C179" s="208" t="str">
        <f>IF(B179&lt;&gt;"",CONCATENATE(HLOOKUP(MONTH(B179),Oppsett!$C$2:$AJ$3,2,FALSE),E179),"")</f>
        <v/>
      </c>
      <c r="D179" s="136"/>
      <c r="E179" s="136"/>
      <c r="F179" s="137"/>
      <c r="G179" s="138"/>
    </row>
    <row r="180" spans="2:7" x14ac:dyDescent="0.25">
      <c r="B180" s="135"/>
      <c r="C180" s="208" t="str">
        <f>IF(B180&lt;&gt;"",CONCATENATE(HLOOKUP(MONTH(B180),Oppsett!$C$2:$AJ$3,2,FALSE),E180),"")</f>
        <v/>
      </c>
      <c r="D180" s="136"/>
      <c r="E180" s="136"/>
      <c r="F180" s="137"/>
      <c r="G180" s="138"/>
    </row>
    <row r="181" spans="2:7" x14ac:dyDescent="0.25">
      <c r="B181" s="135"/>
      <c r="C181" s="208" t="str">
        <f>IF(B181&lt;&gt;"",CONCATENATE(HLOOKUP(MONTH(B181),Oppsett!$C$2:$AJ$3,2,FALSE),E181),"")</f>
        <v/>
      </c>
      <c r="D181" s="136"/>
      <c r="E181" s="136"/>
      <c r="F181" s="137"/>
      <c r="G181" s="138"/>
    </row>
    <row r="182" spans="2:7" x14ac:dyDescent="0.25">
      <c r="B182" s="135"/>
      <c r="C182" s="208" t="str">
        <f>IF(B182&lt;&gt;"",CONCATENATE(HLOOKUP(MONTH(B182),Oppsett!$C$2:$AJ$3,2,FALSE),E182),"")</f>
        <v/>
      </c>
      <c r="D182" s="136"/>
      <c r="E182" s="136"/>
      <c r="F182" s="137"/>
      <c r="G182" s="138"/>
    </row>
    <row r="183" spans="2:7" x14ac:dyDescent="0.25">
      <c r="B183" s="135"/>
      <c r="C183" s="208" t="str">
        <f>IF(B183&lt;&gt;"",CONCATENATE(HLOOKUP(MONTH(B183),Oppsett!$C$2:$AJ$3,2,FALSE),E183),"")</f>
        <v/>
      </c>
      <c r="D183" s="136"/>
      <c r="E183" s="136"/>
      <c r="F183" s="137"/>
      <c r="G183" s="138"/>
    </row>
    <row r="184" spans="2:7" x14ac:dyDescent="0.25">
      <c r="B184" s="135"/>
      <c r="C184" s="208" t="str">
        <f>IF(B184&lt;&gt;"",CONCATENATE(HLOOKUP(MONTH(B184),Oppsett!$C$2:$AJ$3,2,FALSE),E184),"")</f>
        <v/>
      </c>
      <c r="D184" s="136"/>
      <c r="E184" s="136"/>
      <c r="F184" s="137"/>
      <c r="G184" s="138"/>
    </row>
    <row r="185" spans="2:7" x14ac:dyDescent="0.25">
      <c r="B185" s="135"/>
      <c r="C185" s="208" t="str">
        <f>IF(B185&lt;&gt;"",CONCATENATE(HLOOKUP(MONTH(B185),Oppsett!$C$2:$AJ$3,2,FALSE),E185),"")</f>
        <v/>
      </c>
      <c r="D185" s="136"/>
      <c r="E185" s="136"/>
      <c r="F185" s="137"/>
      <c r="G185" s="138"/>
    </row>
    <row r="186" spans="2:7" x14ac:dyDescent="0.25">
      <c r="B186" s="135"/>
      <c r="C186" s="208" t="str">
        <f>IF(B186&lt;&gt;"",CONCATENATE(HLOOKUP(MONTH(B186),Oppsett!$C$2:$AJ$3,2,FALSE),E186),"")</f>
        <v/>
      </c>
      <c r="D186" s="136"/>
      <c r="E186" s="136"/>
      <c r="F186" s="137"/>
      <c r="G186" s="138"/>
    </row>
    <row r="187" spans="2:7" x14ac:dyDescent="0.25">
      <c r="B187" s="135"/>
      <c r="C187" s="208" t="str">
        <f>IF(B187&lt;&gt;"",CONCATENATE(HLOOKUP(MONTH(B187),Oppsett!$C$2:$AJ$3,2,FALSE),E187),"")</f>
        <v/>
      </c>
      <c r="D187" s="136"/>
      <c r="E187" s="136"/>
      <c r="F187" s="137"/>
      <c r="G187" s="138"/>
    </row>
    <row r="188" spans="2:7" x14ac:dyDescent="0.25">
      <c r="B188" s="135"/>
      <c r="C188" s="208" t="str">
        <f>IF(B188&lt;&gt;"",CONCATENATE(HLOOKUP(MONTH(B188),Oppsett!$C$2:$AJ$3,2,FALSE),E188),"")</f>
        <v/>
      </c>
      <c r="D188" s="136"/>
      <c r="E188" s="136"/>
      <c r="F188" s="137"/>
      <c r="G188" s="138"/>
    </row>
    <row r="189" spans="2:7" x14ac:dyDescent="0.25">
      <c r="B189" s="135"/>
      <c r="C189" s="208" t="str">
        <f>IF(B189&lt;&gt;"",CONCATENATE(HLOOKUP(MONTH(B189),Oppsett!$C$2:$AJ$3,2,FALSE),E189),"")</f>
        <v/>
      </c>
      <c r="D189" s="136"/>
      <c r="E189" s="136"/>
      <c r="F189" s="137"/>
      <c r="G189" s="138"/>
    </row>
    <row r="190" spans="2:7" x14ac:dyDescent="0.25">
      <c r="B190" s="135"/>
      <c r="C190" s="208" t="str">
        <f>IF(B190&lt;&gt;"",CONCATENATE(HLOOKUP(MONTH(B190),Oppsett!$C$2:$AJ$3,2,FALSE),E190),"")</f>
        <v/>
      </c>
      <c r="D190" s="136"/>
      <c r="E190" s="136"/>
      <c r="F190" s="137"/>
      <c r="G190" s="138"/>
    </row>
    <row r="191" spans="2:7" x14ac:dyDescent="0.25">
      <c r="B191" s="135"/>
      <c r="C191" s="208" t="str">
        <f>IF(B191&lt;&gt;"",CONCATENATE(HLOOKUP(MONTH(B191),Oppsett!$C$2:$AJ$3,2,FALSE),E191),"")</f>
        <v/>
      </c>
      <c r="D191" s="136"/>
      <c r="E191" s="136"/>
      <c r="F191" s="137"/>
      <c r="G191" s="138"/>
    </row>
    <row r="192" spans="2:7" x14ac:dyDescent="0.25">
      <c r="B192" s="135"/>
      <c r="C192" s="208" t="str">
        <f>IF(B192&lt;&gt;"",CONCATENATE(HLOOKUP(MONTH(B192),Oppsett!$C$2:$AJ$3,2,FALSE),E192),"")</f>
        <v/>
      </c>
      <c r="D192" s="136"/>
      <c r="E192" s="136"/>
      <c r="F192" s="137"/>
      <c r="G192" s="138"/>
    </row>
    <row r="193" spans="2:7" x14ac:dyDescent="0.25">
      <c r="B193" s="135"/>
      <c r="C193" s="208" t="str">
        <f>IF(B193&lt;&gt;"",CONCATENATE(HLOOKUP(MONTH(B193),Oppsett!$C$2:$AJ$3,2,FALSE),E193),"")</f>
        <v/>
      </c>
      <c r="D193" s="136"/>
      <c r="E193" s="136"/>
      <c r="F193" s="137"/>
      <c r="G193" s="138"/>
    </row>
    <row r="194" spans="2:7" x14ac:dyDescent="0.25">
      <c r="B194" s="135"/>
      <c r="C194" s="208" t="str">
        <f>IF(B194&lt;&gt;"",CONCATENATE(HLOOKUP(MONTH(B194),Oppsett!$C$2:$AJ$3,2,FALSE),E194),"")</f>
        <v/>
      </c>
      <c r="D194" s="136"/>
      <c r="E194" s="136"/>
      <c r="F194" s="137"/>
      <c r="G194" s="138"/>
    </row>
    <row r="195" spans="2:7" x14ac:dyDescent="0.25">
      <c r="B195" s="135"/>
      <c r="C195" s="208" t="str">
        <f>IF(B195&lt;&gt;"",CONCATENATE(HLOOKUP(MONTH(B195),Oppsett!$C$2:$AJ$3,2,FALSE),E195),"")</f>
        <v/>
      </c>
      <c r="D195" s="136"/>
      <c r="E195" s="136"/>
      <c r="F195" s="137"/>
      <c r="G195" s="138"/>
    </row>
    <row r="196" spans="2:7" x14ac:dyDescent="0.25">
      <c r="B196" s="135"/>
      <c r="C196" s="208" t="str">
        <f>IF(B196&lt;&gt;"",CONCATENATE(HLOOKUP(MONTH(B196),Oppsett!$C$2:$AJ$3,2,FALSE),E196),"")</f>
        <v/>
      </c>
      <c r="D196" s="136"/>
      <c r="E196" s="136"/>
      <c r="F196" s="137"/>
      <c r="G196" s="138"/>
    </row>
    <row r="197" spans="2:7" x14ac:dyDescent="0.25">
      <c r="B197" s="135"/>
      <c r="C197" s="208" t="str">
        <f>IF(B197&lt;&gt;"",CONCATENATE(HLOOKUP(MONTH(B197),Oppsett!$C$2:$AJ$3,2,FALSE),E197),"")</f>
        <v/>
      </c>
      <c r="D197" s="136"/>
      <c r="E197" s="136"/>
      <c r="F197" s="137"/>
      <c r="G197" s="138"/>
    </row>
    <row r="198" spans="2:7" x14ac:dyDescent="0.25">
      <c r="B198" s="135"/>
      <c r="C198" s="208" t="str">
        <f>IF(B198&lt;&gt;"",CONCATENATE(HLOOKUP(MONTH(B198),Oppsett!$C$2:$AJ$3,2,FALSE),E198),"")</f>
        <v/>
      </c>
      <c r="D198" s="136"/>
      <c r="E198" s="136"/>
      <c r="F198" s="137"/>
      <c r="G198" s="138"/>
    </row>
    <row r="199" spans="2:7" x14ac:dyDescent="0.25">
      <c r="B199" s="135"/>
      <c r="C199" s="208" t="str">
        <f>IF(B199&lt;&gt;"",CONCATENATE(HLOOKUP(MONTH(B199),Oppsett!$C$2:$AJ$3,2,FALSE),E199),"")</f>
        <v/>
      </c>
      <c r="D199" s="136"/>
      <c r="E199" s="136"/>
      <c r="F199" s="137"/>
      <c r="G199" s="138"/>
    </row>
    <row r="200" spans="2:7" x14ac:dyDescent="0.25">
      <c r="B200" s="135"/>
      <c r="C200" s="208" t="str">
        <f>IF(B200&lt;&gt;"",CONCATENATE(HLOOKUP(MONTH(B200),Oppsett!$C$2:$AJ$3,2,FALSE),E200),"")</f>
        <v/>
      </c>
      <c r="D200" s="136"/>
      <c r="E200" s="136"/>
      <c r="F200" s="137"/>
      <c r="G200" s="138"/>
    </row>
    <row r="201" spans="2:7" x14ac:dyDescent="0.25">
      <c r="B201" s="135"/>
      <c r="C201" s="208" t="str">
        <f>IF(B201&lt;&gt;"",CONCATENATE(HLOOKUP(MONTH(B201),Oppsett!$C$2:$AJ$3,2,FALSE),E201),"")</f>
        <v/>
      </c>
      <c r="D201" s="136"/>
      <c r="E201" s="136"/>
      <c r="F201" s="137"/>
      <c r="G201" s="138"/>
    </row>
    <row r="202" spans="2:7" x14ac:dyDescent="0.25">
      <c r="B202" s="135"/>
      <c r="C202" s="208" t="str">
        <f>IF(B202&lt;&gt;"",CONCATENATE(HLOOKUP(MONTH(B202),Oppsett!$C$2:$AJ$3,2,FALSE),E202),"")</f>
        <v/>
      </c>
      <c r="D202" s="136"/>
      <c r="E202" s="136"/>
      <c r="F202" s="137"/>
      <c r="G202" s="138"/>
    </row>
    <row r="203" spans="2:7" x14ac:dyDescent="0.25">
      <c r="B203" s="135"/>
      <c r="C203" s="208" t="str">
        <f>IF(B203&lt;&gt;"",CONCATENATE(HLOOKUP(MONTH(B203),Oppsett!$C$2:$AJ$3,2,FALSE),E203),"")</f>
        <v/>
      </c>
      <c r="D203" s="136"/>
      <c r="E203" s="136"/>
      <c r="F203" s="137"/>
      <c r="G203" s="138"/>
    </row>
    <row r="204" spans="2:7" x14ac:dyDescent="0.25">
      <c r="B204" s="135"/>
      <c r="C204" s="208" t="str">
        <f>IF(B204&lt;&gt;"",CONCATENATE(HLOOKUP(MONTH(B204),Oppsett!$C$2:$AJ$3,2,FALSE),E204),"")</f>
        <v/>
      </c>
      <c r="D204" s="136"/>
      <c r="E204" s="136"/>
      <c r="F204" s="137"/>
      <c r="G204" s="138"/>
    </row>
    <row r="205" spans="2:7" x14ac:dyDescent="0.25">
      <c r="B205" s="135"/>
      <c r="C205" s="208" t="str">
        <f>IF(B205&lt;&gt;"",CONCATENATE(HLOOKUP(MONTH(B205),Oppsett!$C$2:$AJ$3,2,FALSE),E205),"")</f>
        <v/>
      </c>
      <c r="D205" s="136"/>
      <c r="E205" s="136"/>
      <c r="F205" s="137"/>
      <c r="G205" s="138"/>
    </row>
    <row r="206" spans="2:7" x14ac:dyDescent="0.25">
      <c r="B206" s="135"/>
      <c r="C206" s="208" t="str">
        <f>IF(B206&lt;&gt;"",CONCATENATE(HLOOKUP(MONTH(B206),Oppsett!$C$2:$AJ$3,2,FALSE),E206),"")</f>
        <v/>
      </c>
      <c r="D206" s="136"/>
      <c r="E206" s="136"/>
      <c r="F206" s="137"/>
      <c r="G206" s="138"/>
    </row>
    <row r="207" spans="2:7" x14ac:dyDescent="0.25">
      <c r="B207" s="135"/>
      <c r="C207" s="208" t="str">
        <f>IF(B207&lt;&gt;"",CONCATENATE(HLOOKUP(MONTH(B207),Oppsett!$C$2:$AJ$3,2,FALSE),E207),"")</f>
        <v/>
      </c>
      <c r="D207" s="136"/>
      <c r="E207" s="136"/>
      <c r="F207" s="137"/>
      <c r="G207" s="138"/>
    </row>
    <row r="208" spans="2:7" x14ac:dyDescent="0.25">
      <c r="B208" s="135"/>
      <c r="C208" s="208" t="str">
        <f>IF(B208&lt;&gt;"",CONCATENATE(HLOOKUP(MONTH(B208),Oppsett!$C$2:$AJ$3,2,FALSE),E208),"")</f>
        <v/>
      </c>
      <c r="D208" s="136"/>
      <c r="E208" s="136"/>
      <c r="F208" s="137"/>
      <c r="G208" s="138"/>
    </row>
    <row r="209" spans="2:7" x14ac:dyDescent="0.25">
      <c r="B209" s="135"/>
      <c r="C209" s="208" t="str">
        <f>IF(B209&lt;&gt;"",CONCATENATE(HLOOKUP(MONTH(B209),Oppsett!$C$2:$AJ$3,2,FALSE),E209),"")</f>
        <v/>
      </c>
      <c r="D209" s="136"/>
      <c r="E209" s="136"/>
      <c r="F209" s="137"/>
      <c r="G209" s="138"/>
    </row>
    <row r="210" spans="2:7" x14ac:dyDescent="0.25">
      <c r="B210" s="135"/>
      <c r="C210" s="208" t="str">
        <f>IF(B210&lt;&gt;"",CONCATENATE(HLOOKUP(MONTH(B210),Oppsett!$C$2:$AJ$3,2,FALSE),E210),"")</f>
        <v/>
      </c>
      <c r="D210" s="136"/>
      <c r="E210" s="136"/>
      <c r="F210" s="137"/>
      <c r="G210" s="138"/>
    </row>
    <row r="211" spans="2:7" x14ac:dyDescent="0.25">
      <c r="B211" s="135"/>
      <c r="C211" s="208" t="str">
        <f>IF(B211&lt;&gt;"",CONCATENATE(HLOOKUP(MONTH(B211),Oppsett!$C$2:$AJ$3,2,FALSE),E211),"")</f>
        <v/>
      </c>
      <c r="D211" s="136"/>
      <c r="E211" s="136"/>
      <c r="F211" s="137"/>
      <c r="G211" s="138"/>
    </row>
    <row r="212" spans="2:7" x14ac:dyDescent="0.25">
      <c r="B212" s="135"/>
      <c r="C212" s="208" t="str">
        <f>IF(B212&lt;&gt;"",CONCATENATE(HLOOKUP(MONTH(B212),Oppsett!$C$2:$AJ$3,2,FALSE),E212),"")</f>
        <v/>
      </c>
      <c r="D212" s="136"/>
      <c r="E212" s="136"/>
      <c r="F212" s="137"/>
      <c r="G212" s="138"/>
    </row>
    <row r="213" spans="2:7" x14ac:dyDescent="0.25">
      <c r="B213" s="135"/>
      <c r="C213" s="208" t="str">
        <f>IF(B213&lt;&gt;"",CONCATENATE(HLOOKUP(MONTH(B213),Oppsett!$C$2:$AJ$3,2,FALSE),E213),"")</f>
        <v/>
      </c>
      <c r="D213" s="136"/>
      <c r="E213" s="136"/>
      <c r="F213" s="137"/>
      <c r="G213" s="138"/>
    </row>
    <row r="214" spans="2:7" x14ac:dyDescent="0.25">
      <c r="B214" s="135"/>
      <c r="C214" s="208" t="str">
        <f>IF(B214&lt;&gt;"",CONCATENATE(HLOOKUP(MONTH(B214),Oppsett!$C$2:$AJ$3,2,FALSE),E214),"")</f>
        <v/>
      </c>
      <c r="D214" s="136"/>
      <c r="E214" s="136"/>
      <c r="F214" s="137"/>
      <c r="G214" s="138"/>
    </row>
    <row r="215" spans="2:7" x14ac:dyDescent="0.25">
      <c r="B215" s="135"/>
      <c r="C215" s="208" t="str">
        <f>IF(B215&lt;&gt;"",CONCATENATE(HLOOKUP(MONTH(B215),Oppsett!$C$2:$AJ$3,2,FALSE),E215),"")</f>
        <v/>
      </c>
      <c r="D215" s="136"/>
      <c r="E215" s="136"/>
      <c r="F215" s="137"/>
      <c r="G215" s="138"/>
    </row>
    <row r="216" spans="2:7" x14ac:dyDescent="0.25">
      <c r="B216" s="135"/>
      <c r="C216" s="208" t="str">
        <f>IF(B216&lt;&gt;"",CONCATENATE(HLOOKUP(MONTH(B216),Oppsett!$C$2:$AJ$3,2,FALSE),E216),"")</f>
        <v/>
      </c>
      <c r="D216" s="136"/>
      <c r="E216" s="136"/>
      <c r="F216" s="137"/>
      <c r="G216" s="138"/>
    </row>
    <row r="217" spans="2:7" x14ac:dyDescent="0.25">
      <c r="B217" s="135"/>
      <c r="C217" s="208" t="str">
        <f>IF(B217&lt;&gt;"",CONCATENATE(HLOOKUP(MONTH(B217),Oppsett!$C$2:$AJ$3,2,FALSE),E217),"")</f>
        <v/>
      </c>
      <c r="D217" s="136"/>
      <c r="E217" s="136"/>
      <c r="F217" s="137"/>
      <c r="G217" s="138"/>
    </row>
    <row r="218" spans="2:7" x14ac:dyDescent="0.25">
      <c r="B218" s="135"/>
      <c r="C218" s="208" t="str">
        <f>IF(B218&lt;&gt;"",CONCATENATE(HLOOKUP(MONTH(B218),Oppsett!$C$2:$AJ$3,2,FALSE),E218),"")</f>
        <v/>
      </c>
      <c r="D218" s="136"/>
      <c r="E218" s="136"/>
      <c r="F218" s="137"/>
      <c r="G218" s="138"/>
    </row>
    <row r="219" spans="2:7" x14ac:dyDescent="0.25">
      <c r="B219" s="135"/>
      <c r="C219" s="208" t="str">
        <f>IF(B219&lt;&gt;"",CONCATENATE(HLOOKUP(MONTH(B219),Oppsett!$C$2:$AJ$3,2,FALSE),E219),"")</f>
        <v/>
      </c>
      <c r="D219" s="136"/>
      <c r="E219" s="136"/>
      <c r="F219" s="137"/>
      <c r="G219" s="138"/>
    </row>
    <row r="220" spans="2:7" x14ac:dyDescent="0.25">
      <c r="B220" s="135"/>
      <c r="C220" s="208" t="str">
        <f>IF(B220&lt;&gt;"",CONCATENATE(HLOOKUP(MONTH(B220),Oppsett!$C$2:$AJ$3,2,FALSE),E220),"")</f>
        <v/>
      </c>
      <c r="D220" s="136"/>
      <c r="E220" s="136"/>
      <c r="F220" s="137"/>
      <c r="G220" s="138"/>
    </row>
    <row r="221" spans="2:7" x14ac:dyDescent="0.25">
      <c r="B221" s="135"/>
      <c r="C221" s="208" t="str">
        <f>IF(B221&lt;&gt;"",CONCATENATE(HLOOKUP(MONTH(B221),Oppsett!$C$2:$AJ$3,2,FALSE),E221),"")</f>
        <v/>
      </c>
      <c r="D221" s="136"/>
      <c r="E221" s="136"/>
      <c r="F221" s="137"/>
      <c r="G221" s="138"/>
    </row>
    <row r="222" spans="2:7" x14ac:dyDescent="0.25">
      <c r="B222" s="135"/>
      <c r="C222" s="208" t="str">
        <f>IF(B222&lt;&gt;"",CONCATENATE(HLOOKUP(MONTH(B222),Oppsett!$C$2:$AJ$3,2,FALSE),E222),"")</f>
        <v/>
      </c>
      <c r="D222" s="136"/>
      <c r="E222" s="136"/>
      <c r="F222" s="137"/>
      <c r="G222" s="138"/>
    </row>
    <row r="223" spans="2:7" x14ac:dyDescent="0.25">
      <c r="B223" s="135"/>
      <c r="C223" s="208" t="str">
        <f>IF(B223&lt;&gt;"",CONCATENATE(HLOOKUP(MONTH(B223),Oppsett!$C$2:$AJ$3,2,FALSE),E223),"")</f>
        <v/>
      </c>
      <c r="D223" s="136"/>
      <c r="E223" s="136"/>
      <c r="F223" s="137"/>
      <c r="G223" s="138"/>
    </row>
    <row r="224" spans="2:7" x14ac:dyDescent="0.25">
      <c r="B224" s="135"/>
      <c r="C224" s="208" t="str">
        <f>IF(B224&lt;&gt;"",CONCATENATE(HLOOKUP(MONTH(B224),Oppsett!$C$2:$AJ$3,2,FALSE),E224),"")</f>
        <v/>
      </c>
      <c r="D224" s="136"/>
      <c r="E224" s="136"/>
      <c r="F224" s="137"/>
      <c r="G224" s="138"/>
    </row>
    <row r="225" spans="2:7" x14ac:dyDescent="0.25">
      <c r="B225" s="135"/>
      <c r="C225" s="208" t="str">
        <f>IF(B225&lt;&gt;"",CONCATENATE(HLOOKUP(MONTH(B225),Oppsett!$C$2:$AJ$3,2,FALSE),E225),"")</f>
        <v/>
      </c>
      <c r="D225" s="136"/>
      <c r="E225" s="136"/>
      <c r="F225" s="137"/>
      <c r="G225" s="138"/>
    </row>
    <row r="226" spans="2:7" x14ac:dyDescent="0.25">
      <c r="B226" s="135"/>
      <c r="C226" s="208" t="str">
        <f>IF(B226&lt;&gt;"",CONCATENATE(HLOOKUP(MONTH(B226),Oppsett!$C$2:$AJ$3,2,FALSE),E226),"")</f>
        <v/>
      </c>
      <c r="D226" s="136"/>
      <c r="E226" s="136"/>
      <c r="F226" s="137"/>
      <c r="G226" s="138"/>
    </row>
    <row r="227" spans="2:7" x14ac:dyDescent="0.25">
      <c r="B227" s="135"/>
      <c r="C227" s="208" t="str">
        <f>IF(B227&lt;&gt;"",CONCATENATE(HLOOKUP(MONTH(B227),Oppsett!$C$2:$AJ$3,2,FALSE),E227),"")</f>
        <v/>
      </c>
      <c r="D227" s="136"/>
      <c r="E227" s="136"/>
      <c r="F227" s="137"/>
      <c r="G227" s="138"/>
    </row>
    <row r="228" spans="2:7" x14ac:dyDescent="0.25">
      <c r="B228" s="135"/>
      <c r="C228" s="208" t="str">
        <f>IF(B228&lt;&gt;"",CONCATENATE(HLOOKUP(MONTH(B228),Oppsett!$C$2:$AJ$3,2,FALSE),E228),"")</f>
        <v/>
      </c>
      <c r="D228" s="136"/>
      <c r="E228" s="136"/>
      <c r="F228" s="137"/>
      <c r="G228" s="138"/>
    </row>
    <row r="229" spans="2:7" x14ac:dyDescent="0.25">
      <c r="B229" s="135"/>
      <c r="C229" s="208" t="str">
        <f>IF(B229&lt;&gt;"",CONCATENATE(HLOOKUP(MONTH(B229),Oppsett!$C$2:$AJ$3,2,FALSE),E229),"")</f>
        <v/>
      </c>
      <c r="D229" s="136"/>
      <c r="E229" s="136"/>
      <c r="F229" s="137"/>
      <c r="G229" s="138"/>
    </row>
    <row r="230" spans="2:7" x14ac:dyDescent="0.25">
      <c r="B230" s="135"/>
      <c r="C230" s="208" t="str">
        <f>IF(B230&lt;&gt;"",CONCATENATE(HLOOKUP(MONTH(B230),Oppsett!$C$2:$AJ$3,2,FALSE),E230),"")</f>
        <v/>
      </c>
      <c r="D230" s="136"/>
      <c r="E230" s="136"/>
      <c r="F230" s="137"/>
      <c r="G230" s="138"/>
    </row>
    <row r="231" spans="2:7" x14ac:dyDescent="0.25">
      <c r="B231" s="135"/>
      <c r="C231" s="208" t="str">
        <f>IF(B231&lt;&gt;"",CONCATENATE(HLOOKUP(MONTH(B231),Oppsett!$C$2:$AJ$3,2,FALSE),E231),"")</f>
        <v/>
      </c>
      <c r="D231" s="136"/>
      <c r="E231" s="136"/>
      <c r="F231" s="137"/>
      <c r="G231" s="138"/>
    </row>
    <row r="232" spans="2:7" x14ac:dyDescent="0.25">
      <c r="B232" s="135"/>
      <c r="C232" s="208" t="str">
        <f>IF(B232&lt;&gt;"",CONCATENATE(HLOOKUP(MONTH(B232),Oppsett!$C$2:$AJ$3,2,FALSE),E232),"")</f>
        <v/>
      </c>
      <c r="D232" s="136"/>
      <c r="E232" s="136"/>
      <c r="F232" s="137"/>
      <c r="G232" s="138"/>
    </row>
    <row r="233" spans="2:7" x14ac:dyDescent="0.25">
      <c r="B233" s="135"/>
      <c r="C233" s="208" t="str">
        <f>IF(B233&lt;&gt;"",CONCATENATE(HLOOKUP(MONTH(B233),Oppsett!$C$2:$AJ$3,2,FALSE),E233),"")</f>
        <v/>
      </c>
      <c r="D233" s="136"/>
      <c r="E233" s="136"/>
      <c r="F233" s="137"/>
      <c r="G233" s="138"/>
    </row>
    <row r="234" spans="2:7" x14ac:dyDescent="0.25">
      <c r="B234" s="135"/>
      <c r="C234" s="208" t="str">
        <f>IF(B234&lt;&gt;"",CONCATENATE(HLOOKUP(MONTH(B234),Oppsett!$C$2:$AJ$3,2,FALSE),E234),"")</f>
        <v/>
      </c>
      <c r="D234" s="136"/>
      <c r="E234" s="136"/>
      <c r="F234" s="137"/>
      <c r="G234" s="138"/>
    </row>
    <row r="235" spans="2:7" x14ac:dyDescent="0.25">
      <c r="B235" s="135"/>
      <c r="C235" s="208" t="str">
        <f>IF(B235&lt;&gt;"",CONCATENATE(HLOOKUP(MONTH(B235),Oppsett!$C$2:$AJ$3,2,FALSE),E235),"")</f>
        <v/>
      </c>
      <c r="D235" s="136"/>
      <c r="E235" s="136"/>
      <c r="F235" s="137"/>
      <c r="G235" s="138"/>
    </row>
    <row r="236" spans="2:7" x14ac:dyDescent="0.25">
      <c r="B236" s="135"/>
      <c r="C236" s="208" t="str">
        <f>IF(B236&lt;&gt;"",CONCATENATE(HLOOKUP(MONTH(B236),Oppsett!$C$2:$AJ$3,2,FALSE),E236),"")</f>
        <v/>
      </c>
      <c r="D236" s="136"/>
      <c r="E236" s="136"/>
      <c r="F236" s="137"/>
      <c r="G236" s="138"/>
    </row>
    <row r="237" spans="2:7" x14ac:dyDescent="0.25">
      <c r="B237" s="135"/>
      <c r="C237" s="208" t="str">
        <f>IF(B237&lt;&gt;"",CONCATENATE(HLOOKUP(MONTH(B237),Oppsett!$C$2:$AJ$3,2,FALSE),E237),"")</f>
        <v/>
      </c>
      <c r="D237" s="136"/>
      <c r="E237" s="136"/>
      <c r="F237" s="137"/>
      <c r="G237" s="138"/>
    </row>
    <row r="238" spans="2:7" x14ac:dyDescent="0.25">
      <c r="B238" s="135"/>
      <c r="C238" s="208" t="str">
        <f>IF(B238&lt;&gt;"",CONCATENATE(HLOOKUP(MONTH(B238),Oppsett!$C$2:$AJ$3,2,FALSE),E238),"")</f>
        <v/>
      </c>
      <c r="D238" s="136"/>
      <c r="E238" s="136"/>
      <c r="F238" s="137"/>
      <c r="G238" s="138"/>
    </row>
    <row r="239" spans="2:7" x14ac:dyDescent="0.25">
      <c r="B239" s="135"/>
      <c r="C239" s="208" t="str">
        <f>IF(B239&lt;&gt;"",CONCATENATE(HLOOKUP(MONTH(B239),Oppsett!$C$2:$AJ$3,2,FALSE),E239),"")</f>
        <v/>
      </c>
      <c r="D239" s="136"/>
      <c r="E239" s="136"/>
      <c r="F239" s="137"/>
      <c r="G239" s="138"/>
    </row>
    <row r="240" spans="2:7" x14ac:dyDescent="0.25">
      <c r="B240" s="135"/>
      <c r="C240" s="208" t="str">
        <f>IF(B240&lt;&gt;"",CONCATENATE(HLOOKUP(MONTH(B240),Oppsett!$C$2:$AJ$3,2,FALSE),E240),"")</f>
        <v/>
      </c>
      <c r="D240" s="136"/>
      <c r="E240" s="136"/>
      <c r="F240" s="137"/>
      <c r="G240" s="138"/>
    </row>
    <row r="241" spans="2:7" x14ac:dyDescent="0.25">
      <c r="B241" s="135"/>
      <c r="C241" s="208" t="str">
        <f>IF(B241&lt;&gt;"",CONCATENATE(HLOOKUP(MONTH(B241),Oppsett!$C$2:$AJ$3,2,FALSE),E241),"")</f>
        <v/>
      </c>
      <c r="D241" s="136"/>
      <c r="E241" s="136"/>
      <c r="F241" s="137"/>
      <c r="G241" s="138"/>
    </row>
    <row r="242" spans="2:7" x14ac:dyDescent="0.25">
      <c r="B242" s="135"/>
      <c r="C242" s="208" t="str">
        <f>IF(B242&lt;&gt;"",CONCATENATE(HLOOKUP(MONTH(B242),Oppsett!$C$2:$AJ$3,2,FALSE),E242),"")</f>
        <v/>
      </c>
      <c r="D242" s="136"/>
      <c r="E242" s="136"/>
      <c r="F242" s="137"/>
      <c r="G242" s="138"/>
    </row>
    <row r="243" spans="2:7" x14ac:dyDescent="0.25">
      <c r="B243" s="135"/>
      <c r="C243" s="208" t="str">
        <f>IF(B243&lt;&gt;"",CONCATENATE(HLOOKUP(MONTH(B243),Oppsett!$C$2:$AJ$3,2,FALSE),E243),"")</f>
        <v/>
      </c>
      <c r="D243" s="136"/>
      <c r="E243" s="136"/>
      <c r="F243" s="137"/>
      <c r="G243" s="138"/>
    </row>
    <row r="244" spans="2:7" x14ac:dyDescent="0.25">
      <c r="B244" s="135"/>
      <c r="C244" s="208" t="str">
        <f>IF(B244&lt;&gt;"",CONCATENATE(HLOOKUP(MONTH(B244),Oppsett!$C$2:$AJ$3,2,FALSE),E244),"")</f>
        <v/>
      </c>
      <c r="D244" s="136"/>
      <c r="E244" s="136"/>
      <c r="F244" s="137"/>
      <c r="G244" s="138"/>
    </row>
    <row r="245" spans="2:7" x14ac:dyDescent="0.25">
      <c r="B245" s="135"/>
      <c r="C245" s="208" t="str">
        <f>IF(B245&lt;&gt;"",CONCATENATE(HLOOKUP(MONTH(B245),Oppsett!$C$2:$AJ$3,2,FALSE),E245),"")</f>
        <v/>
      </c>
      <c r="D245" s="136"/>
      <c r="E245" s="136"/>
      <c r="F245" s="137"/>
      <c r="G245" s="138"/>
    </row>
    <row r="246" spans="2:7" x14ac:dyDescent="0.25">
      <c r="B246" s="135"/>
      <c r="C246" s="208" t="str">
        <f>IF(B246&lt;&gt;"",CONCATENATE(HLOOKUP(MONTH(B246),Oppsett!$C$2:$AJ$3,2,FALSE),E246),"")</f>
        <v/>
      </c>
      <c r="D246" s="136"/>
      <c r="E246" s="136"/>
      <c r="F246" s="137"/>
      <c r="G246" s="138"/>
    </row>
    <row r="247" spans="2:7" x14ac:dyDescent="0.25">
      <c r="B247" s="135"/>
      <c r="C247" s="208" t="str">
        <f>IF(B247&lt;&gt;"",CONCATENATE(HLOOKUP(MONTH(B247),Oppsett!$C$2:$AJ$3,2,FALSE),E247),"")</f>
        <v/>
      </c>
      <c r="D247" s="136"/>
      <c r="E247" s="136"/>
      <c r="F247" s="137"/>
      <c r="G247" s="138"/>
    </row>
    <row r="248" spans="2:7" x14ac:dyDescent="0.25">
      <c r="B248" s="135"/>
      <c r="C248" s="208" t="str">
        <f>IF(B248&lt;&gt;"",CONCATENATE(HLOOKUP(MONTH(B248),Oppsett!$C$2:$AJ$3,2,FALSE),E248),"")</f>
        <v/>
      </c>
      <c r="D248" s="136"/>
      <c r="E248" s="136"/>
      <c r="F248" s="137"/>
      <c r="G248" s="138"/>
    </row>
    <row r="249" spans="2:7" x14ac:dyDescent="0.25">
      <c r="B249" s="135"/>
      <c r="C249" s="208" t="str">
        <f>IF(B249&lt;&gt;"",CONCATENATE(HLOOKUP(MONTH(B249),Oppsett!$C$2:$AJ$3,2,FALSE),E249),"")</f>
        <v/>
      </c>
      <c r="D249" s="136"/>
      <c r="E249" s="136"/>
      <c r="F249" s="137"/>
      <c r="G249" s="138"/>
    </row>
    <row r="250" spans="2:7" x14ac:dyDescent="0.25">
      <c r="B250" s="135"/>
      <c r="C250" s="208" t="str">
        <f>IF(B250&lt;&gt;"",CONCATENATE(HLOOKUP(MONTH(B250),Oppsett!$C$2:$AJ$3,2,FALSE),E250),"")</f>
        <v/>
      </c>
      <c r="D250" s="136"/>
      <c r="E250" s="136"/>
      <c r="F250" s="137"/>
      <c r="G250" s="138"/>
    </row>
    <row r="251" spans="2:7" x14ac:dyDescent="0.25">
      <c r="B251" s="135"/>
      <c r="C251" s="208" t="str">
        <f>IF(B251&lt;&gt;"",CONCATENATE(HLOOKUP(MONTH(B251),Oppsett!$C$2:$AJ$3,2,FALSE),E251),"")</f>
        <v/>
      </c>
      <c r="D251" s="136"/>
      <c r="E251" s="136"/>
      <c r="F251" s="137"/>
      <c r="G251" s="138"/>
    </row>
    <row r="252" spans="2:7" x14ac:dyDescent="0.25">
      <c r="B252" s="135"/>
      <c r="C252" s="208" t="str">
        <f>IF(B252&lt;&gt;"",CONCATENATE(HLOOKUP(MONTH(B252),Oppsett!$C$2:$AJ$3,2,FALSE),E252),"")</f>
        <v/>
      </c>
      <c r="D252" s="136"/>
      <c r="E252" s="136"/>
      <c r="F252" s="137"/>
      <c r="G252" s="138"/>
    </row>
    <row r="253" spans="2:7" x14ac:dyDescent="0.25">
      <c r="B253" s="135"/>
      <c r="C253" s="208" t="str">
        <f>IF(B253&lt;&gt;"",CONCATENATE(HLOOKUP(MONTH(B253),Oppsett!$C$2:$AJ$3,2,FALSE),E253),"")</f>
        <v/>
      </c>
      <c r="D253" s="136"/>
      <c r="E253" s="136"/>
      <c r="F253" s="137"/>
      <c r="G253" s="138"/>
    </row>
    <row r="254" spans="2:7" x14ac:dyDescent="0.25">
      <c r="B254" s="135"/>
      <c r="C254" s="208" t="str">
        <f>IF(B254&lt;&gt;"",CONCATENATE(HLOOKUP(MONTH(B254),Oppsett!$C$2:$AJ$3,2,FALSE),E254),"")</f>
        <v/>
      </c>
      <c r="D254" s="136"/>
      <c r="E254" s="136"/>
      <c r="F254" s="137"/>
      <c r="G254" s="138"/>
    </row>
    <row r="255" spans="2:7" x14ac:dyDescent="0.25">
      <c r="B255" s="135"/>
      <c r="C255" s="208" t="str">
        <f>IF(B255&lt;&gt;"",CONCATENATE(HLOOKUP(MONTH(B255),Oppsett!$C$2:$AJ$3,2,FALSE),E255),"")</f>
        <v/>
      </c>
      <c r="D255" s="136"/>
      <c r="E255" s="136"/>
      <c r="F255" s="137"/>
      <c r="G255" s="138"/>
    </row>
    <row r="256" spans="2:7" x14ac:dyDescent="0.25">
      <c r="B256" s="135"/>
      <c r="C256" s="208" t="str">
        <f>IF(B256&lt;&gt;"",CONCATENATE(HLOOKUP(MONTH(B256),Oppsett!$C$2:$AJ$3,2,FALSE),E256),"")</f>
        <v/>
      </c>
      <c r="D256" s="136"/>
      <c r="E256" s="136"/>
      <c r="F256" s="137"/>
      <c r="G256" s="138"/>
    </row>
    <row r="257" spans="2:7" x14ac:dyDescent="0.25">
      <c r="B257" s="135"/>
      <c r="C257" s="208" t="str">
        <f>IF(B257&lt;&gt;"",CONCATENATE(HLOOKUP(MONTH(B257),Oppsett!$C$2:$AJ$3,2,FALSE),E257),"")</f>
        <v/>
      </c>
      <c r="D257" s="136"/>
      <c r="E257" s="136"/>
      <c r="F257" s="137"/>
      <c r="G257" s="138"/>
    </row>
    <row r="258" spans="2:7" x14ac:dyDescent="0.25">
      <c r="B258" s="135"/>
      <c r="C258" s="208" t="str">
        <f>IF(B258&lt;&gt;"",CONCATENATE(HLOOKUP(MONTH(B258),Oppsett!$C$2:$AJ$3,2,FALSE),E258),"")</f>
        <v/>
      </c>
      <c r="D258" s="136"/>
      <c r="E258" s="136"/>
      <c r="F258" s="137"/>
      <c r="G258" s="138"/>
    </row>
    <row r="259" spans="2:7" x14ac:dyDescent="0.25">
      <c r="B259" s="135"/>
      <c r="C259" s="208" t="str">
        <f>IF(B259&lt;&gt;"",CONCATENATE(HLOOKUP(MONTH(B259),Oppsett!$C$2:$AJ$3,2,FALSE),E259),"")</f>
        <v/>
      </c>
      <c r="D259" s="136"/>
      <c r="E259" s="136"/>
      <c r="F259" s="137"/>
      <c r="G259" s="138"/>
    </row>
    <row r="260" spans="2:7" x14ac:dyDescent="0.25">
      <c r="B260" s="135"/>
      <c r="C260" s="208" t="str">
        <f>IF(B260&lt;&gt;"",CONCATENATE(HLOOKUP(MONTH(B260),Oppsett!$C$2:$AJ$3,2,FALSE),E260),"")</f>
        <v/>
      </c>
      <c r="D260" s="136"/>
      <c r="E260" s="136"/>
      <c r="F260" s="137"/>
      <c r="G260" s="138"/>
    </row>
    <row r="261" spans="2:7" x14ac:dyDescent="0.25">
      <c r="B261" s="135"/>
      <c r="C261" s="208" t="str">
        <f>IF(B261&lt;&gt;"",CONCATENATE(HLOOKUP(MONTH(B261),Oppsett!$C$2:$AJ$3,2,FALSE),E261),"")</f>
        <v/>
      </c>
      <c r="D261" s="136"/>
      <c r="E261" s="136"/>
      <c r="F261" s="137"/>
      <c r="G261" s="138"/>
    </row>
    <row r="262" spans="2:7" x14ac:dyDescent="0.25">
      <c r="B262" s="135"/>
      <c r="C262" s="208" t="str">
        <f>IF(B262&lt;&gt;"",CONCATENATE(HLOOKUP(MONTH(B262),Oppsett!$C$2:$AJ$3,2,FALSE),E262),"")</f>
        <v/>
      </c>
      <c r="D262" s="136"/>
      <c r="E262" s="136"/>
      <c r="F262" s="137"/>
      <c r="G262" s="138"/>
    </row>
    <row r="263" spans="2:7" x14ac:dyDescent="0.25">
      <c r="B263" s="135"/>
      <c r="C263" s="208" t="str">
        <f>IF(B263&lt;&gt;"",CONCATENATE(HLOOKUP(MONTH(B263),Oppsett!$C$2:$AJ$3,2,FALSE),E263),"")</f>
        <v/>
      </c>
      <c r="D263" s="136"/>
      <c r="E263" s="136"/>
      <c r="F263" s="137"/>
      <c r="G263" s="138"/>
    </row>
    <row r="264" spans="2:7" x14ac:dyDescent="0.25">
      <c r="B264" s="135"/>
      <c r="C264" s="208" t="str">
        <f>IF(B264&lt;&gt;"",CONCATENATE(HLOOKUP(MONTH(B264),Oppsett!$C$2:$AJ$3,2,FALSE),E264),"")</f>
        <v/>
      </c>
      <c r="D264" s="136"/>
      <c r="E264" s="136"/>
      <c r="F264" s="137"/>
      <c r="G264" s="138"/>
    </row>
    <row r="265" spans="2:7" x14ac:dyDescent="0.25">
      <c r="B265" s="135"/>
      <c r="C265" s="208" t="str">
        <f>IF(B265&lt;&gt;"",CONCATENATE(HLOOKUP(MONTH(B265),Oppsett!$C$2:$AJ$3,2,FALSE),E265),"")</f>
        <v/>
      </c>
      <c r="D265" s="136"/>
      <c r="E265" s="136"/>
      <c r="F265" s="137"/>
      <c r="G265" s="138"/>
    </row>
    <row r="266" spans="2:7" x14ac:dyDescent="0.25">
      <c r="B266" s="135"/>
      <c r="C266" s="208" t="str">
        <f>IF(B266&lt;&gt;"",CONCATENATE(HLOOKUP(MONTH(B266),Oppsett!$C$2:$AJ$3,2,FALSE),E266),"")</f>
        <v/>
      </c>
      <c r="D266" s="136"/>
      <c r="E266" s="136"/>
      <c r="F266" s="137"/>
      <c r="G266" s="138"/>
    </row>
    <row r="267" spans="2:7" x14ac:dyDescent="0.25">
      <c r="B267" s="135"/>
      <c r="C267" s="208" t="str">
        <f>IF(B267&lt;&gt;"",CONCATENATE(HLOOKUP(MONTH(B267),Oppsett!$C$2:$AJ$3,2,FALSE),E267),"")</f>
        <v/>
      </c>
      <c r="D267" s="136"/>
      <c r="E267" s="136"/>
      <c r="F267" s="137"/>
      <c r="G267" s="138"/>
    </row>
    <row r="268" spans="2:7" x14ac:dyDescent="0.25">
      <c r="B268" s="135"/>
      <c r="C268" s="208" t="str">
        <f>IF(B268&lt;&gt;"",CONCATENATE(HLOOKUP(MONTH(B268),Oppsett!$C$2:$AJ$3,2,FALSE),E268),"")</f>
        <v/>
      </c>
      <c r="D268" s="136"/>
      <c r="E268" s="136"/>
      <c r="F268" s="137"/>
      <c r="G268" s="138"/>
    </row>
    <row r="269" spans="2:7" x14ac:dyDescent="0.25">
      <c r="B269" s="135"/>
      <c r="C269" s="208" t="str">
        <f>IF(B269&lt;&gt;"",CONCATENATE(HLOOKUP(MONTH(B269),Oppsett!$C$2:$AJ$3,2,FALSE),E269),"")</f>
        <v/>
      </c>
      <c r="D269" s="136"/>
      <c r="E269" s="136"/>
      <c r="F269" s="137"/>
      <c r="G269" s="138"/>
    </row>
    <row r="270" spans="2:7" x14ac:dyDescent="0.25">
      <c r="B270" s="135"/>
      <c r="C270" s="208" t="str">
        <f>IF(B270&lt;&gt;"",CONCATENATE(HLOOKUP(MONTH(B270),Oppsett!$C$2:$AJ$3,2,FALSE),E270),"")</f>
        <v/>
      </c>
      <c r="D270" s="136"/>
      <c r="E270" s="136"/>
      <c r="F270" s="137"/>
      <c r="G270" s="138"/>
    </row>
    <row r="271" spans="2:7" x14ac:dyDescent="0.25">
      <c r="B271" s="135"/>
      <c r="C271" s="208" t="str">
        <f>IF(B271&lt;&gt;"",CONCATENATE(HLOOKUP(MONTH(B271),Oppsett!$C$2:$AJ$3,2,FALSE),E271),"")</f>
        <v/>
      </c>
      <c r="D271" s="136"/>
      <c r="E271" s="136"/>
      <c r="F271" s="137"/>
      <c r="G271" s="138"/>
    </row>
    <row r="272" spans="2:7" x14ac:dyDescent="0.25">
      <c r="B272" s="135"/>
      <c r="C272" s="208" t="str">
        <f>IF(B272&lt;&gt;"",CONCATENATE(HLOOKUP(MONTH(B272),Oppsett!$C$2:$AJ$3,2,FALSE),E272),"")</f>
        <v/>
      </c>
      <c r="D272" s="136"/>
      <c r="E272" s="136"/>
      <c r="F272" s="137"/>
      <c r="G272" s="138"/>
    </row>
    <row r="273" spans="2:7" x14ac:dyDescent="0.25">
      <c r="B273" s="135"/>
      <c r="C273" s="208" t="str">
        <f>IF(B273&lt;&gt;"",CONCATENATE(HLOOKUP(MONTH(B273),Oppsett!$C$2:$AJ$3,2,FALSE),E273),"")</f>
        <v/>
      </c>
      <c r="D273" s="136"/>
      <c r="E273" s="136"/>
      <c r="F273" s="137"/>
      <c r="G273" s="138"/>
    </row>
    <row r="274" spans="2:7" x14ac:dyDescent="0.25">
      <c r="B274" s="135"/>
      <c r="C274" s="208" t="str">
        <f>IF(B274&lt;&gt;"",CONCATENATE(HLOOKUP(MONTH(B274),Oppsett!$C$2:$AJ$3,2,FALSE),E274),"")</f>
        <v/>
      </c>
      <c r="D274" s="136"/>
      <c r="E274" s="136"/>
      <c r="F274" s="137"/>
      <c r="G274" s="138"/>
    </row>
    <row r="275" spans="2:7" x14ac:dyDescent="0.25">
      <c r="B275" s="135"/>
      <c r="C275" s="208" t="str">
        <f>IF(B275&lt;&gt;"",CONCATENATE(HLOOKUP(MONTH(B275),Oppsett!$C$2:$AJ$3,2,FALSE),E275),"")</f>
        <v/>
      </c>
      <c r="D275" s="136"/>
      <c r="E275" s="136"/>
      <c r="F275" s="137"/>
      <c r="G275" s="138"/>
    </row>
    <row r="276" spans="2:7" x14ac:dyDescent="0.25">
      <c r="B276" s="135"/>
      <c r="C276" s="208" t="str">
        <f>IF(B276&lt;&gt;"",CONCATENATE(HLOOKUP(MONTH(B276),Oppsett!$C$2:$AJ$3,2,FALSE),E276),"")</f>
        <v/>
      </c>
      <c r="D276" s="136"/>
      <c r="E276" s="136"/>
      <c r="F276" s="137"/>
      <c r="G276" s="138"/>
    </row>
    <row r="277" spans="2:7" x14ac:dyDescent="0.25">
      <c r="B277" s="135"/>
      <c r="C277" s="208" t="str">
        <f>IF(B277&lt;&gt;"",CONCATENATE(HLOOKUP(MONTH(B277),Oppsett!$C$2:$AJ$3,2,FALSE),E277),"")</f>
        <v/>
      </c>
      <c r="D277" s="136"/>
      <c r="E277" s="136"/>
      <c r="F277" s="137"/>
      <c r="G277" s="138"/>
    </row>
    <row r="278" spans="2:7" x14ac:dyDescent="0.25">
      <c r="B278" s="135"/>
      <c r="C278" s="208" t="str">
        <f>IF(B278&lt;&gt;"",CONCATENATE(HLOOKUP(MONTH(B278),Oppsett!$C$2:$AJ$3,2,FALSE),E278),"")</f>
        <v/>
      </c>
      <c r="D278" s="136"/>
      <c r="E278" s="136"/>
      <c r="F278" s="137"/>
      <c r="G278" s="138"/>
    </row>
    <row r="279" spans="2:7" x14ac:dyDescent="0.25">
      <c r="B279" s="135"/>
      <c r="C279" s="208" t="str">
        <f>IF(B279&lt;&gt;"",CONCATENATE(HLOOKUP(MONTH(B279),Oppsett!$C$2:$AJ$3,2,FALSE),E279),"")</f>
        <v/>
      </c>
      <c r="D279" s="136"/>
      <c r="E279" s="136"/>
      <c r="F279" s="137"/>
      <c r="G279" s="138"/>
    </row>
    <row r="280" spans="2:7" x14ac:dyDescent="0.25">
      <c r="B280" s="135"/>
      <c r="C280" s="208" t="str">
        <f>IF(B280&lt;&gt;"",CONCATENATE(HLOOKUP(MONTH(B280),Oppsett!$C$2:$AJ$3,2,FALSE),E280),"")</f>
        <v/>
      </c>
      <c r="D280" s="136"/>
      <c r="E280" s="136"/>
      <c r="F280" s="137"/>
      <c r="G280" s="138"/>
    </row>
    <row r="281" spans="2:7" x14ac:dyDescent="0.25">
      <c r="B281" s="135"/>
      <c r="C281" s="208" t="str">
        <f>IF(B281&lt;&gt;"",CONCATENATE(HLOOKUP(MONTH(B281),Oppsett!$C$2:$AJ$3,2,FALSE),E281),"")</f>
        <v/>
      </c>
      <c r="D281" s="136"/>
      <c r="E281" s="136"/>
      <c r="F281" s="137"/>
      <c r="G281" s="138"/>
    </row>
    <row r="282" spans="2:7" x14ac:dyDescent="0.25">
      <c r="B282" s="135"/>
      <c r="C282" s="208" t="str">
        <f>IF(B282&lt;&gt;"",CONCATENATE(HLOOKUP(MONTH(B282),Oppsett!$C$2:$AJ$3,2,FALSE),E282),"")</f>
        <v/>
      </c>
      <c r="D282" s="136"/>
      <c r="E282" s="136"/>
      <c r="F282" s="137"/>
      <c r="G282" s="138"/>
    </row>
    <row r="283" spans="2:7" x14ac:dyDescent="0.25">
      <c r="B283" s="135"/>
      <c r="C283" s="208" t="str">
        <f>IF(B283&lt;&gt;"",CONCATENATE(HLOOKUP(MONTH(B283),Oppsett!$C$2:$AJ$3,2,FALSE),E283),"")</f>
        <v/>
      </c>
      <c r="D283" s="136"/>
      <c r="E283" s="136"/>
      <c r="F283" s="137"/>
      <c r="G283" s="138"/>
    </row>
    <row r="284" spans="2:7" x14ac:dyDescent="0.25">
      <c r="B284" s="135"/>
      <c r="C284" s="208" t="str">
        <f>IF(B284&lt;&gt;"",CONCATENATE(HLOOKUP(MONTH(B284),Oppsett!$C$2:$AJ$3,2,FALSE),E284),"")</f>
        <v/>
      </c>
      <c r="D284" s="136"/>
      <c r="E284" s="136"/>
      <c r="F284" s="137"/>
      <c r="G284" s="138"/>
    </row>
    <row r="285" spans="2:7" x14ac:dyDescent="0.25">
      <c r="B285" s="135"/>
      <c r="C285" s="208" t="str">
        <f>IF(B285&lt;&gt;"",CONCATENATE(HLOOKUP(MONTH(B285),Oppsett!$C$2:$AJ$3,2,FALSE),E285),"")</f>
        <v/>
      </c>
      <c r="D285" s="136"/>
      <c r="E285" s="136"/>
      <c r="F285" s="137"/>
      <c r="G285" s="138"/>
    </row>
    <row r="286" spans="2:7" x14ac:dyDescent="0.25">
      <c r="B286" s="135"/>
      <c r="C286" s="208" t="str">
        <f>IF(B286&lt;&gt;"",CONCATENATE(HLOOKUP(MONTH(B286),Oppsett!$C$2:$AJ$3,2,FALSE),E286),"")</f>
        <v/>
      </c>
      <c r="D286" s="136"/>
      <c r="E286" s="136"/>
      <c r="F286" s="137"/>
      <c r="G286" s="138"/>
    </row>
    <row r="287" spans="2:7" x14ac:dyDescent="0.25">
      <c r="B287" s="135"/>
      <c r="C287" s="208" t="str">
        <f>IF(B287&lt;&gt;"",CONCATENATE(HLOOKUP(MONTH(B287),Oppsett!$C$2:$AJ$3,2,FALSE),E287),"")</f>
        <v/>
      </c>
      <c r="D287" s="136"/>
      <c r="E287" s="136"/>
      <c r="F287" s="137"/>
      <c r="G287" s="138"/>
    </row>
    <row r="288" spans="2:7" x14ac:dyDescent="0.25">
      <c r="B288" s="135"/>
      <c r="C288" s="208" t="str">
        <f>IF(B288&lt;&gt;"",CONCATENATE(HLOOKUP(MONTH(B288),Oppsett!$C$2:$AJ$3,2,FALSE),E288),"")</f>
        <v/>
      </c>
      <c r="D288" s="136"/>
      <c r="E288" s="136"/>
      <c r="F288" s="137"/>
      <c r="G288" s="138"/>
    </row>
    <row r="289" spans="2:7" x14ac:dyDescent="0.25">
      <c r="B289" s="135"/>
      <c r="C289" s="208" t="str">
        <f>IF(B289&lt;&gt;"",CONCATENATE(HLOOKUP(MONTH(B289),Oppsett!$C$2:$AJ$3,2,FALSE),E289),"")</f>
        <v/>
      </c>
      <c r="D289" s="136"/>
      <c r="E289" s="136"/>
      <c r="F289" s="137"/>
      <c r="G289" s="138"/>
    </row>
    <row r="290" spans="2:7" x14ac:dyDescent="0.25">
      <c r="B290" s="135"/>
      <c r="C290" s="208" t="str">
        <f>IF(B290&lt;&gt;"",CONCATENATE(HLOOKUP(MONTH(B290),Oppsett!$C$2:$AJ$3,2,FALSE),E290),"")</f>
        <v/>
      </c>
      <c r="D290" s="136"/>
      <c r="E290" s="136"/>
      <c r="F290" s="137"/>
      <c r="G290" s="138"/>
    </row>
    <row r="291" spans="2:7" x14ac:dyDescent="0.25">
      <c r="B291" s="135"/>
      <c r="C291" s="208" t="str">
        <f>IF(B291&lt;&gt;"",CONCATENATE(HLOOKUP(MONTH(B291),Oppsett!$C$2:$AJ$3,2,FALSE),E291),"")</f>
        <v/>
      </c>
      <c r="D291" s="136"/>
      <c r="E291" s="136"/>
      <c r="F291" s="137"/>
      <c r="G291" s="138"/>
    </row>
    <row r="292" spans="2:7" x14ac:dyDescent="0.25">
      <c r="B292" s="135"/>
      <c r="C292" s="208" t="str">
        <f>IF(B292&lt;&gt;"",CONCATENATE(HLOOKUP(MONTH(B292),Oppsett!$C$2:$AJ$3,2,FALSE),E292),"")</f>
        <v/>
      </c>
      <c r="D292" s="136"/>
      <c r="E292" s="136"/>
      <c r="F292" s="137"/>
      <c r="G292" s="138"/>
    </row>
    <row r="293" spans="2:7" x14ac:dyDescent="0.25">
      <c r="B293" s="135"/>
      <c r="C293" s="208" t="str">
        <f>IF(B293&lt;&gt;"",CONCATENATE(HLOOKUP(MONTH(B293),Oppsett!$C$2:$AJ$3,2,FALSE),E293),"")</f>
        <v/>
      </c>
      <c r="D293" s="136"/>
      <c r="E293" s="136"/>
      <c r="F293" s="137"/>
      <c r="G293" s="138"/>
    </row>
    <row r="294" spans="2:7" x14ac:dyDescent="0.25">
      <c r="B294" s="135"/>
      <c r="C294" s="208" t="str">
        <f>IF(B294&lt;&gt;"",CONCATENATE(HLOOKUP(MONTH(B294),Oppsett!$C$2:$AJ$3,2,FALSE),E294),"")</f>
        <v/>
      </c>
      <c r="D294" s="136"/>
      <c r="E294" s="136"/>
      <c r="F294" s="137"/>
      <c r="G294" s="138"/>
    </row>
    <row r="295" spans="2:7" x14ac:dyDescent="0.25">
      <c r="B295" s="135"/>
      <c r="C295" s="208" t="str">
        <f>IF(B295&lt;&gt;"",CONCATENATE(HLOOKUP(MONTH(B295),Oppsett!$C$2:$AJ$3,2,FALSE),E295),"")</f>
        <v/>
      </c>
      <c r="D295" s="136"/>
      <c r="E295" s="136"/>
      <c r="F295" s="137"/>
      <c r="G295" s="138"/>
    </row>
    <row r="296" spans="2:7" x14ac:dyDescent="0.25">
      <c r="B296" s="135"/>
      <c r="C296" s="208" t="str">
        <f>IF(B296&lt;&gt;"",CONCATENATE(HLOOKUP(MONTH(B296),Oppsett!$C$2:$AJ$3,2,FALSE),E296),"")</f>
        <v/>
      </c>
      <c r="D296" s="136"/>
      <c r="E296" s="136"/>
      <c r="F296" s="137"/>
      <c r="G296" s="138"/>
    </row>
    <row r="297" spans="2:7" x14ac:dyDescent="0.25">
      <c r="B297" s="135"/>
      <c r="C297" s="208" t="str">
        <f>IF(B297&lt;&gt;"",CONCATENATE(HLOOKUP(MONTH(B297),Oppsett!$C$2:$AJ$3,2,FALSE),E297),"")</f>
        <v/>
      </c>
      <c r="D297" s="136"/>
      <c r="E297" s="136"/>
      <c r="F297" s="137"/>
      <c r="G297" s="138"/>
    </row>
    <row r="298" spans="2:7" x14ac:dyDescent="0.25">
      <c r="B298" s="135"/>
      <c r="C298" s="208" t="str">
        <f>IF(B298&lt;&gt;"",CONCATENATE(HLOOKUP(MONTH(B298),Oppsett!$C$2:$AJ$3,2,FALSE),E298),"")</f>
        <v/>
      </c>
      <c r="D298" s="136"/>
      <c r="E298" s="136"/>
      <c r="F298" s="137"/>
      <c r="G298" s="138"/>
    </row>
    <row r="299" spans="2:7" x14ac:dyDescent="0.25">
      <c r="B299" s="135"/>
      <c r="C299" s="208" t="str">
        <f>IF(B299&lt;&gt;"",CONCATENATE(HLOOKUP(MONTH(B299),Oppsett!$C$2:$AJ$3,2,FALSE),E299),"")</f>
        <v/>
      </c>
      <c r="D299" s="136"/>
      <c r="E299" s="136"/>
      <c r="F299" s="137"/>
      <c r="G299" s="138"/>
    </row>
    <row r="300" spans="2:7" x14ac:dyDescent="0.25">
      <c r="B300" s="135"/>
      <c r="C300" s="208" t="str">
        <f>IF(B300&lt;&gt;"",CONCATENATE(HLOOKUP(MONTH(B300),Oppsett!$C$2:$AJ$3,2,FALSE),E300),"")</f>
        <v/>
      </c>
      <c r="D300" s="136"/>
      <c r="E300" s="136"/>
      <c r="F300" s="137"/>
      <c r="G300" s="138"/>
    </row>
    <row r="301" spans="2:7" x14ac:dyDescent="0.25">
      <c r="B301" s="135"/>
      <c r="C301" s="208" t="str">
        <f>IF(B301&lt;&gt;"",CONCATENATE(HLOOKUP(MONTH(B301),Oppsett!$C$2:$AJ$3,2,FALSE),E301),"")</f>
        <v/>
      </c>
      <c r="D301" s="136"/>
      <c r="E301" s="136"/>
      <c r="F301" s="137"/>
      <c r="G301" s="138"/>
    </row>
    <row r="302" spans="2:7" x14ac:dyDescent="0.25">
      <c r="B302" s="135"/>
      <c r="C302" s="208" t="str">
        <f>IF(B302&lt;&gt;"",CONCATENATE(HLOOKUP(MONTH(B302),Oppsett!$C$2:$AJ$3,2,FALSE),E302),"")</f>
        <v/>
      </c>
      <c r="D302" s="136"/>
      <c r="E302" s="136"/>
      <c r="F302" s="137"/>
      <c r="G302" s="138"/>
    </row>
    <row r="303" spans="2:7" x14ac:dyDescent="0.25">
      <c r="B303" s="135"/>
      <c r="C303" s="208" t="str">
        <f>IF(B303&lt;&gt;"",CONCATENATE(HLOOKUP(MONTH(B303),Oppsett!$C$2:$AJ$3,2,FALSE),E303),"")</f>
        <v/>
      </c>
      <c r="D303" s="136"/>
      <c r="E303" s="136"/>
      <c r="F303" s="137"/>
      <c r="G303" s="138"/>
    </row>
    <row r="304" spans="2:7" x14ac:dyDescent="0.25">
      <c r="B304" s="135"/>
      <c r="C304" s="208" t="str">
        <f>IF(B304&lt;&gt;"",CONCATENATE(HLOOKUP(MONTH(B304),Oppsett!$C$2:$AJ$3,2,FALSE),E304),"")</f>
        <v/>
      </c>
      <c r="D304" s="136"/>
      <c r="E304" s="136"/>
      <c r="F304" s="137"/>
      <c r="G304" s="138"/>
    </row>
    <row r="305" spans="2:7" x14ac:dyDescent="0.25">
      <c r="B305" s="135"/>
      <c r="C305" s="208" t="str">
        <f>IF(B305&lt;&gt;"",CONCATENATE(HLOOKUP(MONTH(B305),Oppsett!$C$2:$AJ$3,2,FALSE),E305),"")</f>
        <v/>
      </c>
      <c r="D305" s="136"/>
      <c r="E305" s="136"/>
      <c r="F305" s="137"/>
      <c r="G305" s="138"/>
    </row>
    <row r="306" spans="2:7" x14ac:dyDescent="0.25">
      <c r="B306" s="135"/>
      <c r="C306" s="208" t="str">
        <f>IF(B306&lt;&gt;"",CONCATENATE(HLOOKUP(MONTH(B306),Oppsett!$C$2:$AJ$3,2,FALSE),E306),"")</f>
        <v/>
      </c>
      <c r="D306" s="136"/>
      <c r="E306" s="136"/>
      <c r="F306" s="137"/>
      <c r="G306" s="138"/>
    </row>
    <row r="307" spans="2:7" x14ac:dyDescent="0.25">
      <c r="B307" s="135"/>
      <c r="C307" s="208" t="str">
        <f>IF(B307&lt;&gt;"",CONCATENATE(HLOOKUP(MONTH(B307),Oppsett!$C$2:$AJ$3,2,FALSE),E307),"")</f>
        <v/>
      </c>
      <c r="D307" s="136"/>
      <c r="E307" s="136"/>
      <c r="F307" s="137"/>
      <c r="G307" s="138"/>
    </row>
    <row r="308" spans="2:7" x14ac:dyDescent="0.25">
      <c r="B308" s="135"/>
      <c r="C308" s="208" t="str">
        <f>IF(B308&lt;&gt;"",CONCATENATE(HLOOKUP(MONTH(B308),Oppsett!$C$2:$AJ$3,2,FALSE),E308),"")</f>
        <v/>
      </c>
      <c r="D308" s="136"/>
      <c r="E308" s="136"/>
      <c r="F308" s="137"/>
      <c r="G308" s="138"/>
    </row>
    <row r="309" spans="2:7" x14ac:dyDescent="0.25">
      <c r="B309" s="135"/>
      <c r="C309" s="208" t="str">
        <f>IF(B309&lt;&gt;"",CONCATENATE(HLOOKUP(MONTH(B309),Oppsett!$C$2:$AJ$3,2,FALSE),E309),"")</f>
        <v/>
      </c>
      <c r="D309" s="136"/>
      <c r="E309" s="136"/>
      <c r="F309" s="137"/>
      <c r="G309" s="138"/>
    </row>
    <row r="310" spans="2:7" x14ac:dyDescent="0.25">
      <c r="B310" s="135"/>
      <c r="C310" s="208" t="str">
        <f>IF(B310&lt;&gt;"",CONCATENATE(HLOOKUP(MONTH(B310),Oppsett!$C$2:$AJ$3,2,FALSE),E310),"")</f>
        <v/>
      </c>
      <c r="D310" s="136"/>
      <c r="E310" s="136"/>
      <c r="F310" s="137"/>
      <c r="G310" s="138"/>
    </row>
    <row r="311" spans="2:7" x14ac:dyDescent="0.25">
      <c r="B311" s="135"/>
      <c r="C311" s="208" t="str">
        <f>IF(B311&lt;&gt;"",CONCATENATE(HLOOKUP(MONTH(B311),Oppsett!$C$2:$AJ$3,2,FALSE),E311),"")</f>
        <v/>
      </c>
      <c r="D311" s="136"/>
      <c r="E311" s="136"/>
      <c r="F311" s="137"/>
      <c r="G311" s="138"/>
    </row>
    <row r="312" spans="2:7" x14ac:dyDescent="0.25">
      <c r="B312" s="135"/>
      <c r="C312" s="208" t="str">
        <f>IF(B312&lt;&gt;"",CONCATENATE(HLOOKUP(MONTH(B312),Oppsett!$C$2:$AJ$3,2,FALSE),E312),"")</f>
        <v/>
      </c>
      <c r="D312" s="136"/>
      <c r="E312" s="136"/>
      <c r="F312" s="137"/>
      <c r="G312" s="138"/>
    </row>
    <row r="313" spans="2:7" x14ac:dyDescent="0.25">
      <c r="B313" s="135"/>
      <c r="C313" s="208" t="str">
        <f>IF(B313&lt;&gt;"",CONCATENATE(HLOOKUP(MONTH(B313),Oppsett!$C$2:$AJ$3,2,FALSE),E313),"")</f>
        <v/>
      </c>
      <c r="D313" s="136"/>
      <c r="E313" s="136"/>
      <c r="F313" s="137"/>
      <c r="G313" s="138"/>
    </row>
    <row r="314" spans="2:7" x14ac:dyDescent="0.25">
      <c r="B314" s="135"/>
      <c r="C314" s="208" t="str">
        <f>IF(B314&lt;&gt;"",CONCATENATE(HLOOKUP(MONTH(B314),Oppsett!$C$2:$AJ$3,2,FALSE),E314),"")</f>
        <v/>
      </c>
      <c r="D314" s="136"/>
      <c r="E314" s="136"/>
      <c r="F314" s="137"/>
      <c r="G314" s="138"/>
    </row>
    <row r="315" spans="2:7" x14ac:dyDescent="0.25">
      <c r="B315" s="135"/>
      <c r="C315" s="208" t="str">
        <f>IF(B315&lt;&gt;"",CONCATENATE(HLOOKUP(MONTH(B315),Oppsett!$C$2:$AJ$3,2,FALSE),E315),"")</f>
        <v/>
      </c>
      <c r="D315" s="136"/>
      <c r="E315" s="136"/>
      <c r="F315" s="137"/>
      <c r="G315" s="138"/>
    </row>
    <row r="316" spans="2:7" x14ac:dyDescent="0.25">
      <c r="B316" s="135"/>
      <c r="C316" s="208" t="str">
        <f>IF(B316&lt;&gt;"",CONCATENATE(HLOOKUP(MONTH(B316),Oppsett!$C$2:$AJ$3,2,FALSE),E316),"")</f>
        <v/>
      </c>
      <c r="D316" s="136"/>
      <c r="E316" s="136"/>
      <c r="F316" s="137"/>
      <c r="G316" s="138"/>
    </row>
    <row r="317" spans="2:7" x14ac:dyDescent="0.25">
      <c r="B317" s="135"/>
      <c r="C317" s="208" t="str">
        <f>IF(B317&lt;&gt;"",CONCATENATE(HLOOKUP(MONTH(B317),Oppsett!$C$2:$AJ$3,2,FALSE),E317),"")</f>
        <v/>
      </c>
      <c r="D317" s="136"/>
      <c r="E317" s="136"/>
      <c r="F317" s="137"/>
      <c r="G317" s="138"/>
    </row>
    <row r="318" spans="2:7" x14ac:dyDescent="0.25">
      <c r="B318" s="135"/>
      <c r="C318" s="208" t="str">
        <f>IF(B318&lt;&gt;"",CONCATENATE(HLOOKUP(MONTH(B318),Oppsett!$C$2:$AJ$3,2,FALSE),E318),"")</f>
        <v/>
      </c>
      <c r="D318" s="136"/>
      <c r="E318" s="136"/>
      <c r="F318" s="137"/>
      <c r="G318" s="138"/>
    </row>
    <row r="319" spans="2:7" x14ac:dyDescent="0.25">
      <c r="B319" s="135"/>
      <c r="C319" s="208" t="str">
        <f>IF(B319&lt;&gt;"",CONCATENATE(HLOOKUP(MONTH(B319),Oppsett!$C$2:$AJ$3,2,FALSE),E319),"")</f>
        <v/>
      </c>
      <c r="D319" s="136"/>
      <c r="E319" s="136"/>
      <c r="F319" s="137"/>
      <c r="G319" s="138"/>
    </row>
    <row r="320" spans="2:7" x14ac:dyDescent="0.25">
      <c r="B320" s="135"/>
      <c r="C320" s="208" t="str">
        <f>IF(B320&lt;&gt;"",CONCATENATE(HLOOKUP(MONTH(B320),Oppsett!$C$2:$AJ$3,2,FALSE),E320),"")</f>
        <v/>
      </c>
      <c r="D320" s="136"/>
      <c r="E320" s="136"/>
      <c r="F320" s="137"/>
      <c r="G320" s="138"/>
    </row>
    <row r="321" spans="2:7" x14ac:dyDescent="0.25">
      <c r="B321" s="135"/>
      <c r="C321" s="208" t="str">
        <f>IF(B321&lt;&gt;"",CONCATENATE(HLOOKUP(MONTH(B321),Oppsett!$C$2:$AJ$3,2,FALSE),E321),"")</f>
        <v/>
      </c>
      <c r="D321" s="136"/>
      <c r="E321" s="136"/>
      <c r="F321" s="137"/>
      <c r="G321" s="138"/>
    </row>
    <row r="322" spans="2:7" x14ac:dyDescent="0.25">
      <c r="B322" s="135"/>
      <c r="C322" s="208" t="str">
        <f>IF(B322&lt;&gt;"",CONCATENATE(HLOOKUP(MONTH(B322),Oppsett!$C$2:$AJ$3,2,FALSE),E322),"")</f>
        <v/>
      </c>
      <c r="D322" s="136"/>
      <c r="E322" s="136"/>
      <c r="F322" s="137"/>
      <c r="G322" s="138"/>
    </row>
    <row r="323" spans="2:7" x14ac:dyDescent="0.25">
      <c r="B323" s="135"/>
      <c r="C323" s="208" t="str">
        <f>IF(B323&lt;&gt;"",CONCATENATE(HLOOKUP(MONTH(B323),Oppsett!$C$2:$AJ$3,2,FALSE),E323),"")</f>
        <v/>
      </c>
      <c r="D323" s="136"/>
      <c r="E323" s="136"/>
      <c r="F323" s="137"/>
      <c r="G323" s="138"/>
    </row>
    <row r="324" spans="2:7" x14ac:dyDescent="0.25">
      <c r="B324" s="135"/>
      <c r="C324" s="208" t="str">
        <f>IF(B324&lt;&gt;"",CONCATENATE(HLOOKUP(MONTH(B324),Oppsett!$C$2:$AJ$3,2,FALSE),E324),"")</f>
        <v/>
      </c>
      <c r="D324" s="136"/>
      <c r="E324" s="136"/>
      <c r="F324" s="137"/>
      <c r="G324" s="138"/>
    </row>
    <row r="325" spans="2:7" x14ac:dyDescent="0.25">
      <c r="B325" s="135"/>
      <c r="C325" s="208" t="str">
        <f>IF(B325&lt;&gt;"",CONCATENATE(HLOOKUP(MONTH(B325),Oppsett!$C$2:$AJ$3,2,FALSE),E325),"")</f>
        <v/>
      </c>
      <c r="D325" s="136"/>
      <c r="E325" s="136"/>
      <c r="F325" s="137"/>
      <c r="G325" s="138"/>
    </row>
    <row r="326" spans="2:7" x14ac:dyDescent="0.25">
      <c r="B326" s="135"/>
      <c r="C326" s="208" t="str">
        <f>IF(B326&lt;&gt;"",CONCATENATE(HLOOKUP(MONTH(B326),Oppsett!$C$2:$AJ$3,2,FALSE),E326),"")</f>
        <v/>
      </c>
      <c r="D326" s="136"/>
      <c r="E326" s="136"/>
      <c r="F326" s="137"/>
      <c r="G326" s="138"/>
    </row>
    <row r="327" spans="2:7" x14ac:dyDescent="0.25">
      <c r="B327" s="135"/>
      <c r="C327" s="208" t="str">
        <f>IF(B327&lt;&gt;"",CONCATENATE(HLOOKUP(MONTH(B327),Oppsett!$C$2:$AJ$3,2,FALSE),E327),"")</f>
        <v/>
      </c>
      <c r="D327" s="136"/>
      <c r="E327" s="136"/>
      <c r="F327" s="137"/>
      <c r="G327" s="138"/>
    </row>
    <row r="328" spans="2:7" x14ac:dyDescent="0.25">
      <c r="B328" s="135"/>
      <c r="C328" s="208" t="str">
        <f>IF(B328&lt;&gt;"",CONCATENATE(HLOOKUP(MONTH(B328),Oppsett!$C$2:$AJ$3,2,FALSE),E328),"")</f>
        <v/>
      </c>
      <c r="D328" s="136"/>
      <c r="E328" s="136"/>
      <c r="F328" s="137"/>
      <c r="G328" s="138"/>
    </row>
    <row r="329" spans="2:7" x14ac:dyDescent="0.25">
      <c r="B329" s="135"/>
      <c r="C329" s="208" t="str">
        <f>IF(B329&lt;&gt;"",CONCATENATE(HLOOKUP(MONTH(B329),Oppsett!$C$2:$AJ$3,2,FALSE),E329),"")</f>
        <v/>
      </c>
      <c r="D329" s="136"/>
      <c r="E329" s="136"/>
      <c r="F329" s="137"/>
      <c r="G329" s="138"/>
    </row>
    <row r="330" spans="2:7" x14ac:dyDescent="0.25">
      <c r="B330" s="135"/>
      <c r="C330" s="208" t="str">
        <f>IF(B330&lt;&gt;"",CONCATENATE(HLOOKUP(MONTH(B330),Oppsett!$C$2:$AJ$3,2,FALSE),E330),"")</f>
        <v/>
      </c>
      <c r="D330" s="136"/>
      <c r="E330" s="136"/>
      <c r="F330" s="137"/>
      <c r="G330" s="138"/>
    </row>
    <row r="331" spans="2:7" x14ac:dyDescent="0.25">
      <c r="B331" s="135"/>
      <c r="C331" s="208" t="str">
        <f>IF(B331&lt;&gt;"",CONCATENATE(HLOOKUP(MONTH(B331),Oppsett!$C$2:$AJ$3,2,FALSE),E331),"")</f>
        <v/>
      </c>
      <c r="D331" s="136"/>
      <c r="E331" s="136"/>
      <c r="F331" s="137"/>
      <c r="G331" s="138"/>
    </row>
    <row r="332" spans="2:7" x14ac:dyDescent="0.25">
      <c r="B332" s="135"/>
      <c r="C332" s="208" t="str">
        <f>IF(B332&lt;&gt;"",CONCATENATE(HLOOKUP(MONTH(B332),Oppsett!$C$2:$AJ$3,2,FALSE),E332),"")</f>
        <v/>
      </c>
      <c r="D332" s="136"/>
      <c r="E332" s="136"/>
      <c r="F332" s="137"/>
      <c r="G332" s="138"/>
    </row>
    <row r="333" spans="2:7" x14ac:dyDescent="0.25">
      <c r="B333" s="135"/>
      <c r="C333" s="208" t="str">
        <f>IF(B333&lt;&gt;"",CONCATENATE(HLOOKUP(MONTH(B333),Oppsett!$C$2:$AJ$3,2,FALSE),E333),"")</f>
        <v/>
      </c>
      <c r="D333" s="136"/>
      <c r="E333" s="136"/>
      <c r="F333" s="137"/>
      <c r="G333" s="138"/>
    </row>
    <row r="334" spans="2:7" x14ac:dyDescent="0.25">
      <c r="B334" s="135"/>
      <c r="C334" s="208" t="str">
        <f>IF(B334&lt;&gt;"",CONCATENATE(HLOOKUP(MONTH(B334),Oppsett!$C$2:$AJ$3,2,FALSE),E334),"")</f>
        <v/>
      </c>
      <c r="D334" s="136"/>
      <c r="E334" s="136"/>
      <c r="F334" s="137"/>
      <c r="G334" s="138"/>
    </row>
    <row r="335" spans="2:7" x14ac:dyDescent="0.25">
      <c r="B335" s="135"/>
      <c r="C335" s="208" t="str">
        <f>IF(B335&lt;&gt;"",CONCATENATE(HLOOKUP(MONTH(B335),Oppsett!$C$2:$AJ$3,2,FALSE),E335),"")</f>
        <v/>
      </c>
      <c r="D335" s="136"/>
      <c r="E335" s="136"/>
      <c r="F335" s="137"/>
      <c r="G335" s="138"/>
    </row>
    <row r="336" spans="2:7" x14ac:dyDescent="0.25">
      <c r="B336" s="135"/>
      <c r="C336" s="208" t="str">
        <f>IF(B336&lt;&gt;"",CONCATENATE(HLOOKUP(MONTH(B336),Oppsett!$C$2:$AJ$3,2,FALSE),E336),"")</f>
        <v/>
      </c>
      <c r="D336" s="136"/>
      <c r="E336" s="136"/>
      <c r="F336" s="137"/>
      <c r="G336" s="138"/>
    </row>
    <row r="337" spans="2:7" x14ac:dyDescent="0.25">
      <c r="B337" s="135"/>
      <c r="C337" s="208" t="str">
        <f>IF(B337&lt;&gt;"",CONCATENATE(HLOOKUP(MONTH(B337),Oppsett!$C$2:$AJ$3,2,FALSE),E337),"")</f>
        <v/>
      </c>
      <c r="D337" s="136"/>
      <c r="E337" s="136"/>
      <c r="F337" s="137"/>
      <c r="G337" s="138"/>
    </row>
    <row r="338" spans="2:7" x14ac:dyDescent="0.25">
      <c r="B338" s="135"/>
      <c r="C338" s="208" t="str">
        <f>IF(B338&lt;&gt;"",CONCATENATE(HLOOKUP(MONTH(B338),Oppsett!$C$2:$AJ$3,2,FALSE),E338),"")</f>
        <v/>
      </c>
      <c r="D338" s="136"/>
      <c r="E338" s="136"/>
      <c r="F338" s="137"/>
      <c r="G338" s="138"/>
    </row>
    <row r="339" spans="2:7" x14ac:dyDescent="0.25">
      <c r="B339" s="135"/>
      <c r="C339" s="208" t="str">
        <f>IF(B339&lt;&gt;"",CONCATENATE(HLOOKUP(MONTH(B339),Oppsett!$C$2:$AJ$3,2,FALSE),E339),"")</f>
        <v/>
      </c>
      <c r="D339" s="136"/>
      <c r="E339" s="136"/>
      <c r="F339" s="137"/>
      <c r="G339" s="138"/>
    </row>
    <row r="340" spans="2:7" x14ac:dyDescent="0.25">
      <c r="B340" s="135"/>
      <c r="C340" s="208" t="str">
        <f>IF(B340&lt;&gt;"",CONCATENATE(HLOOKUP(MONTH(B340),Oppsett!$C$2:$AJ$3,2,FALSE),E340),"")</f>
        <v/>
      </c>
      <c r="D340" s="136"/>
      <c r="E340" s="136"/>
      <c r="F340" s="137"/>
      <c r="G340" s="138"/>
    </row>
    <row r="341" spans="2:7" x14ac:dyDescent="0.25">
      <c r="B341" s="135"/>
      <c r="C341" s="208" t="str">
        <f>IF(B341&lt;&gt;"",CONCATENATE(HLOOKUP(MONTH(B341),Oppsett!$C$2:$AJ$3,2,FALSE),E341),"")</f>
        <v/>
      </c>
      <c r="D341" s="136"/>
      <c r="E341" s="136"/>
      <c r="F341" s="137"/>
      <c r="G341" s="138"/>
    </row>
    <row r="342" spans="2:7" x14ac:dyDescent="0.25">
      <c r="B342" s="135"/>
      <c r="C342" s="208" t="str">
        <f>IF(B342&lt;&gt;"",CONCATENATE(HLOOKUP(MONTH(B342),Oppsett!$C$2:$AJ$3,2,FALSE),E342),"")</f>
        <v/>
      </c>
      <c r="D342" s="136"/>
      <c r="E342" s="136"/>
      <c r="F342" s="137"/>
      <c r="G342" s="138"/>
    </row>
    <row r="343" spans="2:7" x14ac:dyDescent="0.25">
      <c r="B343" s="135"/>
      <c r="C343" s="208" t="str">
        <f>IF(B343&lt;&gt;"",CONCATENATE(HLOOKUP(MONTH(B343),Oppsett!$C$2:$AJ$3,2,FALSE),E343),"")</f>
        <v/>
      </c>
      <c r="D343" s="136"/>
      <c r="E343" s="136"/>
      <c r="F343" s="137"/>
      <c r="G343" s="138"/>
    </row>
    <row r="344" spans="2:7" x14ac:dyDescent="0.25">
      <c r="B344" s="135"/>
      <c r="C344" s="208" t="str">
        <f>IF(B344&lt;&gt;"",CONCATENATE(HLOOKUP(MONTH(B344),Oppsett!$C$2:$AJ$3,2,FALSE),E344),"")</f>
        <v/>
      </c>
      <c r="D344" s="136"/>
      <c r="E344" s="136"/>
      <c r="F344" s="137"/>
      <c r="G344" s="138"/>
    </row>
    <row r="345" spans="2:7" x14ac:dyDescent="0.25">
      <c r="B345" s="135"/>
      <c r="C345" s="208" t="str">
        <f>IF(B345&lt;&gt;"",CONCATENATE(HLOOKUP(MONTH(B345),Oppsett!$C$2:$AJ$3,2,FALSE),E345),"")</f>
        <v/>
      </c>
      <c r="D345" s="136"/>
      <c r="E345" s="136"/>
      <c r="F345" s="137"/>
      <c r="G345" s="138"/>
    </row>
    <row r="346" spans="2:7" x14ac:dyDescent="0.25">
      <c r="B346" s="135"/>
      <c r="C346" s="208" t="str">
        <f>IF(B346&lt;&gt;"",CONCATENATE(HLOOKUP(MONTH(B346),Oppsett!$C$2:$AJ$3,2,FALSE),E346),"")</f>
        <v/>
      </c>
      <c r="D346" s="136"/>
      <c r="E346" s="136"/>
      <c r="F346" s="137"/>
      <c r="G346" s="138"/>
    </row>
    <row r="347" spans="2:7" x14ac:dyDescent="0.25">
      <c r="B347" s="135"/>
      <c r="C347" s="208" t="str">
        <f>IF(B347&lt;&gt;"",CONCATENATE(HLOOKUP(MONTH(B347),Oppsett!$C$2:$AJ$3,2,FALSE),E347),"")</f>
        <v/>
      </c>
      <c r="D347" s="136"/>
      <c r="E347" s="136"/>
      <c r="F347" s="137"/>
      <c r="G347" s="138"/>
    </row>
    <row r="348" spans="2:7" x14ac:dyDescent="0.25">
      <c r="B348" s="135"/>
      <c r="C348" s="208" t="str">
        <f>IF(B348&lt;&gt;"",CONCATENATE(HLOOKUP(MONTH(B348),Oppsett!$C$2:$AJ$3,2,FALSE),E348),"")</f>
        <v/>
      </c>
      <c r="D348" s="136"/>
      <c r="E348" s="136"/>
      <c r="F348" s="137"/>
      <c r="G348" s="138"/>
    </row>
    <row r="349" spans="2:7" x14ac:dyDescent="0.25">
      <c r="B349" s="135"/>
      <c r="C349" s="208" t="str">
        <f>IF(B349&lt;&gt;"",CONCATENATE(HLOOKUP(MONTH(B349),Oppsett!$C$2:$AJ$3,2,FALSE),E349),"")</f>
        <v/>
      </c>
      <c r="D349" s="136"/>
      <c r="E349" s="136"/>
      <c r="F349" s="137"/>
      <c r="G349" s="138"/>
    </row>
    <row r="350" spans="2:7" x14ac:dyDescent="0.25">
      <c r="B350" s="135"/>
      <c r="C350" s="208" t="str">
        <f>IF(B350&lt;&gt;"",CONCATENATE(HLOOKUP(MONTH(B350),Oppsett!$C$2:$AJ$3,2,FALSE),E350),"")</f>
        <v/>
      </c>
      <c r="D350" s="136"/>
      <c r="E350" s="136"/>
      <c r="F350" s="137"/>
      <c r="G350" s="138"/>
    </row>
    <row r="351" spans="2:7" x14ac:dyDescent="0.25">
      <c r="B351" s="135"/>
      <c r="C351" s="208" t="str">
        <f>IF(B351&lt;&gt;"",CONCATENATE(HLOOKUP(MONTH(B351),Oppsett!$C$2:$AJ$3,2,FALSE),E351),"")</f>
        <v/>
      </c>
      <c r="D351" s="136"/>
      <c r="E351" s="136"/>
      <c r="F351" s="137"/>
      <c r="G351" s="138"/>
    </row>
    <row r="352" spans="2:7" x14ac:dyDescent="0.25">
      <c r="B352" s="135"/>
      <c r="C352" s="208" t="str">
        <f>IF(B352&lt;&gt;"",CONCATENATE(HLOOKUP(MONTH(B352),Oppsett!$C$2:$AJ$3,2,FALSE),E352),"")</f>
        <v/>
      </c>
      <c r="D352" s="136"/>
      <c r="E352" s="136"/>
      <c r="F352" s="137"/>
      <c r="G352" s="138"/>
    </row>
    <row r="353" spans="2:7" x14ac:dyDescent="0.25">
      <c r="B353" s="135"/>
      <c r="C353" s="208" t="str">
        <f>IF(B353&lt;&gt;"",CONCATENATE(HLOOKUP(MONTH(B353),Oppsett!$C$2:$AJ$3,2,FALSE),E353),"")</f>
        <v/>
      </c>
      <c r="D353" s="136"/>
      <c r="E353" s="136"/>
      <c r="F353" s="137"/>
      <c r="G353" s="138"/>
    </row>
    <row r="354" spans="2:7" x14ac:dyDescent="0.25">
      <c r="B354" s="135"/>
      <c r="C354" s="208" t="str">
        <f>IF(B354&lt;&gt;"",CONCATENATE(HLOOKUP(MONTH(B354),Oppsett!$C$2:$AJ$3,2,FALSE),E354),"")</f>
        <v/>
      </c>
      <c r="D354" s="136"/>
      <c r="E354" s="136"/>
      <c r="F354" s="137"/>
      <c r="G354" s="138"/>
    </row>
    <row r="355" spans="2:7" x14ac:dyDescent="0.25">
      <c r="B355" s="135"/>
      <c r="C355" s="208" t="str">
        <f>IF(B355&lt;&gt;"",CONCATENATE(HLOOKUP(MONTH(B355),Oppsett!$C$2:$AJ$3,2,FALSE),E355),"")</f>
        <v/>
      </c>
      <c r="D355" s="136"/>
      <c r="E355" s="136"/>
      <c r="F355" s="137"/>
      <c r="G355" s="138"/>
    </row>
    <row r="356" spans="2:7" x14ac:dyDescent="0.25">
      <c r="B356" s="135"/>
      <c r="C356" s="208" t="str">
        <f>IF(B356&lt;&gt;"",CONCATENATE(HLOOKUP(MONTH(B356),Oppsett!$C$2:$AJ$3,2,FALSE),E356),"")</f>
        <v/>
      </c>
      <c r="D356" s="136"/>
      <c r="E356" s="136"/>
      <c r="F356" s="137"/>
      <c r="G356" s="138"/>
    </row>
    <row r="357" spans="2:7" x14ac:dyDescent="0.25">
      <c r="B357" s="135"/>
      <c r="C357" s="208" t="str">
        <f>IF(B357&lt;&gt;"",CONCATENATE(HLOOKUP(MONTH(B357),Oppsett!$C$2:$AJ$3,2,FALSE),E357),"")</f>
        <v/>
      </c>
      <c r="D357" s="136"/>
      <c r="E357" s="136"/>
      <c r="F357" s="137"/>
      <c r="G357" s="138"/>
    </row>
    <row r="358" spans="2:7" x14ac:dyDescent="0.25">
      <c r="B358" s="135"/>
      <c r="C358" s="208" t="str">
        <f>IF(B358&lt;&gt;"",CONCATENATE(HLOOKUP(MONTH(B358),Oppsett!$C$2:$AJ$3,2,FALSE),E358),"")</f>
        <v/>
      </c>
      <c r="D358" s="136"/>
      <c r="E358" s="136"/>
      <c r="F358" s="137"/>
      <c r="G358" s="138"/>
    </row>
    <row r="359" spans="2:7" x14ac:dyDescent="0.25">
      <c r="B359" s="135"/>
      <c r="C359" s="208" t="str">
        <f>IF(B359&lt;&gt;"",CONCATENATE(HLOOKUP(MONTH(B359),Oppsett!$C$2:$AJ$3,2,FALSE),E359),"")</f>
        <v/>
      </c>
      <c r="D359" s="136"/>
      <c r="E359" s="136"/>
      <c r="F359" s="137"/>
      <c r="G359" s="138"/>
    </row>
    <row r="360" spans="2:7" x14ac:dyDescent="0.25">
      <c r="B360" s="135"/>
      <c r="C360" s="208" t="str">
        <f>IF(B360&lt;&gt;"",CONCATENATE(HLOOKUP(MONTH(B360),Oppsett!$C$2:$AJ$3,2,FALSE),E360),"")</f>
        <v/>
      </c>
      <c r="D360" s="136"/>
      <c r="E360" s="136"/>
      <c r="F360" s="137"/>
      <c r="G360" s="138"/>
    </row>
    <row r="361" spans="2:7" x14ac:dyDescent="0.25">
      <c r="B361" s="135"/>
      <c r="C361" s="208" t="str">
        <f>IF(B361&lt;&gt;"",CONCATENATE(HLOOKUP(MONTH(B361),Oppsett!$C$2:$AJ$3,2,FALSE),E361),"")</f>
        <v/>
      </c>
      <c r="D361" s="136"/>
      <c r="E361" s="136"/>
      <c r="F361" s="137"/>
      <c r="G361" s="138"/>
    </row>
    <row r="362" spans="2:7" x14ac:dyDescent="0.25">
      <c r="B362" s="135"/>
      <c r="C362" s="208" t="str">
        <f>IF(B362&lt;&gt;"",CONCATENATE(HLOOKUP(MONTH(B362),Oppsett!$C$2:$AJ$3,2,FALSE),E362),"")</f>
        <v/>
      </c>
      <c r="D362" s="136"/>
      <c r="E362" s="136"/>
      <c r="F362" s="137"/>
      <c r="G362" s="138"/>
    </row>
    <row r="363" spans="2:7" x14ac:dyDescent="0.25">
      <c r="B363" s="135"/>
      <c r="C363" s="208" t="str">
        <f>IF(B363&lt;&gt;"",CONCATENATE(HLOOKUP(MONTH(B363),Oppsett!$C$2:$AJ$3,2,FALSE),E363),"")</f>
        <v/>
      </c>
      <c r="D363" s="136"/>
      <c r="E363" s="136"/>
      <c r="F363" s="137"/>
      <c r="G363" s="138"/>
    </row>
    <row r="364" spans="2:7" x14ac:dyDescent="0.25">
      <c r="B364" s="135"/>
      <c r="C364" s="208" t="str">
        <f>IF(B364&lt;&gt;"",CONCATENATE(HLOOKUP(MONTH(B364),Oppsett!$C$2:$AJ$3,2,FALSE),E364),"")</f>
        <v/>
      </c>
      <c r="D364" s="136"/>
      <c r="E364" s="136"/>
      <c r="F364" s="137"/>
      <c r="G364" s="138"/>
    </row>
    <row r="365" spans="2:7" x14ac:dyDescent="0.25">
      <c r="B365" s="135"/>
      <c r="C365" s="208" t="str">
        <f>IF(B365&lt;&gt;"",CONCATENATE(HLOOKUP(MONTH(B365),Oppsett!$C$2:$AJ$3,2,FALSE),E365),"")</f>
        <v/>
      </c>
      <c r="D365" s="136"/>
      <c r="E365" s="136"/>
      <c r="F365" s="137"/>
      <c r="G365" s="138"/>
    </row>
    <row r="366" spans="2:7" x14ac:dyDescent="0.25">
      <c r="B366" s="135"/>
      <c r="C366" s="208" t="str">
        <f>IF(B366&lt;&gt;"",CONCATENATE(HLOOKUP(MONTH(B366),Oppsett!$C$2:$AJ$3,2,FALSE),E366),"")</f>
        <v/>
      </c>
      <c r="D366" s="136"/>
      <c r="E366" s="136"/>
      <c r="F366" s="137"/>
      <c r="G366" s="138"/>
    </row>
    <row r="367" spans="2:7" x14ac:dyDescent="0.25">
      <c r="B367" s="135"/>
      <c r="C367" s="208" t="str">
        <f>IF(B367&lt;&gt;"",CONCATENATE(HLOOKUP(MONTH(B367),Oppsett!$C$2:$AJ$3,2,FALSE),E367),"")</f>
        <v/>
      </c>
      <c r="D367" s="136"/>
      <c r="E367" s="136"/>
      <c r="F367" s="137"/>
      <c r="G367" s="138"/>
    </row>
    <row r="368" spans="2:7" x14ac:dyDescent="0.25">
      <c r="B368" s="135"/>
      <c r="C368" s="208" t="str">
        <f>IF(B368&lt;&gt;"",CONCATENATE(HLOOKUP(MONTH(B368),Oppsett!$C$2:$AJ$3,2,FALSE),E368),"")</f>
        <v/>
      </c>
      <c r="D368" s="136"/>
      <c r="E368" s="136"/>
      <c r="F368" s="137"/>
      <c r="G368" s="138"/>
    </row>
    <row r="369" spans="2:7" x14ac:dyDescent="0.25">
      <c r="B369" s="135"/>
      <c r="C369" s="208" t="str">
        <f>IF(B369&lt;&gt;"",CONCATENATE(HLOOKUP(MONTH(B369),Oppsett!$C$2:$AJ$3,2,FALSE),E369),"")</f>
        <v/>
      </c>
      <c r="D369" s="136"/>
      <c r="E369" s="136"/>
      <c r="F369" s="137"/>
      <c r="G369" s="138"/>
    </row>
    <row r="370" spans="2:7" x14ac:dyDescent="0.25">
      <c r="B370" s="135"/>
      <c r="C370" s="208" t="str">
        <f>IF(B370&lt;&gt;"",CONCATENATE(HLOOKUP(MONTH(B370),Oppsett!$C$2:$AJ$3,2,FALSE),E370),"")</f>
        <v/>
      </c>
      <c r="D370" s="136"/>
      <c r="E370" s="136"/>
      <c r="F370" s="137"/>
      <c r="G370" s="138"/>
    </row>
    <row r="371" spans="2:7" x14ac:dyDescent="0.25">
      <c r="B371" s="135"/>
      <c r="C371" s="208" t="str">
        <f>IF(B371&lt;&gt;"",CONCATENATE(HLOOKUP(MONTH(B371),Oppsett!$C$2:$AJ$3,2,FALSE),E371),"")</f>
        <v/>
      </c>
      <c r="D371" s="136"/>
      <c r="E371" s="136"/>
      <c r="F371" s="137"/>
      <c r="G371" s="138"/>
    </row>
    <row r="372" spans="2:7" x14ac:dyDescent="0.25">
      <c r="B372" s="135"/>
      <c r="C372" s="208" t="str">
        <f>IF(B372&lt;&gt;"",CONCATENATE(HLOOKUP(MONTH(B372),Oppsett!$C$2:$AJ$3,2,FALSE),E372),"")</f>
        <v/>
      </c>
      <c r="D372" s="136"/>
      <c r="E372" s="136"/>
      <c r="F372" s="137"/>
      <c r="G372" s="138"/>
    </row>
    <row r="373" spans="2:7" x14ac:dyDescent="0.25">
      <c r="B373" s="135"/>
      <c r="C373" s="208" t="str">
        <f>IF(B373&lt;&gt;"",CONCATENATE(HLOOKUP(MONTH(B373),Oppsett!$C$2:$AJ$3,2,FALSE),E373),"")</f>
        <v/>
      </c>
      <c r="D373" s="136"/>
      <c r="E373" s="136"/>
      <c r="F373" s="137"/>
      <c r="G373" s="138"/>
    </row>
    <row r="374" spans="2:7" x14ac:dyDescent="0.25">
      <c r="B374" s="135"/>
      <c r="C374" s="208" t="str">
        <f>IF(B374&lt;&gt;"",CONCATENATE(HLOOKUP(MONTH(B374),Oppsett!$C$2:$AJ$3,2,FALSE),E374),"")</f>
        <v/>
      </c>
      <c r="D374" s="136"/>
      <c r="E374" s="136"/>
      <c r="F374" s="137"/>
      <c r="G374" s="138"/>
    </row>
    <row r="375" spans="2:7" x14ac:dyDescent="0.25">
      <c r="B375" s="135"/>
      <c r="C375" s="208" t="str">
        <f>IF(B375&lt;&gt;"",CONCATENATE(HLOOKUP(MONTH(B375),Oppsett!$C$2:$AJ$3,2,FALSE),E375),"")</f>
        <v/>
      </c>
      <c r="D375" s="136"/>
      <c r="E375" s="136"/>
      <c r="F375" s="137"/>
      <c r="G375" s="138"/>
    </row>
    <row r="376" spans="2:7" x14ac:dyDescent="0.25">
      <c r="B376" s="135"/>
      <c r="C376" s="208" t="str">
        <f>IF(B376&lt;&gt;"",CONCATENATE(HLOOKUP(MONTH(B376),Oppsett!$C$2:$AJ$3,2,FALSE),E376),"")</f>
        <v/>
      </c>
      <c r="D376" s="136"/>
      <c r="E376" s="136"/>
      <c r="F376" s="137"/>
      <c r="G376" s="138"/>
    </row>
    <row r="377" spans="2:7" x14ac:dyDescent="0.25">
      <c r="B377" s="135"/>
      <c r="C377" s="208" t="str">
        <f>IF(B377&lt;&gt;"",CONCATENATE(HLOOKUP(MONTH(B377),Oppsett!$C$2:$AJ$3,2,FALSE),E377),"")</f>
        <v/>
      </c>
      <c r="D377" s="136"/>
      <c r="E377" s="136"/>
      <c r="F377" s="137"/>
      <c r="G377" s="138"/>
    </row>
    <row r="378" spans="2:7" x14ac:dyDescent="0.25">
      <c r="B378" s="135"/>
      <c r="C378" s="208" t="str">
        <f>IF(B378&lt;&gt;"",CONCATENATE(HLOOKUP(MONTH(B378),Oppsett!$C$2:$AJ$3,2,FALSE),E378),"")</f>
        <v/>
      </c>
      <c r="D378" s="136"/>
      <c r="E378" s="136"/>
      <c r="F378" s="137"/>
      <c r="G378" s="138"/>
    </row>
    <row r="379" spans="2:7" x14ac:dyDescent="0.25">
      <c r="B379" s="135"/>
      <c r="C379" s="208" t="str">
        <f>IF(B379&lt;&gt;"",CONCATENATE(HLOOKUP(MONTH(B379),Oppsett!$C$2:$AJ$3,2,FALSE),E379),"")</f>
        <v/>
      </c>
      <c r="D379" s="136"/>
      <c r="E379" s="136"/>
      <c r="F379" s="137"/>
      <c r="G379" s="138"/>
    </row>
    <row r="380" spans="2:7" x14ac:dyDescent="0.25">
      <c r="B380" s="135"/>
      <c r="C380" s="208" t="str">
        <f>IF(B380&lt;&gt;"",CONCATENATE(HLOOKUP(MONTH(B380),Oppsett!$C$2:$AJ$3,2,FALSE),E380),"")</f>
        <v/>
      </c>
      <c r="D380" s="136"/>
      <c r="E380" s="136"/>
      <c r="F380" s="137"/>
      <c r="G380" s="138"/>
    </row>
    <row r="381" spans="2:7" x14ac:dyDescent="0.25">
      <c r="B381" s="135"/>
      <c r="C381" s="208" t="str">
        <f>IF(B381&lt;&gt;"",CONCATENATE(HLOOKUP(MONTH(B381),Oppsett!$C$2:$AJ$3,2,FALSE),E381),"")</f>
        <v/>
      </c>
      <c r="D381" s="136"/>
      <c r="E381" s="136"/>
      <c r="F381" s="137"/>
      <c r="G381" s="138"/>
    </row>
    <row r="382" spans="2:7" x14ac:dyDescent="0.25">
      <c r="B382" s="135"/>
      <c r="C382" s="208" t="str">
        <f>IF(B382&lt;&gt;"",CONCATENATE(HLOOKUP(MONTH(B382),Oppsett!$C$2:$AJ$3,2,FALSE),E382),"")</f>
        <v/>
      </c>
      <c r="D382" s="136"/>
      <c r="E382" s="136"/>
      <c r="F382" s="137"/>
      <c r="G382" s="138"/>
    </row>
    <row r="383" spans="2:7" x14ac:dyDescent="0.25">
      <c r="B383" s="135"/>
      <c r="C383" s="208" t="str">
        <f>IF(B383&lt;&gt;"",CONCATENATE(HLOOKUP(MONTH(B383),Oppsett!$C$2:$AJ$3,2,FALSE),E383),"")</f>
        <v/>
      </c>
      <c r="D383" s="136"/>
      <c r="E383" s="136"/>
      <c r="F383" s="137"/>
      <c r="G383" s="138"/>
    </row>
    <row r="384" spans="2:7" x14ac:dyDescent="0.25">
      <c r="B384" s="135"/>
      <c r="C384" s="208" t="str">
        <f>IF(B384&lt;&gt;"",CONCATENATE(HLOOKUP(MONTH(B384),Oppsett!$C$2:$AJ$3,2,FALSE),E384),"")</f>
        <v/>
      </c>
      <c r="D384" s="136"/>
      <c r="E384" s="136"/>
      <c r="F384" s="137"/>
      <c r="G384" s="138"/>
    </row>
    <row r="385" spans="2:7" x14ac:dyDescent="0.25">
      <c r="B385" s="135"/>
      <c r="C385" s="208" t="str">
        <f>IF(B385&lt;&gt;"",CONCATENATE(HLOOKUP(MONTH(B385),Oppsett!$C$2:$AJ$3,2,FALSE),E385),"")</f>
        <v/>
      </c>
      <c r="D385" s="136"/>
      <c r="E385" s="136"/>
      <c r="F385" s="137"/>
      <c r="G385" s="138"/>
    </row>
    <row r="386" spans="2:7" x14ac:dyDescent="0.25">
      <c r="B386" s="135"/>
      <c r="C386" s="208" t="str">
        <f>IF(B386&lt;&gt;"",CONCATENATE(HLOOKUP(MONTH(B386),Oppsett!$C$2:$AJ$3,2,FALSE),E386),"")</f>
        <v/>
      </c>
      <c r="D386" s="136"/>
      <c r="E386" s="136"/>
      <c r="F386" s="137"/>
      <c r="G386" s="138"/>
    </row>
    <row r="387" spans="2:7" x14ac:dyDescent="0.25">
      <c r="B387" s="135"/>
      <c r="C387" s="208" t="str">
        <f>IF(B387&lt;&gt;"",CONCATENATE(HLOOKUP(MONTH(B387),Oppsett!$C$2:$AJ$3,2,FALSE),E387),"")</f>
        <v/>
      </c>
      <c r="D387" s="136"/>
      <c r="E387" s="136"/>
      <c r="F387" s="137"/>
      <c r="G387" s="138"/>
    </row>
    <row r="388" spans="2:7" x14ac:dyDescent="0.25">
      <c r="B388" s="135"/>
      <c r="C388" s="208" t="str">
        <f>IF(B388&lt;&gt;"",CONCATENATE(HLOOKUP(MONTH(B388),Oppsett!$C$2:$AJ$3,2,FALSE),E388),"")</f>
        <v/>
      </c>
      <c r="D388" s="136"/>
      <c r="E388" s="136"/>
      <c r="F388" s="137"/>
      <c r="G388" s="138"/>
    </row>
    <row r="389" spans="2:7" x14ac:dyDescent="0.25">
      <c r="B389" s="135"/>
      <c r="C389" s="208" t="str">
        <f>IF(B389&lt;&gt;"",CONCATENATE(HLOOKUP(MONTH(B389),Oppsett!$C$2:$AJ$3,2,FALSE),E389),"")</f>
        <v/>
      </c>
      <c r="D389" s="136"/>
      <c r="E389" s="136"/>
      <c r="F389" s="137"/>
      <c r="G389" s="138"/>
    </row>
    <row r="390" spans="2:7" x14ac:dyDescent="0.25">
      <c r="B390" s="135"/>
      <c r="C390" s="208" t="str">
        <f>IF(B390&lt;&gt;"",CONCATENATE(HLOOKUP(MONTH(B390),Oppsett!$C$2:$AJ$3,2,FALSE),E390),"")</f>
        <v/>
      </c>
      <c r="D390" s="136"/>
      <c r="E390" s="136"/>
      <c r="F390" s="137"/>
      <c r="G390" s="138"/>
    </row>
    <row r="391" spans="2:7" x14ac:dyDescent="0.25">
      <c r="B391" s="135"/>
      <c r="C391" s="208" t="str">
        <f>IF(B391&lt;&gt;"",CONCATENATE(HLOOKUP(MONTH(B391),Oppsett!$C$2:$AJ$3,2,FALSE),E391),"")</f>
        <v/>
      </c>
      <c r="D391" s="136"/>
      <c r="E391" s="136"/>
      <c r="F391" s="137"/>
      <c r="G391" s="138"/>
    </row>
    <row r="392" spans="2:7" x14ac:dyDescent="0.25">
      <c r="B392" s="135"/>
      <c r="C392" s="208" t="str">
        <f>IF(B392&lt;&gt;"",CONCATENATE(HLOOKUP(MONTH(B392),Oppsett!$C$2:$AJ$3,2,FALSE),E392),"")</f>
        <v/>
      </c>
      <c r="D392" s="136"/>
      <c r="E392" s="136"/>
      <c r="F392" s="137"/>
      <c r="G392" s="138"/>
    </row>
    <row r="393" spans="2:7" x14ac:dyDescent="0.25">
      <c r="B393" s="135"/>
      <c r="C393" s="208" t="str">
        <f>IF(B393&lt;&gt;"",CONCATENATE(HLOOKUP(MONTH(B393),Oppsett!$C$2:$AJ$3,2,FALSE),E393),"")</f>
        <v/>
      </c>
      <c r="D393" s="136"/>
      <c r="E393" s="136"/>
      <c r="F393" s="137"/>
      <c r="G393" s="138"/>
    </row>
    <row r="394" spans="2:7" x14ac:dyDescent="0.25">
      <c r="B394" s="135"/>
      <c r="C394" s="208" t="str">
        <f>IF(B394&lt;&gt;"",CONCATENATE(HLOOKUP(MONTH(B394),Oppsett!$C$2:$AJ$3,2,FALSE),E394),"")</f>
        <v/>
      </c>
      <c r="D394" s="136"/>
      <c r="E394" s="136"/>
      <c r="F394" s="137"/>
      <c r="G394" s="138"/>
    </row>
    <row r="395" spans="2:7" x14ac:dyDescent="0.25">
      <c r="B395" s="135"/>
      <c r="C395" s="208" t="str">
        <f>IF(B395&lt;&gt;"",CONCATENATE(HLOOKUP(MONTH(B395),Oppsett!$C$2:$AJ$3,2,FALSE),E395),"")</f>
        <v/>
      </c>
      <c r="D395" s="136"/>
      <c r="E395" s="136"/>
      <c r="F395" s="137"/>
      <c r="G395" s="138"/>
    </row>
    <row r="396" spans="2:7" x14ac:dyDescent="0.25">
      <c r="B396" s="135"/>
      <c r="C396" s="208" t="str">
        <f>IF(B396&lt;&gt;"",CONCATENATE(HLOOKUP(MONTH(B396),Oppsett!$C$2:$AJ$3,2,FALSE),E396),"")</f>
        <v/>
      </c>
      <c r="D396" s="136"/>
      <c r="E396" s="136"/>
      <c r="F396" s="137"/>
      <c r="G396" s="138"/>
    </row>
    <row r="397" spans="2:7" x14ac:dyDescent="0.25">
      <c r="B397" s="135"/>
      <c r="C397" s="208" t="str">
        <f>IF(B397&lt;&gt;"",CONCATENATE(HLOOKUP(MONTH(B397),Oppsett!$C$2:$AJ$3,2,FALSE),E397),"")</f>
        <v/>
      </c>
      <c r="D397" s="136"/>
      <c r="E397" s="136"/>
      <c r="F397" s="137"/>
      <c r="G397" s="138"/>
    </row>
    <row r="398" spans="2:7" x14ac:dyDescent="0.25">
      <c r="B398" s="135"/>
      <c r="C398" s="208" t="str">
        <f>IF(B398&lt;&gt;"",CONCATENATE(HLOOKUP(MONTH(B398),Oppsett!$C$2:$AJ$3,2,FALSE),E398),"")</f>
        <v/>
      </c>
      <c r="D398" s="136"/>
      <c r="E398" s="136"/>
      <c r="F398" s="137"/>
      <c r="G398" s="138"/>
    </row>
    <row r="399" spans="2:7" x14ac:dyDescent="0.25">
      <c r="B399" s="135"/>
      <c r="C399" s="208" t="str">
        <f>IF(B399&lt;&gt;"",CONCATENATE(HLOOKUP(MONTH(B399),Oppsett!$C$2:$AJ$3,2,FALSE),E399),"")</f>
        <v/>
      </c>
      <c r="D399" s="136"/>
      <c r="E399" s="136"/>
      <c r="F399" s="137"/>
      <c r="G399" s="138"/>
    </row>
    <row r="400" spans="2:7" x14ac:dyDescent="0.25">
      <c r="B400" s="135"/>
      <c r="C400" s="208" t="str">
        <f>IF(B400&lt;&gt;"",CONCATENATE(HLOOKUP(MONTH(B400),Oppsett!$C$2:$AJ$3,2,FALSE),E400),"")</f>
        <v/>
      </c>
      <c r="D400" s="136"/>
      <c r="E400" s="136"/>
      <c r="F400" s="137"/>
      <c r="G400" s="138"/>
    </row>
    <row r="401" spans="2:7" x14ac:dyDescent="0.25">
      <c r="B401" s="135"/>
      <c r="C401" s="208" t="str">
        <f>IF(B401&lt;&gt;"",CONCATENATE(HLOOKUP(MONTH(B401),Oppsett!$C$2:$AJ$3,2,FALSE),E401),"")</f>
        <v/>
      </c>
      <c r="D401" s="136"/>
      <c r="E401" s="136"/>
      <c r="F401" s="137"/>
      <c r="G401" s="138"/>
    </row>
    <row r="402" spans="2:7" x14ac:dyDescent="0.25">
      <c r="B402" s="135"/>
      <c r="C402" s="208" t="str">
        <f>IF(B402&lt;&gt;"",CONCATENATE(HLOOKUP(MONTH(B402),Oppsett!$C$2:$AJ$3,2,FALSE),E402),"")</f>
        <v/>
      </c>
      <c r="D402" s="136"/>
      <c r="E402" s="136"/>
      <c r="F402" s="137"/>
      <c r="G402" s="138"/>
    </row>
    <row r="403" spans="2:7" x14ac:dyDescent="0.25">
      <c r="B403" s="135"/>
      <c r="C403" s="208" t="str">
        <f>IF(B403&lt;&gt;"",CONCATENATE(HLOOKUP(MONTH(B403),Oppsett!$C$2:$AJ$3,2,FALSE),E403),"")</f>
        <v/>
      </c>
      <c r="D403" s="136"/>
      <c r="E403" s="136"/>
      <c r="F403" s="137"/>
      <c r="G403" s="138"/>
    </row>
    <row r="404" spans="2:7" x14ac:dyDescent="0.25">
      <c r="B404" s="135"/>
      <c r="C404" s="208" t="str">
        <f>IF(B404&lt;&gt;"",CONCATENATE(HLOOKUP(MONTH(B404),Oppsett!$C$2:$AJ$3,2,FALSE),E404),"")</f>
        <v/>
      </c>
      <c r="D404" s="136"/>
      <c r="E404" s="136"/>
      <c r="F404" s="137"/>
      <c r="G404" s="138"/>
    </row>
    <row r="405" spans="2:7" x14ac:dyDescent="0.25">
      <c r="B405" s="135"/>
      <c r="C405" s="208" t="str">
        <f>IF(B405&lt;&gt;"",CONCATENATE(HLOOKUP(MONTH(B405),Oppsett!$C$2:$AJ$3,2,FALSE),E405),"")</f>
        <v/>
      </c>
      <c r="D405" s="136"/>
      <c r="E405" s="136"/>
      <c r="F405" s="137"/>
      <c r="G405" s="138"/>
    </row>
    <row r="406" spans="2:7" x14ac:dyDescent="0.25">
      <c r="B406" s="135"/>
      <c r="C406" s="208" t="str">
        <f>IF(B406&lt;&gt;"",CONCATENATE(HLOOKUP(MONTH(B406),Oppsett!$C$2:$AJ$3,2,FALSE),E406),"")</f>
        <v/>
      </c>
      <c r="D406" s="136"/>
      <c r="E406" s="136"/>
      <c r="F406" s="137"/>
      <c r="G406" s="138"/>
    </row>
    <row r="407" spans="2:7" x14ac:dyDescent="0.25">
      <c r="B407" s="135"/>
      <c r="C407" s="208" t="str">
        <f>IF(B407&lt;&gt;"",CONCATENATE(HLOOKUP(MONTH(B407),Oppsett!$C$2:$AJ$3,2,FALSE),E407),"")</f>
        <v/>
      </c>
      <c r="D407" s="136"/>
      <c r="E407" s="136"/>
      <c r="F407" s="137"/>
      <c r="G407" s="138"/>
    </row>
    <row r="408" spans="2:7" x14ac:dyDescent="0.25">
      <c r="B408" s="135"/>
      <c r="C408" s="208" t="str">
        <f>IF(B408&lt;&gt;"",CONCATENATE(HLOOKUP(MONTH(B408),Oppsett!$C$2:$AJ$3,2,FALSE),E408),"")</f>
        <v/>
      </c>
      <c r="D408" s="136"/>
      <c r="E408" s="136"/>
      <c r="F408" s="137"/>
      <c r="G408" s="138"/>
    </row>
    <row r="409" spans="2:7" x14ac:dyDescent="0.25">
      <c r="B409" s="135"/>
      <c r="C409" s="208" t="str">
        <f>IF(B409&lt;&gt;"",CONCATENATE(HLOOKUP(MONTH(B409),Oppsett!$C$2:$AJ$3,2,FALSE),E409),"")</f>
        <v/>
      </c>
      <c r="D409" s="136"/>
      <c r="E409" s="136"/>
      <c r="F409" s="137"/>
      <c r="G409" s="138"/>
    </row>
    <row r="410" spans="2:7" x14ac:dyDescent="0.25">
      <c r="B410" s="135"/>
      <c r="C410" s="208" t="str">
        <f>IF(B410&lt;&gt;"",CONCATENATE(HLOOKUP(MONTH(B410),Oppsett!$C$2:$AJ$3,2,FALSE),E410),"")</f>
        <v/>
      </c>
      <c r="D410" s="136"/>
      <c r="E410" s="136"/>
      <c r="F410" s="137"/>
      <c r="G410" s="138"/>
    </row>
    <row r="411" spans="2:7" x14ac:dyDescent="0.25">
      <c r="B411" s="135"/>
      <c r="C411" s="208" t="str">
        <f>IF(B411&lt;&gt;"",CONCATENATE(HLOOKUP(MONTH(B411),Oppsett!$C$2:$AJ$3,2,FALSE),E411),"")</f>
        <v/>
      </c>
      <c r="D411" s="136"/>
      <c r="E411" s="136"/>
      <c r="F411" s="137"/>
      <c r="G411" s="138"/>
    </row>
    <row r="412" spans="2:7" x14ac:dyDescent="0.25">
      <c r="B412" s="135"/>
      <c r="C412" s="208" t="str">
        <f>IF(B412&lt;&gt;"",CONCATENATE(HLOOKUP(MONTH(B412),Oppsett!$C$2:$AJ$3,2,FALSE),E412),"")</f>
        <v/>
      </c>
      <c r="D412" s="136"/>
      <c r="E412" s="136"/>
      <c r="F412" s="137"/>
      <c r="G412" s="138"/>
    </row>
    <row r="413" spans="2:7" x14ac:dyDescent="0.25">
      <c r="B413" s="135"/>
      <c r="C413" s="208" t="str">
        <f>IF(B413&lt;&gt;"",CONCATENATE(HLOOKUP(MONTH(B413),Oppsett!$C$2:$AJ$3,2,FALSE),E413),"")</f>
        <v/>
      </c>
      <c r="D413" s="136"/>
      <c r="E413" s="136"/>
      <c r="F413" s="137"/>
      <c r="G413" s="138"/>
    </row>
    <row r="414" spans="2:7" x14ac:dyDescent="0.25">
      <c r="B414" s="135"/>
      <c r="C414" s="208" t="str">
        <f>IF(B414&lt;&gt;"",CONCATENATE(HLOOKUP(MONTH(B414),Oppsett!$C$2:$AJ$3,2,FALSE),E414),"")</f>
        <v/>
      </c>
      <c r="D414" s="136"/>
      <c r="E414" s="136"/>
      <c r="F414" s="137"/>
      <c r="G414" s="138"/>
    </row>
    <row r="415" spans="2:7" x14ac:dyDescent="0.25">
      <c r="B415" s="135"/>
      <c r="C415" s="208" t="str">
        <f>IF(B415&lt;&gt;"",CONCATENATE(HLOOKUP(MONTH(B415),Oppsett!$C$2:$AJ$3,2,FALSE),E415),"")</f>
        <v/>
      </c>
      <c r="D415" s="136"/>
      <c r="E415" s="136"/>
      <c r="F415" s="137"/>
      <c r="G415" s="138"/>
    </row>
    <row r="416" spans="2:7" x14ac:dyDescent="0.25">
      <c r="B416" s="135"/>
      <c r="C416" s="208" t="str">
        <f>IF(B416&lt;&gt;"",CONCATENATE(HLOOKUP(MONTH(B416),Oppsett!$C$2:$AJ$3,2,FALSE),E416),"")</f>
        <v/>
      </c>
      <c r="D416" s="136"/>
      <c r="E416" s="136"/>
      <c r="F416" s="137"/>
      <c r="G416" s="138"/>
    </row>
    <row r="417" spans="2:7" x14ac:dyDescent="0.25">
      <c r="B417" s="135"/>
      <c r="C417" s="208" t="str">
        <f>IF(B417&lt;&gt;"",CONCATENATE(HLOOKUP(MONTH(B417),Oppsett!$C$2:$AJ$3,2,FALSE),E417),"")</f>
        <v/>
      </c>
      <c r="D417" s="136"/>
      <c r="E417" s="136"/>
      <c r="F417" s="137"/>
      <c r="G417" s="138"/>
    </row>
    <row r="418" spans="2:7" x14ac:dyDescent="0.25">
      <c r="B418" s="135"/>
      <c r="C418" s="208" t="str">
        <f>IF(B418&lt;&gt;"",CONCATENATE(HLOOKUP(MONTH(B418),Oppsett!$C$2:$AJ$3,2,FALSE),E418),"")</f>
        <v/>
      </c>
      <c r="D418" s="136"/>
      <c r="E418" s="136"/>
      <c r="F418" s="137"/>
      <c r="G418" s="138"/>
    </row>
    <row r="419" spans="2:7" x14ac:dyDescent="0.25">
      <c r="B419" s="135"/>
      <c r="C419" s="208" t="str">
        <f>IF(B419&lt;&gt;"",CONCATENATE(HLOOKUP(MONTH(B419),Oppsett!$C$2:$AJ$3,2,FALSE),E419),"")</f>
        <v/>
      </c>
      <c r="D419" s="136"/>
      <c r="E419" s="136"/>
      <c r="F419" s="137"/>
      <c r="G419" s="138"/>
    </row>
    <row r="420" spans="2:7" x14ac:dyDescent="0.25">
      <c r="B420" s="135"/>
      <c r="C420" s="208" t="str">
        <f>IF(B420&lt;&gt;"",CONCATENATE(HLOOKUP(MONTH(B420),Oppsett!$C$2:$AJ$3,2,FALSE),E420),"")</f>
        <v/>
      </c>
      <c r="D420" s="136"/>
      <c r="E420" s="136"/>
      <c r="F420" s="137"/>
      <c r="G420" s="138"/>
    </row>
    <row r="421" spans="2:7" x14ac:dyDescent="0.25">
      <c r="B421" s="135"/>
      <c r="C421" s="208" t="str">
        <f>IF(B421&lt;&gt;"",CONCATENATE(HLOOKUP(MONTH(B421),Oppsett!$C$2:$AJ$3,2,FALSE),E421),"")</f>
        <v/>
      </c>
      <c r="D421" s="136"/>
      <c r="E421" s="136"/>
      <c r="F421" s="137"/>
      <c r="G421" s="138"/>
    </row>
    <row r="422" spans="2:7" x14ac:dyDescent="0.25">
      <c r="B422" s="135"/>
      <c r="C422" s="208" t="str">
        <f>IF(B422&lt;&gt;"",CONCATENATE(HLOOKUP(MONTH(B422),Oppsett!$C$2:$AJ$3,2,FALSE),E422),"")</f>
        <v/>
      </c>
      <c r="D422" s="136"/>
      <c r="E422" s="136"/>
      <c r="F422" s="137"/>
      <c r="G422" s="138"/>
    </row>
    <row r="423" spans="2:7" x14ac:dyDescent="0.25">
      <c r="B423" s="135"/>
      <c r="C423" s="208" t="str">
        <f>IF(B423&lt;&gt;"",CONCATENATE(HLOOKUP(MONTH(B423),Oppsett!$C$2:$AJ$3,2,FALSE),E423),"")</f>
        <v/>
      </c>
      <c r="D423" s="136"/>
      <c r="E423" s="136"/>
      <c r="F423" s="137"/>
      <c r="G423" s="138"/>
    </row>
    <row r="424" spans="2:7" x14ac:dyDescent="0.25">
      <c r="B424" s="135"/>
      <c r="C424" s="208" t="str">
        <f>IF(B424&lt;&gt;"",CONCATENATE(HLOOKUP(MONTH(B424),Oppsett!$C$2:$AJ$3,2,FALSE),E424),"")</f>
        <v/>
      </c>
      <c r="D424" s="136"/>
      <c r="E424" s="136"/>
      <c r="F424" s="137"/>
      <c r="G424" s="138"/>
    </row>
    <row r="425" spans="2:7" x14ac:dyDescent="0.25">
      <c r="B425" s="135"/>
      <c r="C425" s="208" t="str">
        <f>IF(B425&lt;&gt;"",CONCATENATE(HLOOKUP(MONTH(B425),Oppsett!$C$2:$AJ$3,2,FALSE),E425),"")</f>
        <v/>
      </c>
      <c r="D425" s="136"/>
      <c r="E425" s="136"/>
      <c r="F425" s="137"/>
      <c r="G425" s="138"/>
    </row>
    <row r="426" spans="2:7" x14ac:dyDescent="0.25">
      <c r="B426" s="135"/>
      <c r="C426" s="208" t="str">
        <f>IF(B426&lt;&gt;"",CONCATENATE(HLOOKUP(MONTH(B426),Oppsett!$C$2:$AJ$3,2,FALSE),E426),"")</f>
        <v/>
      </c>
      <c r="D426" s="136"/>
      <c r="E426" s="136"/>
      <c r="F426" s="137"/>
      <c r="G426" s="138"/>
    </row>
    <row r="427" spans="2:7" x14ac:dyDescent="0.25">
      <c r="B427" s="135"/>
      <c r="C427" s="208" t="str">
        <f>IF(B427&lt;&gt;"",CONCATENATE(HLOOKUP(MONTH(B427),Oppsett!$C$2:$AJ$3,2,FALSE),E427),"")</f>
        <v/>
      </c>
      <c r="D427" s="136"/>
      <c r="E427" s="136"/>
      <c r="F427" s="137"/>
      <c r="G427" s="138"/>
    </row>
    <row r="428" spans="2:7" x14ac:dyDescent="0.25">
      <c r="B428" s="135"/>
      <c r="C428" s="208" t="str">
        <f>IF(B428&lt;&gt;"",CONCATENATE(HLOOKUP(MONTH(B428),Oppsett!$C$2:$AJ$3,2,FALSE),E428),"")</f>
        <v/>
      </c>
      <c r="D428" s="136"/>
      <c r="E428" s="136"/>
      <c r="F428" s="137"/>
      <c r="G428" s="138"/>
    </row>
    <row r="429" spans="2:7" x14ac:dyDescent="0.25">
      <c r="B429" s="135"/>
      <c r="C429" s="208" t="str">
        <f>IF(B429&lt;&gt;"",CONCATENATE(HLOOKUP(MONTH(B429),Oppsett!$C$2:$AJ$3,2,FALSE),E429),"")</f>
        <v/>
      </c>
      <c r="D429" s="136"/>
      <c r="E429" s="136"/>
      <c r="F429" s="137"/>
      <c r="G429" s="138"/>
    </row>
    <row r="430" spans="2:7" x14ac:dyDescent="0.25">
      <c r="B430" s="135"/>
      <c r="C430" s="208" t="str">
        <f>IF(B430&lt;&gt;"",CONCATENATE(HLOOKUP(MONTH(B430),Oppsett!$C$2:$AJ$3,2,FALSE),E430),"")</f>
        <v/>
      </c>
      <c r="D430" s="136"/>
      <c r="E430" s="136"/>
      <c r="F430" s="137"/>
      <c r="G430" s="138"/>
    </row>
    <row r="431" spans="2:7" x14ac:dyDescent="0.25">
      <c r="B431" s="135"/>
      <c r="C431" s="208" t="str">
        <f>IF(B431&lt;&gt;"",CONCATENATE(HLOOKUP(MONTH(B431),Oppsett!$C$2:$AJ$3,2,FALSE),E431),"")</f>
        <v/>
      </c>
      <c r="D431" s="136"/>
      <c r="E431" s="136"/>
      <c r="F431" s="137"/>
      <c r="G431" s="138"/>
    </row>
    <row r="432" spans="2:7" x14ac:dyDescent="0.25">
      <c r="B432" s="135"/>
      <c r="C432" s="208" t="str">
        <f>IF(B432&lt;&gt;"",CONCATENATE(HLOOKUP(MONTH(B432),Oppsett!$C$2:$AJ$3,2,FALSE),E432),"")</f>
        <v/>
      </c>
      <c r="D432" s="136"/>
      <c r="E432" s="136"/>
      <c r="F432" s="137"/>
      <c r="G432" s="138"/>
    </row>
    <row r="433" spans="2:7" x14ac:dyDescent="0.25">
      <c r="B433" s="135"/>
      <c r="C433" s="208" t="str">
        <f>IF(B433&lt;&gt;"",CONCATENATE(HLOOKUP(MONTH(B433),Oppsett!$C$2:$AJ$3,2,FALSE),E433),"")</f>
        <v/>
      </c>
      <c r="D433" s="136"/>
      <c r="E433" s="136"/>
      <c r="F433" s="137"/>
      <c r="G433" s="138"/>
    </row>
    <row r="434" spans="2:7" x14ac:dyDescent="0.25">
      <c r="B434" s="135"/>
      <c r="C434" s="208" t="str">
        <f>IF(B434&lt;&gt;"",CONCATENATE(HLOOKUP(MONTH(B434),Oppsett!$C$2:$AJ$3,2,FALSE),E434),"")</f>
        <v/>
      </c>
      <c r="D434" s="136"/>
      <c r="E434" s="136"/>
      <c r="F434" s="137"/>
      <c r="G434" s="138"/>
    </row>
    <row r="435" spans="2:7" x14ac:dyDescent="0.25">
      <c r="B435" s="135"/>
      <c r="C435" s="208" t="str">
        <f>IF(B435&lt;&gt;"",CONCATENATE(HLOOKUP(MONTH(B435),Oppsett!$C$2:$AJ$3,2,FALSE),E435),"")</f>
        <v/>
      </c>
      <c r="D435" s="136"/>
      <c r="E435" s="136"/>
      <c r="F435" s="137"/>
      <c r="G435" s="138"/>
    </row>
    <row r="436" spans="2:7" x14ac:dyDescent="0.25">
      <c r="B436" s="135"/>
      <c r="C436" s="208" t="str">
        <f>IF(B436&lt;&gt;"",CONCATENATE(HLOOKUP(MONTH(B436),Oppsett!$C$2:$AJ$3,2,FALSE),E436),"")</f>
        <v/>
      </c>
      <c r="D436" s="136"/>
      <c r="E436" s="136"/>
      <c r="F436" s="137"/>
      <c r="G436" s="138"/>
    </row>
    <row r="437" spans="2:7" x14ac:dyDescent="0.25">
      <c r="B437" s="135"/>
      <c r="C437" s="208" t="str">
        <f>IF(B437&lt;&gt;"",CONCATENATE(HLOOKUP(MONTH(B437),Oppsett!$C$2:$AJ$3,2,FALSE),E437),"")</f>
        <v/>
      </c>
      <c r="D437" s="136"/>
      <c r="E437" s="136"/>
      <c r="F437" s="137"/>
      <c r="G437" s="138"/>
    </row>
    <row r="438" spans="2:7" x14ac:dyDescent="0.25">
      <c r="B438" s="135"/>
      <c r="C438" s="208" t="str">
        <f>IF(B438&lt;&gt;"",CONCATENATE(HLOOKUP(MONTH(B438),Oppsett!$C$2:$AJ$3,2,FALSE),E438),"")</f>
        <v/>
      </c>
      <c r="D438" s="136"/>
      <c r="E438" s="136"/>
      <c r="F438" s="137"/>
      <c r="G438" s="138"/>
    </row>
    <row r="439" spans="2:7" x14ac:dyDescent="0.25">
      <c r="B439" s="135"/>
      <c r="C439" s="208" t="str">
        <f>IF(B439&lt;&gt;"",CONCATENATE(HLOOKUP(MONTH(B439),Oppsett!$C$2:$AJ$3,2,FALSE),E439),"")</f>
        <v/>
      </c>
      <c r="D439" s="136"/>
      <c r="E439" s="136"/>
      <c r="F439" s="137"/>
      <c r="G439" s="138"/>
    </row>
    <row r="440" spans="2:7" x14ac:dyDescent="0.25">
      <c r="B440" s="135"/>
      <c r="C440" s="208" t="str">
        <f>IF(B440&lt;&gt;"",CONCATENATE(HLOOKUP(MONTH(B440),Oppsett!$C$2:$AJ$3,2,FALSE),E440),"")</f>
        <v/>
      </c>
      <c r="D440" s="136"/>
      <c r="E440" s="136"/>
      <c r="F440" s="137"/>
      <c r="G440" s="138"/>
    </row>
    <row r="441" spans="2:7" x14ac:dyDescent="0.25">
      <c r="B441" s="135"/>
      <c r="C441" s="208" t="str">
        <f>IF(B441&lt;&gt;"",CONCATENATE(HLOOKUP(MONTH(B441),Oppsett!$C$2:$AJ$3,2,FALSE),E441),"")</f>
        <v/>
      </c>
      <c r="D441" s="136"/>
      <c r="E441" s="136"/>
      <c r="F441" s="137"/>
      <c r="G441" s="138"/>
    </row>
    <row r="442" spans="2:7" x14ac:dyDescent="0.25">
      <c r="B442" s="135"/>
      <c r="C442" s="208" t="str">
        <f>IF(B442&lt;&gt;"",CONCATENATE(HLOOKUP(MONTH(B442),Oppsett!$C$2:$AJ$3,2,FALSE),E442),"")</f>
        <v/>
      </c>
      <c r="D442" s="136"/>
      <c r="E442" s="136"/>
      <c r="F442" s="137"/>
      <c r="G442" s="138"/>
    </row>
    <row r="443" spans="2:7" x14ac:dyDescent="0.25">
      <c r="B443" s="135"/>
      <c r="C443" s="208" t="str">
        <f>IF(B443&lt;&gt;"",CONCATENATE(HLOOKUP(MONTH(B443),Oppsett!$C$2:$AJ$3,2,FALSE),E443),"")</f>
        <v/>
      </c>
      <c r="D443" s="136"/>
      <c r="E443" s="136"/>
      <c r="F443" s="137"/>
      <c r="G443" s="138"/>
    </row>
    <row r="444" spans="2:7" x14ac:dyDescent="0.25">
      <c r="B444" s="135"/>
      <c r="C444" s="208" t="str">
        <f>IF(B444&lt;&gt;"",CONCATENATE(HLOOKUP(MONTH(B444),Oppsett!$C$2:$AJ$3,2,FALSE),E444),"")</f>
        <v/>
      </c>
      <c r="D444" s="136"/>
      <c r="E444" s="136"/>
      <c r="F444" s="137"/>
      <c r="G444" s="138"/>
    </row>
    <row r="445" spans="2:7" x14ac:dyDescent="0.25">
      <c r="B445" s="135"/>
      <c r="C445" s="208" t="str">
        <f>IF(B445&lt;&gt;"",CONCATENATE(HLOOKUP(MONTH(B445),Oppsett!$C$2:$AJ$3,2,FALSE),E445),"")</f>
        <v/>
      </c>
      <c r="D445" s="136"/>
      <c r="E445" s="136"/>
      <c r="F445" s="137"/>
      <c r="G445" s="138"/>
    </row>
    <row r="446" spans="2:7" x14ac:dyDescent="0.25">
      <c r="B446" s="135"/>
      <c r="C446" s="208" t="str">
        <f>IF(B446&lt;&gt;"",CONCATENATE(HLOOKUP(MONTH(B446),Oppsett!$C$2:$AJ$3,2,FALSE),E446),"")</f>
        <v/>
      </c>
      <c r="D446" s="136"/>
      <c r="E446" s="136"/>
      <c r="F446" s="137"/>
      <c r="G446" s="138"/>
    </row>
    <row r="447" spans="2:7" x14ac:dyDescent="0.25">
      <c r="B447" s="135"/>
      <c r="C447" s="208" t="str">
        <f>IF(B447&lt;&gt;"",CONCATENATE(HLOOKUP(MONTH(B447),Oppsett!$C$2:$AJ$3,2,FALSE),E447),"")</f>
        <v/>
      </c>
      <c r="D447" s="136"/>
      <c r="E447" s="136"/>
      <c r="F447" s="137"/>
      <c r="G447" s="138"/>
    </row>
    <row r="448" spans="2:7" x14ac:dyDescent="0.25">
      <c r="B448" s="135"/>
      <c r="C448" s="208" t="str">
        <f>IF(B448&lt;&gt;"",CONCATENATE(HLOOKUP(MONTH(B448),Oppsett!$C$2:$AJ$3,2,FALSE),E448),"")</f>
        <v/>
      </c>
      <c r="D448" s="136"/>
      <c r="E448" s="136"/>
      <c r="F448" s="137"/>
      <c r="G448" s="138"/>
    </row>
    <row r="449" spans="2:7" x14ac:dyDescent="0.25">
      <c r="B449" s="135"/>
      <c r="C449" s="208" t="str">
        <f>IF(B449&lt;&gt;"",CONCATENATE(HLOOKUP(MONTH(B449),Oppsett!$C$2:$AJ$3,2,FALSE),E449),"")</f>
        <v/>
      </c>
      <c r="D449" s="136"/>
      <c r="E449" s="136"/>
      <c r="F449" s="137"/>
      <c r="G449" s="138"/>
    </row>
    <row r="450" spans="2:7" x14ac:dyDescent="0.25">
      <c r="B450" s="135"/>
      <c r="C450" s="208" t="str">
        <f>IF(B450&lt;&gt;"",CONCATENATE(HLOOKUP(MONTH(B450),Oppsett!$C$2:$AJ$3,2,FALSE),E450),"")</f>
        <v/>
      </c>
      <c r="D450" s="136"/>
      <c r="E450" s="136"/>
      <c r="F450" s="137"/>
      <c r="G450" s="138"/>
    </row>
    <row r="451" spans="2:7" x14ac:dyDescent="0.25">
      <c r="B451" s="135"/>
      <c r="C451" s="208" t="str">
        <f>IF(B451&lt;&gt;"",CONCATENATE(HLOOKUP(MONTH(B451),Oppsett!$C$2:$AJ$3,2,FALSE),E451),"")</f>
        <v/>
      </c>
      <c r="D451" s="136"/>
      <c r="E451" s="136"/>
      <c r="F451" s="137"/>
      <c r="G451" s="138"/>
    </row>
    <row r="452" spans="2:7" x14ac:dyDescent="0.25">
      <c r="B452" s="135"/>
      <c r="C452" s="208" t="str">
        <f>IF(B452&lt;&gt;"",CONCATENATE(HLOOKUP(MONTH(B452),Oppsett!$C$2:$AJ$3,2,FALSE),E452),"")</f>
        <v/>
      </c>
      <c r="D452" s="136"/>
      <c r="E452" s="136"/>
      <c r="F452" s="137"/>
      <c r="G452" s="138"/>
    </row>
    <row r="453" spans="2:7" x14ac:dyDescent="0.25">
      <c r="B453" s="135"/>
      <c r="C453" s="208" t="str">
        <f>IF(B453&lt;&gt;"",CONCATENATE(HLOOKUP(MONTH(B453),Oppsett!$C$2:$AJ$3,2,FALSE),E453),"")</f>
        <v/>
      </c>
      <c r="D453" s="136"/>
      <c r="E453" s="136"/>
      <c r="F453" s="137"/>
      <c r="G453" s="138"/>
    </row>
    <row r="454" spans="2:7" x14ac:dyDescent="0.25">
      <c r="B454" s="135"/>
      <c r="C454" s="208" t="str">
        <f>IF(B454&lt;&gt;"",CONCATENATE(HLOOKUP(MONTH(B454),Oppsett!$C$2:$AJ$3,2,FALSE),E454),"")</f>
        <v/>
      </c>
      <c r="D454" s="136"/>
      <c r="E454" s="136"/>
      <c r="F454" s="137"/>
      <c r="G454" s="138"/>
    </row>
    <row r="455" spans="2:7" x14ac:dyDescent="0.25">
      <c r="B455" s="135"/>
      <c r="C455" s="208" t="str">
        <f>IF(B455&lt;&gt;"",CONCATENATE(HLOOKUP(MONTH(B455),Oppsett!$C$2:$AJ$3,2,FALSE),E455),"")</f>
        <v/>
      </c>
      <c r="D455" s="136"/>
      <c r="E455" s="136"/>
      <c r="F455" s="137"/>
      <c r="G455" s="138"/>
    </row>
    <row r="456" spans="2:7" x14ac:dyDescent="0.25">
      <c r="B456" s="135"/>
      <c r="C456" s="208" t="str">
        <f>IF(B456&lt;&gt;"",CONCATENATE(HLOOKUP(MONTH(B456),Oppsett!$C$2:$AJ$3,2,FALSE),E456),"")</f>
        <v/>
      </c>
      <c r="D456" s="136"/>
      <c r="E456" s="136"/>
      <c r="F456" s="137"/>
      <c r="G456" s="138"/>
    </row>
    <row r="457" spans="2:7" x14ac:dyDescent="0.25">
      <c r="B457" s="135"/>
      <c r="C457" s="208" t="str">
        <f>IF(B457&lt;&gt;"",CONCATENATE(HLOOKUP(MONTH(B457),Oppsett!$C$2:$AJ$3,2,FALSE),E457),"")</f>
        <v/>
      </c>
      <c r="D457" s="136"/>
      <c r="E457" s="136"/>
      <c r="F457" s="137"/>
      <c r="G457" s="138"/>
    </row>
    <row r="458" spans="2:7" x14ac:dyDescent="0.25">
      <c r="B458" s="135"/>
      <c r="C458" s="208" t="str">
        <f>IF(B458&lt;&gt;"",CONCATENATE(HLOOKUP(MONTH(B458),Oppsett!$C$2:$AJ$3,2,FALSE),E458),"")</f>
        <v/>
      </c>
      <c r="D458" s="136"/>
      <c r="E458" s="136"/>
      <c r="F458" s="137"/>
      <c r="G458" s="138"/>
    </row>
    <row r="459" spans="2:7" x14ac:dyDescent="0.25">
      <c r="B459" s="135"/>
      <c r="C459" s="208" t="str">
        <f>IF(B459&lt;&gt;"",CONCATENATE(HLOOKUP(MONTH(B459),Oppsett!$C$2:$AJ$3,2,FALSE),E459),"")</f>
        <v/>
      </c>
      <c r="D459" s="136"/>
      <c r="E459" s="136"/>
      <c r="F459" s="137"/>
      <c r="G459" s="138"/>
    </row>
    <row r="460" spans="2:7" x14ac:dyDescent="0.25">
      <c r="B460" s="135"/>
      <c r="C460" s="208" t="str">
        <f>IF(B460&lt;&gt;"",CONCATENATE(HLOOKUP(MONTH(B460),Oppsett!$C$2:$AJ$3,2,FALSE),E460),"")</f>
        <v/>
      </c>
      <c r="D460" s="136"/>
      <c r="E460" s="136"/>
      <c r="F460" s="137"/>
      <c r="G460" s="138"/>
    </row>
    <row r="461" spans="2:7" x14ac:dyDescent="0.25">
      <c r="B461" s="135"/>
      <c r="C461" s="208" t="str">
        <f>IF(B461&lt;&gt;"",CONCATENATE(HLOOKUP(MONTH(B461),Oppsett!$C$2:$AJ$3,2,FALSE),E461),"")</f>
        <v/>
      </c>
      <c r="D461" s="136"/>
      <c r="E461" s="136"/>
      <c r="F461" s="137"/>
      <c r="G461" s="138"/>
    </row>
    <row r="462" spans="2:7" x14ac:dyDescent="0.25">
      <c r="B462" s="135"/>
      <c r="C462" s="208" t="str">
        <f>IF(B462&lt;&gt;"",CONCATENATE(HLOOKUP(MONTH(B462),Oppsett!$C$2:$AJ$3,2,FALSE),E462),"")</f>
        <v/>
      </c>
      <c r="D462" s="136"/>
      <c r="E462" s="136"/>
      <c r="F462" s="137"/>
      <c r="G462" s="138"/>
    </row>
    <row r="463" spans="2:7" x14ac:dyDescent="0.25">
      <c r="B463" s="135"/>
      <c r="C463" s="208" t="str">
        <f>IF(B463&lt;&gt;"",CONCATENATE(HLOOKUP(MONTH(B463),Oppsett!$C$2:$AJ$3,2,FALSE),E463),"")</f>
        <v/>
      </c>
      <c r="D463" s="136"/>
      <c r="E463" s="136"/>
      <c r="F463" s="137"/>
      <c r="G463" s="138"/>
    </row>
    <row r="464" spans="2:7" x14ac:dyDescent="0.25">
      <c r="B464" s="135"/>
      <c r="C464" s="208" t="str">
        <f>IF(B464&lt;&gt;"",CONCATENATE(HLOOKUP(MONTH(B464),Oppsett!$C$2:$AJ$3,2,FALSE),E464),"")</f>
        <v/>
      </c>
      <c r="D464" s="136"/>
      <c r="E464" s="136"/>
      <c r="F464" s="137"/>
      <c r="G464" s="138"/>
    </row>
    <row r="465" spans="2:7" x14ac:dyDescent="0.25">
      <c r="B465" s="135"/>
      <c r="C465" s="208" t="str">
        <f>IF(B465&lt;&gt;"",CONCATENATE(HLOOKUP(MONTH(B465),Oppsett!$C$2:$AJ$3,2,FALSE),E465),"")</f>
        <v/>
      </c>
      <c r="D465" s="136"/>
      <c r="E465" s="136"/>
      <c r="F465" s="137"/>
      <c r="G465" s="138"/>
    </row>
    <row r="466" spans="2:7" x14ac:dyDescent="0.25">
      <c r="B466" s="135"/>
      <c r="C466" s="208" t="str">
        <f>IF(B466&lt;&gt;"",CONCATENATE(HLOOKUP(MONTH(B466),Oppsett!$C$2:$AJ$3,2,FALSE),E466),"")</f>
        <v/>
      </c>
      <c r="D466" s="136"/>
      <c r="E466" s="136"/>
      <c r="F466" s="137"/>
      <c r="G466" s="138"/>
    </row>
    <row r="467" spans="2:7" x14ac:dyDescent="0.25">
      <c r="B467" s="135"/>
      <c r="C467" s="208" t="str">
        <f>IF(B467&lt;&gt;"",CONCATENATE(HLOOKUP(MONTH(B467),Oppsett!$C$2:$AJ$3,2,FALSE),E467),"")</f>
        <v/>
      </c>
      <c r="D467" s="136"/>
      <c r="E467" s="136"/>
      <c r="F467" s="137"/>
      <c r="G467" s="138"/>
    </row>
    <row r="468" spans="2:7" x14ac:dyDescent="0.25">
      <c r="B468" s="135"/>
      <c r="C468" s="208" t="str">
        <f>IF(B468&lt;&gt;"",CONCATENATE(HLOOKUP(MONTH(B468),Oppsett!$C$2:$AJ$3,2,FALSE),E468),"")</f>
        <v/>
      </c>
      <c r="D468" s="136"/>
      <c r="E468" s="136"/>
      <c r="F468" s="137"/>
      <c r="G468" s="138"/>
    </row>
    <row r="469" spans="2:7" x14ac:dyDescent="0.25">
      <c r="B469" s="135"/>
      <c r="C469" s="208" t="str">
        <f>IF(B469&lt;&gt;"",CONCATENATE(HLOOKUP(MONTH(B469),Oppsett!$C$2:$AJ$3,2,FALSE),E469),"")</f>
        <v/>
      </c>
      <c r="D469" s="136"/>
      <c r="E469" s="136"/>
      <c r="F469" s="137"/>
      <c r="G469" s="138"/>
    </row>
    <row r="470" spans="2:7" x14ac:dyDescent="0.25">
      <c r="B470" s="135"/>
      <c r="C470" s="208" t="str">
        <f>IF(B470&lt;&gt;"",CONCATENATE(HLOOKUP(MONTH(B470),Oppsett!$C$2:$AJ$3,2,FALSE),E470),"")</f>
        <v/>
      </c>
      <c r="D470" s="136"/>
      <c r="E470" s="136"/>
      <c r="F470" s="137"/>
      <c r="G470" s="138"/>
    </row>
    <row r="471" spans="2:7" x14ac:dyDescent="0.25">
      <c r="B471" s="135"/>
      <c r="C471" s="208" t="str">
        <f>IF(B471&lt;&gt;"",CONCATENATE(HLOOKUP(MONTH(B471),Oppsett!$C$2:$AJ$3,2,FALSE),E471),"")</f>
        <v/>
      </c>
      <c r="D471" s="136"/>
      <c r="E471" s="136"/>
      <c r="F471" s="137"/>
      <c r="G471" s="138"/>
    </row>
    <row r="472" spans="2:7" x14ac:dyDescent="0.25">
      <c r="B472" s="135"/>
      <c r="C472" s="208" t="str">
        <f>IF(B472&lt;&gt;"",CONCATENATE(HLOOKUP(MONTH(B472),Oppsett!$C$2:$AJ$3,2,FALSE),E472),"")</f>
        <v/>
      </c>
      <c r="D472" s="136"/>
      <c r="E472" s="136"/>
      <c r="F472" s="137"/>
      <c r="G472" s="138"/>
    </row>
    <row r="473" spans="2:7" x14ac:dyDescent="0.25">
      <c r="B473" s="135"/>
      <c r="C473" s="208" t="str">
        <f>IF(B473&lt;&gt;"",CONCATENATE(HLOOKUP(MONTH(B473),Oppsett!$C$2:$AJ$3,2,FALSE),E473),"")</f>
        <v/>
      </c>
      <c r="D473" s="136"/>
      <c r="E473" s="136"/>
      <c r="F473" s="137"/>
      <c r="G473" s="138"/>
    </row>
    <row r="474" spans="2:7" x14ac:dyDescent="0.25">
      <c r="B474" s="135"/>
      <c r="C474" s="208" t="str">
        <f>IF(B474&lt;&gt;"",CONCATENATE(HLOOKUP(MONTH(B474),Oppsett!$C$2:$AJ$3,2,FALSE),E474),"")</f>
        <v/>
      </c>
      <c r="D474" s="136"/>
      <c r="E474" s="136"/>
      <c r="F474" s="137"/>
      <c r="G474" s="138"/>
    </row>
    <row r="475" spans="2:7" x14ac:dyDescent="0.25">
      <c r="B475" s="135"/>
      <c r="C475" s="208" t="str">
        <f>IF(B475&lt;&gt;"",CONCATENATE(HLOOKUP(MONTH(B475),Oppsett!$C$2:$AJ$3,2,FALSE),E475),"")</f>
        <v/>
      </c>
      <c r="D475" s="136"/>
      <c r="E475" s="136"/>
      <c r="F475" s="137"/>
      <c r="G475" s="138"/>
    </row>
    <row r="476" spans="2:7" x14ac:dyDescent="0.25">
      <c r="B476" s="135"/>
      <c r="C476" s="208" t="str">
        <f>IF(B476&lt;&gt;"",CONCATENATE(HLOOKUP(MONTH(B476),Oppsett!$C$2:$AJ$3,2,FALSE),E476),"")</f>
        <v/>
      </c>
      <c r="D476" s="136"/>
      <c r="E476" s="136"/>
      <c r="F476" s="137"/>
      <c r="G476" s="138"/>
    </row>
    <row r="477" spans="2:7" x14ac:dyDescent="0.25">
      <c r="B477" s="135"/>
      <c r="C477" s="208" t="str">
        <f>IF(B477&lt;&gt;"",CONCATENATE(HLOOKUP(MONTH(B477),Oppsett!$C$2:$AJ$3,2,FALSE),E477),"")</f>
        <v/>
      </c>
      <c r="D477" s="136"/>
      <c r="E477" s="136"/>
      <c r="F477" s="137"/>
      <c r="G477" s="138"/>
    </row>
    <row r="478" spans="2:7" x14ac:dyDescent="0.25">
      <c r="B478" s="135"/>
      <c r="C478" s="208" t="str">
        <f>IF(B478&lt;&gt;"",CONCATENATE(HLOOKUP(MONTH(B478),Oppsett!$C$2:$AJ$3,2,FALSE),E478),"")</f>
        <v/>
      </c>
      <c r="D478" s="136"/>
      <c r="E478" s="136"/>
      <c r="F478" s="137"/>
      <c r="G478" s="138"/>
    </row>
    <row r="479" spans="2:7" x14ac:dyDescent="0.25">
      <c r="B479" s="135"/>
      <c r="C479" s="208" t="str">
        <f>IF(B479&lt;&gt;"",CONCATENATE(HLOOKUP(MONTH(B479),Oppsett!$C$2:$AJ$3,2,FALSE),E479),"")</f>
        <v/>
      </c>
      <c r="D479" s="136"/>
      <c r="E479" s="136"/>
      <c r="F479" s="137"/>
      <c r="G479" s="138"/>
    </row>
    <row r="480" spans="2:7" x14ac:dyDescent="0.25">
      <c r="B480" s="135"/>
      <c r="C480" s="208" t="str">
        <f>IF(B480&lt;&gt;"",CONCATENATE(HLOOKUP(MONTH(B480),Oppsett!$C$2:$AJ$3,2,FALSE),E480),"")</f>
        <v/>
      </c>
      <c r="D480" s="136"/>
      <c r="E480" s="136"/>
      <c r="F480" s="137"/>
      <c r="G480" s="138"/>
    </row>
    <row r="481" spans="2:7" x14ac:dyDescent="0.25">
      <c r="B481" s="135"/>
      <c r="C481" s="208" t="str">
        <f>IF(B481&lt;&gt;"",CONCATENATE(HLOOKUP(MONTH(B481),Oppsett!$C$2:$AJ$3,2,FALSE),E481),"")</f>
        <v/>
      </c>
      <c r="D481" s="136"/>
      <c r="E481" s="136"/>
      <c r="F481" s="137"/>
      <c r="G481" s="138"/>
    </row>
    <row r="482" spans="2:7" x14ac:dyDescent="0.25">
      <c r="B482" s="135"/>
      <c r="C482" s="208" t="str">
        <f>IF(B482&lt;&gt;"",CONCATENATE(HLOOKUP(MONTH(B482),Oppsett!$C$2:$AJ$3,2,FALSE),E482),"")</f>
        <v/>
      </c>
      <c r="D482" s="136"/>
      <c r="E482" s="136"/>
      <c r="F482" s="137"/>
      <c r="G482" s="138"/>
    </row>
    <row r="483" spans="2:7" x14ac:dyDescent="0.25">
      <c r="B483" s="135"/>
      <c r="C483" s="208" t="str">
        <f>IF(B483&lt;&gt;"",CONCATENATE(HLOOKUP(MONTH(B483),Oppsett!$C$2:$AJ$3,2,FALSE),E483),"")</f>
        <v/>
      </c>
      <c r="D483" s="136"/>
      <c r="E483" s="136"/>
      <c r="F483" s="137"/>
      <c r="G483" s="138"/>
    </row>
    <row r="484" spans="2:7" x14ac:dyDescent="0.25">
      <c r="B484" s="135"/>
      <c r="C484" s="208" t="str">
        <f>IF(B484&lt;&gt;"",CONCATENATE(HLOOKUP(MONTH(B484),Oppsett!$C$2:$AJ$3,2,FALSE),E484),"")</f>
        <v/>
      </c>
      <c r="D484" s="136"/>
      <c r="E484" s="136"/>
      <c r="F484" s="137"/>
      <c r="G484" s="138"/>
    </row>
    <row r="485" spans="2:7" x14ac:dyDescent="0.25">
      <c r="B485" s="135"/>
      <c r="C485" s="208" t="str">
        <f>IF(B485&lt;&gt;"",CONCATENATE(HLOOKUP(MONTH(B485),Oppsett!$C$2:$AJ$3,2,FALSE),E485),"")</f>
        <v/>
      </c>
      <c r="D485" s="136"/>
      <c r="E485" s="136"/>
      <c r="F485" s="137"/>
      <c r="G485" s="138"/>
    </row>
    <row r="486" spans="2:7" x14ac:dyDescent="0.25">
      <c r="B486" s="135"/>
      <c r="C486" s="208" t="str">
        <f>IF(B486&lt;&gt;"",CONCATENATE(HLOOKUP(MONTH(B486),Oppsett!$C$2:$AJ$3,2,FALSE),E486),"")</f>
        <v/>
      </c>
      <c r="D486" s="136"/>
      <c r="E486" s="136"/>
      <c r="F486" s="137"/>
      <c r="G486" s="138"/>
    </row>
    <row r="487" spans="2:7" x14ac:dyDescent="0.25">
      <c r="B487" s="135"/>
      <c r="C487" s="208" t="str">
        <f>IF(B487&lt;&gt;"",CONCATENATE(HLOOKUP(MONTH(B487),Oppsett!$C$2:$AJ$3,2,FALSE),E487),"")</f>
        <v/>
      </c>
      <c r="D487" s="136"/>
      <c r="E487" s="136"/>
      <c r="F487" s="137"/>
      <c r="G487" s="138"/>
    </row>
    <row r="488" spans="2:7" x14ac:dyDescent="0.25">
      <c r="B488" s="135"/>
      <c r="C488" s="208" t="str">
        <f>IF(B488&lt;&gt;"",CONCATENATE(HLOOKUP(MONTH(B488),Oppsett!$C$2:$AJ$3,2,FALSE),E488),"")</f>
        <v/>
      </c>
      <c r="D488" s="136"/>
      <c r="E488" s="136"/>
      <c r="F488" s="137"/>
      <c r="G488" s="138"/>
    </row>
    <row r="489" spans="2:7" x14ac:dyDescent="0.25">
      <c r="B489" s="135"/>
      <c r="C489" s="208" t="str">
        <f>IF(B489&lt;&gt;"",CONCATENATE(HLOOKUP(MONTH(B489),Oppsett!$C$2:$AJ$3,2,FALSE),E489),"")</f>
        <v/>
      </c>
      <c r="D489" s="136"/>
      <c r="E489" s="136"/>
      <c r="F489" s="137"/>
      <c r="G489" s="138"/>
    </row>
    <row r="490" spans="2:7" x14ac:dyDescent="0.25">
      <c r="B490" s="135"/>
      <c r="C490" s="208" t="str">
        <f>IF(B490&lt;&gt;"",CONCATENATE(HLOOKUP(MONTH(B490),Oppsett!$C$2:$AJ$3,2,FALSE),E490),"")</f>
        <v/>
      </c>
      <c r="D490" s="136"/>
      <c r="E490" s="136"/>
      <c r="F490" s="137"/>
      <c r="G490" s="138"/>
    </row>
    <row r="491" spans="2:7" x14ac:dyDescent="0.25">
      <c r="B491" s="135"/>
      <c r="C491" s="208" t="str">
        <f>IF(B491&lt;&gt;"",CONCATENATE(HLOOKUP(MONTH(B491),Oppsett!$C$2:$AJ$3,2,FALSE),E491),"")</f>
        <v/>
      </c>
      <c r="D491" s="136"/>
      <c r="E491" s="136"/>
      <c r="F491" s="137"/>
      <c r="G491" s="138"/>
    </row>
    <row r="492" spans="2:7" x14ac:dyDescent="0.25">
      <c r="B492" s="135"/>
      <c r="C492" s="208" t="str">
        <f>IF(B492&lt;&gt;"",CONCATENATE(HLOOKUP(MONTH(B492),Oppsett!$C$2:$AJ$3,2,FALSE),E492),"")</f>
        <v/>
      </c>
      <c r="D492" s="136"/>
      <c r="E492" s="136"/>
      <c r="F492" s="137"/>
      <c r="G492" s="138"/>
    </row>
    <row r="493" spans="2:7" x14ac:dyDescent="0.25">
      <c r="B493" s="135"/>
      <c r="C493" s="208" t="str">
        <f>IF(B493&lt;&gt;"",CONCATENATE(HLOOKUP(MONTH(B493),Oppsett!$C$2:$AJ$3,2,FALSE),E493),"")</f>
        <v/>
      </c>
      <c r="D493" s="136"/>
      <c r="E493" s="136"/>
      <c r="F493" s="137"/>
      <c r="G493" s="138"/>
    </row>
    <row r="494" spans="2:7" x14ac:dyDescent="0.25">
      <c r="B494" s="135"/>
      <c r="C494" s="208" t="str">
        <f>IF(B494&lt;&gt;"",CONCATENATE(HLOOKUP(MONTH(B494),Oppsett!$C$2:$AJ$3,2,FALSE),E494),"")</f>
        <v/>
      </c>
      <c r="D494" s="136"/>
      <c r="E494" s="136"/>
      <c r="F494" s="137"/>
      <c r="G494" s="138"/>
    </row>
    <row r="495" spans="2:7" x14ac:dyDescent="0.25">
      <c r="B495" s="135"/>
      <c r="C495" s="208" t="str">
        <f>IF(B495&lt;&gt;"",CONCATENATE(HLOOKUP(MONTH(B495),Oppsett!$C$2:$AJ$3,2,FALSE),E495),"")</f>
        <v/>
      </c>
      <c r="D495" s="136"/>
      <c r="E495" s="136"/>
      <c r="F495" s="137"/>
      <c r="G495" s="138"/>
    </row>
    <row r="496" spans="2:7" x14ac:dyDescent="0.25">
      <c r="B496" s="135"/>
      <c r="C496" s="208" t="str">
        <f>IF(B496&lt;&gt;"",CONCATENATE(HLOOKUP(MONTH(B496),Oppsett!$C$2:$AJ$3,2,FALSE),E496),"")</f>
        <v/>
      </c>
      <c r="D496" s="136"/>
      <c r="E496" s="136"/>
      <c r="F496" s="137"/>
      <c r="G496" s="138"/>
    </row>
    <row r="497" spans="2:7" x14ac:dyDescent="0.25">
      <c r="B497" s="135"/>
      <c r="C497" s="208" t="str">
        <f>IF(B497&lt;&gt;"",CONCATENATE(HLOOKUP(MONTH(B497),Oppsett!$C$2:$AJ$3,2,FALSE),E497),"")</f>
        <v/>
      </c>
      <c r="D497" s="136"/>
      <c r="E497" s="136"/>
      <c r="F497" s="137"/>
      <c r="G497" s="138"/>
    </row>
    <row r="498" spans="2:7" x14ac:dyDescent="0.25">
      <c r="B498" s="135"/>
      <c r="C498" s="208" t="str">
        <f>IF(B498&lt;&gt;"",CONCATENATE(HLOOKUP(MONTH(B498),Oppsett!$C$2:$AJ$3,2,FALSE),E498),"")</f>
        <v/>
      </c>
      <c r="D498" s="136"/>
      <c r="E498" s="136"/>
      <c r="F498" s="137"/>
      <c r="G498" s="138"/>
    </row>
    <row r="499" spans="2:7" x14ac:dyDescent="0.25">
      <c r="B499" s="135"/>
      <c r="C499" s="208" t="str">
        <f>IF(B499&lt;&gt;"",CONCATENATE(HLOOKUP(MONTH(B499),Oppsett!$C$2:$AJ$3,2,FALSE),E499),"")</f>
        <v/>
      </c>
      <c r="D499" s="136"/>
      <c r="E499" s="136"/>
      <c r="F499" s="137"/>
      <c r="G499" s="138"/>
    </row>
    <row r="500" spans="2:7" x14ac:dyDescent="0.25">
      <c r="B500" s="135"/>
      <c r="C500" s="208" t="str">
        <f>IF(B500&lt;&gt;"",CONCATENATE(HLOOKUP(MONTH(B500),Oppsett!$C$2:$AJ$3,2,FALSE),E500),"")</f>
        <v/>
      </c>
      <c r="D500" s="136"/>
      <c r="E500" s="136"/>
      <c r="F500" s="137"/>
      <c r="G500" s="138"/>
    </row>
    <row r="501" spans="2:7" x14ac:dyDescent="0.25">
      <c r="B501" s="135"/>
      <c r="C501" s="208" t="str">
        <f>IF(B501&lt;&gt;"",CONCATENATE(HLOOKUP(MONTH(B501),Oppsett!$C$2:$AJ$3,2,FALSE),E501),"")</f>
        <v/>
      </c>
      <c r="D501" s="136"/>
      <c r="E501" s="136"/>
      <c r="F501" s="137"/>
      <c r="G501" s="138"/>
    </row>
    <row r="502" spans="2:7" x14ac:dyDescent="0.25">
      <c r="B502" s="135"/>
      <c r="C502" s="208" t="str">
        <f>IF(B502&lt;&gt;"",CONCATENATE(HLOOKUP(MONTH(B502),Oppsett!$C$2:$AJ$3,2,FALSE),E502),"")</f>
        <v/>
      </c>
      <c r="D502" s="136"/>
      <c r="E502" s="136"/>
      <c r="F502" s="137"/>
      <c r="G502" s="138"/>
    </row>
    <row r="503" spans="2:7" x14ac:dyDescent="0.25">
      <c r="B503" s="135"/>
      <c r="C503" s="208" t="str">
        <f>IF(B503&lt;&gt;"",CONCATENATE(HLOOKUP(MONTH(B503),Oppsett!$C$2:$AJ$3,2,FALSE),E503),"")</f>
        <v/>
      </c>
      <c r="D503" s="136"/>
      <c r="E503" s="136"/>
      <c r="F503" s="137"/>
      <c r="G503" s="138"/>
    </row>
    <row r="504" spans="2:7" x14ac:dyDescent="0.25">
      <c r="B504" s="135"/>
      <c r="C504" s="208" t="str">
        <f>IF(B504&lt;&gt;"",CONCATENATE(HLOOKUP(MONTH(B504),Oppsett!$C$2:$AJ$3,2,FALSE),E504),"")</f>
        <v/>
      </c>
      <c r="D504" s="136"/>
      <c r="E504" s="136"/>
      <c r="F504" s="137"/>
      <c r="G504" s="138"/>
    </row>
    <row r="505" spans="2:7" x14ac:dyDescent="0.25">
      <c r="B505" s="135"/>
      <c r="C505" s="208" t="str">
        <f>IF(B505&lt;&gt;"",CONCATENATE(HLOOKUP(MONTH(B505),Oppsett!$C$2:$AJ$3,2,FALSE),E505),"")</f>
        <v/>
      </c>
      <c r="D505" s="136"/>
      <c r="E505" s="136"/>
      <c r="F505" s="137"/>
      <c r="G505" s="138"/>
    </row>
    <row r="506" spans="2:7" x14ac:dyDescent="0.25">
      <c r="B506" s="135"/>
      <c r="C506" s="208" t="str">
        <f>IF(B506&lt;&gt;"",CONCATENATE(HLOOKUP(MONTH(B506),Oppsett!$C$2:$AJ$3,2,FALSE),E506),"")</f>
        <v/>
      </c>
      <c r="D506" s="136"/>
      <c r="E506" s="136"/>
      <c r="F506" s="137"/>
      <c r="G506" s="138"/>
    </row>
    <row r="507" spans="2:7" x14ac:dyDescent="0.25">
      <c r="B507" s="135"/>
      <c r="C507" s="208" t="str">
        <f>IF(B507&lt;&gt;"",CONCATENATE(HLOOKUP(MONTH(B507),Oppsett!$C$2:$AJ$3,2,FALSE),E507),"")</f>
        <v/>
      </c>
      <c r="D507" s="136"/>
      <c r="E507" s="136"/>
      <c r="F507" s="137"/>
      <c r="G507" s="138"/>
    </row>
    <row r="508" spans="2:7" x14ac:dyDescent="0.25">
      <c r="B508" s="135"/>
      <c r="C508" s="208" t="str">
        <f>IF(B508&lt;&gt;"",CONCATENATE(HLOOKUP(MONTH(B508),Oppsett!$C$2:$AJ$3,2,FALSE),E508),"")</f>
        <v/>
      </c>
      <c r="D508" s="136"/>
      <c r="E508" s="136"/>
      <c r="F508" s="137"/>
      <c r="G508" s="138"/>
    </row>
    <row r="509" spans="2:7" x14ac:dyDescent="0.25">
      <c r="B509" s="135"/>
      <c r="C509" s="208" t="str">
        <f>IF(B509&lt;&gt;"",CONCATENATE(HLOOKUP(MONTH(B509),Oppsett!$C$2:$AJ$3,2,FALSE),E509),"")</f>
        <v/>
      </c>
      <c r="D509" s="136"/>
      <c r="E509" s="136"/>
      <c r="F509" s="137"/>
      <c r="G509" s="138"/>
    </row>
    <row r="510" spans="2:7" x14ac:dyDescent="0.25">
      <c r="B510" s="135"/>
      <c r="C510" s="208" t="str">
        <f>IF(B510&lt;&gt;"",CONCATENATE(HLOOKUP(MONTH(B510),Oppsett!$C$2:$AJ$3,2,FALSE),E510),"")</f>
        <v/>
      </c>
      <c r="D510" s="136"/>
      <c r="E510" s="136"/>
      <c r="F510" s="137"/>
      <c r="G510" s="138"/>
    </row>
    <row r="511" spans="2:7" x14ac:dyDescent="0.25">
      <c r="B511" s="135"/>
      <c r="C511" s="208" t="str">
        <f>IF(B511&lt;&gt;"",CONCATENATE(HLOOKUP(MONTH(B511),Oppsett!$C$2:$AJ$3,2,FALSE),E511),"")</f>
        <v/>
      </c>
      <c r="D511" s="136"/>
      <c r="E511" s="136"/>
      <c r="F511" s="137"/>
      <c r="G511" s="138"/>
    </row>
    <row r="512" spans="2:7" x14ac:dyDescent="0.25">
      <c r="B512" s="135"/>
      <c r="C512" s="208" t="str">
        <f>IF(B512&lt;&gt;"",CONCATENATE(HLOOKUP(MONTH(B512),Oppsett!$C$2:$AJ$3,2,FALSE),E512),"")</f>
        <v/>
      </c>
      <c r="D512" s="136"/>
      <c r="E512" s="136"/>
      <c r="F512" s="137"/>
      <c r="G512" s="138"/>
    </row>
    <row r="513" spans="2:7" x14ac:dyDescent="0.25">
      <c r="B513" s="135"/>
      <c r="C513" s="208" t="str">
        <f>IF(B513&lt;&gt;"",CONCATENATE(HLOOKUP(MONTH(B513),Oppsett!$C$2:$AJ$3,2,FALSE),E513),"")</f>
        <v/>
      </c>
      <c r="D513" s="136"/>
      <c r="E513" s="136"/>
      <c r="F513" s="137"/>
      <c r="G513" s="138"/>
    </row>
    <row r="514" spans="2:7" x14ac:dyDescent="0.25">
      <c r="B514" s="135"/>
      <c r="C514" s="208" t="str">
        <f>IF(B514&lt;&gt;"",CONCATENATE(HLOOKUP(MONTH(B514),Oppsett!$C$2:$AJ$3,2,FALSE),E514),"")</f>
        <v/>
      </c>
      <c r="D514" s="136"/>
      <c r="E514" s="136"/>
      <c r="F514" s="137"/>
      <c r="G514" s="138"/>
    </row>
    <row r="515" spans="2:7" x14ac:dyDescent="0.25">
      <c r="B515" s="135"/>
      <c r="C515" s="208" t="str">
        <f>IF(B515&lt;&gt;"",CONCATENATE(HLOOKUP(MONTH(B515),Oppsett!$C$2:$AJ$3,2,FALSE),E515),"")</f>
        <v/>
      </c>
      <c r="D515" s="136"/>
      <c r="E515" s="136"/>
      <c r="F515" s="137"/>
      <c r="G515" s="138"/>
    </row>
    <row r="516" spans="2:7" x14ac:dyDescent="0.25">
      <c r="B516" s="135"/>
      <c r="C516" s="208" t="str">
        <f>IF(B516&lt;&gt;"",CONCATENATE(HLOOKUP(MONTH(B516),Oppsett!$C$2:$AJ$3,2,FALSE),E516),"")</f>
        <v/>
      </c>
      <c r="D516" s="136"/>
      <c r="E516" s="136"/>
      <c r="F516" s="137"/>
      <c r="G516" s="138"/>
    </row>
    <row r="517" spans="2:7" x14ac:dyDescent="0.25">
      <c r="B517" s="135"/>
      <c r="C517" s="208" t="str">
        <f>IF(B517&lt;&gt;"",CONCATENATE(HLOOKUP(MONTH(B517),Oppsett!$C$2:$AJ$3,2,FALSE),E517),"")</f>
        <v/>
      </c>
      <c r="D517" s="136"/>
      <c r="E517" s="136"/>
      <c r="F517" s="137"/>
      <c r="G517" s="138"/>
    </row>
    <row r="518" spans="2:7" x14ac:dyDescent="0.25">
      <c r="B518" s="135"/>
      <c r="C518" s="208" t="str">
        <f>IF(B518&lt;&gt;"",CONCATENATE(HLOOKUP(MONTH(B518),Oppsett!$C$2:$AJ$3,2,FALSE),E518),"")</f>
        <v/>
      </c>
      <c r="D518" s="136"/>
      <c r="E518" s="136"/>
      <c r="F518" s="137"/>
      <c r="G518" s="138"/>
    </row>
    <row r="519" spans="2:7" x14ac:dyDescent="0.25">
      <c r="B519" s="135"/>
      <c r="C519" s="208" t="str">
        <f>IF(B519&lt;&gt;"",CONCATENATE(HLOOKUP(MONTH(B519),Oppsett!$C$2:$AJ$3,2,FALSE),E519),"")</f>
        <v/>
      </c>
      <c r="D519" s="136"/>
      <c r="E519" s="136"/>
      <c r="F519" s="137"/>
      <c r="G519" s="138"/>
    </row>
    <row r="520" spans="2:7" x14ac:dyDescent="0.25">
      <c r="B520" s="135"/>
      <c r="C520" s="208" t="str">
        <f>IF(B520&lt;&gt;"",CONCATENATE(HLOOKUP(MONTH(B520),Oppsett!$C$2:$AJ$3,2,FALSE),E520),"")</f>
        <v/>
      </c>
      <c r="D520" s="136"/>
      <c r="E520" s="136"/>
      <c r="F520" s="137"/>
      <c r="G520" s="138"/>
    </row>
    <row r="521" spans="2:7" x14ac:dyDescent="0.25">
      <c r="B521" s="135"/>
      <c r="C521" s="208" t="str">
        <f>IF(B521&lt;&gt;"",CONCATENATE(HLOOKUP(MONTH(B521),Oppsett!$C$2:$AJ$3,2,FALSE),E521),"")</f>
        <v/>
      </c>
      <c r="D521" s="136"/>
      <c r="E521" s="136"/>
      <c r="F521" s="137"/>
      <c r="G521" s="138"/>
    </row>
    <row r="522" spans="2:7" x14ac:dyDescent="0.25">
      <c r="B522" s="135"/>
      <c r="C522" s="208" t="str">
        <f>IF(B522&lt;&gt;"",CONCATENATE(HLOOKUP(MONTH(B522),Oppsett!$C$2:$AJ$3,2,FALSE),E522),"")</f>
        <v/>
      </c>
      <c r="D522" s="136"/>
      <c r="E522" s="136"/>
      <c r="F522" s="137"/>
      <c r="G522" s="138"/>
    </row>
    <row r="523" spans="2:7" x14ac:dyDescent="0.25">
      <c r="B523" s="135"/>
      <c r="C523" s="208" t="str">
        <f>IF(B523&lt;&gt;"",CONCATENATE(HLOOKUP(MONTH(B523),Oppsett!$C$2:$AJ$3,2,FALSE),E523),"")</f>
        <v/>
      </c>
      <c r="D523" s="136"/>
      <c r="E523" s="136"/>
      <c r="F523" s="137"/>
      <c r="G523" s="138"/>
    </row>
    <row r="524" spans="2:7" x14ac:dyDescent="0.25">
      <c r="B524" s="135"/>
      <c r="C524" s="208" t="str">
        <f>IF(B524&lt;&gt;"",CONCATENATE(HLOOKUP(MONTH(B524),Oppsett!$C$2:$AJ$3,2,FALSE),E524),"")</f>
        <v/>
      </c>
      <c r="D524" s="136"/>
      <c r="E524" s="136"/>
      <c r="F524" s="137"/>
      <c r="G524" s="138"/>
    </row>
    <row r="525" spans="2:7" x14ac:dyDescent="0.25">
      <c r="B525" s="135"/>
      <c r="C525" s="208" t="str">
        <f>IF(B525&lt;&gt;"",CONCATENATE(HLOOKUP(MONTH(B525),Oppsett!$C$2:$AJ$3,2,FALSE),E525),"")</f>
        <v/>
      </c>
      <c r="D525" s="136"/>
      <c r="E525" s="136"/>
      <c r="F525" s="137"/>
      <c r="G525" s="138"/>
    </row>
    <row r="526" spans="2:7" x14ac:dyDescent="0.25">
      <c r="B526" s="135"/>
      <c r="C526" s="208" t="str">
        <f>IF(B526&lt;&gt;"",CONCATENATE(HLOOKUP(MONTH(B526),Oppsett!$C$2:$AJ$3,2,FALSE),E526),"")</f>
        <v/>
      </c>
      <c r="D526" s="136"/>
      <c r="E526" s="136"/>
      <c r="F526" s="137"/>
      <c r="G526" s="138"/>
    </row>
    <row r="527" spans="2:7" x14ac:dyDescent="0.25">
      <c r="B527" s="135"/>
      <c r="C527" s="208" t="str">
        <f>IF(B527&lt;&gt;"",CONCATENATE(HLOOKUP(MONTH(B527),Oppsett!$C$2:$AJ$3,2,FALSE),E527),"")</f>
        <v/>
      </c>
      <c r="D527" s="136"/>
      <c r="E527" s="136"/>
      <c r="F527" s="137"/>
      <c r="G527" s="138"/>
    </row>
    <row r="528" spans="2:7" x14ac:dyDescent="0.25">
      <c r="B528" s="135"/>
      <c r="C528" s="208" t="str">
        <f>IF(B528&lt;&gt;"",CONCATENATE(HLOOKUP(MONTH(B528),Oppsett!$C$2:$AJ$3,2,FALSE),E528),"")</f>
        <v/>
      </c>
      <c r="D528" s="136"/>
      <c r="E528" s="136"/>
      <c r="F528" s="137"/>
      <c r="G528" s="138"/>
    </row>
    <row r="529" spans="2:7" x14ac:dyDescent="0.25">
      <c r="B529" s="135"/>
      <c r="C529" s="208" t="str">
        <f>IF(B529&lt;&gt;"",CONCATENATE(HLOOKUP(MONTH(B529),Oppsett!$C$2:$AJ$3,2,FALSE),E529),"")</f>
        <v/>
      </c>
      <c r="D529" s="136"/>
      <c r="E529" s="136"/>
      <c r="F529" s="137"/>
      <c r="G529" s="138"/>
    </row>
    <row r="530" spans="2:7" x14ac:dyDescent="0.25">
      <c r="B530" s="135"/>
      <c r="C530" s="208" t="str">
        <f>IF(B530&lt;&gt;"",CONCATENATE(HLOOKUP(MONTH(B530),Oppsett!$C$2:$AJ$3,2,FALSE),E530),"")</f>
        <v/>
      </c>
      <c r="D530" s="136"/>
      <c r="E530" s="136"/>
      <c r="F530" s="137"/>
      <c r="G530" s="138"/>
    </row>
    <row r="531" spans="2:7" x14ac:dyDescent="0.25">
      <c r="B531" s="135"/>
      <c r="C531" s="208" t="str">
        <f>IF(B531&lt;&gt;"",CONCATENATE(HLOOKUP(MONTH(B531),Oppsett!$C$2:$AJ$3,2,FALSE),E531),"")</f>
        <v/>
      </c>
      <c r="D531" s="136"/>
      <c r="E531" s="136"/>
      <c r="F531" s="137"/>
      <c r="G531" s="138"/>
    </row>
    <row r="532" spans="2:7" x14ac:dyDescent="0.25">
      <c r="B532" s="135"/>
      <c r="C532" s="208" t="str">
        <f>IF(B532&lt;&gt;"",CONCATENATE(HLOOKUP(MONTH(B532),Oppsett!$C$2:$AJ$3,2,FALSE),E532),"")</f>
        <v/>
      </c>
      <c r="D532" s="136"/>
      <c r="E532" s="136"/>
      <c r="F532" s="137"/>
      <c r="G532" s="138"/>
    </row>
    <row r="533" spans="2:7" x14ac:dyDescent="0.25">
      <c r="B533" s="135"/>
      <c r="C533" s="208" t="str">
        <f>IF(B533&lt;&gt;"",CONCATENATE(HLOOKUP(MONTH(B533),Oppsett!$C$2:$AJ$3,2,FALSE),E533),"")</f>
        <v/>
      </c>
      <c r="D533" s="136"/>
      <c r="E533" s="136"/>
      <c r="F533" s="137"/>
      <c r="G533" s="138"/>
    </row>
    <row r="534" spans="2:7" x14ac:dyDescent="0.25">
      <c r="B534" s="135"/>
      <c r="C534" s="208" t="str">
        <f>IF(B534&lt;&gt;"",CONCATENATE(HLOOKUP(MONTH(B534),Oppsett!$C$2:$AJ$3,2,FALSE),E534),"")</f>
        <v/>
      </c>
      <c r="D534" s="136"/>
      <c r="E534" s="136"/>
      <c r="F534" s="137"/>
      <c r="G534" s="138"/>
    </row>
    <row r="535" spans="2:7" x14ac:dyDescent="0.25">
      <c r="B535" s="135"/>
      <c r="C535" s="208" t="str">
        <f>IF(B535&lt;&gt;"",CONCATENATE(HLOOKUP(MONTH(B535),Oppsett!$C$2:$AJ$3,2,FALSE),E535),"")</f>
        <v/>
      </c>
      <c r="D535" s="136"/>
      <c r="E535" s="136"/>
      <c r="F535" s="137"/>
      <c r="G535" s="138"/>
    </row>
    <row r="536" spans="2:7" x14ac:dyDescent="0.25">
      <c r="B536" s="135"/>
      <c r="C536" s="208" t="str">
        <f>IF(B536&lt;&gt;"",CONCATENATE(HLOOKUP(MONTH(B536),Oppsett!$C$2:$AJ$3,2,FALSE),E536),"")</f>
        <v/>
      </c>
      <c r="D536" s="136"/>
      <c r="E536" s="136"/>
      <c r="F536" s="137"/>
      <c r="G536" s="138"/>
    </row>
    <row r="537" spans="2:7" x14ac:dyDescent="0.25">
      <c r="B537" s="135"/>
      <c r="C537" s="208" t="str">
        <f>IF(B537&lt;&gt;"",CONCATENATE(HLOOKUP(MONTH(B537),Oppsett!$C$2:$AJ$3,2,FALSE),E537),"")</f>
        <v/>
      </c>
      <c r="D537" s="136"/>
      <c r="E537" s="136"/>
      <c r="F537" s="137"/>
      <c r="G537" s="138"/>
    </row>
    <row r="538" spans="2:7" x14ac:dyDescent="0.25">
      <c r="B538" s="135"/>
      <c r="C538" s="208" t="str">
        <f>IF(B538&lt;&gt;"",CONCATENATE(HLOOKUP(MONTH(B538),Oppsett!$C$2:$AJ$3,2,FALSE),E538),"")</f>
        <v/>
      </c>
      <c r="D538" s="136"/>
      <c r="E538" s="136"/>
      <c r="F538" s="137"/>
      <c r="G538" s="138"/>
    </row>
    <row r="539" spans="2:7" x14ac:dyDescent="0.25">
      <c r="B539" s="135"/>
      <c r="C539" s="208" t="str">
        <f>IF(B539&lt;&gt;"",CONCATENATE(HLOOKUP(MONTH(B539),Oppsett!$C$2:$AJ$3,2,FALSE),E539),"")</f>
        <v/>
      </c>
      <c r="D539" s="136"/>
      <c r="E539" s="136"/>
      <c r="F539" s="137"/>
      <c r="G539" s="138"/>
    </row>
    <row r="540" spans="2:7" x14ac:dyDescent="0.25">
      <c r="B540" s="135"/>
      <c r="C540" s="208" t="str">
        <f>IF(B540&lt;&gt;"",CONCATENATE(HLOOKUP(MONTH(B540),Oppsett!$C$2:$AJ$3,2,FALSE),E540),"")</f>
        <v/>
      </c>
      <c r="D540" s="136"/>
      <c r="E540" s="136"/>
      <c r="F540" s="137"/>
      <c r="G540" s="138"/>
    </row>
    <row r="541" spans="2:7" x14ac:dyDescent="0.25">
      <c r="B541" s="135"/>
      <c r="C541" s="208" t="str">
        <f>IF(B541&lt;&gt;"",CONCATENATE(HLOOKUP(MONTH(B541),Oppsett!$C$2:$AJ$3,2,FALSE),E541),"")</f>
        <v/>
      </c>
      <c r="D541" s="136"/>
      <c r="E541" s="136"/>
      <c r="F541" s="137"/>
      <c r="G541" s="138"/>
    </row>
    <row r="542" spans="2:7" x14ac:dyDescent="0.25">
      <c r="B542" s="135"/>
      <c r="C542" s="208" t="str">
        <f>IF(B542&lt;&gt;"",CONCATENATE(HLOOKUP(MONTH(B542),Oppsett!$C$2:$AJ$3,2,FALSE),E542),"")</f>
        <v/>
      </c>
      <c r="D542" s="136"/>
      <c r="E542" s="136"/>
      <c r="F542" s="137"/>
      <c r="G542" s="138"/>
    </row>
    <row r="543" spans="2:7" x14ac:dyDescent="0.25">
      <c r="B543" s="135"/>
      <c r="C543" s="208" t="str">
        <f>IF(B543&lt;&gt;"",CONCATENATE(HLOOKUP(MONTH(B543),Oppsett!$C$2:$AJ$3,2,FALSE),E543),"")</f>
        <v/>
      </c>
      <c r="D543" s="136"/>
      <c r="E543" s="136"/>
      <c r="F543" s="137"/>
      <c r="G543" s="138"/>
    </row>
    <row r="544" spans="2:7" x14ac:dyDescent="0.25">
      <c r="B544" s="135"/>
      <c r="C544" s="208" t="str">
        <f>IF(B544&lt;&gt;"",CONCATENATE(HLOOKUP(MONTH(B544),Oppsett!$C$2:$AJ$3,2,FALSE),E544),"")</f>
        <v/>
      </c>
      <c r="D544" s="136"/>
      <c r="E544" s="136"/>
      <c r="F544" s="137"/>
      <c r="G544" s="138"/>
    </row>
    <row r="545" spans="2:7" x14ac:dyDescent="0.25">
      <c r="B545" s="135"/>
      <c r="C545" s="208" t="str">
        <f>IF(B545&lt;&gt;"",CONCATENATE(HLOOKUP(MONTH(B545),Oppsett!$C$2:$AJ$3,2,FALSE),E545),"")</f>
        <v/>
      </c>
      <c r="D545" s="136"/>
      <c r="E545" s="136"/>
      <c r="F545" s="137"/>
      <c r="G545" s="138"/>
    </row>
    <row r="546" spans="2:7" x14ac:dyDescent="0.25">
      <c r="B546" s="135"/>
      <c r="C546" s="208" t="str">
        <f>IF(B546&lt;&gt;"",CONCATENATE(HLOOKUP(MONTH(B546),Oppsett!$C$2:$AJ$3,2,FALSE),E546),"")</f>
        <v/>
      </c>
      <c r="D546" s="136"/>
      <c r="E546" s="136"/>
      <c r="F546" s="137"/>
      <c r="G546" s="138"/>
    </row>
    <row r="547" spans="2:7" x14ac:dyDescent="0.25">
      <c r="B547" s="135"/>
      <c r="C547" s="208" t="str">
        <f>IF(B547&lt;&gt;"",CONCATENATE(HLOOKUP(MONTH(B547),Oppsett!$C$2:$AJ$3,2,FALSE),E547),"")</f>
        <v/>
      </c>
      <c r="D547" s="136"/>
      <c r="E547" s="136"/>
      <c r="F547" s="137"/>
      <c r="G547" s="138"/>
    </row>
    <row r="548" spans="2:7" x14ac:dyDescent="0.25">
      <c r="B548" s="135"/>
      <c r="C548" s="208" t="str">
        <f>IF(B548&lt;&gt;"",CONCATENATE(HLOOKUP(MONTH(B548),Oppsett!$C$2:$AJ$3,2,FALSE),E548),"")</f>
        <v/>
      </c>
      <c r="D548" s="136"/>
      <c r="E548" s="136"/>
      <c r="F548" s="137"/>
      <c r="G548" s="138"/>
    </row>
    <row r="549" spans="2:7" x14ac:dyDescent="0.25">
      <c r="B549" s="135"/>
      <c r="C549" s="208" t="str">
        <f>IF(B549&lt;&gt;"",CONCATENATE(HLOOKUP(MONTH(B549),Oppsett!$C$2:$AJ$3,2,FALSE),E549),"")</f>
        <v/>
      </c>
      <c r="D549" s="136"/>
      <c r="E549" s="136"/>
      <c r="F549" s="137"/>
      <c r="G549" s="138"/>
    </row>
    <row r="550" spans="2:7" x14ac:dyDescent="0.25">
      <c r="B550" s="135"/>
      <c r="C550" s="208" t="str">
        <f>IF(B550&lt;&gt;"",CONCATENATE(HLOOKUP(MONTH(B550),Oppsett!$C$2:$AJ$3,2,FALSE),E550),"")</f>
        <v/>
      </c>
      <c r="D550" s="136"/>
      <c r="E550" s="136"/>
      <c r="F550" s="137"/>
      <c r="G550" s="138"/>
    </row>
    <row r="551" spans="2:7" x14ac:dyDescent="0.25">
      <c r="B551" s="135"/>
      <c r="C551" s="208" t="str">
        <f>IF(B551&lt;&gt;"",CONCATENATE(HLOOKUP(MONTH(B551),Oppsett!$C$2:$AJ$3,2,FALSE),E551),"")</f>
        <v/>
      </c>
      <c r="D551" s="136"/>
      <c r="E551" s="136"/>
      <c r="F551" s="137"/>
      <c r="G551" s="138"/>
    </row>
    <row r="552" spans="2:7" x14ac:dyDescent="0.25">
      <c r="B552" s="135"/>
      <c r="C552" s="208" t="str">
        <f>IF(B552&lt;&gt;"",CONCATENATE(HLOOKUP(MONTH(B552),Oppsett!$C$2:$AJ$3,2,FALSE),E552),"")</f>
        <v/>
      </c>
      <c r="D552" s="136"/>
      <c r="E552" s="136"/>
      <c r="F552" s="137"/>
      <c r="G552" s="138"/>
    </row>
    <row r="553" spans="2:7" x14ac:dyDescent="0.25">
      <c r="B553" s="135"/>
      <c r="C553" s="208" t="str">
        <f>IF(B553&lt;&gt;"",CONCATENATE(HLOOKUP(MONTH(B553),Oppsett!$C$2:$AJ$3,2,FALSE),E553),"")</f>
        <v/>
      </c>
      <c r="D553" s="136"/>
      <c r="E553" s="136"/>
      <c r="F553" s="137"/>
      <c r="G553" s="138"/>
    </row>
    <row r="554" spans="2:7" x14ac:dyDescent="0.25">
      <c r="B554" s="135"/>
      <c r="C554" s="208" t="str">
        <f>IF(B554&lt;&gt;"",CONCATENATE(HLOOKUP(MONTH(B554),Oppsett!$C$2:$AJ$3,2,FALSE),E554),"")</f>
        <v/>
      </c>
      <c r="D554" s="136"/>
      <c r="E554" s="136"/>
      <c r="F554" s="137"/>
      <c r="G554" s="138"/>
    </row>
    <row r="555" spans="2:7" x14ac:dyDescent="0.25">
      <c r="B555" s="135"/>
      <c r="C555" s="208" t="str">
        <f>IF(B555&lt;&gt;"",CONCATENATE(HLOOKUP(MONTH(B555),Oppsett!$C$2:$AJ$3,2,FALSE),E555),"")</f>
        <v/>
      </c>
      <c r="D555" s="136"/>
      <c r="E555" s="136"/>
      <c r="F555" s="137"/>
      <c r="G555" s="138"/>
    </row>
    <row r="556" spans="2:7" x14ac:dyDescent="0.25">
      <c r="B556" s="135"/>
      <c r="C556" s="208" t="str">
        <f>IF(B556&lt;&gt;"",CONCATENATE(HLOOKUP(MONTH(B556),Oppsett!$C$2:$AJ$3,2,FALSE),E556),"")</f>
        <v/>
      </c>
      <c r="D556" s="136"/>
      <c r="E556" s="136"/>
      <c r="F556" s="137"/>
      <c r="G556" s="138"/>
    </row>
    <row r="557" spans="2:7" x14ac:dyDescent="0.25">
      <c r="B557" s="135"/>
      <c r="C557" s="208" t="str">
        <f>IF(B557&lt;&gt;"",CONCATENATE(HLOOKUP(MONTH(B557),Oppsett!$C$2:$AJ$3,2,FALSE),E557),"")</f>
        <v/>
      </c>
      <c r="D557" s="136"/>
      <c r="E557" s="136"/>
      <c r="F557" s="137"/>
      <c r="G557" s="138"/>
    </row>
    <row r="558" spans="2:7" x14ac:dyDescent="0.25">
      <c r="B558" s="135"/>
      <c r="C558" s="208" t="str">
        <f>IF(B558&lt;&gt;"",CONCATENATE(HLOOKUP(MONTH(B558),Oppsett!$C$2:$AJ$3,2,FALSE),E558),"")</f>
        <v/>
      </c>
      <c r="D558" s="136"/>
      <c r="E558" s="136"/>
      <c r="F558" s="137"/>
      <c r="G558" s="138"/>
    </row>
    <row r="559" spans="2:7" x14ac:dyDescent="0.25">
      <c r="B559" s="135"/>
      <c r="C559" s="208" t="str">
        <f>IF(B559&lt;&gt;"",CONCATENATE(HLOOKUP(MONTH(B559),Oppsett!$C$2:$AJ$3,2,FALSE),E559),"")</f>
        <v/>
      </c>
      <c r="D559" s="136"/>
      <c r="E559" s="136"/>
      <c r="F559" s="137"/>
      <c r="G559" s="138"/>
    </row>
    <row r="560" spans="2:7" x14ac:dyDescent="0.25">
      <c r="B560" s="135"/>
      <c r="C560" s="208" t="str">
        <f>IF(B560&lt;&gt;"",CONCATENATE(HLOOKUP(MONTH(B560),Oppsett!$C$2:$AJ$3,2,FALSE),E560),"")</f>
        <v/>
      </c>
      <c r="D560" s="136"/>
      <c r="E560" s="136"/>
      <c r="F560" s="137"/>
      <c r="G560" s="138"/>
    </row>
    <row r="561" spans="2:7" x14ac:dyDescent="0.25">
      <c r="B561" s="135"/>
      <c r="C561" s="208" t="str">
        <f>IF(B561&lt;&gt;"",CONCATENATE(HLOOKUP(MONTH(B561),Oppsett!$C$2:$AJ$3,2,FALSE),E561),"")</f>
        <v/>
      </c>
      <c r="D561" s="136"/>
      <c r="E561" s="136"/>
      <c r="F561" s="137"/>
      <c r="G561" s="138"/>
    </row>
    <row r="562" spans="2:7" x14ac:dyDescent="0.25">
      <c r="B562" s="135"/>
      <c r="C562" s="208" t="str">
        <f>IF(B562&lt;&gt;"",CONCATENATE(HLOOKUP(MONTH(B562),Oppsett!$C$2:$AJ$3,2,FALSE),E562),"")</f>
        <v/>
      </c>
      <c r="D562" s="136"/>
      <c r="E562" s="136"/>
      <c r="F562" s="137"/>
      <c r="G562" s="138"/>
    </row>
    <row r="563" spans="2:7" x14ac:dyDescent="0.25">
      <c r="B563" s="135"/>
      <c r="C563" s="208" t="str">
        <f>IF(B563&lt;&gt;"",CONCATENATE(HLOOKUP(MONTH(B563),Oppsett!$C$2:$AJ$3,2,FALSE),E563),"")</f>
        <v/>
      </c>
      <c r="D563" s="136"/>
      <c r="E563" s="136"/>
      <c r="F563" s="137"/>
      <c r="G563" s="138"/>
    </row>
    <row r="564" spans="2:7" x14ac:dyDescent="0.25">
      <c r="B564" s="135"/>
      <c r="C564" s="208" t="str">
        <f>IF(B564&lt;&gt;"",CONCATENATE(HLOOKUP(MONTH(B564),Oppsett!$C$2:$AJ$3,2,FALSE),E564),"")</f>
        <v/>
      </c>
      <c r="D564" s="136"/>
      <c r="E564" s="136"/>
      <c r="F564" s="137"/>
      <c r="G564" s="138"/>
    </row>
    <row r="565" spans="2:7" x14ac:dyDescent="0.25">
      <c r="B565" s="135"/>
      <c r="C565" s="208" t="str">
        <f>IF(B565&lt;&gt;"",CONCATENATE(HLOOKUP(MONTH(B565),Oppsett!$C$2:$AJ$3,2,FALSE),E565),"")</f>
        <v/>
      </c>
      <c r="D565" s="136"/>
      <c r="E565" s="136"/>
      <c r="F565" s="137"/>
      <c r="G565" s="138"/>
    </row>
    <row r="566" spans="2:7" x14ac:dyDescent="0.25">
      <c r="B566" s="135"/>
      <c r="C566" s="208" t="str">
        <f>IF(B566&lt;&gt;"",CONCATENATE(HLOOKUP(MONTH(B566),Oppsett!$C$2:$AJ$3,2,FALSE),E566),"")</f>
        <v/>
      </c>
      <c r="D566" s="136"/>
      <c r="E566" s="136"/>
      <c r="F566" s="137"/>
      <c r="G566" s="138"/>
    </row>
    <row r="567" spans="2:7" x14ac:dyDescent="0.25">
      <c r="B567" s="135"/>
      <c r="C567" s="208" t="str">
        <f>IF(B567&lt;&gt;"",CONCATENATE(HLOOKUP(MONTH(B567),Oppsett!$C$2:$AJ$3,2,FALSE),E567),"")</f>
        <v/>
      </c>
      <c r="D567" s="136"/>
      <c r="E567" s="136"/>
      <c r="F567" s="137"/>
      <c r="G567" s="138"/>
    </row>
    <row r="568" spans="2:7" x14ac:dyDescent="0.25">
      <c r="B568" s="135"/>
      <c r="C568" s="208" t="str">
        <f>IF(B568&lt;&gt;"",CONCATENATE(HLOOKUP(MONTH(B568),Oppsett!$C$2:$AJ$3,2,FALSE),E568),"")</f>
        <v/>
      </c>
      <c r="D568" s="136"/>
      <c r="E568" s="136"/>
      <c r="F568" s="137"/>
      <c r="G568" s="138"/>
    </row>
    <row r="569" spans="2:7" x14ac:dyDescent="0.25">
      <c r="B569" s="135"/>
      <c r="C569" s="208" t="str">
        <f>IF(B569&lt;&gt;"",CONCATENATE(HLOOKUP(MONTH(B569),Oppsett!$C$2:$AJ$3,2,FALSE),E569),"")</f>
        <v/>
      </c>
      <c r="D569" s="136"/>
      <c r="E569" s="136"/>
      <c r="F569" s="137"/>
      <c r="G569" s="138"/>
    </row>
    <row r="570" spans="2:7" x14ac:dyDescent="0.25">
      <c r="B570" s="135"/>
      <c r="C570" s="208" t="str">
        <f>IF(B570&lt;&gt;"",CONCATENATE(HLOOKUP(MONTH(B570),Oppsett!$C$2:$AJ$3,2,FALSE),E570),"")</f>
        <v/>
      </c>
      <c r="D570" s="136"/>
      <c r="E570" s="136"/>
      <c r="F570" s="137"/>
      <c r="G570" s="138"/>
    </row>
    <row r="571" spans="2:7" x14ac:dyDescent="0.25">
      <c r="B571" s="135"/>
      <c r="C571" s="208" t="str">
        <f>IF(B571&lt;&gt;"",CONCATENATE(HLOOKUP(MONTH(B571),Oppsett!$C$2:$AJ$3,2,FALSE),E571),"")</f>
        <v/>
      </c>
      <c r="D571" s="136"/>
      <c r="E571" s="136"/>
      <c r="F571" s="137"/>
      <c r="G571" s="138"/>
    </row>
    <row r="572" spans="2:7" x14ac:dyDescent="0.25">
      <c r="B572" s="135"/>
      <c r="C572" s="208" t="str">
        <f>IF(B572&lt;&gt;"",CONCATENATE(HLOOKUP(MONTH(B572),Oppsett!$C$2:$AJ$3,2,FALSE),E572),"")</f>
        <v/>
      </c>
      <c r="D572" s="136"/>
      <c r="E572" s="136"/>
      <c r="F572" s="137"/>
      <c r="G572" s="138"/>
    </row>
    <row r="573" spans="2:7" x14ac:dyDescent="0.25">
      <c r="B573" s="135"/>
      <c r="C573" s="208" t="str">
        <f>IF(B573&lt;&gt;"",CONCATENATE(HLOOKUP(MONTH(B573),Oppsett!$C$2:$AJ$3,2,FALSE),E573),"")</f>
        <v/>
      </c>
      <c r="D573" s="136"/>
      <c r="E573" s="136"/>
      <c r="F573" s="137"/>
      <c r="G573" s="138"/>
    </row>
    <row r="574" spans="2:7" x14ac:dyDescent="0.25">
      <c r="B574" s="135"/>
      <c r="C574" s="208" t="str">
        <f>IF(B574&lt;&gt;"",CONCATENATE(HLOOKUP(MONTH(B574),Oppsett!$C$2:$AJ$3,2,FALSE),E574),"")</f>
        <v/>
      </c>
      <c r="D574" s="136"/>
      <c r="E574" s="136"/>
      <c r="F574" s="137"/>
      <c r="G574" s="138"/>
    </row>
    <row r="575" spans="2:7" x14ac:dyDescent="0.25">
      <c r="B575" s="135"/>
      <c r="C575" s="208" t="str">
        <f>IF(B575&lt;&gt;"",CONCATENATE(HLOOKUP(MONTH(B575),Oppsett!$C$2:$AJ$3,2,FALSE),E575),"")</f>
        <v/>
      </c>
      <c r="D575" s="136"/>
      <c r="E575" s="136"/>
      <c r="F575" s="137"/>
      <c r="G575" s="138"/>
    </row>
    <row r="576" spans="2:7" x14ac:dyDescent="0.25">
      <c r="B576" s="135"/>
      <c r="C576" s="208" t="str">
        <f>IF(B576&lt;&gt;"",CONCATENATE(HLOOKUP(MONTH(B576),Oppsett!$C$2:$AJ$3,2,FALSE),E576),"")</f>
        <v/>
      </c>
      <c r="D576" s="136"/>
      <c r="E576" s="136"/>
      <c r="F576" s="137"/>
      <c r="G576" s="138"/>
    </row>
    <row r="577" spans="2:7" x14ac:dyDescent="0.25">
      <c r="B577" s="135"/>
      <c r="C577" s="208" t="str">
        <f>IF(B577&lt;&gt;"",CONCATENATE(HLOOKUP(MONTH(B577),Oppsett!$C$2:$AJ$3,2,FALSE),E577),"")</f>
        <v/>
      </c>
      <c r="D577" s="136"/>
      <c r="E577" s="136"/>
      <c r="F577" s="137"/>
      <c r="G577" s="138"/>
    </row>
    <row r="578" spans="2:7" x14ac:dyDescent="0.25">
      <c r="B578" s="135"/>
      <c r="C578" s="208" t="str">
        <f>IF(B578&lt;&gt;"",CONCATENATE(HLOOKUP(MONTH(B578),Oppsett!$C$2:$AJ$3,2,FALSE),E578),"")</f>
        <v/>
      </c>
      <c r="D578" s="136"/>
      <c r="E578" s="136"/>
      <c r="F578" s="137"/>
      <c r="G578" s="138"/>
    </row>
    <row r="579" spans="2:7" x14ac:dyDescent="0.25">
      <c r="B579" s="135"/>
      <c r="C579" s="208" t="str">
        <f>IF(B579&lt;&gt;"",CONCATENATE(HLOOKUP(MONTH(B579),Oppsett!$C$2:$AJ$3,2,FALSE),E579),"")</f>
        <v/>
      </c>
      <c r="D579" s="136"/>
      <c r="E579" s="136"/>
      <c r="F579" s="137"/>
      <c r="G579" s="138"/>
    </row>
    <row r="580" spans="2:7" x14ac:dyDescent="0.25">
      <c r="B580" s="135"/>
      <c r="C580" s="208" t="str">
        <f>IF(B580&lt;&gt;"",CONCATENATE(HLOOKUP(MONTH(B580),Oppsett!$C$2:$AJ$3,2,FALSE),E580),"")</f>
        <v/>
      </c>
      <c r="D580" s="136"/>
      <c r="E580" s="136"/>
      <c r="F580" s="137"/>
      <c r="G580" s="138"/>
    </row>
    <row r="581" spans="2:7" x14ac:dyDescent="0.25">
      <c r="B581" s="135"/>
      <c r="C581" s="208" t="str">
        <f>IF(B581&lt;&gt;"",CONCATENATE(HLOOKUP(MONTH(B581),Oppsett!$C$2:$AJ$3,2,FALSE),E581),"")</f>
        <v/>
      </c>
      <c r="D581" s="136"/>
      <c r="E581" s="136"/>
      <c r="F581" s="137"/>
      <c r="G581" s="138"/>
    </row>
    <row r="582" spans="2:7" x14ac:dyDescent="0.25">
      <c r="B582" s="135"/>
      <c r="C582" s="208" t="str">
        <f>IF(B582&lt;&gt;"",CONCATENATE(HLOOKUP(MONTH(B582),Oppsett!$C$2:$AJ$3,2,FALSE),E582),"")</f>
        <v/>
      </c>
      <c r="D582" s="136"/>
      <c r="E582" s="136"/>
      <c r="F582" s="137"/>
      <c r="G582" s="138"/>
    </row>
    <row r="583" spans="2:7" x14ac:dyDescent="0.25">
      <c r="B583" s="135"/>
      <c r="C583" s="208" t="str">
        <f>IF(B583&lt;&gt;"",CONCATENATE(HLOOKUP(MONTH(B583),Oppsett!$C$2:$AJ$3,2,FALSE),E583),"")</f>
        <v/>
      </c>
      <c r="D583" s="136"/>
      <c r="E583" s="136"/>
      <c r="F583" s="137"/>
      <c r="G583" s="138"/>
    </row>
    <row r="584" spans="2:7" x14ac:dyDescent="0.25">
      <c r="B584" s="135"/>
      <c r="C584" s="208" t="str">
        <f>IF(B584&lt;&gt;"",CONCATENATE(HLOOKUP(MONTH(B584),Oppsett!$C$2:$AJ$3,2,FALSE),E584),"")</f>
        <v/>
      </c>
      <c r="D584" s="136"/>
      <c r="E584" s="136"/>
      <c r="F584" s="137"/>
      <c r="G584" s="138"/>
    </row>
    <row r="585" spans="2:7" x14ac:dyDescent="0.25">
      <c r="B585" s="135"/>
      <c r="C585" s="208" t="str">
        <f>IF(B585&lt;&gt;"",CONCATENATE(HLOOKUP(MONTH(B585),Oppsett!$C$2:$AJ$3,2,FALSE),E585),"")</f>
        <v/>
      </c>
      <c r="D585" s="136"/>
      <c r="E585" s="136"/>
      <c r="F585" s="137"/>
      <c r="G585" s="138"/>
    </row>
    <row r="586" spans="2:7" x14ac:dyDescent="0.25">
      <c r="B586" s="135"/>
      <c r="C586" s="208" t="str">
        <f>IF(B586&lt;&gt;"",CONCATENATE(HLOOKUP(MONTH(B586),Oppsett!$C$2:$AJ$3,2,FALSE),E586),"")</f>
        <v/>
      </c>
      <c r="D586" s="136"/>
      <c r="E586" s="136"/>
      <c r="F586" s="137"/>
      <c r="G586" s="138"/>
    </row>
    <row r="587" spans="2:7" x14ac:dyDescent="0.25">
      <c r="B587" s="135"/>
      <c r="C587" s="208" t="str">
        <f>IF(B587&lt;&gt;"",CONCATENATE(HLOOKUP(MONTH(B587),Oppsett!$C$2:$AJ$3,2,FALSE),E587),"")</f>
        <v/>
      </c>
      <c r="D587" s="136"/>
      <c r="E587" s="136"/>
      <c r="F587" s="137"/>
      <c r="G587" s="138"/>
    </row>
    <row r="588" spans="2:7" x14ac:dyDescent="0.25">
      <c r="B588" s="135"/>
      <c r="C588" s="208" t="str">
        <f>IF(B588&lt;&gt;"",CONCATENATE(HLOOKUP(MONTH(B588),Oppsett!$C$2:$AJ$3,2,FALSE),E588),"")</f>
        <v/>
      </c>
      <c r="D588" s="136"/>
      <c r="E588" s="136"/>
      <c r="F588" s="137"/>
      <c r="G588" s="138"/>
    </row>
    <row r="589" spans="2:7" x14ac:dyDescent="0.25">
      <c r="B589" s="135"/>
      <c r="C589" s="208" t="str">
        <f>IF(B589&lt;&gt;"",CONCATENATE(HLOOKUP(MONTH(B589),Oppsett!$C$2:$AJ$3,2,FALSE),E589),"")</f>
        <v/>
      </c>
      <c r="D589" s="136"/>
      <c r="E589" s="136"/>
      <c r="F589" s="137"/>
      <c r="G589" s="138"/>
    </row>
    <row r="590" spans="2:7" x14ac:dyDescent="0.25">
      <c r="B590" s="135"/>
      <c r="C590" s="208" t="str">
        <f>IF(B590&lt;&gt;"",CONCATENATE(HLOOKUP(MONTH(B590),Oppsett!$C$2:$AJ$3,2,FALSE),E590),"")</f>
        <v/>
      </c>
      <c r="D590" s="136"/>
      <c r="E590" s="136"/>
      <c r="F590" s="137"/>
      <c r="G590" s="138"/>
    </row>
    <row r="591" spans="2:7" x14ac:dyDescent="0.25">
      <c r="B591" s="135"/>
      <c r="C591" s="208" t="str">
        <f>IF(B591&lt;&gt;"",CONCATENATE(HLOOKUP(MONTH(B591),Oppsett!$C$2:$AJ$3,2,FALSE),E591),"")</f>
        <v/>
      </c>
      <c r="D591" s="136"/>
      <c r="E591" s="136"/>
      <c r="F591" s="137"/>
      <c r="G591" s="138"/>
    </row>
    <row r="592" spans="2:7" x14ac:dyDescent="0.25">
      <c r="B592" s="135"/>
      <c r="C592" s="208" t="str">
        <f>IF(B592&lt;&gt;"",CONCATENATE(HLOOKUP(MONTH(B592),Oppsett!$C$2:$AJ$3,2,FALSE),E592),"")</f>
        <v/>
      </c>
      <c r="D592" s="136"/>
      <c r="E592" s="136"/>
      <c r="F592" s="137"/>
      <c r="G592" s="138"/>
    </row>
    <row r="593" spans="2:7" x14ac:dyDescent="0.25">
      <c r="B593" s="135"/>
      <c r="C593" s="208" t="str">
        <f>IF(B593&lt;&gt;"",CONCATENATE(HLOOKUP(MONTH(B593),Oppsett!$C$2:$AJ$3,2,FALSE),E593),"")</f>
        <v/>
      </c>
      <c r="D593" s="136"/>
      <c r="E593" s="136"/>
      <c r="F593" s="137"/>
      <c r="G593" s="138"/>
    </row>
    <row r="594" spans="2:7" x14ac:dyDescent="0.25">
      <c r="B594" s="135"/>
      <c r="C594" s="208" t="str">
        <f>IF(B594&lt;&gt;"",CONCATENATE(HLOOKUP(MONTH(B594),Oppsett!$C$2:$AJ$3,2,FALSE),E594),"")</f>
        <v/>
      </c>
      <c r="D594" s="136"/>
      <c r="E594" s="136"/>
      <c r="F594" s="137"/>
      <c r="G594" s="138"/>
    </row>
    <row r="595" spans="2:7" x14ac:dyDescent="0.25">
      <c r="B595" s="135"/>
      <c r="C595" s="208" t="str">
        <f>IF(B595&lt;&gt;"",CONCATENATE(HLOOKUP(MONTH(B595),Oppsett!$C$2:$AJ$3,2,FALSE),E595),"")</f>
        <v/>
      </c>
      <c r="D595" s="136"/>
      <c r="E595" s="136"/>
      <c r="F595" s="137"/>
      <c r="G595" s="138"/>
    </row>
    <row r="596" spans="2:7" x14ac:dyDescent="0.25">
      <c r="B596" s="135"/>
      <c r="C596" s="208" t="str">
        <f>IF(B596&lt;&gt;"",CONCATENATE(HLOOKUP(MONTH(B596),Oppsett!$C$2:$AJ$3,2,FALSE),E596),"")</f>
        <v/>
      </c>
      <c r="D596" s="136"/>
      <c r="E596" s="136"/>
      <c r="F596" s="137"/>
      <c r="G596" s="138"/>
    </row>
    <row r="597" spans="2:7" x14ac:dyDescent="0.25">
      <c r="B597" s="135"/>
      <c r="C597" s="208" t="str">
        <f>IF(B597&lt;&gt;"",CONCATENATE(HLOOKUP(MONTH(B597),Oppsett!$C$2:$AJ$3,2,FALSE),E597),"")</f>
        <v/>
      </c>
      <c r="D597" s="136"/>
      <c r="E597" s="136"/>
      <c r="F597" s="137"/>
      <c r="G597" s="138"/>
    </row>
    <row r="598" spans="2:7" x14ac:dyDescent="0.25">
      <c r="B598" s="135"/>
      <c r="C598" s="208" t="str">
        <f>IF(B598&lt;&gt;"",CONCATENATE(HLOOKUP(MONTH(B598),Oppsett!$C$2:$AJ$3,2,FALSE),E598),"")</f>
        <v/>
      </c>
      <c r="D598" s="136"/>
      <c r="E598" s="136"/>
      <c r="F598" s="137"/>
      <c r="G598" s="138"/>
    </row>
    <row r="599" spans="2:7" x14ac:dyDescent="0.25">
      <c r="B599" s="135"/>
      <c r="C599" s="208" t="str">
        <f>IF(B599&lt;&gt;"",CONCATENATE(HLOOKUP(MONTH(B599),Oppsett!$C$2:$AJ$3,2,FALSE),E599),"")</f>
        <v/>
      </c>
      <c r="D599" s="136"/>
      <c r="E599" s="136"/>
      <c r="F599" s="137"/>
      <c r="G599" s="138"/>
    </row>
    <row r="600" spans="2:7" x14ac:dyDescent="0.25">
      <c r="B600" s="135"/>
      <c r="C600" s="208" t="str">
        <f>IF(B600&lt;&gt;"",CONCATENATE(HLOOKUP(MONTH(B600),Oppsett!$C$2:$AJ$3,2,FALSE),E600),"")</f>
        <v/>
      </c>
      <c r="D600" s="136"/>
      <c r="E600" s="136"/>
      <c r="F600" s="137"/>
      <c r="G600" s="138"/>
    </row>
    <row r="601" spans="2:7" x14ac:dyDescent="0.25">
      <c r="B601" s="135"/>
      <c r="C601" s="208" t="str">
        <f>IF(B601&lt;&gt;"",CONCATENATE(HLOOKUP(MONTH(B601),Oppsett!$C$2:$AJ$3,2,FALSE),E601),"")</f>
        <v/>
      </c>
      <c r="D601" s="136"/>
      <c r="E601" s="136"/>
      <c r="F601" s="137"/>
      <c r="G601" s="138"/>
    </row>
    <row r="602" spans="2:7" x14ac:dyDescent="0.25">
      <c r="B602" s="135"/>
      <c r="C602" s="208" t="str">
        <f>IF(B602&lt;&gt;"",CONCATENATE(HLOOKUP(MONTH(B602),Oppsett!$C$2:$AJ$3,2,FALSE),E602),"")</f>
        <v/>
      </c>
      <c r="D602" s="136"/>
      <c r="E602" s="136"/>
      <c r="F602" s="137"/>
      <c r="G602" s="138"/>
    </row>
    <row r="603" spans="2:7" x14ac:dyDescent="0.25">
      <c r="B603" s="135"/>
      <c r="C603" s="208" t="str">
        <f>IF(B603&lt;&gt;"",CONCATENATE(HLOOKUP(MONTH(B603),Oppsett!$C$2:$AJ$3,2,FALSE),E603),"")</f>
        <v/>
      </c>
      <c r="D603" s="136"/>
      <c r="E603" s="136"/>
      <c r="F603" s="137"/>
      <c r="G603" s="138"/>
    </row>
    <row r="604" spans="2:7" x14ac:dyDescent="0.25">
      <c r="B604" s="135"/>
      <c r="C604" s="208" t="str">
        <f>IF(B604&lt;&gt;"",CONCATENATE(HLOOKUP(MONTH(B604),Oppsett!$C$2:$AJ$3,2,FALSE),E604),"")</f>
        <v/>
      </c>
      <c r="D604" s="136"/>
      <c r="E604" s="136"/>
      <c r="F604" s="137"/>
      <c r="G604" s="138"/>
    </row>
    <row r="605" spans="2:7" x14ac:dyDescent="0.25">
      <c r="B605" s="135"/>
      <c r="C605" s="208" t="str">
        <f>IF(B605&lt;&gt;"",CONCATENATE(HLOOKUP(MONTH(B605),Oppsett!$C$2:$AJ$3,2,FALSE),E605),"")</f>
        <v/>
      </c>
      <c r="D605" s="136"/>
      <c r="E605" s="136"/>
      <c r="F605" s="137"/>
      <c r="G605" s="138"/>
    </row>
    <row r="606" spans="2:7" x14ac:dyDescent="0.25">
      <c r="B606" s="135"/>
      <c r="C606" s="208" t="str">
        <f>IF(B606&lt;&gt;"",CONCATENATE(HLOOKUP(MONTH(B606),Oppsett!$C$2:$AJ$3,2,FALSE),E606),"")</f>
        <v/>
      </c>
      <c r="D606" s="136"/>
      <c r="E606" s="136"/>
      <c r="F606" s="137"/>
      <c r="G606" s="138"/>
    </row>
    <row r="607" spans="2:7" x14ac:dyDescent="0.25">
      <c r="B607" s="135"/>
      <c r="C607" s="208" t="str">
        <f>IF(B607&lt;&gt;"",CONCATENATE(HLOOKUP(MONTH(B607),Oppsett!$C$2:$AJ$3,2,FALSE),E607),"")</f>
        <v/>
      </c>
      <c r="D607" s="136"/>
      <c r="E607" s="136"/>
      <c r="F607" s="137"/>
      <c r="G607" s="138"/>
    </row>
    <row r="608" spans="2:7" x14ac:dyDescent="0.25">
      <c r="B608" s="135"/>
      <c r="C608" s="208" t="str">
        <f>IF(B608&lt;&gt;"",CONCATENATE(HLOOKUP(MONTH(B608),Oppsett!$C$2:$AJ$3,2,FALSE),E608),"")</f>
        <v/>
      </c>
      <c r="D608" s="136"/>
      <c r="E608" s="136"/>
      <c r="F608" s="137"/>
      <c r="G608" s="138"/>
    </row>
    <row r="609" spans="2:7" x14ac:dyDescent="0.25">
      <c r="B609" s="135"/>
      <c r="C609" s="208" t="str">
        <f>IF(B609&lt;&gt;"",CONCATENATE(HLOOKUP(MONTH(B609),Oppsett!$C$2:$AJ$3,2,FALSE),E609),"")</f>
        <v/>
      </c>
      <c r="D609" s="136"/>
      <c r="E609" s="136"/>
      <c r="F609" s="137"/>
      <c r="G609" s="138"/>
    </row>
    <row r="610" spans="2:7" x14ac:dyDescent="0.25">
      <c r="B610" s="135"/>
      <c r="C610" s="208" t="str">
        <f>IF(B610&lt;&gt;"",CONCATENATE(HLOOKUP(MONTH(B610),Oppsett!$C$2:$AJ$3,2,FALSE),E610),"")</f>
        <v/>
      </c>
      <c r="D610" s="136"/>
      <c r="E610" s="136"/>
      <c r="F610" s="137"/>
      <c r="G610" s="138"/>
    </row>
    <row r="611" spans="2:7" x14ac:dyDescent="0.25">
      <c r="B611" s="135"/>
      <c r="C611" s="208" t="str">
        <f>IF(B611&lt;&gt;"",CONCATENATE(HLOOKUP(MONTH(B611),Oppsett!$C$2:$AJ$3,2,FALSE),E611),"")</f>
        <v/>
      </c>
      <c r="D611" s="136"/>
      <c r="E611" s="136"/>
      <c r="F611" s="137"/>
      <c r="G611" s="138"/>
    </row>
    <row r="612" spans="2:7" x14ac:dyDescent="0.25">
      <c r="B612" s="135"/>
      <c r="C612" s="208" t="str">
        <f>IF(B612&lt;&gt;"",CONCATENATE(HLOOKUP(MONTH(B612),Oppsett!$C$2:$AJ$3,2,FALSE),E612),"")</f>
        <v/>
      </c>
      <c r="D612" s="136"/>
      <c r="E612" s="136"/>
      <c r="F612" s="137"/>
      <c r="G612" s="138"/>
    </row>
    <row r="613" spans="2:7" x14ac:dyDescent="0.25">
      <c r="B613" s="135"/>
      <c r="C613" s="208" t="str">
        <f>IF(B613&lt;&gt;"",CONCATENATE(HLOOKUP(MONTH(B613),Oppsett!$C$2:$AJ$3,2,FALSE),E613),"")</f>
        <v/>
      </c>
      <c r="D613" s="136"/>
      <c r="E613" s="136"/>
      <c r="F613" s="137"/>
      <c r="G613" s="138"/>
    </row>
    <row r="614" spans="2:7" x14ac:dyDescent="0.25">
      <c r="B614" s="135"/>
      <c r="C614" s="208" t="str">
        <f>IF(B614&lt;&gt;"",CONCATENATE(HLOOKUP(MONTH(B614),Oppsett!$C$2:$AJ$3,2,FALSE),E614),"")</f>
        <v/>
      </c>
      <c r="D614" s="136"/>
      <c r="E614" s="136"/>
      <c r="F614" s="137"/>
      <c r="G614" s="138"/>
    </row>
    <row r="615" spans="2:7" x14ac:dyDescent="0.25">
      <c r="B615" s="135"/>
      <c r="C615" s="208" t="str">
        <f>IF(B615&lt;&gt;"",CONCATENATE(HLOOKUP(MONTH(B615),Oppsett!$C$2:$AJ$3,2,FALSE),E615),"")</f>
        <v/>
      </c>
      <c r="D615" s="136"/>
      <c r="E615" s="136"/>
      <c r="F615" s="137"/>
      <c r="G615" s="138"/>
    </row>
    <row r="616" spans="2:7" x14ac:dyDescent="0.25">
      <c r="B616" s="135"/>
      <c r="C616" s="208" t="str">
        <f>IF(B616&lt;&gt;"",CONCATENATE(HLOOKUP(MONTH(B616),Oppsett!$C$2:$AJ$3,2,FALSE),E616),"")</f>
        <v/>
      </c>
      <c r="D616" s="136"/>
      <c r="E616" s="136"/>
      <c r="F616" s="137"/>
      <c r="G616" s="138"/>
    </row>
    <row r="617" spans="2:7" x14ac:dyDescent="0.25">
      <c r="B617" s="135"/>
      <c r="C617" s="208" t="str">
        <f>IF(B617&lt;&gt;"",CONCATENATE(HLOOKUP(MONTH(B617),Oppsett!$C$2:$AJ$3,2,FALSE),E617),"")</f>
        <v/>
      </c>
      <c r="D617" s="136"/>
      <c r="E617" s="136"/>
      <c r="F617" s="137"/>
      <c r="G617" s="138"/>
    </row>
    <row r="618" spans="2:7" x14ac:dyDescent="0.25">
      <c r="B618" s="135"/>
      <c r="C618" s="208" t="str">
        <f>IF(B618&lt;&gt;"",CONCATENATE(HLOOKUP(MONTH(B618),Oppsett!$C$2:$AJ$3,2,FALSE),E618),"")</f>
        <v/>
      </c>
      <c r="D618" s="136"/>
      <c r="E618" s="136"/>
      <c r="F618" s="137"/>
      <c r="G618" s="138"/>
    </row>
    <row r="619" spans="2:7" x14ac:dyDescent="0.25">
      <c r="B619" s="135"/>
      <c r="C619" s="208" t="str">
        <f>IF(B619&lt;&gt;"",CONCATENATE(HLOOKUP(MONTH(B619),Oppsett!$C$2:$AJ$3,2,FALSE),E619),"")</f>
        <v/>
      </c>
      <c r="D619" s="136"/>
      <c r="E619" s="136"/>
      <c r="F619" s="137"/>
      <c r="G619" s="138"/>
    </row>
    <row r="620" spans="2:7" x14ac:dyDescent="0.25">
      <c r="B620" s="135"/>
      <c r="C620" s="208" t="str">
        <f>IF(B620&lt;&gt;"",CONCATENATE(HLOOKUP(MONTH(B620),Oppsett!$C$2:$AJ$3,2,FALSE),E620),"")</f>
        <v/>
      </c>
      <c r="D620" s="136"/>
      <c r="E620" s="136"/>
      <c r="F620" s="137"/>
      <c r="G620" s="138"/>
    </row>
    <row r="621" spans="2:7" x14ac:dyDescent="0.25">
      <c r="B621" s="135"/>
      <c r="C621" s="208" t="str">
        <f>IF(B621&lt;&gt;"",CONCATENATE(HLOOKUP(MONTH(B621),Oppsett!$C$2:$AJ$3,2,FALSE),E621),"")</f>
        <v/>
      </c>
      <c r="D621" s="136"/>
      <c r="E621" s="136"/>
      <c r="F621" s="137"/>
      <c r="G621" s="138"/>
    </row>
    <row r="622" spans="2:7" x14ac:dyDescent="0.25">
      <c r="B622" s="135"/>
      <c r="C622" s="208" t="str">
        <f>IF(B622&lt;&gt;"",CONCATENATE(HLOOKUP(MONTH(B622),Oppsett!$C$2:$AJ$3,2,FALSE),E622),"")</f>
        <v/>
      </c>
      <c r="D622" s="136"/>
      <c r="E622" s="136"/>
      <c r="F622" s="137"/>
      <c r="G622" s="138"/>
    </row>
    <row r="623" spans="2:7" x14ac:dyDescent="0.25">
      <c r="B623" s="135"/>
      <c r="C623" s="208" t="str">
        <f>IF(B623&lt;&gt;"",CONCATENATE(HLOOKUP(MONTH(B623),Oppsett!$C$2:$AJ$3,2,FALSE),E623),"")</f>
        <v/>
      </c>
      <c r="D623" s="136"/>
      <c r="E623" s="136"/>
      <c r="F623" s="137"/>
      <c r="G623" s="138"/>
    </row>
    <row r="624" spans="2:7" x14ac:dyDescent="0.25">
      <c r="B624" s="135"/>
      <c r="C624" s="208" t="str">
        <f>IF(B624&lt;&gt;"",CONCATENATE(HLOOKUP(MONTH(B624),Oppsett!$C$2:$AJ$3,2,FALSE),E624),"")</f>
        <v/>
      </c>
      <c r="D624" s="136"/>
      <c r="E624" s="136"/>
      <c r="F624" s="137"/>
      <c r="G624" s="138"/>
    </row>
    <row r="625" spans="2:7" x14ac:dyDescent="0.25">
      <c r="B625" s="135"/>
      <c r="C625" s="208" t="str">
        <f>IF(B625&lt;&gt;"",CONCATENATE(HLOOKUP(MONTH(B625),Oppsett!$C$2:$AJ$3,2,FALSE),E625),"")</f>
        <v/>
      </c>
      <c r="D625" s="136"/>
      <c r="E625" s="136"/>
      <c r="F625" s="137"/>
      <c r="G625" s="138"/>
    </row>
    <row r="626" spans="2:7" x14ac:dyDescent="0.25">
      <c r="B626" s="135"/>
      <c r="C626" s="208" t="str">
        <f>IF(B626&lt;&gt;"",CONCATENATE(HLOOKUP(MONTH(B626),Oppsett!$C$2:$AJ$3,2,FALSE),E626),"")</f>
        <v/>
      </c>
      <c r="D626" s="136"/>
      <c r="E626" s="136"/>
      <c r="F626" s="137"/>
      <c r="G626" s="138"/>
    </row>
    <row r="627" spans="2:7" x14ac:dyDescent="0.25">
      <c r="B627" s="135"/>
      <c r="C627" s="208" t="str">
        <f>IF(B627&lt;&gt;"",CONCATENATE(HLOOKUP(MONTH(B627),Oppsett!$C$2:$AJ$3,2,FALSE),E627),"")</f>
        <v/>
      </c>
      <c r="D627" s="136"/>
      <c r="E627" s="136"/>
      <c r="F627" s="137"/>
      <c r="G627" s="138"/>
    </row>
    <row r="628" spans="2:7" x14ac:dyDescent="0.25">
      <c r="B628" s="135"/>
      <c r="C628" s="208" t="str">
        <f>IF(B628&lt;&gt;"",CONCATENATE(HLOOKUP(MONTH(B628),Oppsett!$C$2:$AJ$3,2,FALSE),E628),"")</f>
        <v/>
      </c>
      <c r="D628" s="136"/>
      <c r="E628" s="136"/>
      <c r="F628" s="137"/>
      <c r="G628" s="138"/>
    </row>
    <row r="629" spans="2:7" x14ac:dyDescent="0.25">
      <c r="B629" s="135"/>
      <c r="C629" s="208" t="str">
        <f>IF(B629&lt;&gt;"",CONCATENATE(HLOOKUP(MONTH(B629),Oppsett!$C$2:$AJ$3,2,FALSE),E629),"")</f>
        <v/>
      </c>
      <c r="D629" s="136"/>
      <c r="E629" s="136"/>
      <c r="F629" s="137"/>
      <c r="G629" s="138"/>
    </row>
    <row r="630" spans="2:7" x14ac:dyDescent="0.25">
      <c r="B630" s="135"/>
      <c r="C630" s="208" t="str">
        <f>IF(B630&lt;&gt;"",CONCATENATE(HLOOKUP(MONTH(B630),Oppsett!$C$2:$AJ$3,2,FALSE),E630),"")</f>
        <v/>
      </c>
      <c r="D630" s="136"/>
      <c r="E630" s="136"/>
      <c r="F630" s="137"/>
      <c r="G630" s="138"/>
    </row>
    <row r="631" spans="2:7" x14ac:dyDescent="0.25">
      <c r="B631" s="135"/>
      <c r="C631" s="208" t="str">
        <f>IF(B631&lt;&gt;"",CONCATENATE(HLOOKUP(MONTH(B631),Oppsett!$C$2:$AJ$3,2,FALSE),E631),"")</f>
        <v/>
      </c>
      <c r="D631" s="136"/>
      <c r="E631" s="136"/>
      <c r="F631" s="137"/>
      <c r="G631" s="138"/>
    </row>
    <row r="632" spans="2:7" x14ac:dyDescent="0.25">
      <c r="B632" s="135"/>
      <c r="C632" s="208" t="str">
        <f>IF(B632&lt;&gt;"",CONCATENATE(HLOOKUP(MONTH(B632),Oppsett!$C$2:$AJ$3,2,FALSE),E632),"")</f>
        <v/>
      </c>
      <c r="D632" s="136"/>
      <c r="E632" s="136"/>
      <c r="F632" s="137"/>
      <c r="G632" s="138"/>
    </row>
    <row r="633" spans="2:7" x14ac:dyDescent="0.25">
      <c r="B633" s="135"/>
      <c r="C633" s="208" t="str">
        <f>IF(B633&lt;&gt;"",CONCATENATE(HLOOKUP(MONTH(B633),Oppsett!$C$2:$AJ$3,2,FALSE),E633),"")</f>
        <v/>
      </c>
      <c r="D633" s="136"/>
      <c r="E633" s="136"/>
      <c r="F633" s="137"/>
      <c r="G633" s="138"/>
    </row>
    <row r="634" spans="2:7" x14ac:dyDescent="0.25">
      <c r="B634" s="135"/>
      <c r="C634" s="208" t="str">
        <f>IF(B634&lt;&gt;"",CONCATENATE(HLOOKUP(MONTH(B634),Oppsett!$C$2:$AJ$3,2,FALSE),E634),"")</f>
        <v/>
      </c>
      <c r="D634" s="136"/>
      <c r="E634" s="136"/>
      <c r="F634" s="137"/>
      <c r="G634" s="138"/>
    </row>
    <row r="635" spans="2:7" x14ac:dyDescent="0.25">
      <c r="B635" s="135"/>
      <c r="C635" s="208" t="str">
        <f>IF(B635&lt;&gt;"",CONCATENATE(HLOOKUP(MONTH(B635),Oppsett!$C$2:$AJ$3,2,FALSE),E635),"")</f>
        <v/>
      </c>
      <c r="D635" s="136"/>
      <c r="E635" s="136"/>
      <c r="F635" s="137"/>
      <c r="G635" s="138"/>
    </row>
    <row r="636" spans="2:7" x14ac:dyDescent="0.25">
      <c r="B636" s="135"/>
      <c r="C636" s="208" t="str">
        <f>IF(B636&lt;&gt;"",CONCATENATE(HLOOKUP(MONTH(B636),Oppsett!$C$2:$AJ$3,2,FALSE),E636),"")</f>
        <v/>
      </c>
      <c r="D636" s="136"/>
      <c r="E636" s="136"/>
      <c r="F636" s="137"/>
      <c r="G636" s="138"/>
    </row>
    <row r="637" spans="2:7" x14ac:dyDescent="0.25">
      <c r="B637" s="135"/>
      <c r="C637" s="208" t="str">
        <f>IF(B637&lt;&gt;"",CONCATENATE(HLOOKUP(MONTH(B637),Oppsett!$C$2:$AJ$3,2,FALSE),E637),"")</f>
        <v/>
      </c>
      <c r="D637" s="136"/>
      <c r="E637" s="136"/>
      <c r="F637" s="137"/>
      <c r="G637" s="138"/>
    </row>
    <row r="638" spans="2:7" x14ac:dyDescent="0.25">
      <c r="B638" s="135"/>
      <c r="C638" s="208" t="str">
        <f>IF(B638&lt;&gt;"",CONCATENATE(HLOOKUP(MONTH(B638),Oppsett!$C$2:$AJ$3,2,FALSE),E638),"")</f>
        <v/>
      </c>
      <c r="D638" s="136"/>
      <c r="E638" s="136"/>
      <c r="F638" s="137"/>
      <c r="G638" s="138"/>
    </row>
    <row r="639" spans="2:7" x14ac:dyDescent="0.25">
      <c r="B639" s="135"/>
      <c r="C639" s="208" t="str">
        <f>IF(B639&lt;&gt;"",CONCATENATE(HLOOKUP(MONTH(B639),Oppsett!$C$2:$AJ$3,2,FALSE),E639),"")</f>
        <v/>
      </c>
      <c r="D639" s="136"/>
      <c r="E639" s="136"/>
      <c r="F639" s="137"/>
      <c r="G639" s="138"/>
    </row>
    <row r="640" spans="2:7" x14ac:dyDescent="0.25">
      <c r="B640" s="135"/>
      <c r="C640" s="208" t="str">
        <f>IF(B640&lt;&gt;"",CONCATENATE(HLOOKUP(MONTH(B640),Oppsett!$C$2:$AJ$3,2,FALSE),E640),"")</f>
        <v/>
      </c>
      <c r="D640" s="136"/>
      <c r="E640" s="136"/>
      <c r="F640" s="137"/>
      <c r="G640" s="138"/>
    </row>
    <row r="641" spans="2:7" x14ac:dyDescent="0.25">
      <c r="B641" s="135"/>
      <c r="C641" s="208" t="str">
        <f>IF(B641&lt;&gt;"",CONCATENATE(HLOOKUP(MONTH(B641),Oppsett!$C$2:$AJ$3,2,FALSE),E641),"")</f>
        <v/>
      </c>
      <c r="D641" s="136"/>
      <c r="E641" s="136"/>
      <c r="F641" s="137"/>
      <c r="G641" s="138"/>
    </row>
    <row r="642" spans="2:7" x14ac:dyDescent="0.25">
      <c r="B642" s="135"/>
      <c r="C642" s="208" t="str">
        <f>IF(B642&lt;&gt;"",CONCATENATE(HLOOKUP(MONTH(B642),Oppsett!$C$2:$AJ$3,2,FALSE),E642),"")</f>
        <v/>
      </c>
      <c r="D642" s="136"/>
      <c r="E642" s="136"/>
      <c r="F642" s="137"/>
      <c r="G642" s="138"/>
    </row>
    <row r="643" spans="2:7" x14ac:dyDescent="0.25">
      <c r="B643" s="135"/>
      <c r="C643" s="208" t="str">
        <f>IF(B643&lt;&gt;"",CONCATENATE(HLOOKUP(MONTH(B643),Oppsett!$C$2:$AJ$3,2,FALSE),E643),"")</f>
        <v/>
      </c>
      <c r="D643" s="136"/>
      <c r="E643" s="136"/>
      <c r="F643" s="137"/>
      <c r="G643" s="138"/>
    </row>
    <row r="644" spans="2:7" x14ac:dyDescent="0.25">
      <c r="B644" s="135"/>
      <c r="C644" s="208" t="str">
        <f>IF(B644&lt;&gt;"",CONCATENATE(HLOOKUP(MONTH(B644),Oppsett!$C$2:$AJ$3,2,FALSE),E644),"")</f>
        <v/>
      </c>
      <c r="D644" s="136"/>
      <c r="E644" s="136"/>
      <c r="F644" s="137"/>
      <c r="G644" s="138"/>
    </row>
    <row r="645" spans="2:7" x14ac:dyDescent="0.25">
      <c r="B645" s="135"/>
      <c r="C645" s="208" t="str">
        <f>IF(B645&lt;&gt;"",CONCATENATE(HLOOKUP(MONTH(B645),Oppsett!$C$2:$AJ$3,2,FALSE),E645),"")</f>
        <v/>
      </c>
      <c r="D645" s="136"/>
      <c r="E645" s="136"/>
      <c r="F645" s="137"/>
      <c r="G645" s="138"/>
    </row>
    <row r="646" spans="2:7" x14ac:dyDescent="0.25">
      <c r="B646" s="135"/>
      <c r="C646" s="208" t="str">
        <f>IF(B646&lt;&gt;"",CONCATENATE(HLOOKUP(MONTH(B646),Oppsett!$C$2:$AJ$3,2,FALSE),E646),"")</f>
        <v/>
      </c>
      <c r="D646" s="136"/>
      <c r="E646" s="136"/>
      <c r="F646" s="137"/>
      <c r="G646" s="138"/>
    </row>
    <row r="647" spans="2:7" x14ac:dyDescent="0.25">
      <c r="B647" s="135"/>
      <c r="C647" s="208" t="str">
        <f>IF(B647&lt;&gt;"",CONCATENATE(HLOOKUP(MONTH(B647),Oppsett!$C$2:$AJ$3,2,FALSE),E647),"")</f>
        <v/>
      </c>
      <c r="D647" s="136"/>
      <c r="E647" s="136"/>
      <c r="F647" s="137"/>
      <c r="G647" s="138"/>
    </row>
    <row r="648" spans="2:7" x14ac:dyDescent="0.25">
      <c r="B648" s="135"/>
      <c r="C648" s="208" t="str">
        <f>IF(B648&lt;&gt;"",CONCATENATE(HLOOKUP(MONTH(B648),Oppsett!$C$2:$AJ$3,2,FALSE),E648),"")</f>
        <v/>
      </c>
      <c r="D648" s="136"/>
      <c r="E648" s="136"/>
      <c r="F648" s="137"/>
      <c r="G648" s="138"/>
    </row>
    <row r="649" spans="2:7" x14ac:dyDescent="0.25">
      <c r="B649" s="135"/>
      <c r="C649" s="208" t="str">
        <f>IF(B649&lt;&gt;"",CONCATENATE(HLOOKUP(MONTH(B649),Oppsett!$C$2:$AJ$3,2,FALSE),E649),"")</f>
        <v/>
      </c>
      <c r="D649" s="136"/>
      <c r="E649" s="136"/>
      <c r="F649" s="137"/>
      <c r="G649" s="138"/>
    </row>
    <row r="650" spans="2:7" x14ac:dyDescent="0.25">
      <c r="B650" s="135"/>
      <c r="C650" s="208" t="str">
        <f>IF(B650&lt;&gt;"",CONCATENATE(HLOOKUP(MONTH(B650),Oppsett!$C$2:$AJ$3,2,FALSE),E650),"")</f>
        <v/>
      </c>
      <c r="D650" s="136"/>
      <c r="E650" s="136"/>
      <c r="F650" s="137"/>
      <c r="G650" s="138"/>
    </row>
    <row r="651" spans="2:7" x14ac:dyDescent="0.25">
      <c r="B651" s="135"/>
      <c r="C651" s="208" t="str">
        <f>IF(B651&lt;&gt;"",CONCATENATE(HLOOKUP(MONTH(B651),Oppsett!$C$2:$AJ$3,2,FALSE),E651),"")</f>
        <v/>
      </c>
      <c r="D651" s="136"/>
      <c r="E651" s="136"/>
      <c r="F651" s="137"/>
      <c r="G651" s="138"/>
    </row>
    <row r="652" spans="2:7" x14ac:dyDescent="0.25">
      <c r="B652" s="135"/>
      <c r="C652" s="208" t="str">
        <f>IF(B652&lt;&gt;"",CONCATENATE(HLOOKUP(MONTH(B652),Oppsett!$C$2:$AJ$3,2,FALSE),E652),"")</f>
        <v/>
      </c>
      <c r="D652" s="136"/>
      <c r="E652" s="136"/>
      <c r="F652" s="137"/>
      <c r="G652" s="138"/>
    </row>
    <row r="653" spans="2:7" x14ac:dyDescent="0.25">
      <c r="B653" s="135"/>
      <c r="C653" s="208" t="str">
        <f>IF(B653&lt;&gt;"",CONCATENATE(HLOOKUP(MONTH(B653),Oppsett!$C$2:$AJ$3,2,FALSE),E653),"")</f>
        <v/>
      </c>
      <c r="D653" s="136"/>
      <c r="E653" s="136"/>
      <c r="F653" s="137"/>
      <c r="G653" s="138"/>
    </row>
    <row r="654" spans="2:7" x14ac:dyDescent="0.25">
      <c r="B654" s="135"/>
      <c r="C654" s="208" t="str">
        <f>IF(B654&lt;&gt;"",CONCATENATE(HLOOKUP(MONTH(B654),Oppsett!$C$2:$AJ$3,2,FALSE),E654),"")</f>
        <v/>
      </c>
      <c r="D654" s="136"/>
      <c r="E654" s="136"/>
      <c r="F654" s="137"/>
      <c r="G654" s="138"/>
    </row>
    <row r="655" spans="2:7" x14ac:dyDescent="0.25">
      <c r="B655" s="135"/>
      <c r="C655" s="208" t="str">
        <f>IF(B655&lt;&gt;"",CONCATENATE(HLOOKUP(MONTH(B655),Oppsett!$C$2:$AJ$3,2,FALSE),E655),"")</f>
        <v/>
      </c>
      <c r="D655" s="136"/>
      <c r="E655" s="136"/>
      <c r="F655" s="137"/>
      <c r="G655" s="138"/>
    </row>
    <row r="656" spans="2:7" x14ac:dyDescent="0.25">
      <c r="B656" s="135"/>
      <c r="C656" s="208" t="str">
        <f>IF(B656&lt;&gt;"",CONCATENATE(HLOOKUP(MONTH(B656),Oppsett!$C$2:$AJ$3,2,FALSE),E656),"")</f>
        <v/>
      </c>
      <c r="D656" s="136"/>
      <c r="E656" s="136"/>
      <c r="F656" s="137"/>
      <c r="G656" s="138"/>
    </row>
    <row r="657" spans="2:7" x14ac:dyDescent="0.25">
      <c r="B657" s="135"/>
      <c r="C657" s="208" t="str">
        <f>IF(B657&lt;&gt;"",CONCATENATE(HLOOKUP(MONTH(B657),Oppsett!$C$2:$AJ$3,2,FALSE),E657),"")</f>
        <v/>
      </c>
      <c r="D657" s="136"/>
      <c r="E657" s="136"/>
      <c r="F657" s="137"/>
      <c r="G657" s="138"/>
    </row>
    <row r="658" spans="2:7" x14ac:dyDescent="0.25">
      <c r="B658" s="135"/>
      <c r="C658" s="208" t="str">
        <f>IF(B658&lt;&gt;"",CONCATENATE(HLOOKUP(MONTH(B658),Oppsett!$C$2:$AJ$3,2,FALSE),E658),"")</f>
        <v/>
      </c>
      <c r="D658" s="136"/>
      <c r="E658" s="136"/>
      <c r="F658" s="137"/>
      <c r="G658" s="138"/>
    </row>
    <row r="659" spans="2:7" x14ac:dyDescent="0.25">
      <c r="B659" s="135"/>
      <c r="C659" s="208" t="str">
        <f>IF(B659&lt;&gt;"",CONCATENATE(HLOOKUP(MONTH(B659),Oppsett!$C$2:$AJ$3,2,FALSE),E659),"")</f>
        <v/>
      </c>
      <c r="D659" s="136"/>
      <c r="E659" s="136"/>
      <c r="F659" s="137"/>
      <c r="G659" s="138"/>
    </row>
    <row r="660" spans="2:7" x14ac:dyDescent="0.25">
      <c r="B660" s="135"/>
      <c r="C660" s="208" t="str">
        <f>IF(B660&lt;&gt;"",CONCATENATE(HLOOKUP(MONTH(B660),Oppsett!$C$2:$AJ$3,2,FALSE),E660),"")</f>
        <v/>
      </c>
      <c r="D660" s="136"/>
      <c r="E660" s="136"/>
      <c r="F660" s="137"/>
      <c r="G660" s="138"/>
    </row>
    <row r="661" spans="2:7" x14ac:dyDescent="0.25">
      <c r="B661" s="135"/>
      <c r="C661" s="208" t="str">
        <f>IF(B661&lt;&gt;"",CONCATENATE(HLOOKUP(MONTH(B661),Oppsett!$C$2:$AJ$3,2,FALSE),E661),"")</f>
        <v/>
      </c>
      <c r="D661" s="136"/>
      <c r="E661" s="136"/>
      <c r="F661" s="137"/>
      <c r="G661" s="138"/>
    </row>
    <row r="662" spans="2:7" x14ac:dyDescent="0.25">
      <c r="B662" s="135"/>
      <c r="C662" s="208" t="str">
        <f>IF(B662&lt;&gt;"",CONCATENATE(HLOOKUP(MONTH(B662),Oppsett!$C$2:$AJ$3,2,FALSE),E662),"")</f>
        <v/>
      </c>
      <c r="D662" s="136"/>
      <c r="E662" s="136"/>
      <c r="F662" s="137"/>
      <c r="G662" s="138"/>
    </row>
    <row r="663" spans="2:7" x14ac:dyDescent="0.25">
      <c r="B663" s="135"/>
      <c r="C663" s="208" t="str">
        <f>IF(B663&lt;&gt;"",CONCATENATE(HLOOKUP(MONTH(B663),Oppsett!$C$2:$AJ$3,2,FALSE),E663),"")</f>
        <v/>
      </c>
      <c r="D663" s="136"/>
      <c r="E663" s="136"/>
      <c r="F663" s="137"/>
      <c r="G663" s="138"/>
    </row>
    <row r="664" spans="2:7" x14ac:dyDescent="0.25">
      <c r="B664" s="135"/>
      <c r="C664" s="208" t="str">
        <f>IF(B664&lt;&gt;"",CONCATENATE(HLOOKUP(MONTH(B664),Oppsett!$C$2:$AJ$3,2,FALSE),E664),"")</f>
        <v/>
      </c>
      <c r="D664" s="136"/>
      <c r="E664" s="136"/>
      <c r="F664" s="137"/>
      <c r="G664" s="138"/>
    </row>
    <row r="665" spans="2:7" x14ac:dyDescent="0.25">
      <c r="B665" s="135"/>
      <c r="C665" s="208" t="str">
        <f>IF(B665&lt;&gt;"",CONCATENATE(HLOOKUP(MONTH(B665),Oppsett!$C$2:$AJ$3,2,FALSE),E665),"")</f>
        <v/>
      </c>
      <c r="D665" s="136"/>
      <c r="E665" s="136"/>
      <c r="F665" s="137"/>
      <c r="G665" s="138"/>
    </row>
    <row r="666" spans="2:7" x14ac:dyDescent="0.25">
      <c r="B666" s="135"/>
      <c r="C666" s="208" t="str">
        <f>IF(B666&lt;&gt;"",CONCATENATE(HLOOKUP(MONTH(B666),Oppsett!$C$2:$AJ$3,2,FALSE),E666),"")</f>
        <v/>
      </c>
      <c r="D666" s="136"/>
      <c r="E666" s="136"/>
      <c r="F666" s="137"/>
      <c r="G666" s="138"/>
    </row>
    <row r="667" spans="2:7" x14ac:dyDescent="0.25">
      <c r="B667" s="135"/>
      <c r="C667" s="208" t="str">
        <f>IF(B667&lt;&gt;"",CONCATENATE(HLOOKUP(MONTH(B667),Oppsett!$C$2:$AJ$3,2,FALSE),E667),"")</f>
        <v/>
      </c>
      <c r="D667" s="136"/>
      <c r="E667" s="136"/>
      <c r="F667" s="137"/>
      <c r="G667" s="138"/>
    </row>
    <row r="668" spans="2:7" x14ac:dyDescent="0.25">
      <c r="B668" s="135"/>
      <c r="C668" s="208" t="str">
        <f>IF(B668&lt;&gt;"",CONCATENATE(HLOOKUP(MONTH(B668),Oppsett!$C$2:$AJ$3,2,FALSE),E668),"")</f>
        <v/>
      </c>
      <c r="D668" s="136"/>
      <c r="E668" s="136"/>
      <c r="F668" s="137"/>
      <c r="G668" s="138"/>
    </row>
    <row r="669" spans="2:7" x14ac:dyDescent="0.25">
      <c r="B669" s="135"/>
      <c r="C669" s="208" t="str">
        <f>IF(B669&lt;&gt;"",CONCATENATE(HLOOKUP(MONTH(B669),Oppsett!$C$2:$AJ$3,2,FALSE),E669),"")</f>
        <v/>
      </c>
      <c r="D669" s="136"/>
      <c r="E669" s="136"/>
      <c r="F669" s="137"/>
      <c r="G669" s="138"/>
    </row>
    <row r="670" spans="2:7" x14ac:dyDescent="0.25">
      <c r="B670" s="135"/>
      <c r="C670" s="208" t="str">
        <f>IF(B670&lt;&gt;"",CONCATENATE(HLOOKUP(MONTH(B670),Oppsett!$C$2:$AJ$3,2,FALSE),E670),"")</f>
        <v/>
      </c>
      <c r="D670" s="136"/>
      <c r="E670" s="136"/>
      <c r="F670" s="137"/>
      <c r="G670" s="138"/>
    </row>
    <row r="671" spans="2:7" x14ac:dyDescent="0.25">
      <c r="B671" s="135"/>
      <c r="C671" s="208" t="str">
        <f>IF(B671&lt;&gt;"",CONCATENATE(HLOOKUP(MONTH(B671),Oppsett!$C$2:$AJ$3,2,FALSE),E671),"")</f>
        <v/>
      </c>
      <c r="D671" s="136"/>
      <c r="E671" s="136"/>
      <c r="F671" s="137"/>
      <c r="G671" s="138"/>
    </row>
    <row r="672" spans="2:7" x14ac:dyDescent="0.25">
      <c r="B672" s="135"/>
      <c r="C672" s="208" t="str">
        <f>IF(B672&lt;&gt;"",CONCATENATE(HLOOKUP(MONTH(B672),Oppsett!$C$2:$AJ$3,2,FALSE),E672),"")</f>
        <v/>
      </c>
      <c r="D672" s="136"/>
      <c r="E672" s="136"/>
      <c r="F672" s="137"/>
      <c r="G672" s="138"/>
    </row>
    <row r="673" spans="2:7" x14ac:dyDescent="0.25">
      <c r="B673" s="135"/>
      <c r="C673" s="208" t="str">
        <f>IF(B673&lt;&gt;"",CONCATENATE(HLOOKUP(MONTH(B673),Oppsett!$C$2:$AJ$3,2,FALSE),E673),"")</f>
        <v/>
      </c>
      <c r="D673" s="136"/>
      <c r="E673" s="136"/>
      <c r="F673" s="137"/>
      <c r="G673" s="138"/>
    </row>
    <row r="674" spans="2:7" x14ac:dyDescent="0.25">
      <c r="B674" s="135"/>
      <c r="C674" s="208" t="str">
        <f>IF(B674&lt;&gt;"",CONCATENATE(HLOOKUP(MONTH(B674),Oppsett!$C$2:$AJ$3,2,FALSE),E674),"")</f>
        <v/>
      </c>
      <c r="D674" s="136"/>
      <c r="E674" s="136"/>
      <c r="F674" s="137"/>
      <c r="G674" s="138"/>
    </row>
    <row r="675" spans="2:7" x14ac:dyDescent="0.25">
      <c r="B675" s="135"/>
      <c r="C675" s="208" t="str">
        <f>IF(B675&lt;&gt;"",CONCATENATE(HLOOKUP(MONTH(B675),Oppsett!$C$2:$AJ$3,2,FALSE),E675),"")</f>
        <v/>
      </c>
      <c r="D675" s="136"/>
      <c r="E675" s="136"/>
      <c r="F675" s="137"/>
      <c r="G675" s="138"/>
    </row>
    <row r="676" spans="2:7" x14ac:dyDescent="0.25">
      <c r="B676" s="135"/>
      <c r="C676" s="208" t="str">
        <f>IF(B676&lt;&gt;"",CONCATENATE(HLOOKUP(MONTH(B676),Oppsett!$C$2:$AJ$3,2,FALSE),E676),"")</f>
        <v/>
      </c>
      <c r="D676" s="136"/>
      <c r="E676" s="136"/>
      <c r="F676" s="137"/>
      <c r="G676" s="138"/>
    </row>
    <row r="677" spans="2:7" x14ac:dyDescent="0.25">
      <c r="B677" s="135"/>
      <c r="C677" s="208" t="str">
        <f>IF(B677&lt;&gt;"",CONCATENATE(HLOOKUP(MONTH(B677),Oppsett!$C$2:$AJ$3,2,FALSE),E677),"")</f>
        <v/>
      </c>
      <c r="D677" s="136"/>
      <c r="E677" s="136"/>
      <c r="F677" s="137"/>
      <c r="G677" s="138"/>
    </row>
    <row r="678" spans="2:7" x14ac:dyDescent="0.25">
      <c r="B678" s="135"/>
      <c r="C678" s="208" t="str">
        <f>IF(B678&lt;&gt;"",CONCATENATE(HLOOKUP(MONTH(B678),Oppsett!$C$2:$AJ$3,2,FALSE),E678),"")</f>
        <v/>
      </c>
      <c r="D678" s="136"/>
      <c r="E678" s="136"/>
      <c r="F678" s="137"/>
      <c r="G678" s="138"/>
    </row>
    <row r="679" spans="2:7" x14ac:dyDescent="0.25">
      <c r="B679" s="135"/>
      <c r="C679" s="208" t="str">
        <f>IF(B679&lt;&gt;"",CONCATENATE(HLOOKUP(MONTH(B679),Oppsett!$C$2:$AJ$3,2,FALSE),E679),"")</f>
        <v/>
      </c>
      <c r="D679" s="136"/>
      <c r="E679" s="136"/>
      <c r="F679" s="137"/>
      <c r="G679" s="138"/>
    </row>
    <row r="680" spans="2:7" x14ac:dyDescent="0.25">
      <c r="B680" s="135"/>
      <c r="C680" s="208" t="str">
        <f>IF(B680&lt;&gt;"",CONCATENATE(HLOOKUP(MONTH(B680),Oppsett!$C$2:$AJ$3,2,FALSE),E680),"")</f>
        <v/>
      </c>
      <c r="D680" s="136"/>
      <c r="E680" s="136"/>
      <c r="F680" s="137"/>
      <c r="G680" s="138"/>
    </row>
    <row r="681" spans="2:7" x14ac:dyDescent="0.25">
      <c r="B681" s="135"/>
      <c r="C681" s="208" t="str">
        <f>IF(B681&lt;&gt;"",CONCATENATE(HLOOKUP(MONTH(B681),Oppsett!$C$2:$AJ$3,2,FALSE),E681),"")</f>
        <v/>
      </c>
      <c r="D681" s="136"/>
      <c r="E681" s="136"/>
      <c r="F681" s="137"/>
      <c r="G681" s="138"/>
    </row>
    <row r="682" spans="2:7" x14ac:dyDescent="0.25">
      <c r="B682" s="135"/>
      <c r="C682" s="208" t="str">
        <f>IF(B682&lt;&gt;"",CONCATENATE(HLOOKUP(MONTH(B682),Oppsett!$C$2:$AJ$3,2,FALSE),E682),"")</f>
        <v/>
      </c>
      <c r="D682" s="136"/>
      <c r="E682" s="136"/>
      <c r="F682" s="137"/>
      <c r="G682" s="138"/>
    </row>
    <row r="683" spans="2:7" x14ac:dyDescent="0.25">
      <c r="B683" s="135"/>
      <c r="C683" s="208" t="str">
        <f>IF(B683&lt;&gt;"",CONCATENATE(HLOOKUP(MONTH(B683),Oppsett!$C$2:$AJ$3,2,FALSE),E683),"")</f>
        <v/>
      </c>
      <c r="D683" s="136"/>
      <c r="E683" s="136"/>
      <c r="F683" s="137"/>
      <c r="G683" s="138"/>
    </row>
    <row r="684" spans="2:7" x14ac:dyDescent="0.25">
      <c r="B684" s="135"/>
      <c r="C684" s="208" t="str">
        <f>IF(B684&lt;&gt;"",CONCATENATE(HLOOKUP(MONTH(B684),Oppsett!$C$2:$AJ$3,2,FALSE),E684),"")</f>
        <v/>
      </c>
      <c r="D684" s="136"/>
      <c r="E684" s="136"/>
      <c r="F684" s="137"/>
      <c r="G684" s="138"/>
    </row>
    <row r="685" spans="2:7" x14ac:dyDescent="0.25">
      <c r="B685" s="135"/>
      <c r="C685" s="208" t="str">
        <f>IF(B685&lt;&gt;"",CONCATENATE(HLOOKUP(MONTH(B685),Oppsett!$C$2:$AJ$3,2,FALSE),E685),"")</f>
        <v/>
      </c>
      <c r="D685" s="136"/>
      <c r="E685" s="136"/>
      <c r="F685" s="137"/>
      <c r="G685" s="138"/>
    </row>
    <row r="686" spans="2:7" x14ac:dyDescent="0.25">
      <c r="B686" s="135"/>
      <c r="C686" s="208" t="str">
        <f>IF(B686&lt;&gt;"",CONCATENATE(HLOOKUP(MONTH(B686),Oppsett!$C$2:$AJ$3,2,FALSE),E686),"")</f>
        <v/>
      </c>
      <c r="D686" s="136"/>
      <c r="E686" s="136"/>
      <c r="F686" s="137"/>
      <c r="G686" s="138"/>
    </row>
    <row r="687" spans="2:7" x14ac:dyDescent="0.25">
      <c r="B687" s="135"/>
      <c r="C687" s="208" t="str">
        <f>IF(B687&lt;&gt;"",CONCATENATE(HLOOKUP(MONTH(B687),Oppsett!$C$2:$AJ$3,2,FALSE),E687),"")</f>
        <v/>
      </c>
      <c r="D687" s="136"/>
      <c r="E687" s="136"/>
      <c r="F687" s="137"/>
      <c r="G687" s="138"/>
    </row>
    <row r="688" spans="2:7" x14ac:dyDescent="0.25">
      <c r="B688" s="135"/>
      <c r="C688" s="208" t="str">
        <f>IF(B688&lt;&gt;"",CONCATENATE(HLOOKUP(MONTH(B688),Oppsett!$C$2:$AJ$3,2,FALSE),E688),"")</f>
        <v/>
      </c>
      <c r="D688" s="136"/>
      <c r="E688" s="136"/>
      <c r="F688" s="137"/>
      <c r="G688" s="138"/>
    </row>
    <row r="689" spans="2:7" x14ac:dyDescent="0.25">
      <c r="B689" s="135"/>
      <c r="C689" s="208" t="str">
        <f>IF(B689&lt;&gt;"",CONCATENATE(HLOOKUP(MONTH(B689),Oppsett!$C$2:$AJ$3,2,FALSE),E689),"")</f>
        <v/>
      </c>
      <c r="D689" s="136"/>
      <c r="E689" s="136"/>
      <c r="F689" s="137"/>
      <c r="G689" s="138"/>
    </row>
    <row r="690" spans="2:7" x14ac:dyDescent="0.25">
      <c r="B690" s="135"/>
      <c r="C690" s="208" t="str">
        <f>IF(B690&lt;&gt;"",CONCATENATE(HLOOKUP(MONTH(B690),Oppsett!$C$2:$AJ$3,2,FALSE),E690),"")</f>
        <v/>
      </c>
      <c r="D690" s="136"/>
      <c r="E690" s="136"/>
      <c r="F690" s="137"/>
      <c r="G690" s="138"/>
    </row>
    <row r="691" spans="2:7" x14ac:dyDescent="0.25">
      <c r="B691" s="135"/>
      <c r="C691" s="208" t="str">
        <f>IF(B691&lt;&gt;"",CONCATENATE(HLOOKUP(MONTH(B691),Oppsett!$C$2:$AJ$3,2,FALSE),E691),"")</f>
        <v/>
      </c>
      <c r="D691" s="136"/>
      <c r="E691" s="136"/>
      <c r="F691" s="137"/>
      <c r="G691" s="138"/>
    </row>
    <row r="692" spans="2:7" x14ac:dyDescent="0.25">
      <c r="B692" s="135"/>
      <c r="C692" s="208" t="str">
        <f>IF(B692&lt;&gt;"",CONCATENATE(HLOOKUP(MONTH(B692),Oppsett!$C$2:$AJ$3,2,FALSE),E692),"")</f>
        <v/>
      </c>
      <c r="D692" s="136"/>
      <c r="E692" s="136"/>
      <c r="F692" s="137"/>
      <c r="G692" s="138"/>
    </row>
    <row r="693" spans="2:7" x14ac:dyDescent="0.25">
      <c r="B693" s="135"/>
      <c r="C693" s="208" t="str">
        <f>IF(B693&lt;&gt;"",CONCATENATE(HLOOKUP(MONTH(B693),Oppsett!$C$2:$AJ$3,2,FALSE),E693),"")</f>
        <v/>
      </c>
      <c r="D693" s="136"/>
      <c r="E693" s="136"/>
      <c r="F693" s="137"/>
      <c r="G693" s="138"/>
    </row>
    <row r="694" spans="2:7" x14ac:dyDescent="0.25">
      <c r="B694" s="135"/>
      <c r="C694" s="208" t="str">
        <f>IF(B694&lt;&gt;"",CONCATENATE(HLOOKUP(MONTH(B694),Oppsett!$C$2:$AJ$3,2,FALSE),E694),"")</f>
        <v/>
      </c>
      <c r="D694" s="136"/>
      <c r="E694" s="136"/>
      <c r="F694" s="137"/>
      <c r="G694" s="138"/>
    </row>
    <row r="695" spans="2:7" x14ac:dyDescent="0.25">
      <c r="B695" s="135"/>
      <c r="C695" s="208" t="str">
        <f>IF(B695&lt;&gt;"",CONCATENATE(HLOOKUP(MONTH(B695),Oppsett!$C$2:$AJ$3,2,FALSE),E695),"")</f>
        <v/>
      </c>
      <c r="D695" s="136"/>
      <c r="E695" s="136"/>
      <c r="F695" s="137"/>
      <c r="G695" s="138"/>
    </row>
    <row r="696" spans="2:7" x14ac:dyDescent="0.25">
      <c r="B696" s="135"/>
      <c r="C696" s="208" t="str">
        <f>IF(B696&lt;&gt;"",CONCATENATE(HLOOKUP(MONTH(B696),Oppsett!$C$2:$AJ$3,2,FALSE),E696),"")</f>
        <v/>
      </c>
      <c r="D696" s="136"/>
      <c r="E696" s="136"/>
      <c r="F696" s="137"/>
      <c r="G696" s="138"/>
    </row>
    <row r="697" spans="2:7" x14ac:dyDescent="0.25">
      <c r="B697" s="135"/>
      <c r="C697" s="208" t="str">
        <f>IF(B697&lt;&gt;"",CONCATENATE(HLOOKUP(MONTH(B697),Oppsett!$C$2:$AJ$3,2,FALSE),E697),"")</f>
        <v/>
      </c>
      <c r="D697" s="136"/>
      <c r="E697" s="136"/>
      <c r="F697" s="137"/>
      <c r="G697" s="138"/>
    </row>
    <row r="698" spans="2:7" x14ac:dyDescent="0.25">
      <c r="B698" s="135"/>
      <c r="C698" s="208" t="str">
        <f>IF(B698&lt;&gt;"",CONCATENATE(HLOOKUP(MONTH(B698),Oppsett!$C$2:$AJ$3,2,FALSE),E698),"")</f>
        <v/>
      </c>
      <c r="D698" s="136"/>
      <c r="E698" s="136"/>
      <c r="F698" s="137"/>
      <c r="G698" s="138"/>
    </row>
    <row r="699" spans="2:7" x14ac:dyDescent="0.25">
      <c r="B699" s="135"/>
      <c r="C699" s="208" t="str">
        <f>IF(B699&lt;&gt;"",CONCATENATE(HLOOKUP(MONTH(B699),Oppsett!$C$2:$AJ$3,2,FALSE),E699),"")</f>
        <v/>
      </c>
      <c r="D699" s="136"/>
      <c r="E699" s="136"/>
      <c r="F699" s="137"/>
      <c r="G699" s="138"/>
    </row>
    <row r="700" spans="2:7" x14ac:dyDescent="0.25">
      <c r="B700" s="135"/>
      <c r="C700" s="208" t="str">
        <f>IF(B700&lt;&gt;"",CONCATENATE(HLOOKUP(MONTH(B700),Oppsett!$C$2:$AJ$3,2,FALSE),E700),"")</f>
        <v/>
      </c>
      <c r="D700" s="136"/>
      <c r="E700" s="136"/>
      <c r="F700" s="137"/>
      <c r="G700" s="138"/>
    </row>
    <row r="701" spans="2:7" x14ac:dyDescent="0.25">
      <c r="B701" s="135"/>
      <c r="C701" s="208" t="str">
        <f>IF(B701&lt;&gt;"",CONCATENATE(HLOOKUP(MONTH(B701),Oppsett!$C$2:$AJ$3,2,FALSE),E701),"")</f>
        <v/>
      </c>
      <c r="D701" s="136"/>
      <c r="E701" s="136"/>
      <c r="F701" s="137"/>
      <c r="G701" s="138"/>
    </row>
    <row r="702" spans="2:7" x14ac:dyDescent="0.25">
      <c r="B702" s="135"/>
      <c r="C702" s="208" t="str">
        <f>IF(B702&lt;&gt;"",CONCATENATE(HLOOKUP(MONTH(B702),Oppsett!$C$2:$AJ$3,2,FALSE),E702),"")</f>
        <v/>
      </c>
      <c r="D702" s="136"/>
      <c r="E702" s="136"/>
      <c r="F702" s="137"/>
      <c r="G702" s="138"/>
    </row>
    <row r="703" spans="2:7" x14ac:dyDescent="0.25">
      <c r="B703" s="135"/>
      <c r="C703" s="208" t="str">
        <f>IF(B703&lt;&gt;"",CONCATENATE(HLOOKUP(MONTH(B703),Oppsett!$C$2:$AJ$3,2,FALSE),E703),"")</f>
        <v/>
      </c>
      <c r="D703" s="136"/>
      <c r="E703" s="136"/>
      <c r="F703" s="137"/>
      <c r="G703" s="138"/>
    </row>
    <row r="704" spans="2:7" x14ac:dyDescent="0.25">
      <c r="B704" s="135"/>
      <c r="C704" s="208" t="str">
        <f>IF(B704&lt;&gt;"",CONCATENATE(HLOOKUP(MONTH(B704),Oppsett!$C$2:$AJ$3,2,FALSE),E704),"")</f>
        <v/>
      </c>
      <c r="D704" s="136"/>
      <c r="E704" s="136"/>
      <c r="F704" s="137"/>
      <c r="G704" s="138"/>
    </row>
    <row r="705" spans="2:7" x14ac:dyDescent="0.25">
      <c r="B705" s="135"/>
      <c r="C705" s="208" t="str">
        <f>IF(B705&lt;&gt;"",CONCATENATE(HLOOKUP(MONTH(B705),Oppsett!$C$2:$AJ$3,2,FALSE),E705),"")</f>
        <v/>
      </c>
      <c r="D705" s="136"/>
      <c r="E705" s="136"/>
      <c r="F705" s="137"/>
      <c r="G705" s="138"/>
    </row>
    <row r="706" spans="2:7" x14ac:dyDescent="0.25">
      <c r="B706" s="135"/>
      <c r="C706" s="208" t="str">
        <f>IF(B706&lt;&gt;"",CONCATENATE(HLOOKUP(MONTH(B706),Oppsett!$C$2:$AJ$3,2,FALSE),E706),"")</f>
        <v/>
      </c>
      <c r="D706" s="136"/>
      <c r="E706" s="136"/>
      <c r="F706" s="137"/>
      <c r="G706" s="138"/>
    </row>
    <row r="707" spans="2:7" x14ac:dyDescent="0.25">
      <c r="B707" s="135"/>
      <c r="C707" s="208" t="str">
        <f>IF(B707&lt;&gt;"",CONCATENATE(HLOOKUP(MONTH(B707),Oppsett!$C$2:$AJ$3,2,FALSE),E707),"")</f>
        <v/>
      </c>
      <c r="D707" s="136"/>
      <c r="E707" s="136"/>
      <c r="F707" s="137"/>
      <c r="G707" s="138"/>
    </row>
    <row r="708" spans="2:7" x14ac:dyDescent="0.25">
      <c r="B708" s="135"/>
      <c r="C708" s="208" t="str">
        <f>IF(B708&lt;&gt;"",CONCATENATE(HLOOKUP(MONTH(B708),Oppsett!$C$2:$AJ$3,2,FALSE),E708),"")</f>
        <v/>
      </c>
      <c r="D708" s="136"/>
      <c r="E708" s="136"/>
      <c r="F708" s="137"/>
      <c r="G708" s="138"/>
    </row>
    <row r="709" spans="2:7" x14ac:dyDescent="0.25">
      <c r="B709" s="135"/>
      <c r="C709" s="208" t="str">
        <f>IF(B709&lt;&gt;"",CONCATENATE(HLOOKUP(MONTH(B709),Oppsett!$C$2:$AJ$3,2,FALSE),E709),"")</f>
        <v/>
      </c>
      <c r="D709" s="136"/>
      <c r="E709" s="136"/>
      <c r="F709" s="137"/>
      <c r="G709" s="138"/>
    </row>
    <row r="710" spans="2:7" x14ac:dyDescent="0.25">
      <c r="B710" s="135"/>
      <c r="C710" s="208" t="str">
        <f>IF(B710&lt;&gt;"",CONCATENATE(HLOOKUP(MONTH(B710),Oppsett!$C$2:$AJ$3,2,FALSE),E710),"")</f>
        <v/>
      </c>
      <c r="D710" s="136"/>
      <c r="E710" s="136"/>
      <c r="F710" s="137"/>
      <c r="G710" s="138"/>
    </row>
    <row r="711" spans="2:7" x14ac:dyDescent="0.25">
      <c r="B711" s="135"/>
      <c r="C711" s="208" t="str">
        <f>IF(B711&lt;&gt;"",CONCATENATE(HLOOKUP(MONTH(B711),Oppsett!$C$2:$AJ$3,2,FALSE),E711),"")</f>
        <v/>
      </c>
      <c r="D711" s="136"/>
      <c r="E711" s="136"/>
      <c r="F711" s="137"/>
      <c r="G711" s="138"/>
    </row>
    <row r="712" spans="2:7" x14ac:dyDescent="0.25">
      <c r="B712" s="135"/>
      <c r="C712" s="208" t="str">
        <f>IF(B712&lt;&gt;"",CONCATENATE(HLOOKUP(MONTH(B712),Oppsett!$C$2:$AJ$3,2,FALSE),E712),"")</f>
        <v/>
      </c>
      <c r="D712" s="136"/>
      <c r="E712" s="136"/>
      <c r="F712" s="137"/>
      <c r="G712" s="138"/>
    </row>
    <row r="713" spans="2:7" x14ac:dyDescent="0.25">
      <c r="B713" s="135"/>
      <c r="C713" s="208" t="str">
        <f>IF(B713&lt;&gt;"",CONCATENATE(HLOOKUP(MONTH(B713),Oppsett!$C$2:$AJ$3,2,FALSE),E713),"")</f>
        <v/>
      </c>
      <c r="D713" s="136"/>
      <c r="E713" s="136"/>
      <c r="F713" s="137"/>
      <c r="G713" s="138"/>
    </row>
    <row r="714" spans="2:7" x14ac:dyDescent="0.25">
      <c r="B714" s="135"/>
      <c r="C714" s="208" t="str">
        <f>IF(B714&lt;&gt;"",CONCATENATE(HLOOKUP(MONTH(B714),Oppsett!$C$2:$AJ$3,2,FALSE),E714),"")</f>
        <v/>
      </c>
      <c r="D714" s="136"/>
      <c r="E714" s="136"/>
      <c r="F714" s="137"/>
      <c r="G714" s="138"/>
    </row>
    <row r="715" spans="2:7" x14ac:dyDescent="0.25">
      <c r="B715" s="135"/>
      <c r="C715" s="208" t="str">
        <f>IF(B715&lt;&gt;"",CONCATENATE(HLOOKUP(MONTH(B715),Oppsett!$C$2:$AJ$3,2,FALSE),E715),"")</f>
        <v/>
      </c>
      <c r="D715" s="136"/>
      <c r="E715" s="136"/>
      <c r="F715" s="137"/>
      <c r="G715" s="138"/>
    </row>
    <row r="716" spans="2:7" x14ac:dyDescent="0.25">
      <c r="B716" s="135"/>
      <c r="C716" s="208" t="str">
        <f>IF(B716&lt;&gt;"",CONCATENATE(HLOOKUP(MONTH(B716),Oppsett!$C$2:$AJ$3,2,FALSE),E716),"")</f>
        <v/>
      </c>
      <c r="D716" s="136"/>
      <c r="E716" s="136"/>
      <c r="F716" s="137"/>
      <c r="G716" s="138"/>
    </row>
    <row r="717" spans="2:7" x14ac:dyDescent="0.25">
      <c r="B717" s="135"/>
      <c r="C717" s="208" t="str">
        <f>IF(B717&lt;&gt;"",CONCATENATE(HLOOKUP(MONTH(B717),Oppsett!$C$2:$AJ$3,2,FALSE),E717),"")</f>
        <v/>
      </c>
      <c r="D717" s="136"/>
      <c r="E717" s="136"/>
      <c r="F717" s="137"/>
      <c r="G717" s="138"/>
    </row>
    <row r="718" spans="2:7" x14ac:dyDescent="0.25">
      <c r="B718" s="135"/>
      <c r="C718" s="208" t="str">
        <f>IF(B718&lt;&gt;"",CONCATENATE(HLOOKUP(MONTH(B718),Oppsett!$C$2:$AJ$3,2,FALSE),E718),"")</f>
        <v/>
      </c>
      <c r="D718" s="136"/>
      <c r="E718" s="136"/>
      <c r="F718" s="137"/>
      <c r="G718" s="138"/>
    </row>
    <row r="719" spans="2:7" x14ac:dyDescent="0.25">
      <c r="B719" s="135"/>
      <c r="C719" s="208" t="str">
        <f>IF(B719&lt;&gt;"",CONCATENATE(HLOOKUP(MONTH(B719),Oppsett!$C$2:$AJ$3,2,FALSE),E719),"")</f>
        <v/>
      </c>
      <c r="D719" s="136"/>
      <c r="E719" s="136"/>
      <c r="F719" s="137"/>
      <c r="G719" s="138"/>
    </row>
    <row r="720" spans="2:7" x14ac:dyDescent="0.25">
      <c r="B720" s="135"/>
      <c r="C720" s="208" t="str">
        <f>IF(B720&lt;&gt;"",CONCATENATE(HLOOKUP(MONTH(B720),Oppsett!$C$2:$AJ$3,2,FALSE),E720),"")</f>
        <v/>
      </c>
      <c r="D720" s="136"/>
      <c r="E720" s="136"/>
      <c r="F720" s="137"/>
      <c r="G720" s="138"/>
    </row>
    <row r="721" spans="2:7" x14ac:dyDescent="0.25">
      <c r="B721" s="135"/>
      <c r="C721" s="208" t="str">
        <f>IF(B721&lt;&gt;"",CONCATENATE(HLOOKUP(MONTH(B721),Oppsett!$C$2:$AJ$3,2,FALSE),E721),"")</f>
        <v/>
      </c>
      <c r="D721" s="136"/>
      <c r="E721" s="136"/>
      <c r="F721" s="137"/>
      <c r="G721" s="138"/>
    </row>
    <row r="722" spans="2:7" x14ac:dyDescent="0.25">
      <c r="B722" s="135"/>
      <c r="C722" s="208" t="str">
        <f>IF(B722&lt;&gt;"",CONCATENATE(HLOOKUP(MONTH(B722),Oppsett!$C$2:$AJ$3,2,FALSE),E722),"")</f>
        <v/>
      </c>
      <c r="D722" s="136"/>
      <c r="E722" s="136"/>
      <c r="F722" s="137"/>
      <c r="G722" s="138"/>
    </row>
    <row r="723" spans="2:7" x14ac:dyDescent="0.25">
      <c r="B723" s="135"/>
      <c r="C723" s="208" t="str">
        <f>IF(B723&lt;&gt;"",CONCATENATE(HLOOKUP(MONTH(B723),Oppsett!$C$2:$AJ$3,2,FALSE),E723),"")</f>
        <v/>
      </c>
      <c r="D723" s="136"/>
      <c r="E723" s="136"/>
      <c r="F723" s="137"/>
      <c r="G723" s="138"/>
    </row>
    <row r="724" spans="2:7" x14ac:dyDescent="0.25">
      <c r="B724" s="135"/>
      <c r="C724" s="208" t="str">
        <f>IF(B724&lt;&gt;"",CONCATENATE(HLOOKUP(MONTH(B724),Oppsett!$C$2:$AJ$3,2,FALSE),E724),"")</f>
        <v/>
      </c>
      <c r="D724" s="136"/>
      <c r="E724" s="136"/>
      <c r="F724" s="137"/>
      <c r="G724" s="138"/>
    </row>
    <row r="725" spans="2:7" x14ac:dyDescent="0.25">
      <c r="B725" s="135"/>
      <c r="C725" s="208" t="str">
        <f>IF(B725&lt;&gt;"",CONCATENATE(HLOOKUP(MONTH(B725),Oppsett!$C$2:$AJ$3,2,FALSE),E725),"")</f>
        <v/>
      </c>
      <c r="D725" s="136"/>
      <c r="E725" s="136"/>
      <c r="F725" s="137"/>
      <c r="G725" s="138"/>
    </row>
    <row r="726" spans="2:7" x14ac:dyDescent="0.25">
      <c r="B726" s="135"/>
      <c r="C726" s="208" t="str">
        <f>IF(B726&lt;&gt;"",CONCATENATE(HLOOKUP(MONTH(B726),Oppsett!$C$2:$AJ$3,2,FALSE),E726),"")</f>
        <v/>
      </c>
      <c r="D726" s="136"/>
      <c r="E726" s="136"/>
      <c r="F726" s="137"/>
      <c r="G726" s="138"/>
    </row>
    <row r="727" spans="2:7" x14ac:dyDescent="0.25">
      <c r="B727" s="135"/>
      <c r="C727" s="208" t="str">
        <f>IF(B727&lt;&gt;"",CONCATENATE(HLOOKUP(MONTH(B727),Oppsett!$C$2:$AJ$3,2,FALSE),E727),"")</f>
        <v/>
      </c>
      <c r="D727" s="136"/>
      <c r="E727" s="136"/>
      <c r="F727" s="137"/>
      <c r="G727" s="138"/>
    </row>
    <row r="728" spans="2:7" x14ac:dyDescent="0.25">
      <c r="B728" s="135"/>
      <c r="C728" s="208" t="str">
        <f>IF(B728&lt;&gt;"",CONCATENATE(HLOOKUP(MONTH(B728),Oppsett!$C$2:$AJ$3,2,FALSE),E728),"")</f>
        <v/>
      </c>
      <c r="D728" s="136"/>
      <c r="E728" s="136"/>
      <c r="F728" s="137"/>
      <c r="G728" s="138"/>
    </row>
    <row r="729" spans="2:7" x14ac:dyDescent="0.25">
      <c r="B729" s="135"/>
      <c r="C729" s="208" t="str">
        <f>IF(B729&lt;&gt;"",CONCATENATE(HLOOKUP(MONTH(B729),Oppsett!$C$2:$AJ$3,2,FALSE),E729),"")</f>
        <v/>
      </c>
      <c r="D729" s="136"/>
      <c r="E729" s="136"/>
      <c r="F729" s="137"/>
      <c r="G729" s="138"/>
    </row>
    <row r="730" spans="2:7" x14ac:dyDescent="0.25">
      <c r="B730" s="135"/>
      <c r="C730" s="208" t="str">
        <f>IF(B730&lt;&gt;"",CONCATENATE(HLOOKUP(MONTH(B730),Oppsett!$C$2:$AJ$3,2,FALSE),E730),"")</f>
        <v/>
      </c>
      <c r="D730" s="136"/>
      <c r="E730" s="136"/>
      <c r="F730" s="137"/>
      <c r="G730" s="138"/>
    </row>
    <row r="731" spans="2:7" x14ac:dyDescent="0.25">
      <c r="B731" s="135"/>
      <c r="C731" s="208" t="str">
        <f>IF(B731&lt;&gt;"",CONCATENATE(HLOOKUP(MONTH(B731),Oppsett!$C$2:$AJ$3,2,FALSE),E731),"")</f>
        <v/>
      </c>
      <c r="D731" s="136"/>
      <c r="E731" s="136"/>
      <c r="F731" s="137"/>
      <c r="G731" s="138"/>
    </row>
    <row r="732" spans="2:7" x14ac:dyDescent="0.25">
      <c r="B732" s="135"/>
      <c r="C732" s="208" t="str">
        <f>IF(B732&lt;&gt;"",CONCATENATE(HLOOKUP(MONTH(B732),Oppsett!$C$2:$AJ$3,2,FALSE),E732),"")</f>
        <v/>
      </c>
      <c r="D732" s="136"/>
      <c r="E732" s="136"/>
      <c r="F732" s="137"/>
      <c r="G732" s="138"/>
    </row>
    <row r="733" spans="2:7" x14ac:dyDescent="0.25">
      <c r="B733" s="135"/>
      <c r="C733" s="208" t="str">
        <f>IF(B733&lt;&gt;"",CONCATENATE(HLOOKUP(MONTH(B733),Oppsett!$C$2:$AJ$3,2,FALSE),E733),"")</f>
        <v/>
      </c>
      <c r="D733" s="136"/>
      <c r="E733" s="136"/>
      <c r="F733" s="137"/>
      <c r="G733" s="138"/>
    </row>
    <row r="734" spans="2:7" x14ac:dyDescent="0.25">
      <c r="B734" s="135"/>
      <c r="C734" s="208" t="str">
        <f>IF(B734&lt;&gt;"",CONCATENATE(HLOOKUP(MONTH(B734),Oppsett!$C$2:$AJ$3,2,FALSE),E734),"")</f>
        <v/>
      </c>
      <c r="D734" s="136"/>
      <c r="E734" s="136"/>
      <c r="F734" s="137"/>
      <c r="G734" s="138"/>
    </row>
    <row r="735" spans="2:7" x14ac:dyDescent="0.25">
      <c r="B735" s="135"/>
      <c r="C735" s="208" t="str">
        <f>IF(B735&lt;&gt;"",CONCATENATE(HLOOKUP(MONTH(B735),Oppsett!$C$2:$AJ$3,2,FALSE),E735),"")</f>
        <v/>
      </c>
      <c r="D735" s="136"/>
      <c r="E735" s="136"/>
      <c r="F735" s="137"/>
      <c r="G735" s="138"/>
    </row>
    <row r="736" spans="2:7" x14ac:dyDescent="0.25">
      <c r="B736" s="135"/>
      <c r="C736" s="208" t="str">
        <f>IF(B736&lt;&gt;"",CONCATENATE(HLOOKUP(MONTH(B736),Oppsett!$C$2:$AJ$3,2,FALSE),E736),"")</f>
        <v/>
      </c>
      <c r="D736" s="136"/>
      <c r="E736" s="136"/>
      <c r="F736" s="137"/>
      <c r="G736" s="138"/>
    </row>
    <row r="737" spans="2:7" x14ac:dyDescent="0.25">
      <c r="B737" s="135"/>
      <c r="C737" s="208" t="str">
        <f>IF(B737&lt;&gt;"",CONCATENATE(HLOOKUP(MONTH(B737),Oppsett!$C$2:$AJ$3,2,FALSE),E737),"")</f>
        <v/>
      </c>
      <c r="D737" s="136"/>
      <c r="E737" s="136"/>
      <c r="F737" s="137"/>
      <c r="G737" s="138"/>
    </row>
    <row r="738" spans="2:7" x14ac:dyDescent="0.25">
      <c r="B738" s="135"/>
      <c r="C738" s="208" t="str">
        <f>IF(B738&lt;&gt;"",CONCATENATE(HLOOKUP(MONTH(B738),Oppsett!$C$2:$AJ$3,2,FALSE),E738),"")</f>
        <v/>
      </c>
      <c r="D738" s="136"/>
      <c r="E738" s="136"/>
      <c r="F738" s="137"/>
      <c r="G738" s="138"/>
    </row>
    <row r="739" spans="2:7" x14ac:dyDescent="0.25">
      <c r="B739" s="135"/>
      <c r="C739" s="208" t="str">
        <f>IF(B739&lt;&gt;"",CONCATENATE(HLOOKUP(MONTH(B739),Oppsett!$C$2:$AJ$3,2,FALSE),E739),"")</f>
        <v/>
      </c>
      <c r="D739" s="136"/>
      <c r="E739" s="136"/>
      <c r="F739" s="137"/>
      <c r="G739" s="138"/>
    </row>
    <row r="740" spans="2:7" x14ac:dyDescent="0.25">
      <c r="B740" s="135"/>
      <c r="C740" s="208" t="str">
        <f>IF(B740&lt;&gt;"",CONCATENATE(HLOOKUP(MONTH(B740),Oppsett!$C$2:$AJ$3,2,FALSE),E740),"")</f>
        <v/>
      </c>
      <c r="D740" s="136"/>
      <c r="E740" s="136"/>
      <c r="F740" s="137"/>
      <c r="G740" s="138"/>
    </row>
    <row r="741" spans="2:7" x14ac:dyDescent="0.25">
      <c r="B741" s="135"/>
      <c r="C741" s="208" t="str">
        <f>IF(B741&lt;&gt;"",CONCATENATE(HLOOKUP(MONTH(B741),Oppsett!$C$2:$AJ$3,2,FALSE),E741),"")</f>
        <v/>
      </c>
      <c r="D741" s="136"/>
      <c r="E741" s="136"/>
      <c r="F741" s="137"/>
      <c r="G741" s="138"/>
    </row>
    <row r="742" spans="2:7" x14ac:dyDescent="0.25">
      <c r="B742" s="135"/>
      <c r="C742" s="208" t="str">
        <f>IF(B742&lt;&gt;"",CONCATENATE(HLOOKUP(MONTH(B742),Oppsett!$C$2:$AJ$3,2,FALSE),E742),"")</f>
        <v/>
      </c>
      <c r="D742" s="136"/>
      <c r="E742" s="136"/>
      <c r="F742" s="137"/>
      <c r="G742" s="138"/>
    </row>
    <row r="743" spans="2:7" x14ac:dyDescent="0.25">
      <c r="B743" s="135"/>
      <c r="C743" s="208" t="str">
        <f>IF(B743&lt;&gt;"",CONCATENATE(HLOOKUP(MONTH(B743),Oppsett!$C$2:$AJ$3,2,FALSE),E743),"")</f>
        <v/>
      </c>
      <c r="D743" s="136"/>
      <c r="E743" s="136"/>
      <c r="F743" s="137"/>
      <c r="G743" s="138"/>
    </row>
    <row r="744" spans="2:7" x14ac:dyDescent="0.25">
      <c r="B744" s="135"/>
      <c r="C744" s="208" t="str">
        <f>IF(B744&lt;&gt;"",CONCATENATE(HLOOKUP(MONTH(B744),Oppsett!$C$2:$AJ$3,2,FALSE),E744),"")</f>
        <v/>
      </c>
      <c r="D744" s="136"/>
      <c r="E744" s="136"/>
      <c r="F744" s="137"/>
      <c r="G744" s="138"/>
    </row>
    <row r="745" spans="2:7" x14ac:dyDescent="0.25">
      <c r="B745" s="135"/>
      <c r="C745" s="208" t="str">
        <f>IF(B745&lt;&gt;"",CONCATENATE(HLOOKUP(MONTH(B745),Oppsett!$C$2:$AJ$3,2,FALSE),E745),"")</f>
        <v/>
      </c>
      <c r="D745" s="136"/>
      <c r="E745" s="136"/>
      <c r="F745" s="137"/>
      <c r="G745" s="138"/>
    </row>
    <row r="746" spans="2:7" x14ac:dyDescent="0.25">
      <c r="B746" s="135"/>
      <c r="C746" s="208" t="str">
        <f>IF(B746&lt;&gt;"",CONCATENATE(HLOOKUP(MONTH(B746),Oppsett!$C$2:$AJ$3,2,FALSE),E746),"")</f>
        <v/>
      </c>
      <c r="D746" s="136"/>
      <c r="E746" s="136"/>
      <c r="F746" s="137"/>
      <c r="G746" s="138"/>
    </row>
    <row r="747" spans="2:7" x14ac:dyDescent="0.25">
      <c r="B747" s="135"/>
      <c r="C747" s="208" t="str">
        <f>IF(B747&lt;&gt;"",CONCATENATE(HLOOKUP(MONTH(B747),Oppsett!$C$2:$AJ$3,2,FALSE),E747),"")</f>
        <v/>
      </c>
      <c r="D747" s="136"/>
      <c r="E747" s="136"/>
      <c r="F747" s="137"/>
      <c r="G747" s="138"/>
    </row>
    <row r="748" spans="2:7" x14ac:dyDescent="0.25">
      <c r="B748" s="135"/>
      <c r="C748" s="208" t="str">
        <f>IF(B748&lt;&gt;"",CONCATENATE(HLOOKUP(MONTH(B748),Oppsett!$C$2:$AJ$3,2,FALSE),E748),"")</f>
        <v/>
      </c>
      <c r="D748" s="136"/>
      <c r="E748" s="136"/>
      <c r="F748" s="137"/>
      <c r="G748" s="138"/>
    </row>
    <row r="749" spans="2:7" x14ac:dyDescent="0.25">
      <c r="B749" s="135"/>
      <c r="C749" s="208" t="str">
        <f>IF(B749&lt;&gt;"",CONCATENATE(HLOOKUP(MONTH(B749),Oppsett!$C$2:$AJ$3,2,FALSE),E749),"")</f>
        <v/>
      </c>
      <c r="D749" s="136"/>
      <c r="E749" s="136"/>
      <c r="F749" s="137"/>
      <c r="G749" s="138"/>
    </row>
    <row r="750" spans="2:7" x14ac:dyDescent="0.25">
      <c r="B750" s="135"/>
      <c r="C750" s="208" t="str">
        <f>IF(B750&lt;&gt;"",CONCATENATE(HLOOKUP(MONTH(B750),Oppsett!$C$2:$AJ$3,2,FALSE),E750),"")</f>
        <v/>
      </c>
      <c r="D750" s="136"/>
      <c r="E750" s="136"/>
      <c r="F750" s="137"/>
      <c r="G750" s="138"/>
    </row>
    <row r="751" spans="2:7" x14ac:dyDescent="0.25">
      <c r="B751" s="135"/>
      <c r="C751" s="208" t="str">
        <f>IF(B751&lt;&gt;"",CONCATENATE(HLOOKUP(MONTH(B751),Oppsett!$C$2:$AJ$3,2,FALSE),E751),"")</f>
        <v/>
      </c>
      <c r="D751" s="136"/>
      <c r="E751" s="136"/>
      <c r="F751" s="137"/>
      <c r="G751" s="138"/>
    </row>
    <row r="752" spans="2:7" x14ac:dyDescent="0.25">
      <c r="B752" s="135"/>
      <c r="C752" s="208" t="str">
        <f>IF(B752&lt;&gt;"",CONCATENATE(HLOOKUP(MONTH(B752),Oppsett!$C$2:$AJ$3,2,FALSE),E752),"")</f>
        <v/>
      </c>
      <c r="D752" s="136"/>
      <c r="E752" s="136"/>
      <c r="F752" s="137"/>
      <c r="G752" s="138"/>
    </row>
    <row r="753" spans="2:7" x14ac:dyDescent="0.25">
      <c r="B753" s="135"/>
      <c r="C753" s="208" t="str">
        <f>IF(B753&lt;&gt;"",CONCATENATE(HLOOKUP(MONTH(B753),Oppsett!$C$2:$AJ$3,2,FALSE),E753),"")</f>
        <v/>
      </c>
      <c r="D753" s="136"/>
      <c r="E753" s="136"/>
      <c r="F753" s="137"/>
      <c r="G753" s="138"/>
    </row>
    <row r="754" spans="2:7" x14ac:dyDescent="0.25">
      <c r="B754" s="135"/>
      <c r="C754" s="208" t="str">
        <f>IF(B754&lt;&gt;"",CONCATENATE(HLOOKUP(MONTH(B754),Oppsett!$C$2:$AJ$3,2,FALSE),E754),"")</f>
        <v/>
      </c>
      <c r="D754" s="136"/>
      <c r="E754" s="136"/>
      <c r="F754" s="137"/>
      <c r="G754" s="138"/>
    </row>
    <row r="755" spans="2:7" x14ac:dyDescent="0.25">
      <c r="B755" s="135"/>
      <c r="C755" s="208" t="str">
        <f>IF(B755&lt;&gt;"",CONCATENATE(HLOOKUP(MONTH(B755),Oppsett!$C$2:$AJ$3,2,FALSE),E755),"")</f>
        <v/>
      </c>
      <c r="D755" s="136"/>
      <c r="E755" s="136"/>
      <c r="F755" s="137"/>
      <c r="G755" s="138"/>
    </row>
    <row r="756" spans="2:7" x14ac:dyDescent="0.25">
      <c r="B756" s="135"/>
      <c r="C756" s="208" t="str">
        <f>IF(B756&lt;&gt;"",CONCATENATE(HLOOKUP(MONTH(B756),Oppsett!$C$2:$AJ$3,2,FALSE),E756),"")</f>
        <v/>
      </c>
      <c r="D756" s="136"/>
      <c r="E756" s="136"/>
      <c r="F756" s="137"/>
      <c r="G756" s="138"/>
    </row>
    <row r="757" spans="2:7" x14ac:dyDescent="0.25">
      <c r="B757" s="135"/>
      <c r="C757" s="208" t="str">
        <f>IF(B757&lt;&gt;"",CONCATENATE(HLOOKUP(MONTH(B757),Oppsett!$C$2:$AJ$3,2,FALSE),E757),"")</f>
        <v/>
      </c>
      <c r="D757" s="136"/>
      <c r="E757" s="136"/>
      <c r="F757" s="137"/>
      <c r="G757" s="138"/>
    </row>
    <row r="758" spans="2:7" x14ac:dyDescent="0.25">
      <c r="B758" s="135"/>
      <c r="C758" s="208" t="str">
        <f>IF(B758&lt;&gt;"",CONCATENATE(HLOOKUP(MONTH(B758),Oppsett!$C$2:$AJ$3,2,FALSE),E758),"")</f>
        <v/>
      </c>
      <c r="D758" s="136"/>
      <c r="E758" s="136"/>
      <c r="F758" s="137"/>
      <c r="G758" s="138"/>
    </row>
    <row r="759" spans="2:7" x14ac:dyDescent="0.25">
      <c r="B759" s="135"/>
      <c r="C759" s="208" t="str">
        <f>IF(B759&lt;&gt;"",CONCATENATE(HLOOKUP(MONTH(B759),Oppsett!$C$2:$AJ$3,2,FALSE),E759),"")</f>
        <v/>
      </c>
      <c r="D759" s="136"/>
      <c r="E759" s="136"/>
      <c r="F759" s="137"/>
      <c r="G759" s="138"/>
    </row>
    <row r="760" spans="2:7" x14ac:dyDescent="0.25">
      <c r="B760" s="135"/>
      <c r="C760" s="208" t="str">
        <f>IF(B760&lt;&gt;"",CONCATENATE(HLOOKUP(MONTH(B760),Oppsett!$C$2:$AJ$3,2,FALSE),E760),"")</f>
        <v/>
      </c>
      <c r="D760" s="136"/>
      <c r="E760" s="136"/>
      <c r="F760" s="137"/>
      <c r="G760" s="138"/>
    </row>
    <row r="761" spans="2:7" x14ac:dyDescent="0.25">
      <c r="B761" s="135"/>
      <c r="C761" s="208" t="str">
        <f>IF(B761&lt;&gt;"",CONCATENATE(HLOOKUP(MONTH(B761),Oppsett!$C$2:$AJ$3,2,FALSE),E761),"")</f>
        <v/>
      </c>
      <c r="D761" s="136"/>
      <c r="E761" s="136"/>
      <c r="F761" s="137"/>
      <c r="G761" s="138"/>
    </row>
    <row r="762" spans="2:7" x14ac:dyDescent="0.25">
      <c r="B762" s="135"/>
      <c r="C762" s="208" t="str">
        <f>IF(B762&lt;&gt;"",CONCATENATE(HLOOKUP(MONTH(B762),Oppsett!$C$2:$AJ$3,2,FALSE),E762),"")</f>
        <v/>
      </c>
      <c r="D762" s="136"/>
      <c r="E762" s="136"/>
      <c r="F762" s="137"/>
      <c r="G762" s="138"/>
    </row>
    <row r="763" spans="2:7" x14ac:dyDescent="0.25">
      <c r="B763" s="135"/>
      <c r="C763" s="208" t="str">
        <f>IF(B763&lt;&gt;"",CONCATENATE(HLOOKUP(MONTH(B763),Oppsett!$C$2:$AJ$3,2,FALSE),E763),"")</f>
        <v/>
      </c>
      <c r="D763" s="136"/>
      <c r="E763" s="136"/>
      <c r="F763" s="137"/>
      <c r="G763" s="138"/>
    </row>
    <row r="764" spans="2:7" x14ac:dyDescent="0.25">
      <c r="B764" s="135"/>
      <c r="C764" s="208" t="str">
        <f>IF(B764&lt;&gt;"",CONCATENATE(HLOOKUP(MONTH(B764),Oppsett!$C$2:$AJ$3,2,FALSE),E764),"")</f>
        <v/>
      </c>
      <c r="D764" s="136"/>
      <c r="E764" s="136"/>
      <c r="F764" s="137"/>
      <c r="G764" s="138"/>
    </row>
    <row r="765" spans="2:7" x14ac:dyDescent="0.25">
      <c r="B765" s="135"/>
      <c r="C765" s="208" t="str">
        <f>IF(B765&lt;&gt;"",CONCATENATE(HLOOKUP(MONTH(B765),Oppsett!$C$2:$AJ$3,2,FALSE),E765),"")</f>
        <v/>
      </c>
      <c r="D765" s="136"/>
      <c r="E765" s="136"/>
      <c r="F765" s="137"/>
      <c r="G765" s="138"/>
    </row>
    <row r="766" spans="2:7" x14ac:dyDescent="0.25">
      <c r="B766" s="135"/>
      <c r="C766" s="208" t="str">
        <f>IF(B766&lt;&gt;"",CONCATENATE(HLOOKUP(MONTH(B766),Oppsett!$C$2:$AJ$3,2,FALSE),E766),"")</f>
        <v/>
      </c>
      <c r="D766" s="136"/>
      <c r="E766" s="136"/>
      <c r="F766" s="137"/>
      <c r="G766" s="138"/>
    </row>
    <row r="767" spans="2:7" x14ac:dyDescent="0.25">
      <c r="B767" s="135"/>
      <c r="C767" s="208" t="str">
        <f>IF(B767&lt;&gt;"",CONCATENATE(HLOOKUP(MONTH(B767),Oppsett!$C$2:$AJ$3,2,FALSE),E767),"")</f>
        <v/>
      </c>
      <c r="D767" s="136"/>
      <c r="E767" s="136"/>
      <c r="F767" s="137"/>
      <c r="G767" s="138"/>
    </row>
    <row r="768" spans="2:7" x14ac:dyDescent="0.25">
      <c r="B768" s="135"/>
      <c r="C768" s="208" t="str">
        <f>IF(B768&lt;&gt;"",CONCATENATE(HLOOKUP(MONTH(B768),Oppsett!$C$2:$AJ$3,2,FALSE),E768),"")</f>
        <v/>
      </c>
      <c r="D768" s="136"/>
      <c r="E768" s="136"/>
      <c r="F768" s="137"/>
      <c r="G768" s="138"/>
    </row>
    <row r="769" spans="2:7" x14ac:dyDescent="0.25">
      <c r="B769" s="135"/>
      <c r="C769" s="208" t="str">
        <f>IF(B769&lt;&gt;"",CONCATENATE(HLOOKUP(MONTH(B769),Oppsett!$C$2:$AJ$3,2,FALSE),E769),"")</f>
        <v/>
      </c>
      <c r="D769" s="136"/>
      <c r="E769" s="136"/>
      <c r="F769" s="137"/>
      <c r="G769" s="138"/>
    </row>
    <row r="770" spans="2:7" x14ac:dyDescent="0.25">
      <c r="B770" s="135"/>
      <c r="C770" s="208" t="str">
        <f>IF(B770&lt;&gt;"",CONCATENATE(HLOOKUP(MONTH(B770),Oppsett!$C$2:$AJ$3,2,FALSE),E770),"")</f>
        <v/>
      </c>
      <c r="D770" s="136"/>
      <c r="E770" s="136"/>
      <c r="F770" s="137"/>
      <c r="G770" s="138"/>
    </row>
    <row r="771" spans="2:7" x14ac:dyDescent="0.25">
      <c r="B771" s="135"/>
      <c r="C771" s="208" t="str">
        <f>IF(B771&lt;&gt;"",CONCATENATE(HLOOKUP(MONTH(B771),Oppsett!$C$2:$AJ$3,2,FALSE),E771),"")</f>
        <v/>
      </c>
      <c r="D771" s="136"/>
      <c r="E771" s="136"/>
      <c r="F771" s="137"/>
      <c r="G771" s="138"/>
    </row>
    <row r="772" spans="2:7" x14ac:dyDescent="0.25">
      <c r="B772" s="135"/>
      <c r="C772" s="208" t="str">
        <f>IF(B772&lt;&gt;"",CONCATENATE(HLOOKUP(MONTH(B772),Oppsett!$C$2:$AJ$3,2,FALSE),E772),"")</f>
        <v/>
      </c>
      <c r="D772" s="136"/>
      <c r="E772" s="136"/>
      <c r="F772" s="137"/>
      <c r="G772" s="138"/>
    </row>
    <row r="773" spans="2:7" x14ac:dyDescent="0.25">
      <c r="B773" s="135"/>
      <c r="C773" s="208" t="str">
        <f>IF(B773&lt;&gt;"",CONCATENATE(HLOOKUP(MONTH(B773),Oppsett!$C$2:$AJ$3,2,FALSE),E773),"")</f>
        <v/>
      </c>
      <c r="D773" s="136"/>
      <c r="E773" s="136"/>
      <c r="F773" s="137"/>
      <c r="G773" s="138"/>
    </row>
    <row r="774" spans="2:7" x14ac:dyDescent="0.25">
      <c r="B774" s="135"/>
      <c r="C774" s="208" t="str">
        <f>IF(B774&lt;&gt;"",CONCATENATE(HLOOKUP(MONTH(B774),Oppsett!$C$2:$AJ$3,2,FALSE),E774),"")</f>
        <v/>
      </c>
      <c r="D774" s="136"/>
      <c r="E774" s="136"/>
      <c r="F774" s="137"/>
      <c r="G774" s="138"/>
    </row>
    <row r="775" spans="2:7" x14ac:dyDescent="0.25">
      <c r="B775" s="135"/>
      <c r="C775" s="208" t="str">
        <f>IF(B775&lt;&gt;"",CONCATENATE(HLOOKUP(MONTH(B775),Oppsett!$C$2:$AJ$3,2,FALSE),E775),"")</f>
        <v/>
      </c>
      <c r="D775" s="136"/>
      <c r="E775" s="136"/>
      <c r="F775" s="137"/>
      <c r="G775" s="138"/>
    </row>
    <row r="776" spans="2:7" x14ac:dyDescent="0.25">
      <c r="B776" s="135"/>
      <c r="C776" s="208" t="str">
        <f>IF(B776&lt;&gt;"",CONCATENATE(HLOOKUP(MONTH(B776),Oppsett!$C$2:$AJ$3,2,FALSE),E776),"")</f>
        <v/>
      </c>
      <c r="D776" s="136"/>
      <c r="E776" s="136"/>
      <c r="F776" s="137"/>
      <c r="G776" s="138"/>
    </row>
    <row r="777" spans="2:7" x14ac:dyDescent="0.25">
      <c r="B777" s="135"/>
      <c r="C777" s="208" t="str">
        <f>IF(B777&lt;&gt;"",CONCATENATE(HLOOKUP(MONTH(B777),Oppsett!$C$2:$AJ$3,2,FALSE),E777),"")</f>
        <v/>
      </c>
      <c r="D777" s="136"/>
      <c r="E777" s="136"/>
      <c r="F777" s="137"/>
      <c r="G777" s="138"/>
    </row>
    <row r="778" spans="2:7" x14ac:dyDescent="0.25">
      <c r="B778" s="135"/>
      <c r="C778" s="208" t="str">
        <f>IF(B778&lt;&gt;"",CONCATENATE(HLOOKUP(MONTH(B778),Oppsett!$C$2:$AJ$3,2,FALSE),E778),"")</f>
        <v/>
      </c>
      <c r="D778" s="136"/>
      <c r="E778" s="136"/>
      <c r="F778" s="137"/>
      <c r="G778" s="138"/>
    </row>
    <row r="779" spans="2:7" x14ac:dyDescent="0.25">
      <c r="B779" s="135"/>
      <c r="C779" s="208" t="str">
        <f>IF(B779&lt;&gt;"",CONCATENATE(HLOOKUP(MONTH(B779),Oppsett!$C$2:$AJ$3,2,FALSE),E779),"")</f>
        <v/>
      </c>
      <c r="D779" s="136"/>
      <c r="E779" s="136"/>
      <c r="F779" s="137"/>
      <c r="G779" s="138"/>
    </row>
    <row r="780" spans="2:7" x14ac:dyDescent="0.25">
      <c r="B780" s="135"/>
      <c r="C780" s="208" t="str">
        <f>IF(B780&lt;&gt;"",CONCATENATE(HLOOKUP(MONTH(B780),Oppsett!$C$2:$AJ$3,2,FALSE),E780),"")</f>
        <v/>
      </c>
      <c r="D780" s="136"/>
      <c r="E780" s="136"/>
      <c r="F780" s="137"/>
      <c r="G780" s="138"/>
    </row>
    <row r="781" spans="2:7" x14ac:dyDescent="0.25">
      <c r="B781" s="135"/>
      <c r="C781" s="208" t="str">
        <f>IF(B781&lt;&gt;"",CONCATENATE(HLOOKUP(MONTH(B781),Oppsett!$C$2:$AJ$3,2,FALSE),E781),"")</f>
        <v/>
      </c>
      <c r="D781" s="136"/>
      <c r="E781" s="136"/>
      <c r="F781" s="137"/>
      <c r="G781" s="138"/>
    </row>
    <row r="782" spans="2:7" x14ac:dyDescent="0.25">
      <c r="B782" s="135"/>
      <c r="C782" s="208" t="str">
        <f>IF(B782&lt;&gt;"",CONCATENATE(HLOOKUP(MONTH(B782),Oppsett!$C$2:$AJ$3,2,FALSE),E782),"")</f>
        <v/>
      </c>
      <c r="D782" s="136"/>
      <c r="E782" s="136"/>
      <c r="F782" s="137"/>
      <c r="G782" s="138"/>
    </row>
    <row r="783" spans="2:7" x14ac:dyDescent="0.25">
      <c r="B783" s="135"/>
      <c r="C783" s="208" t="str">
        <f>IF(B783&lt;&gt;"",CONCATENATE(HLOOKUP(MONTH(B783),Oppsett!$C$2:$AJ$3,2,FALSE),E783),"")</f>
        <v/>
      </c>
      <c r="D783" s="136"/>
      <c r="E783" s="136"/>
      <c r="F783" s="137"/>
      <c r="G783" s="138"/>
    </row>
    <row r="784" spans="2:7" x14ac:dyDescent="0.25">
      <c r="B784" s="135"/>
      <c r="C784" s="208" t="str">
        <f>IF(B784&lt;&gt;"",CONCATENATE(HLOOKUP(MONTH(B784),Oppsett!$C$2:$AJ$3,2,FALSE),E784),"")</f>
        <v/>
      </c>
      <c r="D784" s="136"/>
      <c r="E784" s="136"/>
      <c r="F784" s="137"/>
      <c r="G784" s="138"/>
    </row>
    <row r="785" spans="2:7" x14ac:dyDescent="0.25">
      <c r="B785" s="135"/>
      <c r="C785" s="208" t="str">
        <f>IF(B785&lt;&gt;"",CONCATENATE(HLOOKUP(MONTH(B785),Oppsett!$C$2:$AJ$3,2,FALSE),E785),"")</f>
        <v/>
      </c>
      <c r="D785" s="136"/>
      <c r="E785" s="136"/>
      <c r="F785" s="137"/>
      <c r="G785" s="138"/>
    </row>
    <row r="786" spans="2:7" x14ac:dyDescent="0.25">
      <c r="B786" s="135"/>
      <c r="C786" s="208" t="str">
        <f>IF(B786&lt;&gt;"",CONCATENATE(HLOOKUP(MONTH(B786),Oppsett!$C$2:$AJ$3,2,FALSE),E786),"")</f>
        <v/>
      </c>
      <c r="D786" s="136"/>
      <c r="E786" s="136"/>
      <c r="F786" s="137"/>
      <c r="G786" s="138"/>
    </row>
    <row r="787" spans="2:7" x14ac:dyDescent="0.25">
      <c r="B787" s="135"/>
      <c r="C787" s="208" t="str">
        <f>IF(B787&lt;&gt;"",CONCATENATE(HLOOKUP(MONTH(B787),Oppsett!$C$2:$AJ$3,2,FALSE),E787),"")</f>
        <v/>
      </c>
      <c r="D787" s="136"/>
      <c r="E787" s="136"/>
      <c r="F787" s="137"/>
      <c r="G787" s="138"/>
    </row>
    <row r="788" spans="2:7" x14ac:dyDescent="0.25">
      <c r="B788" s="135"/>
      <c r="C788" s="208" t="str">
        <f>IF(B788&lt;&gt;"",CONCATENATE(HLOOKUP(MONTH(B788),Oppsett!$C$2:$AJ$3,2,FALSE),E788),"")</f>
        <v/>
      </c>
      <c r="D788" s="136"/>
      <c r="E788" s="136"/>
      <c r="F788" s="137"/>
      <c r="G788" s="138"/>
    </row>
    <row r="789" spans="2:7" x14ac:dyDescent="0.25">
      <c r="B789" s="135"/>
      <c r="C789" s="208" t="str">
        <f>IF(B789&lt;&gt;"",CONCATENATE(HLOOKUP(MONTH(B789),Oppsett!$C$2:$AJ$3,2,FALSE),E789),"")</f>
        <v/>
      </c>
      <c r="D789" s="136"/>
      <c r="E789" s="136"/>
      <c r="F789" s="137"/>
      <c r="G789" s="138"/>
    </row>
    <row r="790" spans="2:7" x14ac:dyDescent="0.25">
      <c r="B790" s="135"/>
      <c r="C790" s="208" t="str">
        <f>IF(B790&lt;&gt;"",CONCATENATE(HLOOKUP(MONTH(B790),Oppsett!$C$2:$AJ$3,2,FALSE),E790),"")</f>
        <v/>
      </c>
      <c r="D790" s="136"/>
      <c r="E790" s="136"/>
      <c r="F790" s="137"/>
      <c r="G790" s="138"/>
    </row>
    <row r="791" spans="2:7" x14ac:dyDescent="0.25">
      <c r="B791" s="135"/>
      <c r="C791" s="208" t="str">
        <f>IF(B791&lt;&gt;"",CONCATENATE(HLOOKUP(MONTH(B791),Oppsett!$C$2:$AJ$3,2,FALSE),E791),"")</f>
        <v/>
      </c>
      <c r="D791" s="136"/>
      <c r="E791" s="136"/>
      <c r="F791" s="137"/>
      <c r="G791" s="138"/>
    </row>
    <row r="792" spans="2:7" x14ac:dyDescent="0.25">
      <c r="B792" s="135"/>
      <c r="C792" s="208" t="str">
        <f>IF(B792&lt;&gt;"",CONCATENATE(HLOOKUP(MONTH(B792),Oppsett!$C$2:$AJ$3,2,FALSE),E792),"")</f>
        <v/>
      </c>
      <c r="D792" s="136"/>
      <c r="E792" s="136"/>
      <c r="F792" s="137"/>
      <c r="G792" s="138"/>
    </row>
    <row r="793" spans="2:7" x14ac:dyDescent="0.25">
      <c r="B793" s="135"/>
      <c r="C793" s="208" t="str">
        <f>IF(B793&lt;&gt;"",CONCATENATE(HLOOKUP(MONTH(B793),Oppsett!$C$2:$AJ$3,2,FALSE),E793),"")</f>
        <v/>
      </c>
      <c r="D793" s="136"/>
      <c r="E793" s="136"/>
      <c r="F793" s="137"/>
      <c r="G793" s="138"/>
    </row>
    <row r="794" spans="2:7" x14ac:dyDescent="0.25">
      <c r="B794" s="135"/>
      <c r="C794" s="208" t="str">
        <f>IF(B794&lt;&gt;"",CONCATENATE(HLOOKUP(MONTH(B794),Oppsett!$C$2:$AJ$3,2,FALSE),E794),"")</f>
        <v/>
      </c>
      <c r="D794" s="136"/>
      <c r="E794" s="136"/>
      <c r="F794" s="137"/>
      <c r="G794" s="138"/>
    </row>
    <row r="795" spans="2:7" x14ac:dyDescent="0.25">
      <c r="B795" s="135"/>
      <c r="C795" s="208" t="str">
        <f>IF(B795&lt;&gt;"",CONCATENATE(HLOOKUP(MONTH(B795),Oppsett!$C$2:$AJ$3,2,FALSE),E795),"")</f>
        <v/>
      </c>
      <c r="D795" s="136"/>
      <c r="E795" s="136"/>
      <c r="F795" s="137"/>
      <c r="G795" s="138"/>
    </row>
    <row r="796" spans="2:7" x14ac:dyDescent="0.25">
      <c r="B796" s="135"/>
      <c r="C796" s="208" t="str">
        <f>IF(B796&lt;&gt;"",CONCATENATE(HLOOKUP(MONTH(B796),Oppsett!$C$2:$AJ$3,2,FALSE),E796),"")</f>
        <v/>
      </c>
      <c r="D796" s="136"/>
      <c r="E796" s="136"/>
      <c r="F796" s="137"/>
      <c r="G796" s="138"/>
    </row>
    <row r="797" spans="2:7" x14ac:dyDescent="0.25">
      <c r="B797" s="135"/>
      <c r="C797" s="208" t="str">
        <f>IF(B797&lt;&gt;"",CONCATENATE(HLOOKUP(MONTH(B797),Oppsett!$C$2:$AJ$3,2,FALSE),E797),"")</f>
        <v/>
      </c>
      <c r="D797" s="136"/>
      <c r="E797" s="136"/>
      <c r="F797" s="137"/>
      <c r="G797" s="138"/>
    </row>
    <row r="798" spans="2:7" x14ac:dyDescent="0.25">
      <c r="B798" s="135"/>
      <c r="C798" s="208" t="str">
        <f>IF(B798&lt;&gt;"",CONCATENATE(HLOOKUP(MONTH(B798),Oppsett!$C$2:$AJ$3,2,FALSE),E798),"")</f>
        <v/>
      </c>
      <c r="D798" s="136"/>
      <c r="E798" s="136"/>
      <c r="F798" s="137"/>
      <c r="G798" s="138"/>
    </row>
    <row r="799" spans="2:7" x14ac:dyDescent="0.25">
      <c r="B799" s="135"/>
      <c r="C799" s="208" t="str">
        <f>IF(B799&lt;&gt;"",CONCATENATE(HLOOKUP(MONTH(B799),Oppsett!$C$2:$AJ$3,2,FALSE),E799),"")</f>
        <v/>
      </c>
      <c r="D799" s="136"/>
      <c r="E799" s="136"/>
      <c r="F799" s="137"/>
      <c r="G799" s="138"/>
    </row>
    <row r="800" spans="2:7" x14ac:dyDescent="0.25">
      <c r="B800" s="135"/>
      <c r="C800" s="208" t="str">
        <f>IF(B800&lt;&gt;"",CONCATENATE(HLOOKUP(MONTH(B800),Oppsett!$C$2:$AJ$3,2,FALSE),E800),"")</f>
        <v/>
      </c>
      <c r="D800" s="136"/>
      <c r="E800" s="136"/>
      <c r="F800" s="137"/>
      <c r="G800" s="138"/>
    </row>
    <row r="801" spans="2:7" x14ac:dyDescent="0.25">
      <c r="B801" s="135"/>
      <c r="C801" s="208" t="str">
        <f>IF(B801&lt;&gt;"",CONCATENATE(HLOOKUP(MONTH(B801),Oppsett!$C$2:$AJ$3,2,FALSE),E801),"")</f>
        <v/>
      </c>
      <c r="D801" s="136"/>
      <c r="E801" s="136"/>
      <c r="F801" s="137"/>
      <c r="G801" s="138"/>
    </row>
    <row r="802" spans="2:7" x14ac:dyDescent="0.25">
      <c r="B802" s="135"/>
      <c r="C802" s="208" t="str">
        <f>IF(B802&lt;&gt;"",CONCATENATE(HLOOKUP(MONTH(B802),Oppsett!$C$2:$AJ$3,2,FALSE),E802),"")</f>
        <v/>
      </c>
      <c r="D802" s="136"/>
      <c r="E802" s="136"/>
      <c r="F802" s="137"/>
      <c r="G802" s="138"/>
    </row>
    <row r="803" spans="2:7" x14ac:dyDescent="0.25">
      <c r="B803" s="135"/>
      <c r="C803" s="208" t="str">
        <f>IF(B803&lt;&gt;"",CONCATENATE(HLOOKUP(MONTH(B803),Oppsett!$C$2:$AJ$3,2,FALSE),E803),"")</f>
        <v/>
      </c>
      <c r="D803" s="136"/>
      <c r="E803" s="136"/>
      <c r="F803" s="137"/>
      <c r="G803" s="138"/>
    </row>
    <row r="804" spans="2:7" x14ac:dyDescent="0.25">
      <c r="B804" s="135"/>
      <c r="C804" s="208" t="str">
        <f>IF(B804&lt;&gt;"",CONCATENATE(HLOOKUP(MONTH(B804),Oppsett!$C$2:$AJ$3,2,FALSE),E804),"")</f>
        <v/>
      </c>
      <c r="D804" s="136"/>
      <c r="E804" s="136"/>
      <c r="F804" s="137"/>
      <c r="G804" s="138"/>
    </row>
    <row r="805" spans="2:7" x14ac:dyDescent="0.25">
      <c r="B805" s="135"/>
      <c r="C805" s="208" t="str">
        <f>IF(B805&lt;&gt;"",CONCATENATE(HLOOKUP(MONTH(B805),Oppsett!$C$2:$AJ$3,2,FALSE),E805),"")</f>
        <v/>
      </c>
      <c r="D805" s="136"/>
      <c r="E805" s="136"/>
      <c r="F805" s="137"/>
      <c r="G805" s="138"/>
    </row>
    <row r="806" spans="2:7" x14ac:dyDescent="0.25">
      <c r="B806" s="135"/>
      <c r="C806" s="208" t="str">
        <f>IF(B806&lt;&gt;"",CONCATENATE(HLOOKUP(MONTH(B806),Oppsett!$C$2:$AJ$3,2,FALSE),E806),"")</f>
        <v/>
      </c>
      <c r="D806" s="136"/>
      <c r="E806" s="136"/>
      <c r="F806" s="137"/>
      <c r="G806" s="138"/>
    </row>
    <row r="807" spans="2:7" x14ac:dyDescent="0.25">
      <c r="B807" s="135"/>
      <c r="C807" s="208" t="str">
        <f>IF(B807&lt;&gt;"",CONCATENATE(HLOOKUP(MONTH(B807),Oppsett!$C$2:$AJ$3,2,FALSE),E807),"")</f>
        <v/>
      </c>
      <c r="D807" s="136"/>
      <c r="E807" s="136"/>
      <c r="F807" s="137"/>
      <c r="G807" s="138"/>
    </row>
    <row r="808" spans="2:7" x14ac:dyDescent="0.25">
      <c r="B808" s="135"/>
      <c r="C808" s="208" t="str">
        <f>IF(B808&lt;&gt;"",CONCATENATE(HLOOKUP(MONTH(B808),Oppsett!$C$2:$AJ$3,2,FALSE),E808),"")</f>
        <v/>
      </c>
      <c r="D808" s="136"/>
      <c r="E808" s="136"/>
      <c r="F808" s="137"/>
      <c r="G808" s="138"/>
    </row>
    <row r="809" spans="2:7" x14ac:dyDescent="0.25">
      <c r="B809" s="135"/>
      <c r="C809" s="208" t="str">
        <f>IF(B809&lt;&gt;"",CONCATENATE(HLOOKUP(MONTH(B809),Oppsett!$C$2:$AJ$3,2,FALSE),E809),"")</f>
        <v/>
      </c>
      <c r="D809" s="136"/>
      <c r="E809" s="136"/>
      <c r="F809" s="137"/>
      <c r="G809" s="138"/>
    </row>
    <row r="810" spans="2:7" x14ac:dyDescent="0.25">
      <c r="B810" s="135"/>
      <c r="C810" s="208" t="str">
        <f>IF(B810&lt;&gt;"",CONCATENATE(HLOOKUP(MONTH(B810),Oppsett!$C$2:$AJ$3,2,FALSE),E810),"")</f>
        <v/>
      </c>
      <c r="D810" s="136"/>
      <c r="E810" s="136"/>
      <c r="F810" s="137"/>
      <c r="G810" s="138"/>
    </row>
    <row r="811" spans="2:7" x14ac:dyDescent="0.25">
      <c r="B811" s="135"/>
      <c r="C811" s="208" t="str">
        <f>IF(B811&lt;&gt;"",CONCATENATE(HLOOKUP(MONTH(B811),Oppsett!$C$2:$AJ$3,2,FALSE),E811),"")</f>
        <v/>
      </c>
      <c r="D811" s="136"/>
      <c r="E811" s="136"/>
      <c r="F811" s="137"/>
      <c r="G811" s="138"/>
    </row>
    <row r="812" spans="2:7" x14ac:dyDescent="0.25">
      <c r="B812" s="135"/>
      <c r="C812" s="208" t="str">
        <f>IF(B812&lt;&gt;"",CONCATENATE(HLOOKUP(MONTH(B812),Oppsett!$C$2:$AJ$3,2,FALSE),E812),"")</f>
        <v/>
      </c>
      <c r="D812" s="136"/>
      <c r="E812" s="136"/>
      <c r="F812" s="137"/>
      <c r="G812" s="138"/>
    </row>
    <row r="813" spans="2:7" x14ac:dyDescent="0.25">
      <c r="B813" s="135"/>
      <c r="C813" s="208" t="str">
        <f>IF(B813&lt;&gt;"",CONCATENATE(HLOOKUP(MONTH(B813),Oppsett!$C$2:$AJ$3,2,FALSE),E813),"")</f>
        <v/>
      </c>
      <c r="D813" s="136"/>
      <c r="E813" s="136"/>
      <c r="F813" s="137"/>
      <c r="G813" s="138"/>
    </row>
    <row r="814" spans="2:7" x14ac:dyDescent="0.25">
      <c r="B814" s="135"/>
      <c r="C814" s="208" t="str">
        <f>IF(B814&lt;&gt;"",CONCATENATE(HLOOKUP(MONTH(B814),Oppsett!$C$2:$AJ$3,2,FALSE),E814),"")</f>
        <v/>
      </c>
      <c r="D814" s="136"/>
      <c r="E814" s="136"/>
      <c r="F814" s="137"/>
      <c r="G814" s="138"/>
    </row>
    <row r="815" spans="2:7" x14ac:dyDescent="0.25">
      <c r="B815" s="135"/>
      <c r="C815" s="208" t="str">
        <f>IF(B815&lt;&gt;"",CONCATENATE(HLOOKUP(MONTH(B815),Oppsett!$C$2:$AJ$3,2,FALSE),E815),"")</f>
        <v/>
      </c>
      <c r="D815" s="136"/>
      <c r="E815" s="136"/>
      <c r="F815" s="137"/>
      <c r="G815" s="138"/>
    </row>
    <row r="816" spans="2:7" x14ac:dyDescent="0.25">
      <c r="B816" s="135"/>
      <c r="C816" s="208" t="str">
        <f>IF(B816&lt;&gt;"",CONCATENATE(HLOOKUP(MONTH(B816),Oppsett!$C$2:$AJ$3,2,FALSE),E816),"")</f>
        <v/>
      </c>
      <c r="D816" s="136"/>
      <c r="E816" s="136"/>
      <c r="F816" s="137"/>
      <c r="G816" s="138"/>
    </row>
    <row r="817" spans="2:7" x14ac:dyDescent="0.25">
      <c r="B817" s="135"/>
      <c r="C817" s="208" t="str">
        <f>IF(B817&lt;&gt;"",CONCATENATE(HLOOKUP(MONTH(B817),Oppsett!$C$2:$AJ$3,2,FALSE),E817),"")</f>
        <v/>
      </c>
      <c r="D817" s="136"/>
      <c r="E817" s="136"/>
      <c r="F817" s="137"/>
      <c r="G817" s="138"/>
    </row>
    <row r="818" spans="2:7" x14ac:dyDescent="0.25">
      <c r="B818" s="135"/>
      <c r="C818" s="208" t="str">
        <f>IF(B818&lt;&gt;"",CONCATENATE(HLOOKUP(MONTH(B818),Oppsett!$C$2:$AJ$3,2,FALSE),E818),"")</f>
        <v/>
      </c>
      <c r="D818" s="136"/>
      <c r="E818" s="136"/>
      <c r="F818" s="137"/>
      <c r="G818" s="138"/>
    </row>
    <row r="819" spans="2:7" x14ac:dyDescent="0.25">
      <c r="B819" s="135"/>
      <c r="C819" s="208" t="str">
        <f>IF(B819&lt;&gt;"",CONCATENATE(HLOOKUP(MONTH(B819),Oppsett!$C$2:$AJ$3,2,FALSE),E819),"")</f>
        <v/>
      </c>
      <c r="D819" s="136"/>
      <c r="E819" s="136"/>
      <c r="F819" s="137"/>
      <c r="G819" s="138"/>
    </row>
    <row r="820" spans="2:7" x14ac:dyDescent="0.25">
      <c r="B820" s="135"/>
      <c r="C820" s="208" t="str">
        <f>IF(B820&lt;&gt;"",CONCATENATE(HLOOKUP(MONTH(B820),Oppsett!$C$2:$AJ$3,2,FALSE),E820),"")</f>
        <v/>
      </c>
      <c r="D820" s="136"/>
      <c r="E820" s="136"/>
      <c r="F820" s="137"/>
      <c r="G820" s="138"/>
    </row>
    <row r="821" spans="2:7" x14ac:dyDescent="0.25">
      <c r="B821" s="135"/>
      <c r="C821" s="208" t="str">
        <f>IF(B821&lt;&gt;"",CONCATENATE(HLOOKUP(MONTH(B821),Oppsett!$C$2:$AJ$3,2,FALSE),E821),"")</f>
        <v/>
      </c>
      <c r="D821" s="136"/>
      <c r="E821" s="136"/>
      <c r="F821" s="137"/>
      <c r="G821" s="138"/>
    </row>
    <row r="822" spans="2:7" x14ac:dyDescent="0.25">
      <c r="B822" s="135"/>
      <c r="C822" s="208" t="str">
        <f>IF(B822&lt;&gt;"",CONCATENATE(HLOOKUP(MONTH(B822),Oppsett!$C$2:$AJ$3,2,FALSE),E822),"")</f>
        <v/>
      </c>
      <c r="D822" s="136"/>
      <c r="E822" s="136"/>
      <c r="F822" s="137"/>
      <c r="G822" s="138"/>
    </row>
    <row r="823" spans="2:7" x14ac:dyDescent="0.25">
      <c r="B823" s="135"/>
      <c r="C823" s="208" t="str">
        <f>IF(B823&lt;&gt;"",CONCATENATE(HLOOKUP(MONTH(B823),Oppsett!$C$2:$AJ$3,2,FALSE),E823),"")</f>
        <v/>
      </c>
      <c r="D823" s="136"/>
      <c r="E823" s="136"/>
      <c r="F823" s="137"/>
      <c r="G823" s="138"/>
    </row>
    <row r="824" spans="2:7" x14ac:dyDescent="0.25">
      <c r="B824" s="135"/>
      <c r="C824" s="208" t="str">
        <f>IF(B824&lt;&gt;"",CONCATENATE(HLOOKUP(MONTH(B824),Oppsett!$C$2:$AJ$3,2,FALSE),E824),"")</f>
        <v/>
      </c>
      <c r="D824" s="136"/>
      <c r="E824" s="136"/>
      <c r="F824" s="137"/>
      <c r="G824" s="138"/>
    </row>
    <row r="825" spans="2:7" x14ac:dyDescent="0.25">
      <c r="B825" s="135"/>
      <c r="C825" s="208" t="str">
        <f>IF(B825&lt;&gt;"",CONCATENATE(HLOOKUP(MONTH(B825),Oppsett!$C$2:$AJ$3,2,FALSE),E825),"")</f>
        <v/>
      </c>
      <c r="D825" s="136"/>
      <c r="E825" s="136"/>
      <c r="F825" s="137"/>
      <c r="G825" s="138"/>
    </row>
    <row r="826" spans="2:7" x14ac:dyDescent="0.25">
      <c r="B826" s="135"/>
      <c r="C826" s="208" t="str">
        <f>IF(B826&lt;&gt;"",CONCATENATE(HLOOKUP(MONTH(B826),Oppsett!$C$2:$AJ$3,2,FALSE),E826),"")</f>
        <v/>
      </c>
      <c r="D826" s="136"/>
      <c r="E826" s="136"/>
      <c r="F826" s="137"/>
      <c r="G826" s="138"/>
    </row>
    <row r="827" spans="2:7" x14ac:dyDescent="0.25">
      <c r="B827" s="135"/>
      <c r="C827" s="208" t="str">
        <f>IF(B827&lt;&gt;"",CONCATENATE(HLOOKUP(MONTH(B827),Oppsett!$C$2:$AJ$3,2,FALSE),E827),"")</f>
        <v/>
      </c>
      <c r="D827" s="136"/>
      <c r="E827" s="136"/>
      <c r="F827" s="137"/>
      <c r="G827" s="138"/>
    </row>
    <row r="828" spans="2:7" x14ac:dyDescent="0.25">
      <c r="B828" s="135"/>
      <c r="C828" s="208" t="str">
        <f>IF(B828&lt;&gt;"",CONCATENATE(HLOOKUP(MONTH(B828),Oppsett!$C$2:$AJ$3,2,FALSE),E828),"")</f>
        <v/>
      </c>
      <c r="D828" s="136"/>
      <c r="E828" s="136"/>
      <c r="F828" s="137"/>
      <c r="G828" s="138"/>
    </row>
    <row r="829" spans="2:7" x14ac:dyDescent="0.25">
      <c r="B829" s="135"/>
      <c r="C829" s="208" t="str">
        <f>IF(B829&lt;&gt;"",CONCATENATE(HLOOKUP(MONTH(B829),Oppsett!$C$2:$AJ$3,2,FALSE),E829),"")</f>
        <v/>
      </c>
      <c r="D829" s="136"/>
      <c r="E829" s="136"/>
      <c r="F829" s="137"/>
      <c r="G829" s="138"/>
    </row>
    <row r="830" spans="2:7" x14ac:dyDescent="0.25">
      <c r="B830" s="135"/>
      <c r="C830" s="208" t="str">
        <f>IF(B830&lt;&gt;"",CONCATENATE(HLOOKUP(MONTH(B830),Oppsett!$C$2:$AJ$3,2,FALSE),E830),"")</f>
        <v/>
      </c>
      <c r="D830" s="136"/>
      <c r="E830" s="136"/>
      <c r="F830" s="137"/>
      <c r="G830" s="138"/>
    </row>
    <row r="831" spans="2:7" x14ac:dyDescent="0.25">
      <c r="B831" s="135"/>
      <c r="C831" s="208" t="str">
        <f>IF(B831&lt;&gt;"",CONCATENATE(HLOOKUP(MONTH(B831),Oppsett!$C$2:$AJ$3,2,FALSE),E831),"")</f>
        <v/>
      </c>
      <c r="D831" s="136"/>
      <c r="E831" s="136"/>
      <c r="F831" s="137"/>
      <c r="G831" s="138"/>
    </row>
    <row r="832" spans="2:7" x14ac:dyDescent="0.25">
      <c r="B832" s="135"/>
      <c r="C832" s="208" t="str">
        <f>IF(B832&lt;&gt;"",CONCATENATE(HLOOKUP(MONTH(B832),Oppsett!$C$2:$AJ$3,2,FALSE),E832),"")</f>
        <v/>
      </c>
      <c r="D832" s="136"/>
      <c r="E832" s="136"/>
      <c r="F832" s="137"/>
      <c r="G832" s="138"/>
    </row>
    <row r="833" spans="2:7" x14ac:dyDescent="0.25">
      <c r="B833" s="135"/>
      <c r="C833" s="208" t="str">
        <f>IF(B833&lt;&gt;"",CONCATENATE(HLOOKUP(MONTH(B833),Oppsett!$C$2:$AJ$3,2,FALSE),E833),"")</f>
        <v/>
      </c>
      <c r="D833" s="136"/>
      <c r="E833" s="136"/>
      <c r="F833" s="137"/>
      <c r="G833" s="138"/>
    </row>
    <row r="834" spans="2:7" x14ac:dyDescent="0.25">
      <c r="B834" s="135"/>
      <c r="C834" s="208" t="str">
        <f>IF(B834&lt;&gt;"",CONCATENATE(HLOOKUP(MONTH(B834),Oppsett!$C$2:$AJ$3,2,FALSE),E834),"")</f>
        <v/>
      </c>
      <c r="D834" s="136"/>
      <c r="E834" s="136"/>
      <c r="F834" s="137"/>
      <c r="G834" s="138"/>
    </row>
    <row r="835" spans="2:7" x14ac:dyDescent="0.25">
      <c r="B835" s="135"/>
      <c r="C835" s="208" t="str">
        <f>IF(B835&lt;&gt;"",CONCATENATE(HLOOKUP(MONTH(B835),Oppsett!$C$2:$AJ$3,2,FALSE),E835),"")</f>
        <v/>
      </c>
      <c r="D835" s="136"/>
      <c r="E835" s="136"/>
      <c r="F835" s="137"/>
      <c r="G835" s="138"/>
    </row>
    <row r="836" spans="2:7" x14ac:dyDescent="0.25">
      <c r="B836" s="135"/>
      <c r="C836" s="208" t="str">
        <f>IF(B836&lt;&gt;"",CONCATENATE(HLOOKUP(MONTH(B836),Oppsett!$C$2:$AJ$3,2,FALSE),E836),"")</f>
        <v/>
      </c>
      <c r="D836" s="136"/>
      <c r="E836" s="136"/>
      <c r="F836" s="137"/>
      <c r="G836" s="138"/>
    </row>
    <row r="837" spans="2:7" x14ac:dyDescent="0.25">
      <c r="B837" s="135"/>
      <c r="C837" s="208" t="str">
        <f>IF(B837&lt;&gt;"",CONCATENATE(HLOOKUP(MONTH(B837),Oppsett!$C$2:$AJ$3,2,FALSE),E837),"")</f>
        <v/>
      </c>
      <c r="D837" s="136"/>
      <c r="E837" s="136"/>
      <c r="F837" s="137"/>
      <c r="G837" s="138"/>
    </row>
    <row r="838" spans="2:7" x14ac:dyDescent="0.25">
      <c r="B838" s="135"/>
      <c r="C838" s="208" t="str">
        <f>IF(B838&lt;&gt;"",CONCATENATE(HLOOKUP(MONTH(B838),Oppsett!$C$2:$AJ$3,2,FALSE),E838),"")</f>
        <v/>
      </c>
      <c r="D838" s="136"/>
      <c r="E838" s="136"/>
      <c r="F838" s="137"/>
      <c r="G838" s="138"/>
    </row>
    <row r="839" spans="2:7" x14ac:dyDescent="0.25">
      <c r="B839" s="135"/>
      <c r="C839" s="208" t="str">
        <f>IF(B839&lt;&gt;"",CONCATENATE(HLOOKUP(MONTH(B839),Oppsett!$C$2:$AJ$3,2,FALSE),E839),"")</f>
        <v/>
      </c>
      <c r="D839" s="136"/>
      <c r="E839" s="136"/>
      <c r="F839" s="137"/>
      <c r="G839" s="138"/>
    </row>
    <row r="840" spans="2:7" x14ac:dyDescent="0.25">
      <c r="B840" s="135"/>
      <c r="C840" s="208" t="str">
        <f>IF(B840&lt;&gt;"",CONCATENATE(HLOOKUP(MONTH(B840),Oppsett!$C$2:$AJ$3,2,FALSE),E840),"")</f>
        <v/>
      </c>
      <c r="D840" s="136"/>
      <c r="E840" s="136"/>
      <c r="F840" s="137"/>
      <c r="G840" s="138"/>
    </row>
    <row r="841" spans="2:7" x14ac:dyDescent="0.25">
      <c r="B841" s="135"/>
      <c r="C841" s="208" t="str">
        <f>IF(B841&lt;&gt;"",CONCATENATE(HLOOKUP(MONTH(B841),Oppsett!$C$2:$AJ$3,2,FALSE),E841),"")</f>
        <v/>
      </c>
      <c r="D841" s="136"/>
      <c r="E841" s="136"/>
      <c r="F841" s="137"/>
      <c r="G841" s="138"/>
    </row>
    <row r="842" spans="2:7" x14ac:dyDescent="0.25">
      <c r="B842" s="135"/>
      <c r="C842" s="208" t="str">
        <f>IF(B842&lt;&gt;"",CONCATENATE(HLOOKUP(MONTH(B842),Oppsett!$C$2:$AJ$3,2,FALSE),E842),"")</f>
        <v/>
      </c>
      <c r="D842" s="136"/>
      <c r="E842" s="136"/>
      <c r="F842" s="137"/>
      <c r="G842" s="138"/>
    </row>
    <row r="843" spans="2:7" x14ac:dyDescent="0.25">
      <c r="B843" s="135"/>
      <c r="C843" s="208" t="str">
        <f>IF(B843&lt;&gt;"",CONCATENATE(HLOOKUP(MONTH(B843),Oppsett!$C$2:$AJ$3,2,FALSE),E843),"")</f>
        <v/>
      </c>
      <c r="D843" s="136"/>
      <c r="E843" s="136"/>
      <c r="F843" s="137"/>
      <c r="G843" s="138"/>
    </row>
    <row r="844" spans="2:7" x14ac:dyDescent="0.25">
      <c r="B844" s="135"/>
      <c r="C844" s="208" t="str">
        <f>IF(B844&lt;&gt;"",CONCATENATE(HLOOKUP(MONTH(B844),Oppsett!$C$2:$AJ$3,2,FALSE),E844),"")</f>
        <v/>
      </c>
      <c r="D844" s="136"/>
      <c r="E844" s="136"/>
      <c r="F844" s="137"/>
      <c r="G844" s="138"/>
    </row>
    <row r="845" spans="2:7" x14ac:dyDescent="0.25">
      <c r="B845" s="135"/>
      <c r="C845" s="208" t="str">
        <f>IF(B845&lt;&gt;"",CONCATENATE(HLOOKUP(MONTH(B845),Oppsett!$C$2:$AJ$3,2,FALSE),E845),"")</f>
        <v/>
      </c>
      <c r="D845" s="136"/>
      <c r="E845" s="136"/>
      <c r="F845" s="137"/>
      <c r="G845" s="138"/>
    </row>
    <row r="846" spans="2:7" x14ac:dyDescent="0.25">
      <c r="B846" s="135"/>
      <c r="C846" s="208" t="str">
        <f>IF(B846&lt;&gt;"",CONCATENATE(HLOOKUP(MONTH(B846),Oppsett!$C$2:$AJ$3,2,FALSE),E846),"")</f>
        <v/>
      </c>
      <c r="D846" s="136"/>
      <c r="E846" s="136"/>
      <c r="F846" s="137"/>
      <c r="G846" s="138"/>
    </row>
    <row r="847" spans="2:7" x14ac:dyDescent="0.25">
      <c r="B847" s="135"/>
      <c r="C847" s="208" t="str">
        <f>IF(B847&lt;&gt;"",CONCATENATE(HLOOKUP(MONTH(B847),Oppsett!$C$2:$AJ$3,2,FALSE),E847),"")</f>
        <v/>
      </c>
      <c r="D847" s="136"/>
      <c r="E847" s="136"/>
      <c r="F847" s="137"/>
      <c r="G847" s="138"/>
    </row>
    <row r="848" spans="2:7" x14ac:dyDescent="0.25">
      <c r="B848" s="135"/>
      <c r="C848" s="208" t="str">
        <f>IF(B848&lt;&gt;"",CONCATENATE(HLOOKUP(MONTH(B848),Oppsett!$C$2:$AJ$3,2,FALSE),E848),"")</f>
        <v/>
      </c>
      <c r="D848" s="136"/>
      <c r="E848" s="136"/>
      <c r="F848" s="137"/>
      <c r="G848" s="138"/>
    </row>
    <row r="849" spans="2:7" x14ac:dyDescent="0.25">
      <c r="B849" s="135"/>
      <c r="C849" s="208" t="str">
        <f>IF(B849&lt;&gt;"",CONCATENATE(HLOOKUP(MONTH(B849),Oppsett!$C$2:$AJ$3,2,FALSE),E849),"")</f>
        <v/>
      </c>
      <c r="D849" s="136"/>
      <c r="E849" s="136"/>
      <c r="F849" s="137"/>
      <c r="G849" s="138"/>
    </row>
    <row r="850" spans="2:7" x14ac:dyDescent="0.25">
      <c r="B850" s="135"/>
      <c r="C850" s="208" t="str">
        <f>IF(B850&lt;&gt;"",CONCATENATE(HLOOKUP(MONTH(B850),Oppsett!$C$2:$AJ$3,2,FALSE),E850),"")</f>
        <v/>
      </c>
      <c r="D850" s="136"/>
      <c r="E850" s="136"/>
      <c r="F850" s="137"/>
      <c r="G850" s="138"/>
    </row>
    <row r="851" spans="2:7" x14ac:dyDescent="0.25">
      <c r="B851" s="135"/>
      <c r="C851" s="208" t="str">
        <f>IF(B851&lt;&gt;"",CONCATENATE(HLOOKUP(MONTH(B851),Oppsett!$C$2:$AJ$3,2,FALSE),E851),"")</f>
        <v/>
      </c>
      <c r="D851" s="136"/>
      <c r="E851" s="136"/>
      <c r="F851" s="137"/>
      <c r="G851" s="138"/>
    </row>
    <row r="852" spans="2:7" x14ac:dyDescent="0.25">
      <c r="B852" s="135"/>
      <c r="C852" s="208" t="str">
        <f>IF(B852&lt;&gt;"",CONCATENATE(HLOOKUP(MONTH(B852),Oppsett!$C$2:$AJ$3,2,FALSE),E852),"")</f>
        <v/>
      </c>
      <c r="D852" s="136"/>
      <c r="E852" s="136"/>
      <c r="F852" s="137"/>
      <c r="G852" s="138"/>
    </row>
    <row r="853" spans="2:7" x14ac:dyDescent="0.25">
      <c r="B853" s="135"/>
      <c r="C853" s="208" t="str">
        <f>IF(B853&lt;&gt;"",CONCATENATE(HLOOKUP(MONTH(B853),Oppsett!$C$2:$AJ$3,2,FALSE),E853),"")</f>
        <v/>
      </c>
      <c r="D853" s="136"/>
      <c r="E853" s="136"/>
      <c r="F853" s="137"/>
      <c r="G853" s="138"/>
    </row>
    <row r="854" spans="2:7" x14ac:dyDescent="0.25">
      <c r="B854" s="135"/>
      <c r="C854" s="208" t="str">
        <f>IF(B854&lt;&gt;"",CONCATENATE(HLOOKUP(MONTH(B854),Oppsett!$C$2:$AJ$3,2,FALSE),E854),"")</f>
        <v/>
      </c>
      <c r="D854" s="136"/>
      <c r="E854" s="136"/>
      <c r="F854" s="137"/>
      <c r="G854" s="138"/>
    </row>
    <row r="855" spans="2:7" x14ac:dyDescent="0.25">
      <c r="B855" s="135"/>
      <c r="C855" s="208" t="str">
        <f>IF(B855&lt;&gt;"",CONCATENATE(HLOOKUP(MONTH(B855),Oppsett!$C$2:$AJ$3,2,FALSE),E855),"")</f>
        <v/>
      </c>
      <c r="D855" s="136"/>
      <c r="E855" s="136"/>
      <c r="F855" s="137"/>
      <c r="G855" s="138"/>
    </row>
    <row r="856" spans="2:7" x14ac:dyDescent="0.25">
      <c r="B856" s="135"/>
      <c r="C856" s="208" t="str">
        <f>IF(B856&lt;&gt;"",CONCATENATE(HLOOKUP(MONTH(B856),Oppsett!$C$2:$AJ$3,2,FALSE),E856),"")</f>
        <v/>
      </c>
      <c r="D856" s="136"/>
      <c r="E856" s="136"/>
      <c r="F856" s="137"/>
      <c r="G856" s="138"/>
    </row>
    <row r="857" spans="2:7" x14ac:dyDescent="0.25">
      <c r="B857" s="135"/>
      <c r="C857" s="208" t="str">
        <f>IF(B857&lt;&gt;"",CONCATENATE(HLOOKUP(MONTH(B857),Oppsett!$C$2:$AJ$3,2,FALSE),E857),"")</f>
        <v/>
      </c>
      <c r="D857" s="136"/>
      <c r="E857" s="136"/>
      <c r="F857" s="137"/>
      <c r="G857" s="138"/>
    </row>
    <row r="858" spans="2:7" x14ac:dyDescent="0.25">
      <c r="B858" s="135"/>
      <c r="C858" s="208" t="str">
        <f>IF(B858&lt;&gt;"",CONCATENATE(HLOOKUP(MONTH(B858),Oppsett!$C$2:$AJ$3,2,FALSE),E858),"")</f>
        <v/>
      </c>
      <c r="D858" s="136"/>
      <c r="E858" s="136"/>
      <c r="F858" s="137"/>
      <c r="G858" s="138"/>
    </row>
    <row r="859" spans="2:7" x14ac:dyDescent="0.25">
      <c r="B859" s="135"/>
      <c r="C859" s="208" t="str">
        <f>IF(B859&lt;&gt;"",CONCATENATE(HLOOKUP(MONTH(B859),Oppsett!$C$2:$AJ$3,2,FALSE),E859),"")</f>
        <v/>
      </c>
      <c r="D859" s="136"/>
      <c r="E859" s="136"/>
      <c r="F859" s="137"/>
      <c r="G859" s="138"/>
    </row>
    <row r="860" spans="2:7" x14ac:dyDescent="0.25">
      <c r="B860" s="135"/>
      <c r="C860" s="208" t="str">
        <f>IF(B860&lt;&gt;"",CONCATENATE(HLOOKUP(MONTH(B860),Oppsett!$C$2:$AJ$3,2,FALSE),E860),"")</f>
        <v/>
      </c>
      <c r="D860" s="136"/>
      <c r="E860" s="136"/>
      <c r="F860" s="137"/>
      <c r="G860" s="138"/>
    </row>
    <row r="861" spans="2:7" x14ac:dyDescent="0.25">
      <c r="B861" s="135"/>
      <c r="C861" s="208" t="str">
        <f>IF(B861&lt;&gt;"",CONCATENATE(HLOOKUP(MONTH(B861),Oppsett!$C$2:$AJ$3,2,FALSE),E861),"")</f>
        <v/>
      </c>
      <c r="D861" s="136"/>
      <c r="E861" s="136"/>
      <c r="F861" s="137"/>
      <c r="G861" s="138"/>
    </row>
    <row r="862" spans="2:7" x14ac:dyDescent="0.25">
      <c r="B862" s="135"/>
      <c r="C862" s="208" t="str">
        <f>IF(B862&lt;&gt;"",CONCATENATE(HLOOKUP(MONTH(B862),Oppsett!$C$2:$AJ$3,2,FALSE),E862),"")</f>
        <v/>
      </c>
      <c r="D862" s="136"/>
      <c r="E862" s="136"/>
      <c r="F862" s="137"/>
      <c r="G862" s="138"/>
    </row>
    <row r="863" spans="2:7" x14ac:dyDescent="0.25">
      <c r="B863" s="135"/>
      <c r="C863" s="208" t="str">
        <f>IF(B863&lt;&gt;"",CONCATENATE(HLOOKUP(MONTH(B863),Oppsett!$C$2:$AJ$3,2,FALSE),E863),"")</f>
        <v/>
      </c>
      <c r="D863" s="136"/>
      <c r="E863" s="136"/>
      <c r="F863" s="137"/>
      <c r="G863" s="138"/>
    </row>
    <row r="864" spans="2:7" x14ac:dyDescent="0.25">
      <c r="B864" s="135"/>
      <c r="C864" s="208" t="str">
        <f>IF(B864&lt;&gt;"",CONCATENATE(HLOOKUP(MONTH(B864),Oppsett!$C$2:$AJ$3,2,FALSE),E864),"")</f>
        <v/>
      </c>
      <c r="D864" s="136"/>
      <c r="E864" s="136"/>
      <c r="F864" s="137"/>
      <c r="G864" s="138"/>
    </row>
    <row r="865" spans="2:7" x14ac:dyDescent="0.25">
      <c r="B865" s="135"/>
      <c r="C865" s="208" t="str">
        <f>IF(B865&lt;&gt;"",CONCATENATE(HLOOKUP(MONTH(B865),Oppsett!$C$2:$AJ$3,2,FALSE),E865),"")</f>
        <v/>
      </c>
      <c r="D865" s="136"/>
      <c r="E865" s="136"/>
      <c r="F865" s="137"/>
      <c r="G865" s="138"/>
    </row>
    <row r="866" spans="2:7" x14ac:dyDescent="0.25">
      <c r="B866" s="135"/>
      <c r="C866" s="208" t="str">
        <f>IF(B866&lt;&gt;"",CONCATENATE(HLOOKUP(MONTH(B866),Oppsett!$C$2:$AJ$3,2,FALSE),E866),"")</f>
        <v/>
      </c>
      <c r="D866" s="136"/>
      <c r="E866" s="136"/>
      <c r="F866" s="137"/>
      <c r="G866" s="138"/>
    </row>
    <row r="867" spans="2:7" x14ac:dyDescent="0.25">
      <c r="B867" s="135"/>
      <c r="C867" s="208" t="str">
        <f>IF(B867&lt;&gt;"",CONCATENATE(HLOOKUP(MONTH(B867),Oppsett!$C$2:$AJ$3,2,FALSE),E867),"")</f>
        <v/>
      </c>
      <c r="D867" s="136"/>
      <c r="E867" s="136"/>
      <c r="F867" s="137"/>
      <c r="G867" s="138"/>
    </row>
    <row r="868" spans="2:7" x14ac:dyDescent="0.25">
      <c r="B868" s="135"/>
      <c r="C868" s="208" t="str">
        <f>IF(B868&lt;&gt;"",CONCATENATE(HLOOKUP(MONTH(B868),Oppsett!$C$2:$AJ$3,2,FALSE),E868),"")</f>
        <v/>
      </c>
      <c r="D868" s="136"/>
      <c r="E868" s="136"/>
      <c r="F868" s="137"/>
      <c r="G868" s="138"/>
    </row>
    <row r="869" spans="2:7" x14ac:dyDescent="0.25">
      <c r="B869" s="135"/>
      <c r="C869" s="208" t="str">
        <f>IF(B869&lt;&gt;"",CONCATENATE(HLOOKUP(MONTH(B869),Oppsett!$C$2:$AJ$3,2,FALSE),E869),"")</f>
        <v/>
      </c>
      <c r="D869" s="136"/>
      <c r="E869" s="136"/>
      <c r="F869" s="137"/>
      <c r="G869" s="138"/>
    </row>
    <row r="870" spans="2:7" x14ac:dyDescent="0.25">
      <c r="B870" s="135"/>
      <c r="C870" s="208" t="str">
        <f>IF(B870&lt;&gt;"",CONCATENATE(HLOOKUP(MONTH(B870),Oppsett!$C$2:$AJ$3,2,FALSE),E870),"")</f>
        <v/>
      </c>
      <c r="D870" s="136"/>
      <c r="E870" s="136"/>
      <c r="F870" s="137"/>
      <c r="G870" s="138"/>
    </row>
    <row r="871" spans="2:7" x14ac:dyDescent="0.25">
      <c r="B871" s="135"/>
      <c r="C871" s="208" t="str">
        <f>IF(B871&lt;&gt;"",CONCATENATE(HLOOKUP(MONTH(B871),Oppsett!$C$2:$AJ$3,2,FALSE),E871),"")</f>
        <v/>
      </c>
      <c r="D871" s="136"/>
      <c r="E871" s="136"/>
      <c r="F871" s="137"/>
      <c r="G871" s="138"/>
    </row>
    <row r="872" spans="2:7" x14ac:dyDescent="0.25">
      <c r="B872" s="135"/>
      <c r="C872" s="208" t="str">
        <f>IF(B872&lt;&gt;"",CONCATENATE(HLOOKUP(MONTH(B872),Oppsett!$C$2:$AJ$3,2,FALSE),E872),"")</f>
        <v/>
      </c>
      <c r="D872" s="136"/>
      <c r="E872" s="136"/>
      <c r="F872" s="137"/>
      <c r="G872" s="138"/>
    </row>
    <row r="873" spans="2:7" x14ac:dyDescent="0.25">
      <c r="B873" s="135"/>
      <c r="C873" s="208" t="str">
        <f>IF(B873&lt;&gt;"",CONCATENATE(HLOOKUP(MONTH(B873),Oppsett!$C$2:$AJ$3,2,FALSE),E873),"")</f>
        <v/>
      </c>
      <c r="D873" s="136"/>
      <c r="E873" s="136"/>
      <c r="F873" s="137"/>
      <c r="G873" s="138"/>
    </row>
    <row r="874" spans="2:7" x14ac:dyDescent="0.25">
      <c r="B874" s="135"/>
      <c r="C874" s="208" t="str">
        <f>IF(B874&lt;&gt;"",CONCATENATE(HLOOKUP(MONTH(B874),Oppsett!$C$2:$AJ$3,2,FALSE),E874),"")</f>
        <v/>
      </c>
      <c r="D874" s="136"/>
      <c r="E874" s="136"/>
      <c r="F874" s="137"/>
      <c r="G874" s="138"/>
    </row>
    <row r="875" spans="2:7" x14ac:dyDescent="0.25">
      <c r="B875" s="135"/>
      <c r="C875" s="208" t="str">
        <f>IF(B875&lt;&gt;"",CONCATENATE(HLOOKUP(MONTH(B875),Oppsett!$C$2:$AJ$3,2,FALSE),E875),"")</f>
        <v/>
      </c>
      <c r="D875" s="136"/>
      <c r="E875" s="136"/>
      <c r="F875" s="137"/>
      <c r="G875" s="138"/>
    </row>
    <row r="876" spans="2:7" x14ac:dyDescent="0.25">
      <c r="B876" s="135"/>
      <c r="C876" s="208" t="str">
        <f>IF(B876&lt;&gt;"",CONCATENATE(HLOOKUP(MONTH(B876),Oppsett!$C$2:$AJ$3,2,FALSE),E876),"")</f>
        <v/>
      </c>
      <c r="D876" s="136"/>
      <c r="E876" s="136"/>
      <c r="F876" s="137"/>
      <c r="G876" s="138"/>
    </row>
    <row r="877" spans="2:7" x14ac:dyDescent="0.25">
      <c r="B877" s="135"/>
      <c r="C877" s="208" t="str">
        <f>IF(B877&lt;&gt;"",CONCATENATE(HLOOKUP(MONTH(B877),Oppsett!$C$2:$AJ$3,2,FALSE),E877),"")</f>
        <v/>
      </c>
      <c r="D877" s="136"/>
      <c r="E877" s="136"/>
      <c r="F877" s="137"/>
      <c r="G877" s="138"/>
    </row>
    <row r="878" spans="2:7" x14ac:dyDescent="0.25">
      <c r="B878" s="135"/>
      <c r="C878" s="208" t="str">
        <f>IF(B878&lt;&gt;"",CONCATENATE(HLOOKUP(MONTH(B878),Oppsett!$C$2:$AJ$3,2,FALSE),E878),"")</f>
        <v/>
      </c>
      <c r="D878" s="136"/>
      <c r="E878" s="136"/>
      <c r="F878" s="137"/>
      <c r="G878" s="138"/>
    </row>
    <row r="879" spans="2:7" x14ac:dyDescent="0.25">
      <c r="B879" s="135"/>
      <c r="C879" s="208" t="str">
        <f>IF(B879&lt;&gt;"",CONCATENATE(HLOOKUP(MONTH(B879),Oppsett!$C$2:$AJ$3,2,FALSE),E879),"")</f>
        <v/>
      </c>
      <c r="D879" s="136"/>
      <c r="E879" s="136"/>
      <c r="F879" s="137"/>
      <c r="G879" s="138"/>
    </row>
    <row r="880" spans="2:7" x14ac:dyDescent="0.25">
      <c r="B880" s="135"/>
      <c r="C880" s="208" t="str">
        <f>IF(B880&lt;&gt;"",CONCATENATE(HLOOKUP(MONTH(B880),Oppsett!$C$2:$AJ$3,2,FALSE),E880),"")</f>
        <v/>
      </c>
      <c r="D880" s="136"/>
      <c r="E880" s="136"/>
      <c r="F880" s="137"/>
      <c r="G880" s="138"/>
    </row>
    <row r="881" spans="2:7" x14ac:dyDescent="0.25">
      <c r="B881" s="135"/>
      <c r="C881" s="208" t="str">
        <f>IF(B881&lt;&gt;"",CONCATENATE(HLOOKUP(MONTH(B881),Oppsett!$C$2:$AJ$3,2,FALSE),E881),"")</f>
        <v/>
      </c>
      <c r="D881" s="136"/>
      <c r="E881" s="136"/>
      <c r="F881" s="137"/>
      <c r="G881" s="138"/>
    </row>
    <row r="882" spans="2:7" x14ac:dyDescent="0.25">
      <c r="B882" s="135"/>
      <c r="C882" s="208" t="str">
        <f>IF(B882&lt;&gt;"",CONCATENATE(HLOOKUP(MONTH(B882),Oppsett!$C$2:$AJ$3,2,FALSE),E882),"")</f>
        <v/>
      </c>
      <c r="D882" s="136"/>
      <c r="E882" s="136"/>
      <c r="F882" s="137"/>
      <c r="G882" s="138"/>
    </row>
    <row r="883" spans="2:7" x14ac:dyDescent="0.25">
      <c r="B883" s="135"/>
      <c r="C883" s="208" t="str">
        <f>IF(B883&lt;&gt;"",CONCATENATE(HLOOKUP(MONTH(B883),Oppsett!$C$2:$AJ$3,2,FALSE),E883),"")</f>
        <v/>
      </c>
      <c r="D883" s="136"/>
      <c r="E883" s="136"/>
      <c r="F883" s="137"/>
      <c r="G883" s="138"/>
    </row>
    <row r="884" spans="2:7" x14ac:dyDescent="0.25">
      <c r="B884" s="135"/>
      <c r="C884" s="208" t="str">
        <f>IF(B884&lt;&gt;"",CONCATENATE(HLOOKUP(MONTH(B884),Oppsett!$C$2:$AJ$3,2,FALSE),E884),"")</f>
        <v/>
      </c>
      <c r="D884" s="136"/>
      <c r="E884" s="136"/>
      <c r="F884" s="137"/>
      <c r="G884" s="138"/>
    </row>
    <row r="885" spans="2:7" x14ac:dyDescent="0.25">
      <c r="B885" s="135"/>
      <c r="C885" s="208" t="str">
        <f>IF(B885&lt;&gt;"",CONCATENATE(HLOOKUP(MONTH(B885),Oppsett!$C$2:$AJ$3,2,FALSE),E885),"")</f>
        <v/>
      </c>
      <c r="D885" s="136"/>
      <c r="E885" s="136"/>
      <c r="F885" s="137"/>
      <c r="G885" s="138"/>
    </row>
    <row r="886" spans="2:7" x14ac:dyDescent="0.25">
      <c r="B886" s="135"/>
      <c r="C886" s="208" t="str">
        <f>IF(B886&lt;&gt;"",CONCATENATE(HLOOKUP(MONTH(B886),Oppsett!$C$2:$AJ$3,2,FALSE),E886),"")</f>
        <v/>
      </c>
      <c r="D886" s="136"/>
      <c r="E886" s="136"/>
      <c r="F886" s="137"/>
      <c r="G886" s="138"/>
    </row>
    <row r="887" spans="2:7" x14ac:dyDescent="0.25">
      <c r="B887" s="135"/>
      <c r="C887" s="208" t="str">
        <f>IF(B887&lt;&gt;"",CONCATENATE(HLOOKUP(MONTH(B887),Oppsett!$C$2:$AJ$3,2,FALSE),E887),"")</f>
        <v/>
      </c>
      <c r="D887" s="136"/>
      <c r="E887" s="136"/>
      <c r="F887" s="137"/>
      <c r="G887" s="138"/>
    </row>
    <row r="888" spans="2:7" x14ac:dyDescent="0.25">
      <c r="B888" s="135"/>
      <c r="C888" s="208" t="str">
        <f>IF(B888&lt;&gt;"",CONCATENATE(HLOOKUP(MONTH(B888),Oppsett!$C$2:$AJ$3,2,FALSE),E888),"")</f>
        <v/>
      </c>
      <c r="D888" s="136"/>
      <c r="E888" s="136"/>
      <c r="F888" s="137"/>
      <c r="G888" s="138"/>
    </row>
    <row r="889" spans="2:7" x14ac:dyDescent="0.25">
      <c r="B889" s="135"/>
      <c r="C889" s="208" t="str">
        <f>IF(B889&lt;&gt;"",CONCATENATE(HLOOKUP(MONTH(B889),Oppsett!$C$2:$AJ$3,2,FALSE),E889),"")</f>
        <v/>
      </c>
      <c r="D889" s="136"/>
      <c r="E889" s="136"/>
      <c r="F889" s="137"/>
      <c r="G889" s="138"/>
    </row>
    <row r="890" spans="2:7" x14ac:dyDescent="0.25">
      <c r="B890" s="135"/>
      <c r="C890" s="208" t="str">
        <f>IF(B890&lt;&gt;"",CONCATENATE(HLOOKUP(MONTH(B890),Oppsett!$C$2:$AJ$3,2,FALSE),E890),"")</f>
        <v/>
      </c>
      <c r="D890" s="136"/>
      <c r="E890" s="136"/>
      <c r="F890" s="137"/>
      <c r="G890" s="138"/>
    </row>
    <row r="891" spans="2:7" x14ac:dyDescent="0.25">
      <c r="B891" s="135"/>
      <c r="C891" s="208" t="str">
        <f>IF(B891&lt;&gt;"",CONCATENATE(HLOOKUP(MONTH(B891),Oppsett!$C$2:$AJ$3,2,FALSE),E891),"")</f>
        <v/>
      </c>
      <c r="D891" s="136"/>
      <c r="E891" s="136"/>
      <c r="F891" s="137"/>
      <c r="G891" s="138"/>
    </row>
    <row r="892" spans="2:7" x14ac:dyDescent="0.25">
      <c r="B892" s="135"/>
      <c r="C892" s="208" t="str">
        <f>IF(B892&lt;&gt;"",CONCATENATE(HLOOKUP(MONTH(B892),Oppsett!$C$2:$AJ$3,2,FALSE),E892),"")</f>
        <v/>
      </c>
      <c r="D892" s="136"/>
      <c r="E892" s="136"/>
      <c r="F892" s="137"/>
      <c r="G892" s="138"/>
    </row>
    <row r="893" spans="2:7" x14ac:dyDescent="0.25">
      <c r="B893" s="135"/>
      <c r="C893" s="208" t="str">
        <f>IF(B893&lt;&gt;"",CONCATENATE(HLOOKUP(MONTH(B893),Oppsett!$C$2:$AJ$3,2,FALSE),E893),"")</f>
        <v/>
      </c>
      <c r="D893" s="136"/>
      <c r="E893" s="136"/>
      <c r="F893" s="137"/>
      <c r="G893" s="138"/>
    </row>
    <row r="894" spans="2:7" x14ac:dyDescent="0.25">
      <c r="B894" s="135"/>
      <c r="C894" s="208" t="str">
        <f>IF(B894&lt;&gt;"",CONCATENATE(HLOOKUP(MONTH(B894),Oppsett!$C$2:$AJ$3,2,FALSE),E894),"")</f>
        <v/>
      </c>
      <c r="D894" s="136"/>
      <c r="E894" s="136"/>
      <c r="F894" s="137"/>
      <c r="G894" s="138"/>
    </row>
    <row r="895" spans="2:7" x14ac:dyDescent="0.25">
      <c r="B895" s="135"/>
      <c r="C895" s="208" t="str">
        <f>IF(B895&lt;&gt;"",CONCATENATE(HLOOKUP(MONTH(B895),Oppsett!$C$2:$AJ$3,2,FALSE),E895),"")</f>
        <v/>
      </c>
      <c r="D895" s="136"/>
      <c r="E895" s="136"/>
      <c r="F895" s="137"/>
      <c r="G895" s="138"/>
    </row>
    <row r="896" spans="2:7" x14ac:dyDescent="0.25">
      <c r="B896" s="135"/>
      <c r="C896" s="208" t="str">
        <f>IF(B896&lt;&gt;"",CONCATENATE(HLOOKUP(MONTH(B896),Oppsett!$C$2:$AJ$3,2,FALSE),E896),"")</f>
        <v/>
      </c>
      <c r="D896" s="136"/>
      <c r="E896" s="136"/>
      <c r="F896" s="137"/>
      <c r="G896" s="138"/>
    </row>
    <row r="897" spans="2:7" x14ac:dyDescent="0.25">
      <c r="B897" s="135"/>
      <c r="C897" s="208" t="str">
        <f>IF(B897&lt;&gt;"",CONCATENATE(HLOOKUP(MONTH(B897),Oppsett!$C$2:$AJ$3,2,FALSE),E897),"")</f>
        <v/>
      </c>
      <c r="D897" s="136"/>
      <c r="E897" s="136"/>
      <c r="F897" s="137"/>
      <c r="G897" s="138"/>
    </row>
    <row r="898" spans="2:7" x14ac:dyDescent="0.25">
      <c r="B898" s="135"/>
      <c r="C898" s="208" t="str">
        <f>IF(B898&lt;&gt;"",CONCATENATE(HLOOKUP(MONTH(B898),Oppsett!$C$2:$AJ$3,2,FALSE),E898),"")</f>
        <v/>
      </c>
      <c r="D898" s="136"/>
      <c r="E898" s="136"/>
      <c r="F898" s="137"/>
      <c r="G898" s="138"/>
    </row>
    <row r="899" spans="2:7" x14ac:dyDescent="0.25">
      <c r="B899" s="135"/>
      <c r="C899" s="208" t="str">
        <f>IF(B899&lt;&gt;"",CONCATENATE(HLOOKUP(MONTH(B899),Oppsett!$C$2:$AJ$3,2,FALSE),E899),"")</f>
        <v/>
      </c>
      <c r="D899" s="136"/>
      <c r="E899" s="136"/>
      <c r="F899" s="137"/>
      <c r="G899" s="138"/>
    </row>
    <row r="900" spans="2:7" x14ac:dyDescent="0.25">
      <c r="B900" s="135"/>
      <c r="C900" s="208" t="str">
        <f>IF(B900&lt;&gt;"",CONCATENATE(HLOOKUP(MONTH(B900),Oppsett!$C$2:$AJ$3,2,FALSE),E900),"")</f>
        <v/>
      </c>
      <c r="D900" s="136"/>
      <c r="E900" s="136"/>
      <c r="F900" s="137"/>
      <c r="G900" s="138"/>
    </row>
    <row r="901" spans="2:7" x14ac:dyDescent="0.25">
      <c r="B901" s="135"/>
      <c r="C901" s="208" t="str">
        <f>IF(B901&lt;&gt;"",CONCATENATE(HLOOKUP(MONTH(B901),Oppsett!$C$2:$AJ$3,2,FALSE),E901),"")</f>
        <v/>
      </c>
      <c r="D901" s="136"/>
      <c r="E901" s="136"/>
      <c r="F901" s="137"/>
      <c r="G901" s="138"/>
    </row>
    <row r="902" spans="2:7" x14ac:dyDescent="0.25">
      <c r="B902" s="135"/>
      <c r="C902" s="208" t="str">
        <f>IF(B902&lt;&gt;"",CONCATENATE(HLOOKUP(MONTH(B902),Oppsett!$C$2:$AJ$3,2,FALSE),E902),"")</f>
        <v/>
      </c>
      <c r="D902" s="136"/>
      <c r="E902" s="136"/>
      <c r="F902" s="137"/>
      <c r="G902" s="138"/>
    </row>
    <row r="903" spans="2:7" x14ac:dyDescent="0.25">
      <c r="B903" s="135"/>
      <c r="C903" s="208" t="str">
        <f>IF(B903&lt;&gt;"",CONCATENATE(HLOOKUP(MONTH(B903),Oppsett!$C$2:$AJ$3,2,FALSE),E903),"")</f>
        <v/>
      </c>
      <c r="D903" s="136"/>
      <c r="E903" s="136"/>
      <c r="F903" s="137"/>
      <c r="G903" s="138"/>
    </row>
    <row r="904" spans="2:7" x14ac:dyDescent="0.25">
      <c r="B904" s="135"/>
      <c r="C904" s="208" t="str">
        <f>IF(B904&lt;&gt;"",CONCATENATE(HLOOKUP(MONTH(B904),Oppsett!$C$2:$AJ$3,2,FALSE),E904),"")</f>
        <v/>
      </c>
      <c r="D904" s="136"/>
      <c r="E904" s="136"/>
      <c r="F904" s="137"/>
      <c r="G904" s="138"/>
    </row>
    <row r="905" spans="2:7" x14ac:dyDescent="0.25">
      <c r="B905" s="135"/>
      <c r="C905" s="208" t="str">
        <f>IF(B905&lt;&gt;"",CONCATENATE(HLOOKUP(MONTH(B905),Oppsett!$C$2:$AJ$3,2,FALSE),E905),"")</f>
        <v/>
      </c>
      <c r="D905" s="136"/>
      <c r="E905" s="136"/>
      <c r="F905" s="137"/>
      <c r="G905" s="138"/>
    </row>
    <row r="906" spans="2:7" x14ac:dyDescent="0.25">
      <c r="B906" s="135"/>
      <c r="C906" s="208" t="str">
        <f>IF(B906&lt;&gt;"",CONCATENATE(HLOOKUP(MONTH(B906),Oppsett!$C$2:$AJ$3,2,FALSE),E906),"")</f>
        <v/>
      </c>
      <c r="D906" s="136"/>
      <c r="E906" s="136"/>
      <c r="F906" s="137"/>
      <c r="G906" s="138"/>
    </row>
    <row r="907" spans="2:7" x14ac:dyDescent="0.25">
      <c r="B907" s="135"/>
      <c r="C907" s="208" t="str">
        <f>IF(B907&lt;&gt;"",CONCATENATE(HLOOKUP(MONTH(B907),Oppsett!$C$2:$AJ$3,2,FALSE),E907),"")</f>
        <v/>
      </c>
      <c r="D907" s="136"/>
      <c r="E907" s="136"/>
      <c r="F907" s="137"/>
      <c r="G907" s="138"/>
    </row>
    <row r="908" spans="2:7" x14ac:dyDescent="0.25">
      <c r="B908" s="135"/>
      <c r="C908" s="208" t="str">
        <f>IF(B908&lt;&gt;"",CONCATENATE(HLOOKUP(MONTH(B908),Oppsett!$C$2:$AJ$3,2,FALSE),E908),"")</f>
        <v/>
      </c>
      <c r="D908" s="136"/>
      <c r="E908" s="136"/>
      <c r="F908" s="137"/>
      <c r="G908" s="138"/>
    </row>
    <row r="909" spans="2:7" x14ac:dyDescent="0.25">
      <c r="B909" s="135"/>
      <c r="C909" s="208" t="str">
        <f>IF(B909&lt;&gt;"",CONCATENATE(HLOOKUP(MONTH(B909),Oppsett!$C$2:$AJ$3,2,FALSE),E909),"")</f>
        <v/>
      </c>
      <c r="D909" s="136"/>
      <c r="E909" s="136"/>
      <c r="F909" s="137"/>
      <c r="G909" s="138"/>
    </row>
    <row r="910" spans="2:7" x14ac:dyDescent="0.25">
      <c r="B910" s="135"/>
      <c r="C910" s="208" t="str">
        <f>IF(B910&lt;&gt;"",CONCATENATE(HLOOKUP(MONTH(B910),Oppsett!$C$2:$AJ$3,2,FALSE),E910),"")</f>
        <v/>
      </c>
      <c r="D910" s="136"/>
      <c r="E910" s="136"/>
      <c r="F910" s="137"/>
      <c r="G910" s="138"/>
    </row>
    <row r="911" spans="2:7" x14ac:dyDescent="0.25">
      <c r="B911" s="135"/>
      <c r="C911" s="208" t="str">
        <f>IF(B911&lt;&gt;"",CONCATENATE(HLOOKUP(MONTH(B911),Oppsett!$C$2:$AJ$3,2,FALSE),E911),"")</f>
        <v/>
      </c>
      <c r="D911" s="136"/>
      <c r="E911" s="136"/>
      <c r="F911" s="137"/>
      <c r="G911" s="138"/>
    </row>
    <row r="912" spans="2:7" x14ac:dyDescent="0.25">
      <c r="B912" s="135"/>
      <c r="C912" s="208" t="str">
        <f>IF(B912&lt;&gt;"",CONCATENATE(HLOOKUP(MONTH(B912),Oppsett!$C$2:$AJ$3,2,FALSE),E912),"")</f>
        <v/>
      </c>
      <c r="D912" s="136"/>
      <c r="E912" s="136"/>
      <c r="F912" s="137"/>
      <c r="G912" s="138"/>
    </row>
    <row r="913" spans="2:7" x14ac:dyDescent="0.25">
      <c r="B913" s="135"/>
      <c r="C913" s="208" t="str">
        <f>IF(B913&lt;&gt;"",CONCATENATE(HLOOKUP(MONTH(B913),Oppsett!$C$2:$AJ$3,2,FALSE),E913),"")</f>
        <v/>
      </c>
      <c r="D913" s="136"/>
      <c r="E913" s="136"/>
      <c r="F913" s="137"/>
      <c r="G913" s="138"/>
    </row>
    <row r="914" spans="2:7" x14ac:dyDescent="0.25">
      <c r="B914" s="135"/>
      <c r="C914" s="208" t="str">
        <f>IF(B914&lt;&gt;"",CONCATENATE(HLOOKUP(MONTH(B914),Oppsett!$C$2:$AJ$3,2,FALSE),E914),"")</f>
        <v/>
      </c>
      <c r="D914" s="136"/>
      <c r="E914" s="136"/>
      <c r="F914" s="137"/>
      <c r="G914" s="138"/>
    </row>
    <row r="915" spans="2:7" x14ac:dyDescent="0.25">
      <c r="B915" s="135"/>
      <c r="C915" s="208" t="str">
        <f>IF(B915&lt;&gt;"",CONCATENATE(HLOOKUP(MONTH(B915),Oppsett!$C$2:$AJ$3,2,FALSE),E915),"")</f>
        <v/>
      </c>
      <c r="D915" s="136"/>
      <c r="E915" s="136"/>
      <c r="F915" s="137"/>
      <c r="G915" s="138"/>
    </row>
    <row r="916" spans="2:7" x14ac:dyDescent="0.25">
      <c r="B916" s="135"/>
      <c r="C916" s="208" t="str">
        <f>IF(B916&lt;&gt;"",CONCATENATE(HLOOKUP(MONTH(B916),Oppsett!$C$2:$AJ$3,2,FALSE),E916),"")</f>
        <v/>
      </c>
      <c r="D916" s="136"/>
      <c r="E916" s="136"/>
      <c r="F916" s="137"/>
      <c r="G916" s="138"/>
    </row>
    <row r="917" spans="2:7" x14ac:dyDescent="0.25">
      <c r="B917" s="135"/>
      <c r="C917" s="208" t="str">
        <f>IF(B917&lt;&gt;"",CONCATENATE(HLOOKUP(MONTH(B917),Oppsett!$C$2:$AJ$3,2,FALSE),E917),"")</f>
        <v/>
      </c>
      <c r="D917" s="136"/>
      <c r="E917" s="136"/>
      <c r="F917" s="137"/>
      <c r="G917" s="138"/>
    </row>
    <row r="918" spans="2:7" x14ac:dyDescent="0.25">
      <c r="B918" s="135"/>
      <c r="C918" s="208" t="str">
        <f>IF(B918&lt;&gt;"",CONCATENATE(HLOOKUP(MONTH(B918),Oppsett!$C$2:$AJ$3,2,FALSE),E918),"")</f>
        <v/>
      </c>
      <c r="D918" s="136"/>
      <c r="E918" s="136"/>
      <c r="F918" s="137"/>
      <c r="G918" s="138"/>
    </row>
    <row r="919" spans="2:7" x14ac:dyDescent="0.25">
      <c r="B919" s="135"/>
      <c r="C919" s="208" t="str">
        <f>IF(B919&lt;&gt;"",CONCATENATE(HLOOKUP(MONTH(B919),Oppsett!$C$2:$AJ$3,2,FALSE),E919),"")</f>
        <v/>
      </c>
      <c r="D919" s="136"/>
      <c r="E919" s="136"/>
      <c r="F919" s="137"/>
      <c r="G919" s="138"/>
    </row>
    <row r="920" spans="2:7" x14ac:dyDescent="0.25">
      <c r="B920" s="135"/>
      <c r="C920" s="208" t="str">
        <f>IF(B920&lt;&gt;"",CONCATENATE(HLOOKUP(MONTH(B920),Oppsett!$C$2:$AJ$3,2,FALSE),E920),"")</f>
        <v/>
      </c>
      <c r="D920" s="136"/>
      <c r="E920" s="136"/>
      <c r="F920" s="137"/>
      <c r="G920" s="138"/>
    </row>
    <row r="921" spans="2:7" x14ac:dyDescent="0.25">
      <c r="B921" s="135"/>
      <c r="C921" s="208" t="str">
        <f>IF(B921&lt;&gt;"",CONCATENATE(HLOOKUP(MONTH(B921),Oppsett!$C$2:$AJ$3,2,FALSE),E921),"")</f>
        <v/>
      </c>
      <c r="D921" s="136"/>
      <c r="E921" s="136"/>
      <c r="F921" s="137"/>
      <c r="G921" s="138"/>
    </row>
    <row r="922" spans="2:7" x14ac:dyDescent="0.25">
      <c r="B922" s="135"/>
      <c r="C922" s="208" t="str">
        <f>IF(B922&lt;&gt;"",CONCATENATE(HLOOKUP(MONTH(B922),Oppsett!$C$2:$AJ$3,2,FALSE),E922),"")</f>
        <v/>
      </c>
      <c r="D922" s="136"/>
      <c r="E922" s="136"/>
      <c r="F922" s="137"/>
      <c r="G922" s="138"/>
    </row>
    <row r="923" spans="2:7" x14ac:dyDescent="0.25">
      <c r="B923" s="135"/>
      <c r="C923" s="208" t="str">
        <f>IF(B923&lt;&gt;"",CONCATENATE(HLOOKUP(MONTH(B923),Oppsett!$C$2:$AJ$3,2,FALSE),E923),"")</f>
        <v/>
      </c>
      <c r="D923" s="136"/>
      <c r="E923" s="136"/>
      <c r="F923" s="137"/>
      <c r="G923" s="138"/>
    </row>
    <row r="924" spans="2:7" x14ac:dyDescent="0.25">
      <c r="B924" s="135"/>
      <c r="C924" s="208" t="str">
        <f>IF(B924&lt;&gt;"",CONCATENATE(HLOOKUP(MONTH(B924),Oppsett!$C$2:$AJ$3,2,FALSE),E924),"")</f>
        <v/>
      </c>
      <c r="D924" s="136"/>
      <c r="E924" s="136"/>
      <c r="F924" s="137"/>
      <c r="G924" s="138"/>
    </row>
    <row r="925" spans="2:7" x14ac:dyDescent="0.25">
      <c r="B925" s="135"/>
      <c r="C925" s="208" t="str">
        <f>IF(B925&lt;&gt;"",CONCATENATE(HLOOKUP(MONTH(B925),Oppsett!$C$2:$AJ$3,2,FALSE),E925),"")</f>
        <v/>
      </c>
      <c r="D925" s="136"/>
      <c r="E925" s="136"/>
      <c r="F925" s="137"/>
      <c r="G925" s="138"/>
    </row>
    <row r="926" spans="2:7" x14ac:dyDescent="0.25">
      <c r="B926" s="135"/>
      <c r="C926" s="208" t="str">
        <f>IF(B926&lt;&gt;"",CONCATENATE(HLOOKUP(MONTH(B926),Oppsett!$C$2:$AJ$3,2,FALSE),E926),"")</f>
        <v/>
      </c>
      <c r="D926" s="136"/>
      <c r="E926" s="136"/>
      <c r="F926" s="137"/>
      <c r="G926" s="138"/>
    </row>
    <row r="927" spans="2:7" x14ac:dyDescent="0.25">
      <c r="B927" s="135"/>
      <c r="C927" s="208" t="str">
        <f>IF(B927&lt;&gt;"",CONCATENATE(HLOOKUP(MONTH(B927),Oppsett!$C$2:$AJ$3,2,FALSE),E927),"")</f>
        <v/>
      </c>
      <c r="D927" s="136"/>
      <c r="E927" s="136"/>
      <c r="F927" s="137"/>
      <c r="G927" s="138"/>
    </row>
    <row r="928" spans="2:7" x14ac:dyDescent="0.25">
      <c r="B928" s="135"/>
      <c r="C928" s="208" t="str">
        <f>IF(B928&lt;&gt;"",CONCATENATE(HLOOKUP(MONTH(B928),Oppsett!$C$2:$AJ$3,2,FALSE),E928),"")</f>
        <v/>
      </c>
      <c r="D928" s="136"/>
      <c r="E928" s="136"/>
      <c r="F928" s="137"/>
      <c r="G928" s="138"/>
    </row>
    <row r="929" spans="2:7" x14ac:dyDescent="0.25">
      <c r="B929" s="135"/>
      <c r="C929" s="208" t="str">
        <f>IF(B929&lt;&gt;"",CONCATENATE(HLOOKUP(MONTH(B929),Oppsett!$C$2:$AJ$3,2,FALSE),E929),"")</f>
        <v/>
      </c>
      <c r="D929" s="136"/>
      <c r="E929" s="136"/>
      <c r="F929" s="137"/>
      <c r="G929" s="138"/>
    </row>
    <row r="930" spans="2:7" x14ac:dyDescent="0.25">
      <c r="B930" s="135"/>
      <c r="C930" s="208" t="str">
        <f>IF(B930&lt;&gt;"",CONCATENATE(HLOOKUP(MONTH(B930),Oppsett!$C$2:$AJ$3,2,FALSE),E930),"")</f>
        <v/>
      </c>
      <c r="D930" s="136"/>
      <c r="E930" s="136"/>
      <c r="F930" s="137"/>
      <c r="G930" s="138"/>
    </row>
    <row r="931" spans="2:7" x14ac:dyDescent="0.25">
      <c r="B931" s="135"/>
      <c r="C931" s="208" t="str">
        <f>IF(B931&lt;&gt;"",CONCATENATE(HLOOKUP(MONTH(B931),Oppsett!$C$2:$AJ$3,2,FALSE),E931),"")</f>
        <v/>
      </c>
      <c r="D931" s="136"/>
      <c r="E931" s="136"/>
      <c r="F931" s="137"/>
      <c r="G931" s="138"/>
    </row>
    <row r="932" spans="2:7" x14ac:dyDescent="0.25">
      <c r="B932" s="135"/>
      <c r="C932" s="208" t="str">
        <f>IF(B932&lt;&gt;"",CONCATENATE(HLOOKUP(MONTH(B932),Oppsett!$C$2:$AJ$3,2,FALSE),E932),"")</f>
        <v/>
      </c>
      <c r="D932" s="136"/>
      <c r="E932" s="136"/>
      <c r="F932" s="137"/>
      <c r="G932" s="138"/>
    </row>
    <row r="933" spans="2:7" x14ac:dyDescent="0.25">
      <c r="B933" s="135"/>
      <c r="C933" s="208" t="str">
        <f>IF(B933&lt;&gt;"",CONCATENATE(HLOOKUP(MONTH(B933),Oppsett!$C$2:$AJ$3,2,FALSE),E933),"")</f>
        <v/>
      </c>
      <c r="D933" s="136"/>
      <c r="E933" s="136"/>
      <c r="F933" s="137"/>
      <c r="G933" s="138"/>
    </row>
    <row r="934" spans="2:7" x14ac:dyDescent="0.25">
      <c r="B934" s="135"/>
      <c r="C934" s="208" t="str">
        <f>IF(B934&lt;&gt;"",CONCATENATE(HLOOKUP(MONTH(B934),Oppsett!$C$2:$AJ$3,2,FALSE),E934),"")</f>
        <v/>
      </c>
      <c r="D934" s="136"/>
      <c r="E934" s="136"/>
      <c r="F934" s="137"/>
      <c r="G934" s="138"/>
    </row>
    <row r="935" spans="2:7" x14ac:dyDescent="0.25">
      <c r="B935" s="135"/>
      <c r="C935" s="208" t="str">
        <f>IF(B935&lt;&gt;"",CONCATENATE(HLOOKUP(MONTH(B935),Oppsett!$C$2:$AJ$3,2,FALSE),E935),"")</f>
        <v/>
      </c>
      <c r="D935" s="136"/>
      <c r="E935" s="136"/>
      <c r="F935" s="137"/>
      <c r="G935" s="138"/>
    </row>
    <row r="936" spans="2:7" x14ac:dyDescent="0.25">
      <c r="B936" s="135"/>
      <c r="C936" s="208" t="str">
        <f>IF(B936&lt;&gt;"",CONCATENATE(HLOOKUP(MONTH(B936),Oppsett!$C$2:$AJ$3,2,FALSE),E936),"")</f>
        <v/>
      </c>
      <c r="D936" s="136"/>
      <c r="E936" s="136"/>
      <c r="F936" s="137"/>
      <c r="G936" s="138"/>
    </row>
    <row r="937" spans="2:7" x14ac:dyDescent="0.25">
      <c r="B937" s="135"/>
      <c r="C937" s="208" t="str">
        <f>IF(B937&lt;&gt;"",CONCATENATE(HLOOKUP(MONTH(B937),Oppsett!$C$2:$AJ$3,2,FALSE),E937),"")</f>
        <v/>
      </c>
      <c r="D937" s="136"/>
      <c r="E937" s="136"/>
      <c r="F937" s="137"/>
      <c r="G937" s="138"/>
    </row>
    <row r="938" spans="2:7" x14ac:dyDescent="0.25">
      <c r="B938" s="135"/>
      <c r="C938" s="208" t="str">
        <f>IF(B938&lt;&gt;"",CONCATENATE(HLOOKUP(MONTH(B938),Oppsett!$C$2:$AJ$3,2,FALSE),E938),"")</f>
        <v/>
      </c>
      <c r="D938" s="136"/>
      <c r="E938" s="136"/>
      <c r="F938" s="137"/>
      <c r="G938" s="138"/>
    </row>
    <row r="939" spans="2:7" x14ac:dyDescent="0.25">
      <c r="B939" s="135"/>
      <c r="C939" s="208" t="str">
        <f>IF(B939&lt;&gt;"",CONCATENATE(HLOOKUP(MONTH(B939),Oppsett!$C$2:$AJ$3,2,FALSE),E939),"")</f>
        <v/>
      </c>
      <c r="D939" s="136"/>
      <c r="E939" s="136"/>
      <c r="F939" s="137"/>
      <c r="G939" s="138"/>
    </row>
    <row r="940" spans="2:7" x14ac:dyDescent="0.25">
      <c r="B940" s="135"/>
      <c r="C940" s="208" t="str">
        <f>IF(B940&lt;&gt;"",CONCATENATE(HLOOKUP(MONTH(B940),Oppsett!$C$2:$AJ$3,2,FALSE),E940),"")</f>
        <v/>
      </c>
      <c r="D940" s="136"/>
      <c r="E940" s="136"/>
      <c r="F940" s="137"/>
      <c r="G940" s="138"/>
    </row>
    <row r="941" spans="2:7" x14ac:dyDescent="0.25">
      <c r="B941" s="135"/>
      <c r="C941" s="208" t="str">
        <f>IF(B941&lt;&gt;"",CONCATENATE(HLOOKUP(MONTH(B941),Oppsett!$C$2:$AJ$3,2,FALSE),E941),"")</f>
        <v/>
      </c>
      <c r="D941" s="136"/>
      <c r="E941" s="136"/>
      <c r="F941" s="137"/>
      <c r="G941" s="138"/>
    </row>
    <row r="942" spans="2:7" x14ac:dyDescent="0.25">
      <c r="B942" s="135"/>
      <c r="C942" s="208" t="str">
        <f>IF(B942&lt;&gt;"",CONCATENATE(HLOOKUP(MONTH(B942),Oppsett!$C$2:$AJ$3,2,FALSE),E942),"")</f>
        <v/>
      </c>
      <c r="D942" s="136"/>
      <c r="E942" s="136"/>
      <c r="F942" s="137"/>
      <c r="G942" s="138"/>
    </row>
    <row r="943" spans="2:7" x14ac:dyDescent="0.25">
      <c r="B943" s="135"/>
      <c r="C943" s="208" t="str">
        <f>IF(B943&lt;&gt;"",CONCATENATE(HLOOKUP(MONTH(B943),Oppsett!$C$2:$AJ$3,2,FALSE),E943),"")</f>
        <v/>
      </c>
      <c r="D943" s="136"/>
      <c r="E943" s="136"/>
      <c r="F943" s="137"/>
      <c r="G943" s="138"/>
    </row>
    <row r="944" spans="2:7" x14ac:dyDescent="0.25">
      <c r="B944" s="135"/>
      <c r="C944" s="208" t="str">
        <f>IF(B944&lt;&gt;"",CONCATENATE(HLOOKUP(MONTH(B944),Oppsett!$C$2:$AJ$3,2,FALSE),E944),"")</f>
        <v/>
      </c>
      <c r="D944" s="136"/>
      <c r="E944" s="136"/>
      <c r="F944" s="137"/>
      <c r="G944" s="138"/>
    </row>
    <row r="945" spans="2:7" x14ac:dyDescent="0.25">
      <c r="B945" s="135"/>
      <c r="C945" s="208" t="str">
        <f>IF(B945&lt;&gt;"",CONCATENATE(HLOOKUP(MONTH(B945),Oppsett!$C$2:$AJ$3,2,FALSE),E945),"")</f>
        <v/>
      </c>
      <c r="D945" s="136"/>
      <c r="E945" s="136"/>
      <c r="F945" s="137"/>
      <c r="G945" s="138"/>
    </row>
    <row r="946" spans="2:7" x14ac:dyDescent="0.25">
      <c r="B946" s="135"/>
      <c r="C946" s="208" t="str">
        <f>IF(B946&lt;&gt;"",CONCATENATE(HLOOKUP(MONTH(B946),Oppsett!$C$2:$AJ$3,2,FALSE),E946),"")</f>
        <v/>
      </c>
      <c r="D946" s="136"/>
      <c r="E946" s="136"/>
      <c r="F946" s="137"/>
      <c r="G946" s="138"/>
    </row>
    <row r="947" spans="2:7" x14ac:dyDescent="0.25">
      <c r="B947" s="135"/>
      <c r="C947" s="208" t="str">
        <f>IF(B947&lt;&gt;"",CONCATENATE(HLOOKUP(MONTH(B947),Oppsett!$C$2:$AJ$3,2,FALSE),E947),"")</f>
        <v/>
      </c>
      <c r="D947" s="136"/>
      <c r="E947" s="136"/>
      <c r="F947" s="137"/>
      <c r="G947" s="138"/>
    </row>
    <row r="948" spans="2:7" x14ac:dyDescent="0.25">
      <c r="B948" s="135"/>
      <c r="C948" s="208" t="str">
        <f>IF(B948&lt;&gt;"",CONCATENATE(HLOOKUP(MONTH(B948),Oppsett!$C$2:$AJ$3,2,FALSE),E948),"")</f>
        <v/>
      </c>
      <c r="D948" s="136"/>
      <c r="E948" s="136"/>
      <c r="F948" s="137"/>
      <c r="G948" s="138"/>
    </row>
    <row r="949" spans="2:7" x14ac:dyDescent="0.25">
      <c r="B949" s="135"/>
      <c r="C949" s="208" t="str">
        <f>IF(B949&lt;&gt;"",CONCATENATE(HLOOKUP(MONTH(B949),Oppsett!$C$2:$AJ$3,2,FALSE),E949),"")</f>
        <v/>
      </c>
      <c r="D949" s="136"/>
      <c r="E949" s="136"/>
      <c r="F949" s="137"/>
      <c r="G949" s="138"/>
    </row>
    <row r="950" spans="2:7" x14ac:dyDescent="0.25">
      <c r="B950" s="135"/>
      <c r="C950" s="208" t="str">
        <f>IF(B950&lt;&gt;"",CONCATENATE(HLOOKUP(MONTH(B950),Oppsett!$C$2:$AJ$3,2,FALSE),E950),"")</f>
        <v/>
      </c>
      <c r="D950" s="136"/>
      <c r="E950" s="136"/>
      <c r="F950" s="137"/>
      <c r="G950" s="138"/>
    </row>
    <row r="951" spans="2:7" x14ac:dyDescent="0.25">
      <c r="B951" s="135"/>
      <c r="C951" s="208" t="str">
        <f>IF(B951&lt;&gt;"",CONCATENATE(HLOOKUP(MONTH(B951),Oppsett!$C$2:$AJ$3,2,FALSE),E951),"")</f>
        <v/>
      </c>
      <c r="D951" s="136"/>
      <c r="E951" s="136"/>
      <c r="F951" s="137"/>
      <c r="G951" s="138"/>
    </row>
    <row r="952" spans="2:7" x14ac:dyDescent="0.25">
      <c r="B952" s="135"/>
      <c r="C952" s="208" t="str">
        <f>IF(B952&lt;&gt;"",CONCATENATE(HLOOKUP(MONTH(B952),Oppsett!$C$2:$AJ$3,2,FALSE),E952),"")</f>
        <v/>
      </c>
      <c r="D952" s="136"/>
      <c r="E952" s="136"/>
      <c r="F952" s="137"/>
      <c r="G952" s="138"/>
    </row>
    <row r="953" spans="2:7" x14ac:dyDescent="0.25">
      <c r="B953" s="135"/>
      <c r="C953" s="208" t="str">
        <f>IF(B953&lt;&gt;"",CONCATENATE(HLOOKUP(MONTH(B953),Oppsett!$C$2:$AJ$3,2,FALSE),E953),"")</f>
        <v/>
      </c>
      <c r="D953" s="136"/>
      <c r="E953" s="136"/>
      <c r="F953" s="137"/>
      <c r="G953" s="138"/>
    </row>
    <row r="954" spans="2:7" x14ac:dyDescent="0.25">
      <c r="B954" s="135"/>
      <c r="C954" s="208" t="str">
        <f>IF(B954&lt;&gt;"",CONCATENATE(HLOOKUP(MONTH(B954),Oppsett!$C$2:$AJ$3,2,FALSE),E954),"")</f>
        <v/>
      </c>
      <c r="D954" s="136"/>
      <c r="E954" s="136"/>
      <c r="F954" s="137"/>
      <c r="G954" s="138"/>
    </row>
    <row r="955" spans="2:7" x14ac:dyDescent="0.25">
      <c r="B955" s="135"/>
      <c r="C955" s="208" t="str">
        <f>IF(B955&lt;&gt;"",CONCATENATE(HLOOKUP(MONTH(B955),Oppsett!$C$2:$AJ$3,2,FALSE),E955),"")</f>
        <v/>
      </c>
      <c r="D955" s="136"/>
      <c r="E955" s="136"/>
      <c r="F955" s="137"/>
      <c r="G955" s="138"/>
    </row>
    <row r="956" spans="2:7" x14ac:dyDescent="0.25">
      <c r="B956" s="135"/>
      <c r="C956" s="208" t="str">
        <f>IF(B956&lt;&gt;"",CONCATENATE(HLOOKUP(MONTH(B956),Oppsett!$C$2:$AJ$3,2,FALSE),E956),"")</f>
        <v/>
      </c>
      <c r="D956" s="136"/>
      <c r="E956" s="136"/>
      <c r="F956" s="137"/>
      <c r="G956" s="138"/>
    </row>
    <row r="957" spans="2:7" x14ac:dyDescent="0.25">
      <c r="B957" s="135"/>
      <c r="C957" s="208" t="str">
        <f>IF(B957&lt;&gt;"",CONCATENATE(HLOOKUP(MONTH(B957),Oppsett!$C$2:$AJ$3,2,FALSE),E957),"")</f>
        <v/>
      </c>
      <c r="D957" s="136"/>
      <c r="E957" s="136"/>
      <c r="F957" s="137"/>
      <c r="G957" s="138"/>
    </row>
    <row r="958" spans="2:7" x14ac:dyDescent="0.25">
      <c r="B958" s="135"/>
      <c r="C958" s="208" t="str">
        <f>IF(B958&lt;&gt;"",CONCATENATE(HLOOKUP(MONTH(B958),Oppsett!$C$2:$AJ$3,2,FALSE),E958),"")</f>
        <v/>
      </c>
      <c r="D958" s="136"/>
      <c r="E958" s="136"/>
      <c r="F958" s="137"/>
      <c r="G958" s="138"/>
    </row>
    <row r="959" spans="2:7" x14ac:dyDescent="0.25">
      <c r="B959" s="135"/>
      <c r="C959" s="208" t="str">
        <f>IF(B959&lt;&gt;"",CONCATENATE(HLOOKUP(MONTH(B959),Oppsett!$C$2:$AJ$3,2,FALSE),E959),"")</f>
        <v/>
      </c>
      <c r="D959" s="136"/>
      <c r="E959" s="136"/>
      <c r="F959" s="137"/>
      <c r="G959" s="138"/>
    </row>
    <row r="960" spans="2:7" x14ac:dyDescent="0.25">
      <c r="B960" s="135"/>
      <c r="C960" s="208" t="str">
        <f>IF(B960&lt;&gt;"",CONCATENATE(HLOOKUP(MONTH(B960),Oppsett!$C$2:$AJ$3,2,FALSE),E960),"")</f>
        <v/>
      </c>
      <c r="D960" s="136"/>
      <c r="E960" s="136"/>
      <c r="F960" s="137"/>
      <c r="G960" s="138"/>
    </row>
    <row r="961" spans="2:7" x14ac:dyDescent="0.25">
      <c r="B961" s="135"/>
      <c r="C961" s="208" t="str">
        <f>IF(B961&lt;&gt;"",CONCATENATE(HLOOKUP(MONTH(B961),Oppsett!$C$2:$AJ$3,2,FALSE),E961),"")</f>
        <v/>
      </c>
      <c r="D961" s="136"/>
      <c r="E961" s="136"/>
      <c r="F961" s="137"/>
      <c r="G961" s="138"/>
    </row>
    <row r="962" spans="2:7" x14ac:dyDescent="0.25">
      <c r="B962" s="135"/>
      <c r="C962" s="208" t="str">
        <f>IF(B962&lt;&gt;"",CONCATENATE(HLOOKUP(MONTH(B962),Oppsett!$C$2:$AJ$3,2,FALSE),E962),"")</f>
        <v/>
      </c>
      <c r="D962" s="136"/>
      <c r="E962" s="136"/>
      <c r="F962" s="137"/>
      <c r="G962" s="138"/>
    </row>
    <row r="963" spans="2:7" x14ac:dyDescent="0.25">
      <c r="B963" s="135"/>
      <c r="C963" s="208" t="str">
        <f>IF(B963&lt;&gt;"",CONCATENATE(HLOOKUP(MONTH(B963),Oppsett!$C$2:$AJ$3,2,FALSE),E963),"")</f>
        <v/>
      </c>
      <c r="D963" s="136"/>
      <c r="E963" s="136"/>
      <c r="F963" s="137"/>
      <c r="G963" s="138"/>
    </row>
    <row r="964" spans="2:7" x14ac:dyDescent="0.25">
      <c r="B964" s="135"/>
      <c r="C964" s="208" t="str">
        <f>IF(B964&lt;&gt;"",CONCATENATE(HLOOKUP(MONTH(B964),Oppsett!$C$2:$AJ$3,2,FALSE),E964),"")</f>
        <v/>
      </c>
      <c r="D964" s="136"/>
      <c r="E964" s="136"/>
      <c r="F964" s="137"/>
      <c r="G964" s="138"/>
    </row>
    <row r="965" spans="2:7" x14ac:dyDescent="0.25">
      <c r="B965" s="135"/>
      <c r="C965" s="208" t="str">
        <f>IF(B965&lt;&gt;"",CONCATENATE(HLOOKUP(MONTH(B965),Oppsett!$C$2:$AJ$3,2,FALSE),E965),"")</f>
        <v/>
      </c>
      <c r="D965" s="136"/>
      <c r="E965" s="136"/>
      <c r="F965" s="137"/>
      <c r="G965" s="138"/>
    </row>
    <row r="966" spans="2:7" x14ac:dyDescent="0.25">
      <c r="B966" s="135"/>
      <c r="C966" s="208" t="str">
        <f>IF(B966&lt;&gt;"",CONCATENATE(HLOOKUP(MONTH(B966),Oppsett!$C$2:$AJ$3,2,FALSE),E966),"")</f>
        <v/>
      </c>
      <c r="D966" s="136"/>
      <c r="E966" s="136"/>
      <c r="F966" s="137"/>
      <c r="G966" s="138"/>
    </row>
    <row r="967" spans="2:7" x14ac:dyDescent="0.25">
      <c r="B967" s="135"/>
      <c r="C967" s="208" t="str">
        <f>IF(B967&lt;&gt;"",CONCATENATE(HLOOKUP(MONTH(B967),Oppsett!$C$2:$AJ$3,2,FALSE),E967),"")</f>
        <v/>
      </c>
      <c r="D967" s="136"/>
      <c r="E967" s="136"/>
      <c r="F967" s="137"/>
      <c r="G967" s="138"/>
    </row>
    <row r="968" spans="2:7" x14ac:dyDescent="0.25">
      <c r="B968" s="135"/>
      <c r="C968" s="208" t="str">
        <f>IF(B968&lt;&gt;"",CONCATENATE(HLOOKUP(MONTH(B968),Oppsett!$C$2:$AJ$3,2,FALSE),E968),"")</f>
        <v/>
      </c>
      <c r="D968" s="136"/>
      <c r="E968" s="136"/>
      <c r="F968" s="137"/>
      <c r="G968" s="138"/>
    </row>
    <row r="969" spans="2:7" x14ac:dyDescent="0.25">
      <c r="B969" s="135"/>
      <c r="C969" s="208" t="str">
        <f>IF(B969&lt;&gt;"",CONCATENATE(HLOOKUP(MONTH(B969),Oppsett!$C$2:$AJ$3,2,FALSE),E969),"")</f>
        <v/>
      </c>
      <c r="D969" s="136"/>
      <c r="E969" s="136"/>
      <c r="F969" s="137"/>
      <c r="G969" s="138"/>
    </row>
    <row r="970" spans="2:7" x14ac:dyDescent="0.25">
      <c r="B970" s="135"/>
      <c r="C970" s="208" t="str">
        <f>IF(B970&lt;&gt;"",CONCATENATE(HLOOKUP(MONTH(B970),Oppsett!$C$2:$AJ$3,2,FALSE),E970),"")</f>
        <v/>
      </c>
      <c r="D970" s="136"/>
      <c r="E970" s="136"/>
      <c r="F970" s="137"/>
      <c r="G970" s="138"/>
    </row>
    <row r="971" spans="2:7" x14ac:dyDescent="0.25">
      <c r="B971" s="135"/>
      <c r="C971" s="208" t="str">
        <f>IF(B971&lt;&gt;"",CONCATENATE(HLOOKUP(MONTH(B971),Oppsett!$C$2:$AJ$3,2,FALSE),E971),"")</f>
        <v/>
      </c>
      <c r="D971" s="136"/>
      <c r="E971" s="136"/>
      <c r="F971" s="137"/>
      <c r="G971" s="138"/>
    </row>
    <row r="972" spans="2:7" x14ac:dyDescent="0.25">
      <c r="B972" s="135"/>
      <c r="C972" s="208" t="str">
        <f>IF(B972&lt;&gt;"",CONCATENATE(HLOOKUP(MONTH(B972),Oppsett!$C$2:$AJ$3,2,FALSE),E972),"")</f>
        <v/>
      </c>
      <c r="D972" s="136"/>
      <c r="E972" s="136"/>
      <c r="F972" s="137"/>
      <c r="G972" s="138"/>
    </row>
    <row r="973" spans="2:7" x14ac:dyDescent="0.25">
      <c r="B973" s="135"/>
      <c r="C973" s="208" t="str">
        <f>IF(B973&lt;&gt;"",CONCATENATE(HLOOKUP(MONTH(B973),Oppsett!$C$2:$AJ$3,2,FALSE),E973),"")</f>
        <v/>
      </c>
      <c r="D973" s="136"/>
      <c r="E973" s="136"/>
      <c r="F973" s="137"/>
      <c r="G973" s="138"/>
    </row>
    <row r="974" spans="2:7" x14ac:dyDescent="0.25">
      <c r="B974" s="135"/>
      <c r="C974" s="208" t="str">
        <f>IF(B974&lt;&gt;"",CONCATENATE(HLOOKUP(MONTH(B974),Oppsett!$C$2:$AJ$3,2,FALSE),E974),"")</f>
        <v/>
      </c>
      <c r="D974" s="136"/>
      <c r="E974" s="136"/>
      <c r="F974" s="137"/>
      <c r="G974" s="138"/>
    </row>
    <row r="975" spans="2:7" x14ac:dyDescent="0.25">
      <c r="B975" s="135"/>
      <c r="C975" s="208" t="str">
        <f>IF(B975&lt;&gt;"",CONCATENATE(HLOOKUP(MONTH(B975),Oppsett!$C$2:$AJ$3,2,FALSE),E975),"")</f>
        <v/>
      </c>
      <c r="D975" s="136"/>
      <c r="E975" s="136"/>
      <c r="F975" s="137"/>
      <c r="G975" s="138"/>
    </row>
    <row r="976" spans="2:7" x14ac:dyDescent="0.25">
      <c r="B976" s="135"/>
      <c r="C976" s="208" t="str">
        <f>IF(B976&lt;&gt;"",CONCATENATE(HLOOKUP(MONTH(B976),Oppsett!$C$2:$AJ$3,2,FALSE),E976),"")</f>
        <v/>
      </c>
      <c r="D976" s="136"/>
      <c r="E976" s="136"/>
      <c r="F976" s="137"/>
      <c r="G976" s="138"/>
    </row>
    <row r="977" spans="2:7" x14ac:dyDescent="0.25">
      <c r="B977" s="135"/>
      <c r="C977" s="208" t="str">
        <f>IF(B977&lt;&gt;"",CONCATENATE(HLOOKUP(MONTH(B977),Oppsett!$C$2:$AJ$3,2,FALSE),E977),"")</f>
        <v/>
      </c>
      <c r="D977" s="136"/>
      <c r="E977" s="136"/>
      <c r="F977" s="137"/>
      <c r="G977" s="138"/>
    </row>
    <row r="978" spans="2:7" x14ac:dyDescent="0.25">
      <c r="B978" s="135"/>
      <c r="C978" s="208" t="str">
        <f>IF(B978&lt;&gt;"",CONCATENATE(HLOOKUP(MONTH(B978),Oppsett!$C$2:$AJ$3,2,FALSE),E978),"")</f>
        <v/>
      </c>
      <c r="D978" s="136"/>
      <c r="E978" s="136"/>
      <c r="F978" s="137"/>
      <c r="G978" s="138"/>
    </row>
    <row r="979" spans="2:7" x14ac:dyDescent="0.25">
      <c r="B979" s="135"/>
      <c r="C979" s="208" t="str">
        <f>IF(B979&lt;&gt;"",CONCATENATE(HLOOKUP(MONTH(B979),Oppsett!$C$2:$AJ$3,2,FALSE),E979),"")</f>
        <v/>
      </c>
      <c r="D979" s="136"/>
      <c r="E979" s="136"/>
      <c r="F979" s="137"/>
      <c r="G979" s="138"/>
    </row>
    <row r="980" spans="2:7" x14ac:dyDescent="0.25">
      <c r="B980" s="135"/>
      <c r="C980" s="208" t="str">
        <f>IF(B980&lt;&gt;"",CONCATENATE(HLOOKUP(MONTH(B980),Oppsett!$C$2:$AJ$3,2,FALSE),E980),"")</f>
        <v/>
      </c>
      <c r="D980" s="136"/>
      <c r="E980" s="136"/>
      <c r="F980" s="137"/>
      <c r="G980" s="138"/>
    </row>
    <row r="981" spans="2:7" x14ac:dyDescent="0.25">
      <c r="B981" s="135"/>
      <c r="C981" s="208" t="str">
        <f>IF(B981&lt;&gt;"",CONCATENATE(HLOOKUP(MONTH(B981),Oppsett!$C$2:$AJ$3,2,FALSE),E981),"")</f>
        <v/>
      </c>
      <c r="D981" s="136"/>
      <c r="E981" s="136"/>
      <c r="F981" s="137"/>
      <c r="G981" s="138"/>
    </row>
    <row r="982" spans="2:7" x14ac:dyDescent="0.25">
      <c r="B982" s="135"/>
      <c r="C982" s="208" t="str">
        <f>IF(B982&lt;&gt;"",CONCATENATE(HLOOKUP(MONTH(B982),Oppsett!$C$2:$AJ$3,2,FALSE),E982),"")</f>
        <v/>
      </c>
      <c r="D982" s="136"/>
      <c r="E982" s="136"/>
      <c r="F982" s="137"/>
      <c r="G982" s="138"/>
    </row>
    <row r="983" spans="2:7" x14ac:dyDescent="0.25">
      <c r="B983" s="135"/>
      <c r="C983" s="208" t="str">
        <f>IF(B983&lt;&gt;"",CONCATENATE(HLOOKUP(MONTH(B983),Oppsett!$C$2:$AJ$3,2,FALSE),E983),"")</f>
        <v/>
      </c>
      <c r="D983" s="136"/>
      <c r="E983" s="136"/>
      <c r="F983" s="137"/>
      <c r="G983" s="138"/>
    </row>
    <row r="984" spans="2:7" x14ac:dyDescent="0.25">
      <c r="B984" s="135"/>
      <c r="C984" s="208" t="str">
        <f>IF(B984&lt;&gt;"",CONCATENATE(HLOOKUP(MONTH(B984),Oppsett!$C$2:$AJ$3,2,FALSE),E984),"")</f>
        <v/>
      </c>
      <c r="D984" s="136"/>
      <c r="E984" s="136"/>
      <c r="F984" s="137"/>
      <c r="G984" s="138"/>
    </row>
    <row r="985" spans="2:7" x14ac:dyDescent="0.25">
      <c r="B985" s="135"/>
      <c r="C985" s="208" t="str">
        <f>IF(B985&lt;&gt;"",CONCATENATE(HLOOKUP(MONTH(B985),Oppsett!$C$2:$AJ$3,2,FALSE),E985),"")</f>
        <v/>
      </c>
      <c r="D985" s="136"/>
      <c r="E985" s="136"/>
      <c r="F985" s="137"/>
      <c r="G985" s="138"/>
    </row>
    <row r="986" spans="2:7" x14ac:dyDescent="0.25">
      <c r="B986" s="135"/>
      <c r="C986" s="208" t="str">
        <f>IF(B986&lt;&gt;"",CONCATENATE(HLOOKUP(MONTH(B986),Oppsett!$C$2:$AJ$3,2,FALSE),E986),"")</f>
        <v/>
      </c>
      <c r="D986" s="136"/>
      <c r="E986" s="136"/>
      <c r="F986" s="137"/>
      <c r="G986" s="138"/>
    </row>
    <row r="987" spans="2:7" x14ac:dyDescent="0.25">
      <c r="B987" s="135"/>
      <c r="C987" s="208" t="str">
        <f>IF(B987&lt;&gt;"",CONCATENATE(HLOOKUP(MONTH(B987),Oppsett!$C$2:$AJ$3,2,FALSE),E987),"")</f>
        <v/>
      </c>
      <c r="D987" s="136"/>
      <c r="E987" s="136"/>
      <c r="F987" s="137"/>
      <c r="G987" s="138"/>
    </row>
    <row r="988" spans="2:7" x14ac:dyDescent="0.25">
      <c r="B988" s="135"/>
      <c r="C988" s="208" t="str">
        <f>IF(B988&lt;&gt;"",CONCATENATE(HLOOKUP(MONTH(B988),Oppsett!$C$2:$AJ$3,2,FALSE),E988),"")</f>
        <v/>
      </c>
      <c r="D988" s="136"/>
      <c r="E988" s="136"/>
      <c r="F988" s="137"/>
      <c r="G988" s="138"/>
    </row>
    <row r="989" spans="2:7" x14ac:dyDescent="0.25">
      <c r="B989" s="135"/>
      <c r="C989" s="208" t="str">
        <f>IF(B989&lt;&gt;"",CONCATENATE(HLOOKUP(MONTH(B989),Oppsett!$C$2:$AJ$3,2,FALSE),E989),"")</f>
        <v/>
      </c>
      <c r="D989" s="136"/>
      <c r="E989" s="136"/>
      <c r="F989" s="137"/>
      <c r="G989" s="138"/>
    </row>
    <row r="990" spans="2:7" x14ac:dyDescent="0.25">
      <c r="B990" s="135"/>
      <c r="C990" s="208" t="str">
        <f>IF(B990&lt;&gt;"",CONCATENATE(HLOOKUP(MONTH(B990),Oppsett!$C$2:$AJ$3,2,FALSE),E990),"")</f>
        <v/>
      </c>
      <c r="D990" s="136"/>
      <c r="E990" s="136"/>
      <c r="F990" s="137"/>
      <c r="G990" s="138"/>
    </row>
    <row r="991" spans="2:7" x14ac:dyDescent="0.25">
      <c r="B991" s="135"/>
      <c r="C991" s="208" t="str">
        <f>IF(B991&lt;&gt;"",CONCATENATE(HLOOKUP(MONTH(B991),Oppsett!$C$2:$AJ$3,2,FALSE),E991),"")</f>
        <v/>
      </c>
      <c r="D991" s="136"/>
      <c r="E991" s="136"/>
      <c r="F991" s="137"/>
      <c r="G991" s="138"/>
    </row>
    <row r="992" spans="2:7" x14ac:dyDescent="0.25">
      <c r="B992" s="135"/>
      <c r="C992" s="208" t="str">
        <f>IF(B992&lt;&gt;"",CONCATENATE(HLOOKUP(MONTH(B992),Oppsett!$C$2:$AJ$3,2,FALSE),E992),"")</f>
        <v/>
      </c>
      <c r="D992" s="136"/>
      <c r="E992" s="136"/>
      <c r="F992" s="137"/>
      <c r="G992" s="138"/>
    </row>
    <row r="993" spans="2:7" x14ac:dyDescent="0.25">
      <c r="B993" s="135"/>
      <c r="C993" s="208" t="str">
        <f>IF(B993&lt;&gt;"",CONCATENATE(HLOOKUP(MONTH(B993),Oppsett!$C$2:$AJ$3,2,FALSE),E993),"")</f>
        <v/>
      </c>
      <c r="D993" s="136"/>
      <c r="E993" s="136"/>
      <c r="F993" s="137"/>
      <c r="G993" s="138"/>
    </row>
    <row r="994" spans="2:7" x14ac:dyDescent="0.25">
      <c r="B994" s="135"/>
      <c r="C994" s="208" t="str">
        <f>IF(B994&lt;&gt;"",CONCATENATE(HLOOKUP(MONTH(B994),Oppsett!$C$2:$AJ$3,2,FALSE),E994),"")</f>
        <v/>
      </c>
      <c r="D994" s="136"/>
      <c r="E994" s="136"/>
      <c r="F994" s="137"/>
      <c r="G994" s="138"/>
    </row>
    <row r="995" spans="2:7" x14ac:dyDescent="0.25">
      <c r="B995" s="135"/>
      <c r="C995" s="208" t="str">
        <f>IF(B995&lt;&gt;"",CONCATENATE(HLOOKUP(MONTH(B995),Oppsett!$C$2:$AJ$3,2,FALSE),E995),"")</f>
        <v/>
      </c>
      <c r="D995" s="136"/>
      <c r="E995" s="136"/>
      <c r="F995" s="137"/>
      <c r="G995" s="138"/>
    </row>
    <row r="996" spans="2:7" x14ac:dyDescent="0.25">
      <c r="B996" s="135"/>
      <c r="C996" s="208" t="str">
        <f>IF(B996&lt;&gt;"",CONCATENATE(HLOOKUP(MONTH(B996),Oppsett!$C$2:$AJ$3,2,FALSE),E996),"")</f>
        <v/>
      </c>
      <c r="D996" s="136"/>
      <c r="E996" s="136"/>
      <c r="F996" s="137"/>
      <c r="G996" s="138"/>
    </row>
    <row r="997" spans="2:7" x14ac:dyDescent="0.25">
      <c r="B997" s="135"/>
      <c r="C997" s="208" t="str">
        <f>IF(B997&lt;&gt;"",CONCATENATE(HLOOKUP(MONTH(B997),Oppsett!$C$2:$AJ$3,2,FALSE),E997),"")</f>
        <v/>
      </c>
      <c r="D997" s="136"/>
      <c r="E997" s="136"/>
      <c r="F997" s="137"/>
      <c r="G997" s="138"/>
    </row>
    <row r="998" spans="2:7" x14ac:dyDescent="0.25">
      <c r="B998" s="135"/>
      <c r="C998" s="208" t="str">
        <f>IF(B998&lt;&gt;"",CONCATENATE(HLOOKUP(MONTH(B998),Oppsett!$C$2:$AJ$3,2,FALSE),E998),"")</f>
        <v/>
      </c>
      <c r="D998" s="136"/>
      <c r="E998" s="136"/>
      <c r="F998" s="137"/>
      <c r="G998" s="138"/>
    </row>
    <row r="999" spans="2:7" x14ac:dyDescent="0.25">
      <c r="B999" s="135"/>
      <c r="C999" s="208" t="str">
        <f>IF(B999&lt;&gt;"",CONCATENATE(HLOOKUP(MONTH(B999),Oppsett!$C$2:$AJ$3,2,FALSE),E999),"")</f>
        <v/>
      </c>
      <c r="D999" s="136"/>
      <c r="E999" s="136"/>
      <c r="F999" s="137"/>
      <c r="G999" s="138"/>
    </row>
    <row r="1000" spans="2:7" x14ac:dyDescent="0.25">
      <c r="B1000" s="135"/>
      <c r="C1000" s="208" t="str">
        <f>IF(B1000&lt;&gt;"",CONCATENATE(HLOOKUP(MONTH(B1000),Oppsett!$C$2:$AJ$3,2,FALSE),E1000),"")</f>
        <v/>
      </c>
      <c r="D1000" s="136"/>
      <c r="E1000" s="136"/>
      <c r="F1000" s="137"/>
      <c r="G1000" s="138"/>
    </row>
    <row r="1001" spans="2:7" x14ac:dyDescent="0.25">
      <c r="B1001" s="135"/>
      <c r="C1001" s="208" t="str">
        <f>IF(B1001&lt;&gt;"",CONCATENATE(HLOOKUP(MONTH(B1001),Oppsett!$C$2:$AJ$3,2,FALSE),E1001),"")</f>
        <v/>
      </c>
      <c r="D1001" s="136"/>
      <c r="E1001" s="136"/>
      <c r="F1001" s="137"/>
      <c r="G1001" s="138"/>
    </row>
    <row r="1002" spans="2:7" x14ac:dyDescent="0.25">
      <c r="B1002" s="135"/>
      <c r="C1002" s="208" t="str">
        <f>IF(B1002&lt;&gt;"",CONCATENATE(HLOOKUP(MONTH(B1002),Oppsett!$C$2:$AJ$3,2,FALSE),E1002),"")</f>
        <v/>
      </c>
      <c r="D1002" s="136"/>
      <c r="E1002" s="136"/>
      <c r="F1002" s="137"/>
      <c r="G1002" s="138"/>
    </row>
    <row r="1003" spans="2:7" x14ac:dyDescent="0.25">
      <c r="B1003" s="135"/>
      <c r="C1003" s="208" t="str">
        <f>IF(B1003&lt;&gt;"",CONCATENATE(HLOOKUP(MONTH(B1003),Oppsett!$C$2:$AJ$3,2,FALSE),E1003),"")</f>
        <v/>
      </c>
      <c r="D1003" s="136"/>
      <c r="E1003" s="136"/>
      <c r="F1003" s="137"/>
      <c r="G1003" s="138"/>
    </row>
    <row r="1004" spans="2:7" x14ac:dyDescent="0.25">
      <c r="B1004" s="135"/>
      <c r="C1004" s="208" t="str">
        <f>IF(B1004&lt;&gt;"",CONCATENATE(HLOOKUP(MONTH(B1004),Oppsett!$C$2:$AJ$3,2,FALSE),E1004),"")</f>
        <v/>
      </c>
      <c r="D1004" s="136"/>
      <c r="E1004" s="136"/>
      <c r="F1004" s="137"/>
      <c r="G1004" s="138"/>
    </row>
    <row r="1005" spans="2:7" x14ac:dyDescent="0.25">
      <c r="B1005" s="135"/>
      <c r="C1005" s="208" t="str">
        <f>IF(B1005&lt;&gt;"",CONCATENATE(HLOOKUP(MONTH(B1005),Oppsett!$C$2:$AJ$3,2,FALSE),E1005),"")</f>
        <v/>
      </c>
      <c r="D1005" s="136"/>
      <c r="E1005" s="136"/>
      <c r="F1005" s="137"/>
      <c r="G1005" s="138"/>
    </row>
    <row r="1006" spans="2:7" x14ac:dyDescent="0.25">
      <c r="B1006" s="135"/>
      <c r="C1006" s="208" t="str">
        <f>IF(B1006&lt;&gt;"",CONCATENATE(HLOOKUP(MONTH(B1006),Oppsett!$C$2:$AJ$3,2,FALSE),E1006),"")</f>
        <v/>
      </c>
      <c r="D1006" s="136"/>
      <c r="E1006" s="136"/>
      <c r="F1006" s="137"/>
      <c r="G1006" s="138"/>
    </row>
    <row r="1007" spans="2:7" x14ac:dyDescent="0.25">
      <c r="B1007" s="135"/>
      <c r="C1007" s="208" t="str">
        <f>IF(B1007&lt;&gt;"",CONCATENATE(HLOOKUP(MONTH(B1007),Oppsett!$C$2:$AJ$3,2,FALSE),E1007),"")</f>
        <v/>
      </c>
      <c r="D1007" s="136"/>
      <c r="E1007" s="136"/>
      <c r="F1007" s="137"/>
      <c r="G1007" s="138"/>
    </row>
    <row r="1008" spans="2:7" x14ac:dyDescent="0.25">
      <c r="B1008" s="135"/>
      <c r="C1008" s="208" t="str">
        <f>IF(B1008&lt;&gt;"",CONCATENATE(HLOOKUP(MONTH(B1008),Oppsett!$C$2:$AJ$3,2,FALSE),E1008),"")</f>
        <v/>
      </c>
      <c r="D1008" s="136"/>
      <c r="E1008" s="136"/>
      <c r="F1008" s="137"/>
      <c r="G1008" s="138"/>
    </row>
    <row r="1009" spans="2:7" x14ac:dyDescent="0.25">
      <c r="B1009" s="135"/>
      <c r="C1009" s="208" t="str">
        <f>IF(B1009&lt;&gt;"",CONCATENATE(HLOOKUP(MONTH(B1009),Oppsett!$C$2:$AJ$3,2,FALSE),E1009),"")</f>
        <v/>
      </c>
      <c r="D1009" s="136"/>
      <c r="E1009" s="136"/>
      <c r="F1009" s="137"/>
      <c r="G1009" s="138"/>
    </row>
    <row r="1010" spans="2:7" x14ac:dyDescent="0.25">
      <c r="B1010" s="135"/>
      <c r="C1010" s="208" t="str">
        <f>IF(B1010&lt;&gt;"",CONCATENATE(HLOOKUP(MONTH(B1010),Oppsett!$C$2:$AJ$3,2,FALSE),E1010),"")</f>
        <v/>
      </c>
      <c r="D1010" s="136"/>
      <c r="E1010" s="136"/>
      <c r="F1010" s="137"/>
      <c r="G1010" s="138"/>
    </row>
    <row r="1011" spans="2:7" x14ac:dyDescent="0.25">
      <c r="B1011" s="135"/>
      <c r="C1011" s="208" t="str">
        <f>IF(B1011&lt;&gt;"",CONCATENATE(HLOOKUP(MONTH(B1011),Oppsett!$C$2:$AJ$3,2,FALSE),E1011),"")</f>
        <v/>
      </c>
      <c r="D1011" s="136"/>
      <c r="E1011" s="136"/>
      <c r="F1011" s="137"/>
      <c r="G1011" s="138"/>
    </row>
    <row r="1012" spans="2:7" x14ac:dyDescent="0.25">
      <c r="B1012" s="135"/>
      <c r="C1012" s="208" t="str">
        <f>IF(B1012&lt;&gt;"",CONCATENATE(HLOOKUP(MONTH(B1012),Oppsett!$C$2:$AJ$3,2,FALSE),E1012),"")</f>
        <v/>
      </c>
      <c r="D1012" s="136"/>
      <c r="E1012" s="136"/>
      <c r="F1012" s="137"/>
      <c r="G1012" s="138"/>
    </row>
    <row r="1013" spans="2:7" x14ac:dyDescent="0.25">
      <c r="B1013" s="135"/>
      <c r="C1013" s="208" t="str">
        <f>IF(B1013&lt;&gt;"",CONCATENATE(HLOOKUP(MONTH(B1013),Oppsett!$C$2:$AJ$3,2,FALSE),E1013),"")</f>
        <v/>
      </c>
      <c r="D1013" s="136"/>
      <c r="E1013" s="136"/>
      <c r="F1013" s="137"/>
      <c r="G1013" s="138"/>
    </row>
    <row r="1014" spans="2:7" x14ac:dyDescent="0.25">
      <c r="B1014" s="135"/>
      <c r="C1014" s="208" t="str">
        <f>IF(B1014&lt;&gt;"",CONCATENATE(HLOOKUP(MONTH(B1014),Oppsett!$C$2:$AJ$3,2,FALSE),E1014),"")</f>
        <v/>
      </c>
      <c r="D1014" s="136"/>
      <c r="E1014" s="136"/>
      <c r="F1014" s="137"/>
      <c r="G1014" s="138"/>
    </row>
    <row r="1015" spans="2:7" x14ac:dyDescent="0.25">
      <c r="B1015" s="135"/>
      <c r="C1015" s="208" t="str">
        <f>IF(B1015&lt;&gt;"",CONCATENATE(HLOOKUP(MONTH(B1015),Oppsett!$C$2:$AJ$3,2,FALSE),E1015),"")</f>
        <v/>
      </c>
      <c r="D1015" s="136"/>
      <c r="E1015" s="136"/>
      <c r="F1015" s="137"/>
      <c r="G1015" s="138"/>
    </row>
    <row r="1016" spans="2:7" x14ac:dyDescent="0.25">
      <c r="B1016" s="135"/>
      <c r="C1016" s="208" t="str">
        <f>IF(B1016&lt;&gt;"",CONCATENATE(HLOOKUP(MONTH(B1016),Oppsett!$C$2:$AJ$3,2,FALSE),E1016),"")</f>
        <v/>
      </c>
      <c r="D1016" s="136"/>
      <c r="E1016" s="136"/>
      <c r="F1016" s="137"/>
      <c r="G1016" s="138"/>
    </row>
    <row r="1017" spans="2:7" x14ac:dyDescent="0.25">
      <c r="B1017" s="135"/>
      <c r="C1017" s="208" t="str">
        <f>IF(B1017&lt;&gt;"",CONCATENATE(HLOOKUP(MONTH(B1017),Oppsett!$C$2:$AJ$3,2,FALSE),E1017),"")</f>
        <v/>
      </c>
      <c r="D1017" s="136"/>
      <c r="E1017" s="136"/>
      <c r="F1017" s="137"/>
      <c r="G1017" s="138"/>
    </row>
    <row r="1018" spans="2:7" x14ac:dyDescent="0.25">
      <c r="B1018" s="135"/>
      <c r="C1018" s="208" t="str">
        <f>IF(B1018&lt;&gt;"",CONCATENATE(HLOOKUP(MONTH(B1018),Oppsett!$C$2:$AJ$3,2,FALSE),E1018),"")</f>
        <v/>
      </c>
      <c r="D1018" s="136"/>
      <c r="E1018" s="136"/>
      <c r="F1018" s="137"/>
      <c r="G1018" s="138"/>
    </row>
    <row r="1019" spans="2:7" x14ac:dyDescent="0.25">
      <c r="B1019" s="135"/>
      <c r="C1019" s="208" t="str">
        <f>IF(B1019&lt;&gt;"",CONCATENATE(HLOOKUP(MONTH(B1019),Oppsett!$C$2:$AJ$3,2,FALSE),E1019),"")</f>
        <v/>
      </c>
      <c r="D1019" s="136"/>
      <c r="E1019" s="136"/>
      <c r="F1019" s="137"/>
      <c r="G1019" s="138"/>
    </row>
    <row r="1020" spans="2:7" x14ac:dyDescent="0.25">
      <c r="B1020" s="135"/>
      <c r="C1020" s="208" t="str">
        <f>IF(B1020&lt;&gt;"",CONCATENATE(HLOOKUP(MONTH(B1020),Oppsett!$C$2:$AJ$3,2,FALSE),E1020),"")</f>
        <v/>
      </c>
      <c r="D1020" s="136"/>
      <c r="E1020" s="136"/>
      <c r="F1020" s="137"/>
      <c r="G1020" s="138"/>
    </row>
    <row r="1021" spans="2:7" x14ac:dyDescent="0.25">
      <c r="B1021" s="135"/>
      <c r="C1021" s="208" t="str">
        <f>IF(B1021&lt;&gt;"",CONCATENATE(HLOOKUP(MONTH(B1021),Oppsett!$C$2:$AJ$3,2,FALSE),E1021),"")</f>
        <v/>
      </c>
      <c r="D1021" s="136"/>
      <c r="E1021" s="136"/>
      <c r="F1021" s="137"/>
      <c r="G1021" s="138"/>
    </row>
    <row r="1022" spans="2:7" x14ac:dyDescent="0.25">
      <c r="B1022" s="135"/>
      <c r="C1022" s="208" t="str">
        <f>IF(B1022&lt;&gt;"",CONCATENATE(HLOOKUP(MONTH(B1022),Oppsett!$C$2:$AJ$3,2,FALSE),E1022),"")</f>
        <v/>
      </c>
      <c r="D1022" s="136"/>
      <c r="E1022" s="136"/>
      <c r="F1022" s="137"/>
      <c r="G1022" s="138"/>
    </row>
    <row r="1023" spans="2:7" x14ac:dyDescent="0.25">
      <c r="B1023" s="135"/>
      <c r="C1023" s="208" t="str">
        <f>IF(B1023&lt;&gt;"",CONCATENATE(HLOOKUP(MONTH(B1023),Oppsett!$C$2:$AJ$3,2,FALSE),E1023),"")</f>
        <v/>
      </c>
      <c r="D1023" s="136"/>
      <c r="E1023" s="136"/>
      <c r="F1023" s="137"/>
      <c r="G1023" s="138"/>
    </row>
    <row r="1024" spans="2:7" x14ac:dyDescent="0.25">
      <c r="B1024" s="135"/>
      <c r="C1024" s="208" t="str">
        <f>IF(B1024&lt;&gt;"",CONCATENATE(HLOOKUP(MONTH(B1024),Oppsett!$C$2:$AJ$3,2,FALSE),E1024),"")</f>
        <v/>
      </c>
      <c r="D1024" s="136"/>
      <c r="E1024" s="136"/>
      <c r="F1024" s="137"/>
      <c r="G1024" s="138"/>
    </row>
    <row r="1025" spans="2:7" x14ac:dyDescent="0.25">
      <c r="B1025" s="135"/>
      <c r="C1025" s="208" t="str">
        <f>IF(B1025&lt;&gt;"",CONCATENATE(HLOOKUP(MONTH(B1025),Oppsett!$C$2:$AJ$3,2,FALSE),E1025),"")</f>
        <v/>
      </c>
      <c r="D1025" s="136"/>
      <c r="E1025" s="136"/>
      <c r="F1025" s="137"/>
      <c r="G1025" s="138"/>
    </row>
    <row r="1026" spans="2:7" x14ac:dyDescent="0.25">
      <c r="B1026" s="135"/>
      <c r="C1026" s="208" t="str">
        <f>IF(B1026&lt;&gt;"",CONCATENATE(HLOOKUP(MONTH(B1026),Oppsett!$C$2:$AJ$3,2,FALSE),E1026),"")</f>
        <v/>
      </c>
      <c r="D1026" s="136"/>
      <c r="E1026" s="136"/>
      <c r="F1026" s="137"/>
      <c r="G1026" s="138"/>
    </row>
    <row r="1027" spans="2:7" x14ac:dyDescent="0.25">
      <c r="B1027" s="135"/>
      <c r="C1027" s="208" t="str">
        <f>IF(B1027&lt;&gt;"",CONCATENATE(HLOOKUP(MONTH(B1027),Oppsett!$C$2:$AJ$3,2,FALSE),E1027),"")</f>
        <v/>
      </c>
      <c r="D1027" s="136"/>
      <c r="E1027" s="136"/>
      <c r="F1027" s="137"/>
      <c r="G1027" s="138"/>
    </row>
    <row r="1028" spans="2:7" x14ac:dyDescent="0.25">
      <c r="B1028" s="135"/>
      <c r="C1028" s="208" t="str">
        <f>IF(B1028&lt;&gt;"",CONCATENATE(HLOOKUP(MONTH(B1028),Oppsett!$C$2:$AJ$3,2,FALSE),E1028),"")</f>
        <v/>
      </c>
      <c r="D1028" s="136"/>
      <c r="E1028" s="136"/>
      <c r="F1028" s="137"/>
      <c r="G1028" s="138"/>
    </row>
    <row r="1029" spans="2:7" x14ac:dyDescent="0.25">
      <c r="B1029" s="135"/>
      <c r="C1029" s="208" t="str">
        <f>IF(B1029&lt;&gt;"",CONCATENATE(HLOOKUP(MONTH(B1029),Oppsett!$C$2:$AJ$3,2,FALSE),E1029),"")</f>
        <v/>
      </c>
      <c r="D1029" s="136"/>
      <c r="E1029" s="136"/>
      <c r="F1029" s="137"/>
      <c r="G1029" s="138"/>
    </row>
    <row r="1030" spans="2:7" x14ac:dyDescent="0.25">
      <c r="B1030" s="135"/>
      <c r="C1030" s="208" t="str">
        <f>IF(B1030&lt;&gt;"",CONCATENATE(HLOOKUP(MONTH(B1030),Oppsett!$C$2:$AJ$3,2,FALSE),E1030),"")</f>
        <v/>
      </c>
      <c r="D1030" s="136"/>
      <c r="E1030" s="136"/>
      <c r="F1030" s="137"/>
      <c r="G1030" s="138"/>
    </row>
    <row r="1031" spans="2:7" x14ac:dyDescent="0.25">
      <c r="B1031" s="135"/>
      <c r="C1031" s="208" t="str">
        <f>IF(B1031&lt;&gt;"",CONCATENATE(HLOOKUP(MONTH(B1031),Oppsett!$C$2:$AJ$3,2,FALSE),E1031),"")</f>
        <v/>
      </c>
      <c r="D1031" s="136"/>
      <c r="E1031" s="136"/>
      <c r="F1031" s="137"/>
      <c r="G1031" s="138"/>
    </row>
    <row r="1032" spans="2:7" x14ac:dyDescent="0.25">
      <c r="B1032" s="135"/>
      <c r="C1032" s="208" t="str">
        <f>IF(B1032&lt;&gt;"",CONCATENATE(HLOOKUP(MONTH(B1032),Oppsett!$C$2:$AJ$3,2,FALSE),E1032),"")</f>
        <v/>
      </c>
      <c r="D1032" s="136"/>
      <c r="E1032" s="136"/>
      <c r="F1032" s="137"/>
      <c r="G1032" s="138"/>
    </row>
    <row r="1033" spans="2:7" x14ac:dyDescent="0.25">
      <c r="B1033" s="135"/>
      <c r="C1033" s="208" t="str">
        <f>IF(B1033&lt;&gt;"",CONCATENATE(HLOOKUP(MONTH(B1033),Oppsett!$C$2:$AJ$3,2,FALSE),E1033),"")</f>
        <v/>
      </c>
      <c r="D1033" s="136"/>
      <c r="E1033" s="136"/>
      <c r="F1033" s="137"/>
      <c r="G1033" s="138"/>
    </row>
    <row r="1034" spans="2:7" x14ac:dyDescent="0.25">
      <c r="B1034" s="135"/>
      <c r="C1034" s="208" t="str">
        <f>IF(B1034&lt;&gt;"",CONCATENATE(HLOOKUP(MONTH(B1034),Oppsett!$C$2:$AJ$3,2,FALSE),E1034),"")</f>
        <v/>
      </c>
      <c r="D1034" s="136"/>
      <c r="E1034" s="136"/>
      <c r="F1034" s="137"/>
      <c r="G1034" s="138"/>
    </row>
    <row r="1035" spans="2:7" x14ac:dyDescent="0.25">
      <c r="B1035" s="135"/>
      <c r="C1035" s="208" t="str">
        <f>IF(B1035&lt;&gt;"",CONCATENATE(HLOOKUP(MONTH(B1035),Oppsett!$C$2:$AJ$3,2,FALSE),E1035),"")</f>
        <v/>
      </c>
      <c r="D1035" s="136"/>
      <c r="E1035" s="136"/>
      <c r="F1035" s="137"/>
      <c r="G1035" s="138"/>
    </row>
    <row r="1036" spans="2:7" x14ac:dyDescent="0.25">
      <c r="B1036" s="135"/>
      <c r="C1036" s="208" t="str">
        <f>IF(B1036&lt;&gt;"",CONCATENATE(HLOOKUP(MONTH(B1036),Oppsett!$C$2:$AJ$3,2,FALSE),E1036),"")</f>
        <v/>
      </c>
      <c r="D1036" s="136"/>
      <c r="E1036" s="136"/>
      <c r="F1036" s="137"/>
      <c r="G1036" s="138"/>
    </row>
    <row r="1037" spans="2:7" x14ac:dyDescent="0.25">
      <c r="B1037" s="135"/>
      <c r="C1037" s="208" t="str">
        <f>IF(B1037&lt;&gt;"",CONCATENATE(HLOOKUP(MONTH(B1037),Oppsett!$C$2:$AJ$3,2,FALSE),E1037),"")</f>
        <v/>
      </c>
      <c r="D1037" s="136"/>
      <c r="E1037" s="136"/>
      <c r="F1037" s="137"/>
      <c r="G1037" s="138"/>
    </row>
    <row r="1038" spans="2:7" x14ac:dyDescent="0.25">
      <c r="B1038" s="135"/>
      <c r="C1038" s="208" t="str">
        <f>IF(B1038&lt;&gt;"",CONCATENATE(HLOOKUP(MONTH(B1038),Oppsett!$C$2:$AJ$3,2,FALSE),E1038),"")</f>
        <v/>
      </c>
      <c r="D1038" s="136"/>
      <c r="E1038" s="136"/>
      <c r="F1038" s="137"/>
      <c r="G1038" s="138"/>
    </row>
    <row r="1039" spans="2:7" x14ac:dyDescent="0.25">
      <c r="B1039" s="135"/>
      <c r="C1039" s="208" t="str">
        <f>IF(B1039&lt;&gt;"",CONCATENATE(HLOOKUP(MONTH(B1039),Oppsett!$C$2:$AJ$3,2,FALSE),E1039),"")</f>
        <v/>
      </c>
      <c r="D1039" s="136"/>
      <c r="E1039" s="136"/>
      <c r="F1039" s="137"/>
      <c r="G1039" s="138"/>
    </row>
    <row r="1040" spans="2:7" x14ac:dyDescent="0.25">
      <c r="B1040" s="135"/>
      <c r="C1040" s="208" t="str">
        <f>IF(B1040&lt;&gt;"",CONCATENATE(HLOOKUP(MONTH(B1040),Oppsett!$C$2:$AJ$3,2,FALSE),E1040),"")</f>
        <v/>
      </c>
      <c r="D1040" s="136"/>
      <c r="E1040" s="136"/>
      <c r="F1040" s="137"/>
      <c r="G1040" s="138"/>
    </row>
    <row r="1041" spans="2:7" x14ac:dyDescent="0.25">
      <c r="B1041" s="135"/>
      <c r="C1041" s="208" t="str">
        <f>IF(B1041&lt;&gt;"",CONCATENATE(HLOOKUP(MONTH(B1041),Oppsett!$C$2:$AJ$3,2,FALSE),E1041),"")</f>
        <v/>
      </c>
      <c r="D1041" s="136"/>
      <c r="E1041" s="136"/>
      <c r="F1041" s="137"/>
      <c r="G1041" s="138"/>
    </row>
    <row r="1042" spans="2:7" x14ac:dyDescent="0.25">
      <c r="B1042" s="135"/>
      <c r="C1042" s="208" t="str">
        <f>IF(B1042&lt;&gt;"",CONCATENATE(HLOOKUP(MONTH(B1042),Oppsett!$C$2:$AJ$3,2,FALSE),E1042),"")</f>
        <v/>
      </c>
      <c r="D1042" s="136"/>
      <c r="E1042" s="136"/>
      <c r="F1042" s="137"/>
      <c r="G1042" s="138"/>
    </row>
    <row r="1043" spans="2:7" x14ac:dyDescent="0.25">
      <c r="B1043" s="135"/>
      <c r="C1043" s="208" t="str">
        <f>IF(B1043&lt;&gt;"",CONCATENATE(HLOOKUP(MONTH(B1043),Oppsett!$C$2:$AJ$3,2,FALSE),E1043),"")</f>
        <v/>
      </c>
      <c r="D1043" s="136"/>
      <c r="E1043" s="136"/>
      <c r="F1043" s="137"/>
      <c r="G1043" s="138"/>
    </row>
    <row r="1044" spans="2:7" x14ac:dyDescent="0.25">
      <c r="B1044" s="135"/>
      <c r="C1044" s="208" t="str">
        <f>IF(B1044&lt;&gt;"",CONCATENATE(HLOOKUP(MONTH(B1044),Oppsett!$C$2:$AJ$3,2,FALSE),E1044),"")</f>
        <v/>
      </c>
      <c r="D1044" s="136"/>
      <c r="E1044" s="136"/>
      <c r="F1044" s="137"/>
      <c r="G1044" s="138"/>
    </row>
    <row r="1045" spans="2:7" x14ac:dyDescent="0.25">
      <c r="B1045" s="135"/>
      <c r="C1045" s="208" t="str">
        <f>IF(B1045&lt;&gt;"",CONCATENATE(HLOOKUP(MONTH(B1045),Oppsett!$C$2:$AJ$3,2,FALSE),E1045),"")</f>
        <v/>
      </c>
      <c r="D1045" s="136"/>
      <c r="E1045" s="136"/>
      <c r="F1045" s="137"/>
      <c r="G1045" s="138"/>
    </row>
    <row r="1046" spans="2:7" x14ac:dyDescent="0.25">
      <c r="B1046" s="135"/>
      <c r="C1046" s="208" t="str">
        <f>IF(B1046&lt;&gt;"",CONCATENATE(HLOOKUP(MONTH(B1046),Oppsett!$C$2:$AJ$3,2,FALSE),E1046),"")</f>
        <v/>
      </c>
      <c r="D1046" s="136"/>
      <c r="E1046" s="136"/>
      <c r="F1046" s="137"/>
      <c r="G1046" s="138"/>
    </row>
    <row r="1047" spans="2:7" x14ac:dyDescent="0.25">
      <c r="B1047" s="135"/>
      <c r="C1047" s="208" t="str">
        <f>IF(B1047&lt;&gt;"",CONCATENATE(HLOOKUP(MONTH(B1047),Oppsett!$C$2:$AJ$3,2,FALSE),E1047),"")</f>
        <v/>
      </c>
      <c r="D1047" s="136"/>
      <c r="E1047" s="136"/>
      <c r="F1047" s="137"/>
      <c r="G1047" s="138"/>
    </row>
    <row r="1048" spans="2:7" x14ac:dyDescent="0.25">
      <c r="B1048" s="135"/>
      <c r="C1048" s="208" t="str">
        <f>IF(B1048&lt;&gt;"",CONCATENATE(HLOOKUP(MONTH(B1048),Oppsett!$C$2:$AJ$3,2,FALSE),E1048),"")</f>
        <v/>
      </c>
      <c r="D1048" s="136"/>
      <c r="E1048" s="136"/>
      <c r="F1048" s="137"/>
      <c r="G1048" s="138"/>
    </row>
    <row r="1049" spans="2:7" x14ac:dyDescent="0.25">
      <c r="B1049" s="135"/>
      <c r="C1049" s="208" t="str">
        <f>IF(B1049&lt;&gt;"",CONCATENATE(HLOOKUP(MONTH(B1049),Oppsett!$C$2:$AJ$3,2,FALSE),E1049),"")</f>
        <v/>
      </c>
      <c r="D1049" s="136"/>
      <c r="E1049" s="136"/>
      <c r="F1049" s="137"/>
      <c r="G1049" s="138"/>
    </row>
    <row r="1050" spans="2:7" x14ac:dyDescent="0.25">
      <c r="B1050" s="135"/>
      <c r="C1050" s="208" t="str">
        <f>IF(B1050&lt;&gt;"",CONCATENATE(HLOOKUP(MONTH(B1050),Oppsett!$C$2:$AJ$3,2,FALSE),E1050),"")</f>
        <v/>
      </c>
      <c r="D1050" s="136"/>
      <c r="E1050" s="136"/>
      <c r="F1050" s="137"/>
      <c r="G1050" s="138"/>
    </row>
    <row r="1051" spans="2:7" x14ac:dyDescent="0.25">
      <c r="B1051" s="135"/>
      <c r="C1051" s="208" t="str">
        <f>IF(B1051&lt;&gt;"",CONCATENATE(HLOOKUP(MONTH(B1051),Oppsett!$C$2:$AJ$3,2,FALSE),E1051),"")</f>
        <v/>
      </c>
      <c r="D1051" s="136"/>
      <c r="E1051" s="136"/>
      <c r="F1051" s="137"/>
      <c r="G1051" s="138"/>
    </row>
    <row r="1052" spans="2:7" x14ac:dyDescent="0.25">
      <c r="B1052" s="135"/>
      <c r="C1052" s="208" t="str">
        <f>IF(B1052&lt;&gt;"",CONCATENATE(HLOOKUP(MONTH(B1052),Oppsett!$C$2:$AJ$3,2,FALSE),E1052),"")</f>
        <v/>
      </c>
      <c r="D1052" s="136"/>
      <c r="E1052" s="136"/>
      <c r="F1052" s="137"/>
      <c r="G1052" s="138"/>
    </row>
    <row r="1053" spans="2:7" x14ac:dyDescent="0.25">
      <c r="B1053" s="135"/>
      <c r="C1053" s="208" t="str">
        <f>IF(B1053&lt;&gt;"",CONCATENATE(HLOOKUP(MONTH(B1053),Oppsett!$C$2:$AJ$3,2,FALSE),E1053),"")</f>
        <v/>
      </c>
      <c r="D1053" s="136"/>
      <c r="E1053" s="136"/>
      <c r="F1053" s="137"/>
      <c r="G1053" s="138"/>
    </row>
    <row r="1054" spans="2:7" x14ac:dyDescent="0.25">
      <c r="B1054" s="135"/>
      <c r="C1054" s="208" t="str">
        <f>IF(B1054&lt;&gt;"",CONCATENATE(HLOOKUP(MONTH(B1054),Oppsett!$C$2:$AJ$3,2,FALSE),E1054),"")</f>
        <v/>
      </c>
      <c r="D1054" s="136"/>
      <c r="E1054" s="136"/>
      <c r="F1054" s="137"/>
      <c r="G1054" s="138"/>
    </row>
    <row r="1055" spans="2:7" x14ac:dyDescent="0.25">
      <c r="B1055" s="135"/>
      <c r="C1055" s="208" t="str">
        <f>IF(B1055&lt;&gt;"",CONCATENATE(HLOOKUP(MONTH(B1055),Oppsett!$C$2:$AJ$3,2,FALSE),E1055),"")</f>
        <v/>
      </c>
      <c r="D1055" s="136"/>
      <c r="E1055" s="136"/>
      <c r="F1055" s="137"/>
      <c r="G1055" s="138"/>
    </row>
    <row r="1056" spans="2:7" x14ac:dyDescent="0.25">
      <c r="B1056" s="135"/>
      <c r="C1056" s="208" t="str">
        <f>IF(B1056&lt;&gt;"",CONCATENATE(HLOOKUP(MONTH(B1056),Oppsett!$C$2:$AJ$3,2,FALSE),E1056),"")</f>
        <v/>
      </c>
      <c r="D1056" s="136"/>
      <c r="E1056" s="136"/>
      <c r="F1056" s="137"/>
      <c r="G1056" s="138"/>
    </row>
    <row r="1057" spans="2:7" x14ac:dyDescent="0.25">
      <c r="B1057" s="135"/>
      <c r="C1057" s="208" t="str">
        <f>IF(B1057&lt;&gt;"",CONCATENATE(HLOOKUP(MONTH(B1057),Oppsett!$C$2:$AJ$3,2,FALSE),E1057),"")</f>
        <v/>
      </c>
      <c r="D1057" s="136"/>
      <c r="E1057" s="136"/>
      <c r="F1057" s="137"/>
      <c r="G1057" s="138"/>
    </row>
    <row r="1058" spans="2:7" x14ac:dyDescent="0.25">
      <c r="B1058" s="135"/>
      <c r="C1058" s="208" t="str">
        <f>IF(B1058&lt;&gt;"",CONCATENATE(HLOOKUP(MONTH(B1058),Oppsett!$C$2:$AJ$3,2,FALSE),E1058),"")</f>
        <v/>
      </c>
      <c r="D1058" s="136"/>
      <c r="E1058" s="136"/>
      <c r="F1058" s="137"/>
      <c r="G1058" s="138"/>
    </row>
    <row r="1059" spans="2:7" x14ac:dyDescent="0.25">
      <c r="B1059" s="135"/>
      <c r="C1059" s="208" t="str">
        <f>IF(B1059&lt;&gt;"",CONCATENATE(HLOOKUP(MONTH(B1059),Oppsett!$C$2:$AJ$3,2,FALSE),E1059),"")</f>
        <v/>
      </c>
      <c r="D1059" s="136"/>
      <c r="E1059" s="136"/>
      <c r="F1059" s="137"/>
      <c r="G1059" s="138"/>
    </row>
    <row r="1060" spans="2:7" x14ac:dyDescent="0.25">
      <c r="B1060" s="135"/>
      <c r="C1060" s="208" t="str">
        <f>IF(B1060&lt;&gt;"",CONCATENATE(HLOOKUP(MONTH(B1060),Oppsett!$C$2:$AJ$3,2,FALSE),E1060),"")</f>
        <v/>
      </c>
      <c r="D1060" s="136"/>
      <c r="E1060" s="136"/>
      <c r="F1060" s="137"/>
      <c r="G1060" s="138"/>
    </row>
    <row r="1061" spans="2:7" x14ac:dyDescent="0.25">
      <c r="B1061" s="135"/>
      <c r="C1061" s="208" t="str">
        <f>IF(B1061&lt;&gt;"",CONCATENATE(HLOOKUP(MONTH(B1061),Oppsett!$C$2:$AJ$3,2,FALSE),E1061),"")</f>
        <v/>
      </c>
      <c r="D1061" s="136"/>
      <c r="E1061" s="136"/>
      <c r="F1061" s="137"/>
      <c r="G1061" s="138"/>
    </row>
    <row r="1062" spans="2:7" x14ac:dyDescent="0.25">
      <c r="B1062" s="135"/>
      <c r="C1062" s="208" t="str">
        <f>IF(B1062&lt;&gt;"",CONCATENATE(HLOOKUP(MONTH(B1062),Oppsett!$C$2:$AJ$3,2,FALSE),E1062),"")</f>
        <v/>
      </c>
      <c r="D1062" s="136"/>
      <c r="E1062" s="136"/>
      <c r="F1062" s="137"/>
      <c r="G1062" s="138"/>
    </row>
    <row r="1063" spans="2:7" x14ac:dyDescent="0.25">
      <c r="B1063" s="135"/>
      <c r="C1063" s="208" t="str">
        <f>IF(B1063&lt;&gt;"",CONCATENATE(HLOOKUP(MONTH(B1063),Oppsett!$C$2:$AJ$3,2,FALSE),E1063),"")</f>
        <v/>
      </c>
      <c r="D1063" s="136"/>
      <c r="E1063" s="136"/>
      <c r="F1063" s="137"/>
      <c r="G1063" s="138"/>
    </row>
    <row r="1064" spans="2:7" x14ac:dyDescent="0.25">
      <c r="B1064" s="135"/>
      <c r="C1064" s="208" t="str">
        <f>IF(B1064&lt;&gt;"",CONCATENATE(HLOOKUP(MONTH(B1064),Oppsett!$C$2:$AJ$3,2,FALSE),E1064),"")</f>
        <v/>
      </c>
      <c r="D1064" s="136"/>
      <c r="E1064" s="136"/>
      <c r="F1064" s="137"/>
      <c r="G1064" s="138"/>
    </row>
    <row r="1065" spans="2:7" x14ac:dyDescent="0.25">
      <c r="B1065" s="135"/>
      <c r="C1065" s="208" t="str">
        <f>IF(B1065&lt;&gt;"",CONCATENATE(HLOOKUP(MONTH(B1065),Oppsett!$C$2:$AJ$3,2,FALSE),E1065),"")</f>
        <v/>
      </c>
      <c r="D1065" s="136"/>
      <c r="E1065" s="136"/>
      <c r="F1065" s="137"/>
      <c r="G1065" s="138"/>
    </row>
    <row r="1066" spans="2:7" x14ac:dyDescent="0.25">
      <c r="B1066" s="135"/>
      <c r="C1066" s="208" t="str">
        <f>IF(B1066&lt;&gt;"",CONCATENATE(HLOOKUP(MONTH(B1066),Oppsett!$C$2:$AJ$3,2,FALSE),E1066),"")</f>
        <v/>
      </c>
      <c r="D1066" s="136"/>
      <c r="E1066" s="136"/>
      <c r="F1066" s="137"/>
      <c r="G1066" s="138"/>
    </row>
    <row r="1067" spans="2:7" x14ac:dyDescent="0.25">
      <c r="B1067" s="135"/>
      <c r="C1067" s="208" t="str">
        <f>IF(B1067&lt;&gt;"",CONCATENATE(HLOOKUP(MONTH(B1067),Oppsett!$C$2:$AJ$3,2,FALSE),E1067),"")</f>
        <v/>
      </c>
      <c r="D1067" s="136"/>
      <c r="E1067" s="136"/>
      <c r="F1067" s="137"/>
      <c r="G1067" s="138"/>
    </row>
    <row r="1068" spans="2:7" x14ac:dyDescent="0.25">
      <c r="B1068" s="135"/>
      <c r="C1068" s="208" t="str">
        <f>IF(B1068&lt;&gt;"",CONCATENATE(HLOOKUP(MONTH(B1068),Oppsett!$C$2:$AJ$3,2,FALSE),E1068),"")</f>
        <v/>
      </c>
      <c r="D1068" s="136"/>
      <c r="E1068" s="136"/>
      <c r="F1068" s="137"/>
      <c r="G1068" s="138"/>
    </row>
    <row r="1069" spans="2:7" x14ac:dyDescent="0.25">
      <c r="B1069" s="135"/>
      <c r="C1069" s="208" t="str">
        <f>IF(B1069&lt;&gt;"",CONCATENATE(HLOOKUP(MONTH(B1069),Oppsett!$C$2:$AJ$3,2,FALSE),E1069),"")</f>
        <v/>
      </c>
      <c r="D1069" s="136"/>
      <c r="E1069" s="136"/>
      <c r="F1069" s="137"/>
      <c r="G1069" s="138"/>
    </row>
    <row r="1070" spans="2:7" x14ac:dyDescent="0.25">
      <c r="B1070" s="135"/>
      <c r="C1070" s="208" t="str">
        <f>IF(B1070&lt;&gt;"",CONCATENATE(HLOOKUP(MONTH(B1070),Oppsett!$C$2:$AJ$3,2,FALSE),E1070),"")</f>
        <v/>
      </c>
      <c r="D1070" s="136"/>
      <c r="E1070" s="136"/>
      <c r="F1070" s="137"/>
      <c r="G1070" s="138"/>
    </row>
    <row r="1071" spans="2:7" x14ac:dyDescent="0.25">
      <c r="B1071" s="135"/>
      <c r="C1071" s="208" t="str">
        <f>IF(B1071&lt;&gt;"",CONCATENATE(HLOOKUP(MONTH(B1071),Oppsett!$C$2:$AJ$3,2,FALSE),E1071),"")</f>
        <v/>
      </c>
      <c r="D1071" s="136"/>
      <c r="E1071" s="136"/>
      <c r="F1071" s="137"/>
      <c r="G1071" s="138"/>
    </row>
    <row r="1072" spans="2:7" x14ac:dyDescent="0.25">
      <c r="B1072" s="135"/>
      <c r="C1072" s="208" t="str">
        <f>IF(B1072&lt;&gt;"",CONCATENATE(HLOOKUP(MONTH(B1072),Oppsett!$C$2:$AJ$3,2,FALSE),E1072),"")</f>
        <v/>
      </c>
      <c r="D1072" s="136"/>
      <c r="E1072" s="136"/>
      <c r="F1072" s="137"/>
      <c r="G1072" s="138"/>
    </row>
    <row r="1073" spans="2:7" x14ac:dyDescent="0.25">
      <c r="B1073" s="135"/>
      <c r="C1073" s="208" t="str">
        <f>IF(B1073&lt;&gt;"",CONCATENATE(HLOOKUP(MONTH(B1073),Oppsett!$C$2:$AJ$3,2,FALSE),E1073),"")</f>
        <v/>
      </c>
      <c r="D1073" s="136"/>
      <c r="E1073" s="136"/>
      <c r="F1073" s="137"/>
      <c r="G1073" s="138"/>
    </row>
    <row r="1074" spans="2:7" x14ac:dyDescent="0.25">
      <c r="B1074" s="135"/>
      <c r="C1074" s="208" t="str">
        <f>IF(B1074&lt;&gt;"",CONCATENATE(HLOOKUP(MONTH(B1074),Oppsett!$C$2:$AJ$3,2,FALSE),E1074),"")</f>
        <v/>
      </c>
      <c r="D1074" s="136"/>
      <c r="E1074" s="136"/>
      <c r="F1074" s="137"/>
      <c r="G1074" s="138"/>
    </row>
    <row r="1075" spans="2:7" x14ac:dyDescent="0.25">
      <c r="B1075" s="135"/>
      <c r="C1075" s="208" t="str">
        <f>IF(B1075&lt;&gt;"",CONCATENATE(HLOOKUP(MONTH(B1075),Oppsett!$C$2:$AJ$3,2,FALSE),E1075),"")</f>
        <v/>
      </c>
      <c r="D1075" s="136"/>
      <c r="E1075" s="136"/>
      <c r="F1075" s="137"/>
      <c r="G1075" s="138"/>
    </row>
    <row r="1076" spans="2:7" x14ac:dyDescent="0.25">
      <c r="B1076" s="135"/>
      <c r="C1076" s="208" t="str">
        <f>IF(B1076&lt;&gt;"",CONCATENATE(HLOOKUP(MONTH(B1076),Oppsett!$C$2:$AJ$3,2,FALSE),E1076),"")</f>
        <v/>
      </c>
      <c r="D1076" s="136"/>
      <c r="E1076" s="136"/>
      <c r="F1076" s="137"/>
      <c r="G1076" s="138"/>
    </row>
    <row r="1077" spans="2:7" x14ac:dyDescent="0.25">
      <c r="B1077" s="135"/>
      <c r="C1077" s="208" t="str">
        <f>IF(B1077&lt;&gt;"",CONCATENATE(HLOOKUP(MONTH(B1077),Oppsett!$C$2:$AJ$3,2,FALSE),E1077),"")</f>
        <v/>
      </c>
      <c r="D1077" s="136"/>
      <c r="E1077" s="136"/>
      <c r="F1077" s="137"/>
      <c r="G1077" s="138"/>
    </row>
    <row r="1078" spans="2:7" x14ac:dyDescent="0.25">
      <c r="B1078" s="135"/>
      <c r="C1078" s="208" t="str">
        <f>IF(B1078&lt;&gt;"",CONCATENATE(HLOOKUP(MONTH(B1078),Oppsett!$C$2:$AJ$3,2,FALSE),E1078),"")</f>
        <v/>
      </c>
      <c r="D1078" s="136"/>
      <c r="E1078" s="136"/>
      <c r="F1078" s="137"/>
      <c r="G1078" s="138"/>
    </row>
    <row r="1079" spans="2:7" x14ac:dyDescent="0.25">
      <c r="B1079" s="135"/>
      <c r="C1079" s="208" t="str">
        <f>IF(B1079&lt;&gt;"",CONCATENATE(HLOOKUP(MONTH(B1079),Oppsett!$C$2:$AJ$3,2,FALSE),E1079),"")</f>
        <v/>
      </c>
      <c r="D1079" s="136"/>
      <c r="E1079" s="136"/>
      <c r="F1079" s="137"/>
      <c r="G1079" s="138"/>
    </row>
    <row r="1080" spans="2:7" x14ac:dyDescent="0.25">
      <c r="B1080" s="135"/>
      <c r="C1080" s="208" t="str">
        <f>IF(B1080&lt;&gt;"",CONCATENATE(HLOOKUP(MONTH(B1080),Oppsett!$C$2:$AJ$3,2,FALSE),E1080),"")</f>
        <v/>
      </c>
      <c r="D1080" s="136"/>
      <c r="E1080" s="136"/>
      <c r="F1080" s="137"/>
      <c r="G1080" s="138"/>
    </row>
    <row r="1081" spans="2:7" x14ac:dyDescent="0.25">
      <c r="B1081" s="135"/>
      <c r="C1081" s="208" t="str">
        <f>IF(B1081&lt;&gt;"",CONCATENATE(HLOOKUP(MONTH(B1081),Oppsett!$C$2:$AJ$3,2,FALSE),E1081),"")</f>
        <v/>
      </c>
      <c r="D1081" s="136"/>
      <c r="E1081" s="136"/>
      <c r="F1081" s="137"/>
      <c r="G1081" s="138"/>
    </row>
    <row r="1082" spans="2:7" x14ac:dyDescent="0.25">
      <c r="B1082" s="135"/>
      <c r="C1082" s="208" t="str">
        <f>IF(B1082&lt;&gt;"",CONCATENATE(HLOOKUP(MONTH(B1082),Oppsett!$C$2:$AJ$3,2,FALSE),E1082),"")</f>
        <v/>
      </c>
      <c r="D1082" s="136"/>
      <c r="E1082" s="136"/>
      <c r="F1082" s="137"/>
      <c r="G1082" s="138"/>
    </row>
    <row r="1083" spans="2:7" x14ac:dyDescent="0.25">
      <c r="B1083" s="135"/>
      <c r="C1083" s="208" t="str">
        <f>IF(B1083&lt;&gt;"",CONCATENATE(HLOOKUP(MONTH(B1083),Oppsett!$C$2:$AJ$3,2,FALSE),E1083),"")</f>
        <v/>
      </c>
      <c r="D1083" s="136"/>
      <c r="E1083" s="136"/>
      <c r="F1083" s="137"/>
      <c r="G1083" s="138"/>
    </row>
    <row r="1084" spans="2:7" x14ac:dyDescent="0.25">
      <c r="B1084" s="135"/>
      <c r="C1084" s="208" t="str">
        <f>IF(B1084&lt;&gt;"",CONCATENATE(HLOOKUP(MONTH(B1084),Oppsett!$C$2:$AJ$3,2,FALSE),E1084),"")</f>
        <v/>
      </c>
      <c r="D1084" s="136"/>
      <c r="E1084" s="136"/>
      <c r="F1084" s="137"/>
      <c r="G1084" s="138"/>
    </row>
    <row r="1085" spans="2:7" x14ac:dyDescent="0.25">
      <c r="B1085" s="135"/>
      <c r="C1085" s="208" t="str">
        <f>IF(B1085&lt;&gt;"",CONCATENATE(HLOOKUP(MONTH(B1085),Oppsett!$C$2:$AJ$3,2,FALSE),E1085),"")</f>
        <v/>
      </c>
      <c r="D1085" s="136"/>
      <c r="E1085" s="136"/>
      <c r="F1085" s="137"/>
      <c r="G1085" s="138"/>
    </row>
    <row r="1086" spans="2:7" x14ac:dyDescent="0.25">
      <c r="B1086" s="135"/>
      <c r="C1086" s="208" t="str">
        <f>IF(B1086&lt;&gt;"",CONCATENATE(HLOOKUP(MONTH(B1086),Oppsett!$C$2:$AJ$3,2,FALSE),E1086),"")</f>
        <v/>
      </c>
      <c r="D1086" s="136"/>
      <c r="E1086" s="136"/>
      <c r="F1086" s="137"/>
      <c r="G1086" s="138"/>
    </row>
    <row r="1087" spans="2:7" x14ac:dyDescent="0.25">
      <c r="B1087" s="135"/>
      <c r="C1087" s="208" t="str">
        <f>IF(B1087&lt;&gt;"",CONCATENATE(HLOOKUP(MONTH(B1087),Oppsett!$C$2:$AJ$3,2,FALSE),E1087),"")</f>
        <v/>
      </c>
      <c r="D1087" s="136"/>
      <c r="E1087" s="136"/>
      <c r="F1087" s="137"/>
      <c r="G1087" s="138"/>
    </row>
    <row r="1088" spans="2:7" x14ac:dyDescent="0.25">
      <c r="B1088" s="135"/>
      <c r="C1088" s="208" t="str">
        <f>IF(B1088&lt;&gt;"",CONCATENATE(HLOOKUP(MONTH(B1088),Oppsett!$C$2:$AJ$3,2,FALSE),E1088),"")</f>
        <v/>
      </c>
      <c r="D1088" s="136"/>
      <c r="E1088" s="136"/>
      <c r="F1088" s="137"/>
      <c r="G1088" s="138"/>
    </row>
    <row r="1089" spans="2:7" x14ac:dyDescent="0.25">
      <c r="B1089" s="135"/>
      <c r="C1089" s="208" t="str">
        <f>IF(B1089&lt;&gt;"",CONCATENATE(HLOOKUP(MONTH(B1089),Oppsett!$C$2:$AJ$3,2,FALSE),E1089),"")</f>
        <v/>
      </c>
      <c r="D1089" s="136"/>
      <c r="E1089" s="136"/>
      <c r="F1089" s="137"/>
      <c r="G1089" s="138"/>
    </row>
    <row r="1090" spans="2:7" x14ac:dyDescent="0.25">
      <c r="B1090" s="135"/>
      <c r="C1090" s="208" t="str">
        <f>IF(B1090&lt;&gt;"",CONCATENATE(HLOOKUP(MONTH(B1090),Oppsett!$C$2:$AJ$3,2,FALSE),E1090),"")</f>
        <v/>
      </c>
      <c r="D1090" s="136"/>
      <c r="E1090" s="136"/>
      <c r="F1090" s="137"/>
      <c r="G1090" s="138"/>
    </row>
    <row r="1091" spans="2:7" x14ac:dyDescent="0.25">
      <c r="B1091" s="135"/>
      <c r="C1091" s="208" t="str">
        <f>IF(B1091&lt;&gt;"",CONCATENATE(HLOOKUP(MONTH(B1091),Oppsett!$C$2:$AJ$3,2,FALSE),E1091),"")</f>
        <v/>
      </c>
      <c r="D1091" s="136"/>
      <c r="E1091" s="136"/>
      <c r="F1091" s="137"/>
      <c r="G1091" s="138"/>
    </row>
    <row r="1092" spans="2:7" x14ac:dyDescent="0.25">
      <c r="B1092" s="135"/>
      <c r="C1092" s="208" t="str">
        <f>IF(B1092&lt;&gt;"",CONCATENATE(HLOOKUP(MONTH(B1092),Oppsett!$C$2:$AJ$3,2,FALSE),E1092),"")</f>
        <v/>
      </c>
      <c r="D1092" s="136"/>
      <c r="E1092" s="136"/>
      <c r="F1092" s="137"/>
      <c r="G1092" s="138"/>
    </row>
    <row r="1093" spans="2:7" x14ac:dyDescent="0.25">
      <c r="B1093" s="135"/>
      <c r="C1093" s="208" t="str">
        <f>IF(B1093&lt;&gt;"",CONCATENATE(HLOOKUP(MONTH(B1093),Oppsett!$C$2:$AJ$3,2,FALSE),E1093),"")</f>
        <v/>
      </c>
      <c r="D1093" s="136"/>
      <c r="E1093" s="136"/>
      <c r="F1093" s="137"/>
      <c r="G1093" s="138"/>
    </row>
    <row r="1094" spans="2:7" x14ac:dyDescent="0.25">
      <c r="B1094" s="135"/>
      <c r="C1094" s="208" t="str">
        <f>IF(B1094&lt;&gt;"",CONCATENATE(HLOOKUP(MONTH(B1094),Oppsett!$C$2:$AJ$3,2,FALSE),E1094),"")</f>
        <v/>
      </c>
      <c r="D1094" s="136"/>
      <c r="E1094" s="136"/>
      <c r="F1094" s="137"/>
      <c r="G1094" s="138"/>
    </row>
    <row r="1095" spans="2:7" x14ac:dyDescent="0.25">
      <c r="B1095" s="135"/>
      <c r="C1095" s="208" t="str">
        <f>IF(B1095&lt;&gt;"",CONCATENATE(HLOOKUP(MONTH(B1095),Oppsett!$C$2:$AJ$3,2,FALSE),E1095),"")</f>
        <v/>
      </c>
      <c r="D1095" s="136"/>
      <c r="E1095" s="136"/>
      <c r="F1095" s="137"/>
      <c r="G1095" s="138"/>
    </row>
    <row r="1096" spans="2:7" x14ac:dyDescent="0.25">
      <c r="B1096" s="135"/>
      <c r="C1096" s="208" t="str">
        <f>IF(B1096&lt;&gt;"",CONCATENATE(HLOOKUP(MONTH(B1096),Oppsett!$C$2:$AJ$3,2,FALSE),E1096),"")</f>
        <v/>
      </c>
      <c r="D1096" s="136"/>
      <c r="E1096" s="136"/>
      <c r="F1096" s="137"/>
      <c r="G1096" s="138"/>
    </row>
    <row r="1097" spans="2:7" x14ac:dyDescent="0.25">
      <c r="B1097" s="135"/>
      <c r="C1097" s="208" t="str">
        <f>IF(B1097&lt;&gt;"",CONCATENATE(HLOOKUP(MONTH(B1097),Oppsett!$C$2:$AJ$3,2,FALSE),E1097),"")</f>
        <v/>
      </c>
      <c r="D1097" s="136"/>
      <c r="E1097" s="136"/>
      <c r="F1097" s="137"/>
      <c r="G1097" s="138"/>
    </row>
    <row r="1098" spans="2:7" x14ac:dyDescent="0.25">
      <c r="B1098" s="135"/>
      <c r="C1098" s="208" t="str">
        <f>IF(B1098&lt;&gt;"",CONCATENATE(HLOOKUP(MONTH(B1098),Oppsett!$C$2:$AJ$3,2,FALSE),E1098),"")</f>
        <v/>
      </c>
      <c r="D1098" s="136"/>
      <c r="E1098" s="136"/>
      <c r="F1098" s="137"/>
      <c r="G1098" s="138"/>
    </row>
    <row r="1099" spans="2:7" x14ac:dyDescent="0.25">
      <c r="B1099" s="135"/>
      <c r="C1099" s="208" t="str">
        <f>IF(B1099&lt;&gt;"",CONCATENATE(HLOOKUP(MONTH(B1099),Oppsett!$C$2:$AJ$3,2,FALSE),E1099),"")</f>
        <v/>
      </c>
      <c r="D1099" s="136"/>
      <c r="E1099" s="136"/>
      <c r="F1099" s="137"/>
      <c r="G1099" s="138"/>
    </row>
    <row r="1100" spans="2:7" x14ac:dyDescent="0.25">
      <c r="B1100" s="135"/>
      <c r="C1100" s="208" t="str">
        <f>IF(B1100&lt;&gt;"",CONCATENATE(HLOOKUP(MONTH(B1100),Oppsett!$C$2:$AJ$3,2,FALSE),E1100),"")</f>
        <v/>
      </c>
      <c r="D1100" s="136"/>
      <c r="E1100" s="136"/>
      <c r="F1100" s="137"/>
      <c r="G1100" s="138"/>
    </row>
    <row r="1101" spans="2:7" x14ac:dyDescent="0.25">
      <c r="B1101" s="135"/>
      <c r="C1101" s="208" t="str">
        <f>IF(B1101&lt;&gt;"",CONCATENATE(HLOOKUP(MONTH(B1101),Oppsett!$C$2:$AJ$3,2,FALSE),E1101),"")</f>
        <v/>
      </c>
      <c r="D1101" s="136"/>
      <c r="E1101" s="136"/>
      <c r="F1101" s="137"/>
      <c r="G1101" s="138"/>
    </row>
    <row r="1102" spans="2:7" x14ac:dyDescent="0.25">
      <c r="B1102" s="135"/>
      <c r="C1102" s="208" t="str">
        <f>IF(B1102&lt;&gt;"",CONCATENATE(HLOOKUP(MONTH(B1102),Oppsett!$C$2:$AJ$3,2,FALSE),E1102),"")</f>
        <v/>
      </c>
      <c r="D1102" s="136"/>
      <c r="E1102" s="136"/>
      <c r="F1102" s="137"/>
      <c r="G1102" s="138"/>
    </row>
    <row r="1103" spans="2:7" x14ac:dyDescent="0.25">
      <c r="B1103" s="135"/>
      <c r="C1103" s="208" t="str">
        <f>IF(B1103&lt;&gt;"",CONCATENATE(HLOOKUP(MONTH(B1103),Oppsett!$C$2:$AJ$3,2,FALSE),E1103),"")</f>
        <v/>
      </c>
      <c r="D1103" s="136"/>
      <c r="E1103" s="136"/>
      <c r="F1103" s="137"/>
      <c r="G1103" s="138"/>
    </row>
    <row r="1104" spans="2:7" x14ac:dyDescent="0.25">
      <c r="B1104" s="135"/>
      <c r="C1104" s="208" t="str">
        <f>IF(B1104&lt;&gt;"",CONCATENATE(HLOOKUP(MONTH(B1104),Oppsett!$C$2:$AJ$3,2,FALSE),E1104),"")</f>
        <v/>
      </c>
      <c r="D1104" s="136"/>
      <c r="E1104" s="136"/>
      <c r="F1104" s="137"/>
      <c r="G1104" s="138"/>
    </row>
    <row r="1105" spans="2:7" x14ac:dyDescent="0.25">
      <c r="B1105" s="135"/>
      <c r="C1105" s="208" t="str">
        <f>IF(B1105&lt;&gt;"",CONCATENATE(HLOOKUP(MONTH(B1105),Oppsett!$C$2:$AJ$3,2,FALSE),E1105),"")</f>
        <v/>
      </c>
      <c r="D1105" s="136"/>
      <c r="E1105" s="136"/>
      <c r="F1105" s="137"/>
      <c r="G1105" s="138"/>
    </row>
    <row r="1106" spans="2:7" x14ac:dyDescent="0.25">
      <c r="B1106" s="135"/>
      <c r="C1106" s="208" t="str">
        <f>IF(B1106&lt;&gt;"",CONCATENATE(HLOOKUP(MONTH(B1106),Oppsett!$C$2:$AJ$3,2,FALSE),E1106),"")</f>
        <v/>
      </c>
      <c r="D1106" s="136"/>
      <c r="E1106" s="136"/>
      <c r="F1106" s="137"/>
      <c r="G1106" s="138"/>
    </row>
    <row r="1107" spans="2:7" x14ac:dyDescent="0.25">
      <c r="B1107" s="135"/>
      <c r="C1107" s="208" t="str">
        <f>IF(B1107&lt;&gt;"",CONCATENATE(HLOOKUP(MONTH(B1107),Oppsett!$C$2:$AJ$3,2,FALSE),E1107),"")</f>
        <v/>
      </c>
      <c r="D1107" s="136"/>
      <c r="E1107" s="136"/>
      <c r="F1107" s="137"/>
      <c r="G1107" s="138"/>
    </row>
    <row r="1108" spans="2:7" x14ac:dyDescent="0.25">
      <c r="B1108" s="135"/>
      <c r="C1108" s="208" t="str">
        <f>IF(B1108&lt;&gt;"",CONCATENATE(HLOOKUP(MONTH(B1108),Oppsett!$C$2:$AJ$3,2,FALSE),E1108),"")</f>
        <v/>
      </c>
      <c r="D1108" s="136"/>
      <c r="E1108" s="136"/>
      <c r="F1108" s="137"/>
      <c r="G1108" s="138"/>
    </row>
    <row r="1109" spans="2:7" x14ac:dyDescent="0.25">
      <c r="B1109" s="135"/>
      <c r="C1109" s="208" t="str">
        <f>IF(B1109&lt;&gt;"",CONCATENATE(HLOOKUP(MONTH(B1109),Oppsett!$C$2:$AJ$3,2,FALSE),E1109),"")</f>
        <v/>
      </c>
      <c r="D1109" s="136"/>
      <c r="E1109" s="136"/>
      <c r="F1109" s="137"/>
      <c r="G1109" s="138"/>
    </row>
    <row r="1110" spans="2:7" x14ac:dyDescent="0.25">
      <c r="B1110" s="135"/>
      <c r="C1110" s="208" t="str">
        <f>IF(B1110&lt;&gt;"",CONCATENATE(HLOOKUP(MONTH(B1110),Oppsett!$C$2:$AJ$3,2,FALSE),E1110),"")</f>
        <v/>
      </c>
      <c r="D1110" s="136"/>
      <c r="E1110" s="136"/>
      <c r="F1110" s="137"/>
      <c r="G1110" s="138"/>
    </row>
    <row r="1111" spans="2:7" x14ac:dyDescent="0.25">
      <c r="B1111" s="135"/>
      <c r="C1111" s="208" t="str">
        <f>IF(B1111&lt;&gt;"",CONCATENATE(HLOOKUP(MONTH(B1111),Oppsett!$C$2:$AJ$3,2,FALSE),E1111),"")</f>
        <v/>
      </c>
      <c r="D1111" s="136"/>
      <c r="E1111" s="136"/>
      <c r="F1111" s="137"/>
      <c r="G1111" s="138"/>
    </row>
    <row r="1112" spans="2:7" x14ac:dyDescent="0.25">
      <c r="B1112" s="135"/>
      <c r="C1112" s="208" t="str">
        <f>IF(B1112&lt;&gt;"",CONCATENATE(HLOOKUP(MONTH(B1112),Oppsett!$C$2:$AJ$3,2,FALSE),E1112),"")</f>
        <v/>
      </c>
      <c r="D1112" s="136"/>
      <c r="E1112" s="136"/>
      <c r="F1112" s="137"/>
      <c r="G1112" s="138"/>
    </row>
    <row r="1113" spans="2:7" x14ac:dyDescent="0.25">
      <c r="B1113" s="135"/>
      <c r="C1113" s="208" t="str">
        <f>IF(B1113&lt;&gt;"",CONCATENATE(HLOOKUP(MONTH(B1113),Oppsett!$C$2:$AJ$3,2,FALSE),E1113),"")</f>
        <v/>
      </c>
      <c r="D1113" s="136"/>
      <c r="E1113" s="136"/>
      <c r="F1113" s="137"/>
      <c r="G1113" s="138"/>
    </row>
    <row r="1114" spans="2:7" x14ac:dyDescent="0.25">
      <c r="B1114" s="135"/>
      <c r="C1114" s="208" t="str">
        <f>IF(B1114&lt;&gt;"",CONCATENATE(HLOOKUP(MONTH(B1114),Oppsett!$C$2:$AJ$3,2,FALSE),E1114),"")</f>
        <v/>
      </c>
      <c r="D1114" s="136"/>
      <c r="E1114" s="136"/>
      <c r="F1114" s="137"/>
      <c r="G1114" s="138"/>
    </row>
    <row r="1115" spans="2:7" x14ac:dyDescent="0.25">
      <c r="B1115" s="135"/>
      <c r="C1115" s="208" t="str">
        <f>IF(B1115&lt;&gt;"",CONCATENATE(HLOOKUP(MONTH(B1115),Oppsett!$C$2:$AJ$3,2,FALSE),E1115),"")</f>
        <v/>
      </c>
      <c r="D1115" s="136"/>
      <c r="E1115" s="136"/>
      <c r="F1115" s="137"/>
      <c r="G1115" s="138"/>
    </row>
    <row r="1116" spans="2:7" x14ac:dyDescent="0.25">
      <c r="B1116" s="135"/>
      <c r="C1116" s="208" t="str">
        <f>IF(B1116&lt;&gt;"",CONCATENATE(HLOOKUP(MONTH(B1116),Oppsett!$C$2:$AJ$3,2,FALSE),E1116),"")</f>
        <v/>
      </c>
      <c r="D1116" s="136"/>
      <c r="E1116" s="136"/>
      <c r="F1116" s="137"/>
      <c r="G1116" s="138"/>
    </row>
    <row r="1117" spans="2:7" x14ac:dyDescent="0.25">
      <c r="B1117" s="135"/>
      <c r="C1117" s="208" t="str">
        <f>IF(B1117&lt;&gt;"",CONCATENATE(HLOOKUP(MONTH(B1117),Oppsett!$C$2:$AJ$3,2,FALSE),E1117),"")</f>
        <v/>
      </c>
      <c r="D1117" s="136"/>
      <c r="E1117" s="136"/>
      <c r="F1117" s="137"/>
      <c r="G1117" s="138"/>
    </row>
    <row r="1118" spans="2:7" x14ac:dyDescent="0.25">
      <c r="B1118" s="135"/>
      <c r="C1118" s="208" t="str">
        <f>IF(B1118&lt;&gt;"",CONCATENATE(HLOOKUP(MONTH(B1118),Oppsett!$C$2:$AJ$3,2,FALSE),E1118),"")</f>
        <v/>
      </c>
      <c r="D1118" s="136"/>
      <c r="E1118" s="136"/>
      <c r="F1118" s="137"/>
      <c r="G1118" s="138"/>
    </row>
    <row r="1119" spans="2:7" x14ac:dyDescent="0.25">
      <c r="B1119" s="135"/>
      <c r="C1119" s="208" t="str">
        <f>IF(B1119&lt;&gt;"",CONCATENATE(HLOOKUP(MONTH(B1119),Oppsett!$C$2:$AJ$3,2,FALSE),E1119),"")</f>
        <v/>
      </c>
      <c r="D1119" s="136"/>
      <c r="E1119" s="136"/>
      <c r="F1119" s="137"/>
      <c r="G1119" s="138"/>
    </row>
    <row r="1120" spans="2:7" x14ac:dyDescent="0.25">
      <c r="B1120" s="135"/>
      <c r="C1120" s="208" t="str">
        <f>IF(B1120&lt;&gt;"",CONCATENATE(HLOOKUP(MONTH(B1120),Oppsett!$C$2:$AJ$3,2,FALSE),E1120),"")</f>
        <v/>
      </c>
      <c r="D1120" s="136"/>
      <c r="E1120" s="136"/>
      <c r="F1120" s="137"/>
      <c r="G1120" s="138"/>
    </row>
    <row r="1121" spans="2:7" x14ac:dyDescent="0.25">
      <c r="B1121" s="135"/>
      <c r="C1121" s="208" t="str">
        <f>IF(B1121&lt;&gt;"",CONCATENATE(HLOOKUP(MONTH(B1121),Oppsett!$C$2:$AJ$3,2,FALSE),E1121),"")</f>
        <v/>
      </c>
      <c r="D1121" s="136"/>
      <c r="E1121" s="136"/>
      <c r="F1121" s="137"/>
      <c r="G1121" s="138"/>
    </row>
    <row r="1122" spans="2:7" x14ac:dyDescent="0.25">
      <c r="B1122" s="135"/>
      <c r="C1122" s="208" t="str">
        <f>IF(B1122&lt;&gt;"",CONCATENATE(HLOOKUP(MONTH(B1122),Oppsett!$C$2:$AJ$3,2,FALSE),E1122),"")</f>
        <v/>
      </c>
      <c r="D1122" s="136"/>
      <c r="E1122" s="136"/>
      <c r="F1122" s="137"/>
      <c r="G1122" s="138"/>
    </row>
    <row r="1123" spans="2:7" x14ac:dyDescent="0.25">
      <c r="B1123" s="135"/>
      <c r="C1123" s="208" t="str">
        <f>IF(B1123&lt;&gt;"",CONCATENATE(HLOOKUP(MONTH(B1123),Oppsett!$C$2:$AJ$3,2,FALSE),E1123),"")</f>
        <v/>
      </c>
      <c r="D1123" s="136"/>
      <c r="E1123" s="136"/>
      <c r="F1123" s="137"/>
      <c r="G1123" s="138"/>
    </row>
    <row r="1124" spans="2:7" x14ac:dyDescent="0.25">
      <c r="B1124" s="135"/>
      <c r="C1124" s="208" t="str">
        <f>IF(B1124&lt;&gt;"",CONCATENATE(HLOOKUP(MONTH(B1124),Oppsett!$C$2:$AJ$3,2,FALSE),E1124),"")</f>
        <v/>
      </c>
      <c r="D1124" s="136"/>
      <c r="E1124" s="136"/>
      <c r="F1124" s="137"/>
      <c r="G1124" s="138"/>
    </row>
    <row r="1125" spans="2:7" x14ac:dyDescent="0.25">
      <c r="B1125" s="135"/>
      <c r="C1125" s="208" t="str">
        <f>IF(B1125&lt;&gt;"",CONCATENATE(HLOOKUP(MONTH(B1125),Oppsett!$C$2:$AJ$3,2,FALSE),E1125),"")</f>
        <v/>
      </c>
      <c r="D1125" s="136"/>
      <c r="E1125" s="136"/>
      <c r="F1125" s="137"/>
      <c r="G1125" s="138"/>
    </row>
    <row r="1126" spans="2:7" x14ac:dyDescent="0.25">
      <c r="B1126" s="135"/>
      <c r="C1126" s="208" t="str">
        <f>IF(B1126&lt;&gt;"",CONCATENATE(HLOOKUP(MONTH(B1126),Oppsett!$C$2:$AJ$3,2,FALSE),E1126),"")</f>
        <v/>
      </c>
      <c r="D1126" s="136"/>
      <c r="E1126" s="136"/>
      <c r="F1126" s="137"/>
      <c r="G1126" s="138"/>
    </row>
    <row r="1127" spans="2:7" x14ac:dyDescent="0.25">
      <c r="B1127" s="135"/>
      <c r="C1127" s="208" t="str">
        <f>IF(B1127&lt;&gt;"",CONCATENATE(HLOOKUP(MONTH(B1127),Oppsett!$C$2:$AJ$3,2,FALSE),E1127),"")</f>
        <v/>
      </c>
      <c r="D1127" s="136"/>
      <c r="E1127" s="136"/>
      <c r="F1127" s="137"/>
      <c r="G1127" s="138"/>
    </row>
    <row r="1128" spans="2:7" x14ac:dyDescent="0.25">
      <c r="B1128" s="135"/>
      <c r="C1128" s="208" t="str">
        <f>IF(B1128&lt;&gt;"",CONCATENATE(HLOOKUP(MONTH(B1128),Oppsett!$C$2:$AJ$3,2,FALSE),E1128),"")</f>
        <v/>
      </c>
      <c r="D1128" s="136"/>
      <c r="E1128" s="136"/>
      <c r="F1128" s="137"/>
      <c r="G1128" s="138"/>
    </row>
    <row r="1129" spans="2:7" x14ac:dyDescent="0.25">
      <c r="B1129" s="135"/>
      <c r="C1129" s="208" t="str">
        <f>IF(B1129&lt;&gt;"",CONCATENATE(HLOOKUP(MONTH(B1129),Oppsett!$C$2:$AJ$3,2,FALSE),E1129),"")</f>
        <v/>
      </c>
      <c r="D1129" s="136"/>
      <c r="E1129" s="136"/>
      <c r="F1129" s="137"/>
      <c r="G1129" s="138"/>
    </row>
    <row r="1130" spans="2:7" x14ac:dyDescent="0.25">
      <c r="B1130" s="135"/>
      <c r="C1130" s="208" t="str">
        <f>IF(B1130&lt;&gt;"",CONCATENATE(HLOOKUP(MONTH(B1130),Oppsett!$C$2:$AJ$3,2,FALSE),E1130),"")</f>
        <v/>
      </c>
      <c r="D1130" s="136"/>
      <c r="E1130" s="136"/>
      <c r="F1130" s="137"/>
      <c r="G1130" s="138"/>
    </row>
    <row r="1131" spans="2:7" x14ac:dyDescent="0.25">
      <c r="B1131" s="135"/>
      <c r="C1131" s="208" t="str">
        <f>IF(B1131&lt;&gt;"",CONCATENATE(HLOOKUP(MONTH(B1131),Oppsett!$C$2:$AJ$3,2,FALSE),E1131),"")</f>
        <v/>
      </c>
      <c r="D1131" s="136"/>
      <c r="E1131" s="136"/>
      <c r="F1131" s="137"/>
      <c r="G1131" s="138"/>
    </row>
    <row r="1132" spans="2:7" x14ac:dyDescent="0.25">
      <c r="B1132" s="135"/>
      <c r="C1132" s="208" t="str">
        <f>IF(B1132&lt;&gt;"",CONCATENATE(HLOOKUP(MONTH(B1132),Oppsett!$C$2:$AJ$3,2,FALSE),E1132),"")</f>
        <v/>
      </c>
      <c r="D1132" s="136"/>
      <c r="E1132" s="136"/>
      <c r="F1132" s="137"/>
      <c r="G1132" s="138"/>
    </row>
    <row r="1133" spans="2:7" x14ac:dyDescent="0.25">
      <c r="B1133" s="135"/>
      <c r="C1133" s="208" t="str">
        <f>IF(B1133&lt;&gt;"",CONCATENATE(HLOOKUP(MONTH(B1133),Oppsett!$C$2:$AJ$3,2,FALSE),E1133),"")</f>
        <v/>
      </c>
      <c r="D1133" s="136"/>
      <c r="E1133" s="136"/>
      <c r="F1133" s="137"/>
      <c r="G1133" s="138"/>
    </row>
    <row r="1134" spans="2:7" x14ac:dyDescent="0.25">
      <c r="B1134" s="135"/>
      <c r="C1134" s="208" t="str">
        <f>IF(B1134&lt;&gt;"",CONCATENATE(HLOOKUP(MONTH(B1134),Oppsett!$C$2:$AJ$3,2,FALSE),E1134),"")</f>
        <v/>
      </c>
      <c r="D1134" s="136"/>
      <c r="E1134" s="136"/>
      <c r="F1134" s="137"/>
      <c r="G1134" s="138"/>
    </row>
    <row r="1135" spans="2:7" x14ac:dyDescent="0.25">
      <c r="B1135" s="135"/>
      <c r="C1135" s="208" t="str">
        <f>IF(B1135&lt;&gt;"",CONCATENATE(HLOOKUP(MONTH(B1135),Oppsett!$C$2:$AJ$3,2,FALSE),E1135),"")</f>
        <v/>
      </c>
      <c r="D1135" s="136"/>
      <c r="E1135" s="136"/>
      <c r="F1135" s="137"/>
      <c r="G1135" s="138"/>
    </row>
    <row r="1136" spans="2:7" x14ac:dyDescent="0.25">
      <c r="B1136" s="135"/>
      <c r="C1136" s="208" t="str">
        <f>IF(B1136&lt;&gt;"",CONCATENATE(HLOOKUP(MONTH(B1136),Oppsett!$C$2:$AJ$3,2,FALSE),E1136),"")</f>
        <v/>
      </c>
      <c r="D1136" s="136"/>
      <c r="E1136" s="136"/>
      <c r="F1136" s="137"/>
      <c r="G1136" s="138"/>
    </row>
    <row r="1137" spans="2:7" x14ac:dyDescent="0.25">
      <c r="B1137" s="135"/>
      <c r="C1137" s="208" t="str">
        <f>IF(B1137&lt;&gt;"",CONCATENATE(HLOOKUP(MONTH(B1137),Oppsett!$C$2:$AJ$3,2,FALSE),E1137),"")</f>
        <v/>
      </c>
      <c r="D1137" s="136"/>
      <c r="E1137" s="136"/>
      <c r="F1137" s="137"/>
      <c r="G1137" s="138"/>
    </row>
    <row r="1138" spans="2:7" x14ac:dyDescent="0.25">
      <c r="B1138" s="135"/>
      <c r="C1138" s="208" t="str">
        <f>IF(B1138&lt;&gt;"",CONCATENATE(HLOOKUP(MONTH(B1138),Oppsett!$C$2:$AJ$3,2,FALSE),E1138),"")</f>
        <v/>
      </c>
      <c r="D1138" s="136"/>
      <c r="E1138" s="136"/>
      <c r="F1138" s="137"/>
      <c r="G1138" s="138"/>
    </row>
    <row r="1139" spans="2:7" x14ac:dyDescent="0.25">
      <c r="B1139" s="135"/>
      <c r="C1139" s="208" t="str">
        <f>IF(B1139&lt;&gt;"",CONCATENATE(HLOOKUP(MONTH(B1139),Oppsett!$C$2:$AJ$3,2,FALSE),E1139),"")</f>
        <v/>
      </c>
      <c r="D1139" s="136"/>
      <c r="E1139" s="136"/>
      <c r="F1139" s="137"/>
      <c r="G1139" s="138"/>
    </row>
    <row r="1140" spans="2:7" x14ac:dyDescent="0.25">
      <c r="B1140" s="135"/>
      <c r="C1140" s="208" t="str">
        <f>IF(B1140&lt;&gt;"",CONCATENATE(HLOOKUP(MONTH(B1140),Oppsett!$C$2:$AJ$3,2,FALSE),E1140),"")</f>
        <v/>
      </c>
      <c r="D1140" s="136"/>
      <c r="E1140" s="136"/>
      <c r="F1140" s="137"/>
      <c r="G1140" s="138"/>
    </row>
    <row r="1141" spans="2:7" x14ac:dyDescent="0.25">
      <c r="B1141" s="135"/>
      <c r="C1141" s="208" t="str">
        <f>IF(B1141&lt;&gt;"",CONCATENATE(HLOOKUP(MONTH(B1141),Oppsett!$C$2:$AJ$3,2,FALSE),E1141),"")</f>
        <v/>
      </c>
      <c r="D1141" s="136"/>
      <c r="E1141" s="136"/>
      <c r="F1141" s="137"/>
      <c r="G1141" s="138"/>
    </row>
    <row r="1142" spans="2:7" x14ac:dyDescent="0.25">
      <c r="B1142" s="135"/>
      <c r="C1142" s="208" t="str">
        <f>IF(B1142&lt;&gt;"",CONCATENATE(HLOOKUP(MONTH(B1142),Oppsett!$C$2:$AJ$3,2,FALSE),E1142),"")</f>
        <v/>
      </c>
      <c r="D1142" s="136"/>
      <c r="E1142" s="136"/>
      <c r="F1142" s="137"/>
      <c r="G1142" s="138"/>
    </row>
    <row r="1143" spans="2:7" x14ac:dyDescent="0.25">
      <c r="B1143" s="135"/>
      <c r="C1143" s="208" t="str">
        <f>IF(B1143&lt;&gt;"",CONCATENATE(HLOOKUP(MONTH(B1143),Oppsett!$C$2:$AJ$3,2,FALSE),E1143),"")</f>
        <v/>
      </c>
      <c r="D1143" s="136"/>
      <c r="E1143" s="136"/>
      <c r="F1143" s="137"/>
      <c r="G1143" s="138"/>
    </row>
    <row r="1144" spans="2:7" x14ac:dyDescent="0.25">
      <c r="B1144" s="135"/>
      <c r="C1144" s="208" t="str">
        <f>IF(B1144&lt;&gt;"",CONCATENATE(HLOOKUP(MONTH(B1144),Oppsett!$C$2:$AJ$3,2,FALSE),E1144),"")</f>
        <v/>
      </c>
      <c r="D1144" s="136"/>
      <c r="E1144" s="136"/>
      <c r="F1144" s="137"/>
      <c r="G1144" s="138"/>
    </row>
    <row r="1145" spans="2:7" x14ac:dyDescent="0.25">
      <c r="B1145" s="135"/>
      <c r="C1145" s="208" t="str">
        <f>IF(B1145&lt;&gt;"",CONCATENATE(HLOOKUP(MONTH(B1145),Oppsett!$C$2:$AJ$3,2,FALSE),E1145),"")</f>
        <v/>
      </c>
      <c r="D1145" s="136"/>
      <c r="E1145" s="136"/>
      <c r="F1145" s="137"/>
      <c r="G1145" s="138"/>
    </row>
    <row r="1146" spans="2:7" x14ac:dyDescent="0.25">
      <c r="B1146" s="135"/>
      <c r="C1146" s="208" t="str">
        <f>IF(B1146&lt;&gt;"",CONCATENATE(HLOOKUP(MONTH(B1146),Oppsett!$C$2:$AJ$3,2,FALSE),E1146),"")</f>
        <v/>
      </c>
      <c r="D1146" s="136"/>
      <c r="E1146" s="136"/>
      <c r="F1146" s="137"/>
      <c r="G1146" s="138"/>
    </row>
    <row r="1147" spans="2:7" x14ac:dyDescent="0.25">
      <c r="B1147" s="135"/>
      <c r="C1147" s="208" t="str">
        <f>IF(B1147&lt;&gt;"",CONCATENATE(HLOOKUP(MONTH(B1147),Oppsett!$C$2:$AJ$3,2,FALSE),E1147),"")</f>
        <v/>
      </c>
      <c r="D1147" s="136"/>
      <c r="E1147" s="136"/>
      <c r="F1147" s="137"/>
      <c r="G1147" s="138"/>
    </row>
    <row r="1148" spans="2:7" x14ac:dyDescent="0.25">
      <c r="B1148" s="135"/>
      <c r="C1148" s="208" t="str">
        <f>IF(B1148&lt;&gt;"",CONCATENATE(HLOOKUP(MONTH(B1148),Oppsett!$C$2:$AJ$3,2,FALSE),E1148),"")</f>
        <v/>
      </c>
      <c r="D1148" s="136"/>
      <c r="E1148" s="136"/>
      <c r="F1148" s="137"/>
      <c r="G1148" s="138"/>
    </row>
    <row r="1149" spans="2:7" x14ac:dyDescent="0.25">
      <c r="B1149" s="135"/>
      <c r="C1149" s="208" t="str">
        <f>IF(B1149&lt;&gt;"",CONCATENATE(HLOOKUP(MONTH(B1149),Oppsett!$C$2:$AJ$3,2,FALSE),E1149),"")</f>
        <v/>
      </c>
      <c r="D1149" s="136"/>
      <c r="E1149" s="136"/>
      <c r="F1149" s="137"/>
      <c r="G1149" s="138"/>
    </row>
    <row r="1150" spans="2:7" x14ac:dyDescent="0.25">
      <c r="B1150" s="135"/>
      <c r="C1150" s="208" t="str">
        <f>IF(B1150&lt;&gt;"",CONCATENATE(HLOOKUP(MONTH(B1150),Oppsett!$C$2:$AJ$3,2,FALSE),E1150),"")</f>
        <v/>
      </c>
      <c r="D1150" s="136"/>
      <c r="E1150" s="136"/>
      <c r="F1150" s="137"/>
      <c r="G1150" s="138"/>
    </row>
    <row r="1151" spans="2:7" x14ac:dyDescent="0.25">
      <c r="B1151" s="135"/>
      <c r="C1151" s="208" t="str">
        <f>IF(B1151&lt;&gt;"",CONCATENATE(HLOOKUP(MONTH(B1151),Oppsett!$C$2:$AJ$3,2,FALSE),E1151),"")</f>
        <v/>
      </c>
      <c r="D1151" s="136"/>
      <c r="E1151" s="136"/>
      <c r="F1151" s="137"/>
      <c r="G1151" s="138"/>
    </row>
    <row r="1152" spans="2:7" x14ac:dyDescent="0.25">
      <c r="B1152" s="135"/>
      <c r="C1152" s="208" t="str">
        <f>IF(B1152&lt;&gt;"",CONCATENATE(HLOOKUP(MONTH(B1152),Oppsett!$C$2:$AJ$3,2,FALSE),E1152),"")</f>
        <v/>
      </c>
      <c r="D1152" s="136"/>
      <c r="E1152" s="136"/>
      <c r="F1152" s="137"/>
      <c r="G1152" s="138"/>
    </row>
    <row r="1153" spans="2:7" x14ac:dyDescent="0.25">
      <c r="B1153" s="135"/>
      <c r="C1153" s="208" t="str">
        <f>IF(B1153&lt;&gt;"",CONCATENATE(HLOOKUP(MONTH(B1153),Oppsett!$C$2:$AJ$3,2,FALSE),E1153),"")</f>
        <v/>
      </c>
      <c r="D1153" s="136"/>
      <c r="E1153" s="136"/>
      <c r="F1153" s="137"/>
      <c r="G1153" s="138"/>
    </row>
    <row r="1154" spans="2:7" x14ac:dyDescent="0.25">
      <c r="B1154" s="135"/>
      <c r="C1154" s="208" t="str">
        <f>IF(B1154&lt;&gt;"",CONCATENATE(HLOOKUP(MONTH(B1154),Oppsett!$C$2:$AJ$3,2,FALSE),E1154),"")</f>
        <v/>
      </c>
      <c r="D1154" s="136"/>
      <c r="E1154" s="136"/>
      <c r="F1154" s="137"/>
      <c r="G1154" s="138"/>
    </row>
    <row r="1155" spans="2:7" x14ac:dyDescent="0.25">
      <c r="B1155" s="135"/>
      <c r="C1155" s="208" t="str">
        <f>IF(B1155&lt;&gt;"",CONCATENATE(HLOOKUP(MONTH(B1155),Oppsett!$C$2:$AJ$3,2,FALSE),E1155),"")</f>
        <v/>
      </c>
      <c r="D1155" s="136"/>
      <c r="E1155" s="136"/>
      <c r="F1155" s="137"/>
      <c r="G1155" s="138"/>
    </row>
    <row r="1156" spans="2:7" x14ac:dyDescent="0.25">
      <c r="B1156" s="135"/>
      <c r="C1156" s="208" t="str">
        <f>IF(B1156&lt;&gt;"",CONCATENATE(HLOOKUP(MONTH(B1156),Oppsett!$C$2:$AJ$3,2,FALSE),E1156),"")</f>
        <v/>
      </c>
      <c r="D1156" s="136"/>
      <c r="E1156" s="136"/>
      <c r="F1156" s="137"/>
      <c r="G1156" s="138"/>
    </row>
    <row r="1157" spans="2:7" x14ac:dyDescent="0.25">
      <c r="B1157" s="135"/>
      <c r="C1157" s="208" t="str">
        <f>IF(B1157&lt;&gt;"",CONCATENATE(HLOOKUP(MONTH(B1157),Oppsett!$C$2:$AJ$3,2,FALSE),E1157),"")</f>
        <v/>
      </c>
      <c r="D1157" s="136"/>
      <c r="E1157" s="136"/>
      <c r="F1157" s="137"/>
      <c r="G1157" s="138"/>
    </row>
    <row r="1158" spans="2:7" x14ac:dyDescent="0.25">
      <c r="B1158" s="135"/>
      <c r="C1158" s="208" t="str">
        <f>IF(B1158&lt;&gt;"",CONCATENATE(HLOOKUP(MONTH(B1158),Oppsett!$C$2:$AJ$3,2,FALSE),E1158),"")</f>
        <v/>
      </c>
      <c r="D1158" s="136"/>
      <c r="E1158" s="136"/>
      <c r="F1158" s="137"/>
      <c r="G1158" s="138"/>
    </row>
    <row r="1159" spans="2:7" x14ac:dyDescent="0.25">
      <c r="B1159" s="135"/>
      <c r="C1159" s="208" t="str">
        <f>IF(B1159&lt;&gt;"",CONCATENATE(HLOOKUP(MONTH(B1159),Oppsett!$C$2:$AJ$3,2,FALSE),E1159),"")</f>
        <v/>
      </c>
      <c r="D1159" s="136"/>
      <c r="E1159" s="136"/>
      <c r="F1159" s="137"/>
      <c r="G1159" s="138"/>
    </row>
    <row r="1160" spans="2:7" x14ac:dyDescent="0.25">
      <c r="B1160" s="135"/>
      <c r="C1160" s="208" t="str">
        <f>IF(B1160&lt;&gt;"",CONCATENATE(HLOOKUP(MONTH(B1160),Oppsett!$C$2:$AJ$3,2,FALSE),E1160),"")</f>
        <v/>
      </c>
      <c r="D1160" s="136"/>
      <c r="E1160" s="136"/>
      <c r="F1160" s="137"/>
      <c r="G1160" s="138"/>
    </row>
    <row r="1161" spans="2:7" x14ac:dyDescent="0.25">
      <c r="B1161" s="135"/>
      <c r="C1161" s="208" t="str">
        <f>IF(B1161&lt;&gt;"",CONCATENATE(HLOOKUP(MONTH(B1161),Oppsett!$C$2:$AJ$3,2,FALSE),E1161),"")</f>
        <v/>
      </c>
      <c r="D1161" s="136"/>
      <c r="E1161" s="136"/>
      <c r="F1161" s="137"/>
      <c r="G1161" s="138"/>
    </row>
    <row r="1162" spans="2:7" x14ac:dyDescent="0.25">
      <c r="B1162" s="135"/>
      <c r="C1162" s="208" t="str">
        <f>IF(B1162&lt;&gt;"",CONCATENATE(HLOOKUP(MONTH(B1162),Oppsett!$C$2:$AJ$3,2,FALSE),E1162),"")</f>
        <v/>
      </c>
      <c r="D1162" s="136"/>
      <c r="E1162" s="136"/>
      <c r="F1162" s="137"/>
      <c r="G1162" s="138"/>
    </row>
    <row r="1163" spans="2:7" x14ac:dyDescent="0.25">
      <c r="B1163" s="135"/>
      <c r="C1163" s="208" t="str">
        <f>IF(B1163&lt;&gt;"",CONCATENATE(HLOOKUP(MONTH(B1163),Oppsett!$C$2:$AJ$3,2,FALSE),E1163),"")</f>
        <v/>
      </c>
      <c r="D1163" s="136"/>
      <c r="E1163" s="136"/>
      <c r="F1163" s="137"/>
      <c r="G1163" s="138"/>
    </row>
    <row r="1164" spans="2:7" x14ac:dyDescent="0.25">
      <c r="B1164" s="135"/>
      <c r="C1164" s="208" t="str">
        <f>IF(B1164&lt;&gt;"",CONCATENATE(HLOOKUP(MONTH(B1164),Oppsett!$C$2:$AJ$3,2,FALSE),E1164),"")</f>
        <v/>
      </c>
      <c r="D1164" s="136"/>
      <c r="E1164" s="136"/>
      <c r="F1164" s="137"/>
      <c r="G1164" s="138"/>
    </row>
    <row r="1165" spans="2:7" x14ac:dyDescent="0.25">
      <c r="B1165" s="135"/>
      <c r="C1165" s="208" t="str">
        <f>IF(B1165&lt;&gt;"",CONCATENATE(HLOOKUP(MONTH(B1165),Oppsett!$C$2:$AJ$3,2,FALSE),E1165),"")</f>
        <v/>
      </c>
      <c r="D1165" s="136"/>
      <c r="E1165" s="136"/>
      <c r="F1165" s="137"/>
      <c r="G1165" s="138"/>
    </row>
    <row r="1166" spans="2:7" x14ac:dyDescent="0.25">
      <c r="B1166" s="135"/>
      <c r="C1166" s="208" t="str">
        <f>IF(B1166&lt;&gt;"",CONCATENATE(HLOOKUP(MONTH(B1166),Oppsett!$C$2:$AJ$3,2,FALSE),E1166),"")</f>
        <v/>
      </c>
      <c r="D1166" s="136"/>
      <c r="E1166" s="136"/>
      <c r="F1166" s="137"/>
      <c r="G1166" s="138"/>
    </row>
    <row r="1167" spans="2:7" x14ac:dyDescent="0.25">
      <c r="B1167" s="135"/>
      <c r="C1167" s="208" t="str">
        <f>IF(B1167&lt;&gt;"",CONCATENATE(HLOOKUP(MONTH(B1167),Oppsett!$C$2:$AJ$3,2,FALSE),E1167),"")</f>
        <v/>
      </c>
      <c r="D1167" s="136"/>
      <c r="E1167" s="136"/>
      <c r="F1167" s="137"/>
      <c r="G1167" s="138"/>
    </row>
    <row r="1168" spans="2:7" x14ac:dyDescent="0.25">
      <c r="B1168" s="135"/>
      <c r="C1168" s="208" t="str">
        <f>IF(B1168&lt;&gt;"",CONCATENATE(HLOOKUP(MONTH(B1168),Oppsett!$C$2:$AJ$3,2,FALSE),E1168),"")</f>
        <v/>
      </c>
      <c r="D1168" s="136"/>
      <c r="E1168" s="136"/>
      <c r="F1168" s="137"/>
      <c r="G1168" s="138"/>
    </row>
    <row r="1169" spans="2:7" x14ac:dyDescent="0.25">
      <c r="B1169" s="135"/>
      <c r="C1169" s="208" t="str">
        <f>IF(B1169&lt;&gt;"",CONCATENATE(HLOOKUP(MONTH(B1169),Oppsett!$C$2:$AJ$3,2,FALSE),E1169),"")</f>
        <v/>
      </c>
      <c r="D1169" s="136"/>
      <c r="E1169" s="136"/>
      <c r="F1169" s="137"/>
      <c r="G1169" s="138"/>
    </row>
    <row r="1170" spans="2:7" x14ac:dyDescent="0.25">
      <c r="B1170" s="135"/>
      <c r="C1170" s="208" t="str">
        <f>IF(B1170&lt;&gt;"",CONCATENATE(HLOOKUP(MONTH(B1170),Oppsett!$C$2:$AJ$3,2,FALSE),E1170),"")</f>
        <v/>
      </c>
      <c r="D1170" s="136"/>
      <c r="E1170" s="136"/>
      <c r="F1170" s="137"/>
      <c r="G1170" s="138"/>
    </row>
    <row r="1171" spans="2:7" x14ac:dyDescent="0.25">
      <c r="B1171" s="135"/>
      <c r="C1171" s="208" t="str">
        <f>IF(B1171&lt;&gt;"",CONCATENATE(HLOOKUP(MONTH(B1171),Oppsett!$C$2:$AJ$3,2,FALSE),E1171),"")</f>
        <v/>
      </c>
      <c r="D1171" s="136"/>
      <c r="E1171" s="136"/>
      <c r="F1171" s="137"/>
      <c r="G1171" s="138"/>
    </row>
    <row r="1172" spans="2:7" x14ac:dyDescent="0.25">
      <c r="B1172" s="135"/>
      <c r="C1172" s="208" t="str">
        <f>IF(B1172&lt;&gt;"",CONCATENATE(HLOOKUP(MONTH(B1172),Oppsett!$C$2:$AJ$3,2,FALSE),E1172),"")</f>
        <v/>
      </c>
      <c r="D1172" s="136"/>
      <c r="E1172" s="136"/>
      <c r="F1172" s="137"/>
      <c r="G1172" s="138"/>
    </row>
    <row r="1173" spans="2:7" x14ac:dyDescent="0.25">
      <c r="B1173" s="135"/>
      <c r="C1173" s="208" t="str">
        <f>IF(B1173&lt;&gt;"",CONCATENATE(HLOOKUP(MONTH(B1173),Oppsett!$C$2:$AJ$3,2,FALSE),E1173),"")</f>
        <v/>
      </c>
      <c r="D1173" s="136"/>
      <c r="E1173" s="136"/>
      <c r="F1173" s="137"/>
      <c r="G1173" s="138"/>
    </row>
    <row r="1174" spans="2:7" x14ac:dyDescent="0.25">
      <c r="B1174" s="135"/>
      <c r="C1174" s="208" t="str">
        <f>IF(B1174&lt;&gt;"",CONCATENATE(HLOOKUP(MONTH(B1174),Oppsett!$C$2:$AJ$3,2,FALSE),E1174),"")</f>
        <v/>
      </c>
      <c r="D1174" s="136"/>
      <c r="E1174" s="136"/>
      <c r="F1174" s="137"/>
      <c r="G1174" s="138"/>
    </row>
    <row r="1175" spans="2:7" x14ac:dyDescent="0.25">
      <c r="B1175" s="135"/>
      <c r="C1175" s="208" t="str">
        <f>IF(B1175&lt;&gt;"",CONCATENATE(HLOOKUP(MONTH(B1175),Oppsett!$C$2:$AJ$3,2,FALSE),E1175),"")</f>
        <v/>
      </c>
      <c r="D1175" s="136"/>
      <c r="E1175" s="136"/>
      <c r="F1175" s="137"/>
      <c r="G1175" s="138"/>
    </row>
    <row r="1176" spans="2:7" x14ac:dyDescent="0.25">
      <c r="B1176" s="135"/>
      <c r="C1176" s="208" t="str">
        <f>IF(B1176&lt;&gt;"",CONCATENATE(HLOOKUP(MONTH(B1176),Oppsett!$C$2:$AJ$3,2,FALSE),E1176),"")</f>
        <v/>
      </c>
      <c r="D1176" s="136"/>
      <c r="E1176" s="136"/>
      <c r="F1176" s="137"/>
      <c r="G1176" s="138"/>
    </row>
    <row r="1177" spans="2:7" x14ac:dyDescent="0.25">
      <c r="B1177" s="135"/>
      <c r="C1177" s="208" t="str">
        <f>IF(B1177&lt;&gt;"",CONCATENATE(HLOOKUP(MONTH(B1177),Oppsett!$C$2:$AJ$3,2,FALSE),E1177),"")</f>
        <v/>
      </c>
      <c r="D1177" s="136"/>
      <c r="E1177" s="136"/>
      <c r="F1177" s="137"/>
      <c r="G1177" s="138"/>
    </row>
    <row r="1178" spans="2:7" x14ac:dyDescent="0.25">
      <c r="B1178" s="135"/>
      <c r="C1178" s="208" t="str">
        <f>IF(B1178&lt;&gt;"",CONCATENATE(HLOOKUP(MONTH(B1178),Oppsett!$C$2:$AJ$3,2,FALSE),E1178),"")</f>
        <v/>
      </c>
      <c r="D1178" s="136"/>
      <c r="E1178" s="136"/>
      <c r="F1178" s="137"/>
      <c r="G1178" s="138"/>
    </row>
    <row r="1179" spans="2:7" x14ac:dyDescent="0.25">
      <c r="B1179" s="135"/>
      <c r="C1179" s="208" t="str">
        <f>IF(B1179&lt;&gt;"",CONCATENATE(HLOOKUP(MONTH(B1179),Oppsett!$C$2:$AJ$3,2,FALSE),E1179),"")</f>
        <v/>
      </c>
      <c r="D1179" s="136"/>
      <c r="E1179" s="136"/>
      <c r="F1179" s="137"/>
      <c r="G1179" s="138"/>
    </row>
    <row r="1180" spans="2:7" x14ac:dyDescent="0.25">
      <c r="B1180" s="135"/>
      <c r="C1180" s="208" t="str">
        <f>IF(B1180&lt;&gt;"",CONCATENATE(HLOOKUP(MONTH(B1180),Oppsett!$C$2:$AJ$3,2,FALSE),E1180),"")</f>
        <v/>
      </c>
      <c r="D1180" s="136"/>
      <c r="E1180" s="136"/>
      <c r="F1180" s="137"/>
      <c r="G1180" s="138"/>
    </row>
    <row r="1181" spans="2:7" x14ac:dyDescent="0.25">
      <c r="B1181" s="135"/>
      <c r="C1181" s="208" t="str">
        <f>IF(B1181&lt;&gt;"",CONCATENATE(HLOOKUP(MONTH(B1181),Oppsett!$C$2:$AJ$3,2,FALSE),E1181),"")</f>
        <v/>
      </c>
      <c r="D1181" s="136"/>
      <c r="E1181" s="136"/>
      <c r="F1181" s="137"/>
      <c r="G1181" s="138"/>
    </row>
    <row r="1182" spans="2:7" x14ac:dyDescent="0.25">
      <c r="B1182" s="135"/>
      <c r="C1182" s="208" t="str">
        <f>IF(B1182&lt;&gt;"",CONCATENATE(HLOOKUP(MONTH(B1182),Oppsett!$C$2:$AJ$3,2,FALSE),E1182),"")</f>
        <v/>
      </c>
      <c r="D1182" s="136"/>
      <c r="E1182" s="136"/>
      <c r="F1182" s="137"/>
      <c r="G1182" s="138"/>
    </row>
    <row r="1183" spans="2:7" x14ac:dyDescent="0.25">
      <c r="B1183" s="135"/>
      <c r="C1183" s="208" t="str">
        <f>IF(B1183&lt;&gt;"",CONCATENATE(HLOOKUP(MONTH(B1183),Oppsett!$C$2:$AJ$3,2,FALSE),E1183),"")</f>
        <v/>
      </c>
      <c r="D1183" s="136"/>
      <c r="E1183" s="136"/>
      <c r="F1183" s="137"/>
      <c r="G1183" s="138"/>
    </row>
    <row r="1184" spans="2:7" x14ac:dyDescent="0.25">
      <c r="B1184" s="135"/>
      <c r="C1184" s="208" t="str">
        <f>IF(B1184&lt;&gt;"",CONCATENATE(HLOOKUP(MONTH(B1184),Oppsett!$C$2:$AJ$3,2,FALSE),E1184),"")</f>
        <v/>
      </c>
      <c r="D1184" s="136"/>
      <c r="E1184" s="136"/>
      <c r="F1184" s="137"/>
      <c r="G1184" s="138"/>
    </row>
    <row r="1185" spans="2:7" x14ac:dyDescent="0.25">
      <c r="B1185" s="135"/>
      <c r="C1185" s="208" t="str">
        <f>IF(B1185&lt;&gt;"",CONCATENATE(HLOOKUP(MONTH(B1185),Oppsett!$C$2:$AJ$3,2,FALSE),E1185),"")</f>
        <v/>
      </c>
      <c r="D1185" s="136"/>
      <c r="E1185" s="136"/>
      <c r="F1185" s="137"/>
      <c r="G1185" s="138"/>
    </row>
    <row r="1186" spans="2:7" x14ac:dyDescent="0.25">
      <c r="B1186" s="135"/>
      <c r="C1186" s="208" t="str">
        <f>IF(B1186&lt;&gt;"",CONCATENATE(HLOOKUP(MONTH(B1186),Oppsett!$C$2:$AJ$3,2,FALSE),E1186),"")</f>
        <v/>
      </c>
      <c r="D1186" s="136"/>
      <c r="E1186" s="136"/>
      <c r="F1186" s="137"/>
      <c r="G1186" s="138"/>
    </row>
    <row r="1187" spans="2:7" x14ac:dyDescent="0.25">
      <c r="B1187" s="135"/>
      <c r="C1187" s="208" t="str">
        <f>IF(B1187&lt;&gt;"",CONCATENATE(HLOOKUP(MONTH(B1187),Oppsett!$C$2:$AJ$3,2,FALSE),E1187),"")</f>
        <v/>
      </c>
      <c r="D1187" s="136"/>
      <c r="E1187" s="136"/>
      <c r="F1187" s="137"/>
      <c r="G1187" s="138"/>
    </row>
    <row r="1188" spans="2:7" x14ac:dyDescent="0.25">
      <c r="B1188" s="135"/>
      <c r="C1188" s="208" t="str">
        <f>IF(B1188&lt;&gt;"",CONCATENATE(HLOOKUP(MONTH(B1188),Oppsett!$C$2:$AJ$3,2,FALSE),E1188),"")</f>
        <v/>
      </c>
      <c r="D1188" s="136"/>
      <c r="E1188" s="136"/>
      <c r="F1188" s="137"/>
      <c r="G1188" s="138"/>
    </row>
    <row r="1189" spans="2:7" x14ac:dyDescent="0.25">
      <c r="B1189" s="135"/>
      <c r="C1189" s="208" t="str">
        <f>IF(B1189&lt;&gt;"",CONCATENATE(HLOOKUP(MONTH(B1189),Oppsett!$C$2:$AJ$3,2,FALSE),E1189),"")</f>
        <v/>
      </c>
      <c r="D1189" s="136"/>
      <c r="E1189" s="136"/>
      <c r="F1189" s="137"/>
      <c r="G1189" s="138"/>
    </row>
    <row r="1190" spans="2:7" x14ac:dyDescent="0.25">
      <c r="B1190" s="135"/>
      <c r="C1190" s="208" t="str">
        <f>IF(B1190&lt;&gt;"",CONCATENATE(HLOOKUP(MONTH(B1190),Oppsett!$C$2:$AJ$3,2,FALSE),E1190),"")</f>
        <v/>
      </c>
      <c r="D1190" s="136"/>
      <c r="E1190" s="136"/>
      <c r="F1190" s="137"/>
      <c r="G1190" s="138"/>
    </row>
    <row r="1191" spans="2:7" x14ac:dyDescent="0.25">
      <c r="B1191" s="135"/>
      <c r="C1191" s="208" t="str">
        <f>IF(B1191&lt;&gt;"",CONCATENATE(HLOOKUP(MONTH(B1191),Oppsett!$C$2:$AJ$3,2,FALSE),E1191),"")</f>
        <v/>
      </c>
      <c r="D1191" s="136"/>
      <c r="E1191" s="136"/>
      <c r="F1191" s="137"/>
      <c r="G1191" s="138"/>
    </row>
    <row r="1192" spans="2:7" x14ac:dyDescent="0.25">
      <c r="B1192" s="135"/>
      <c r="C1192" s="208" t="str">
        <f>IF(B1192&lt;&gt;"",CONCATENATE(HLOOKUP(MONTH(B1192),Oppsett!$C$2:$AJ$3,2,FALSE),E1192),"")</f>
        <v/>
      </c>
      <c r="D1192" s="136"/>
      <c r="E1192" s="136"/>
      <c r="F1192" s="137"/>
      <c r="G1192" s="138"/>
    </row>
    <row r="1193" spans="2:7" x14ac:dyDescent="0.25">
      <c r="B1193" s="135"/>
      <c r="C1193" s="208" t="str">
        <f>IF(B1193&lt;&gt;"",CONCATENATE(HLOOKUP(MONTH(B1193),Oppsett!$C$2:$AJ$3,2,FALSE),E1193),"")</f>
        <v/>
      </c>
      <c r="D1193" s="136"/>
      <c r="E1193" s="136"/>
      <c r="F1193" s="137"/>
      <c r="G1193" s="138"/>
    </row>
    <row r="1194" spans="2:7" x14ac:dyDescent="0.25">
      <c r="B1194" s="135"/>
      <c r="C1194" s="208" t="str">
        <f>IF(B1194&lt;&gt;"",CONCATENATE(HLOOKUP(MONTH(B1194),Oppsett!$C$2:$AJ$3,2,FALSE),E1194),"")</f>
        <v/>
      </c>
      <c r="D1194" s="136"/>
      <c r="E1194" s="136"/>
      <c r="F1194" s="137"/>
      <c r="G1194" s="138"/>
    </row>
    <row r="1195" spans="2:7" x14ac:dyDescent="0.25">
      <c r="B1195" s="135"/>
      <c r="C1195" s="208" t="str">
        <f>IF(B1195&lt;&gt;"",CONCATENATE(HLOOKUP(MONTH(B1195),Oppsett!$C$2:$AJ$3,2,FALSE),E1195),"")</f>
        <v/>
      </c>
      <c r="D1195" s="136"/>
      <c r="E1195" s="136"/>
      <c r="F1195" s="137"/>
      <c r="G1195" s="138"/>
    </row>
    <row r="1196" spans="2:7" x14ac:dyDescent="0.25">
      <c r="B1196" s="135"/>
      <c r="C1196" s="208" t="str">
        <f>IF(B1196&lt;&gt;"",CONCATENATE(HLOOKUP(MONTH(B1196),Oppsett!$C$2:$AJ$3,2,FALSE),E1196),"")</f>
        <v/>
      </c>
      <c r="D1196" s="136"/>
      <c r="E1196" s="136"/>
      <c r="F1196" s="137"/>
      <c r="G1196" s="138"/>
    </row>
    <row r="1197" spans="2:7" x14ac:dyDescent="0.25">
      <c r="B1197" s="135"/>
      <c r="C1197" s="208" t="str">
        <f>IF(B1197&lt;&gt;"",CONCATENATE(HLOOKUP(MONTH(B1197),Oppsett!$C$2:$AJ$3,2,FALSE),E1197),"")</f>
        <v/>
      </c>
      <c r="D1197" s="136"/>
      <c r="E1197" s="136"/>
      <c r="F1197" s="137"/>
      <c r="G1197" s="138"/>
    </row>
    <row r="1198" spans="2:7" x14ac:dyDescent="0.25">
      <c r="B1198" s="135"/>
      <c r="C1198" s="208" t="str">
        <f>IF(B1198&lt;&gt;"",CONCATENATE(HLOOKUP(MONTH(B1198),Oppsett!$C$2:$AJ$3,2,FALSE),E1198),"")</f>
        <v/>
      </c>
      <c r="D1198" s="136"/>
      <c r="E1198" s="136"/>
      <c r="F1198" s="137"/>
      <c r="G1198" s="138"/>
    </row>
    <row r="1199" spans="2:7" x14ac:dyDescent="0.25">
      <c r="B1199" s="135"/>
      <c r="C1199" s="208" t="str">
        <f>IF(B1199&lt;&gt;"",CONCATENATE(HLOOKUP(MONTH(B1199),Oppsett!$C$2:$AJ$3,2,FALSE),E1199),"")</f>
        <v/>
      </c>
      <c r="D1199" s="136"/>
      <c r="E1199" s="136"/>
      <c r="F1199" s="137"/>
      <c r="G1199" s="138"/>
    </row>
    <row r="1200" spans="2:7" x14ac:dyDescent="0.25">
      <c r="B1200" s="135"/>
      <c r="C1200" s="208" t="str">
        <f>IF(B1200&lt;&gt;"",CONCATENATE(HLOOKUP(MONTH(B1200),Oppsett!$C$2:$AJ$3,2,FALSE),E1200),"")</f>
        <v/>
      </c>
      <c r="D1200" s="136"/>
      <c r="E1200" s="136"/>
      <c r="F1200" s="137"/>
      <c r="G1200" s="138"/>
    </row>
    <row r="1201" spans="2:7" x14ac:dyDescent="0.25">
      <c r="B1201" s="135"/>
      <c r="C1201" s="208" t="str">
        <f>IF(B1201&lt;&gt;"",CONCATENATE(HLOOKUP(MONTH(B1201),Oppsett!$C$2:$AJ$3,2,FALSE),E1201),"")</f>
        <v/>
      </c>
      <c r="D1201" s="136"/>
      <c r="E1201" s="136"/>
      <c r="F1201" s="137"/>
      <c r="G1201" s="138"/>
    </row>
    <row r="1202" spans="2:7" x14ac:dyDescent="0.25">
      <c r="B1202" s="135"/>
      <c r="C1202" s="208" t="str">
        <f>IF(B1202&lt;&gt;"",CONCATENATE(HLOOKUP(MONTH(B1202),Oppsett!$C$2:$AJ$3,2,FALSE),E1202),"")</f>
        <v/>
      </c>
      <c r="D1202" s="136"/>
      <c r="E1202" s="136"/>
      <c r="F1202" s="137"/>
      <c r="G1202" s="138"/>
    </row>
    <row r="1203" spans="2:7" x14ac:dyDescent="0.25">
      <c r="B1203" s="135"/>
      <c r="C1203" s="208" t="str">
        <f>IF(B1203&lt;&gt;"",CONCATENATE(HLOOKUP(MONTH(B1203),Oppsett!$C$2:$AJ$3,2,FALSE),E1203),"")</f>
        <v/>
      </c>
      <c r="D1203" s="136"/>
      <c r="E1203" s="136"/>
      <c r="F1203" s="137"/>
      <c r="G1203" s="138"/>
    </row>
    <row r="1204" spans="2:7" x14ac:dyDescent="0.25">
      <c r="B1204" s="135"/>
      <c r="C1204" s="208" t="str">
        <f>IF(B1204&lt;&gt;"",CONCATENATE(HLOOKUP(MONTH(B1204),Oppsett!$C$2:$AJ$3,2,FALSE),E1204),"")</f>
        <v/>
      </c>
      <c r="D1204" s="136"/>
      <c r="E1204" s="136"/>
      <c r="F1204" s="137"/>
      <c r="G1204" s="138"/>
    </row>
    <row r="1205" spans="2:7" x14ac:dyDescent="0.25">
      <c r="B1205" s="135"/>
      <c r="C1205" s="208" t="str">
        <f>IF(B1205&lt;&gt;"",CONCATENATE(HLOOKUP(MONTH(B1205),Oppsett!$C$2:$AJ$3,2,FALSE),E1205),"")</f>
        <v/>
      </c>
      <c r="D1205" s="136"/>
      <c r="E1205" s="136"/>
      <c r="F1205" s="137"/>
      <c r="G1205" s="138"/>
    </row>
    <row r="1206" spans="2:7" x14ac:dyDescent="0.25">
      <c r="B1206" s="135"/>
      <c r="C1206" s="208" t="str">
        <f>IF(B1206&lt;&gt;"",CONCATENATE(HLOOKUP(MONTH(B1206),Oppsett!$C$2:$AJ$3,2,FALSE),E1206),"")</f>
        <v/>
      </c>
      <c r="D1206" s="136"/>
      <c r="E1206" s="136"/>
      <c r="F1206" s="137"/>
      <c r="G1206" s="138"/>
    </row>
    <row r="1207" spans="2:7" x14ac:dyDescent="0.25">
      <c r="B1207" s="135"/>
      <c r="C1207" s="208" t="str">
        <f>IF(B1207&lt;&gt;"",CONCATENATE(HLOOKUP(MONTH(B1207),Oppsett!$C$2:$AJ$3,2,FALSE),E1207),"")</f>
        <v/>
      </c>
      <c r="D1207" s="136"/>
      <c r="E1207" s="136"/>
      <c r="F1207" s="137"/>
      <c r="G1207" s="138"/>
    </row>
    <row r="1208" spans="2:7" x14ac:dyDescent="0.25">
      <c r="B1208" s="135"/>
      <c r="C1208" s="208" t="str">
        <f>IF(B1208&lt;&gt;"",CONCATENATE(HLOOKUP(MONTH(B1208),Oppsett!$C$2:$AJ$3,2,FALSE),E1208),"")</f>
        <v/>
      </c>
      <c r="D1208" s="136"/>
      <c r="E1208" s="136"/>
      <c r="F1208" s="137"/>
      <c r="G1208" s="138"/>
    </row>
    <row r="1209" spans="2:7" x14ac:dyDescent="0.25">
      <c r="B1209" s="135"/>
      <c r="C1209" s="208" t="str">
        <f>IF(B1209&lt;&gt;"",CONCATENATE(HLOOKUP(MONTH(B1209),Oppsett!$C$2:$AJ$3,2,FALSE),E1209),"")</f>
        <v/>
      </c>
      <c r="D1209" s="136"/>
      <c r="E1209" s="136"/>
      <c r="F1209" s="137"/>
      <c r="G1209" s="138"/>
    </row>
    <row r="1210" spans="2:7" x14ac:dyDescent="0.25">
      <c r="B1210" s="135"/>
      <c r="C1210" s="208" t="str">
        <f>IF(B1210&lt;&gt;"",CONCATENATE(HLOOKUP(MONTH(B1210),Oppsett!$C$2:$AJ$3,2,FALSE),E1210),"")</f>
        <v/>
      </c>
      <c r="D1210" s="136"/>
      <c r="E1210" s="136"/>
      <c r="F1210" s="137"/>
      <c r="G1210" s="138"/>
    </row>
    <row r="1211" spans="2:7" x14ac:dyDescent="0.25">
      <c r="B1211" s="135"/>
      <c r="C1211" s="208" t="str">
        <f>IF(B1211&lt;&gt;"",CONCATENATE(HLOOKUP(MONTH(B1211),Oppsett!$C$2:$AJ$3,2,FALSE),E1211),"")</f>
        <v/>
      </c>
      <c r="D1211" s="136"/>
      <c r="E1211" s="136"/>
      <c r="F1211" s="137"/>
      <c r="G1211" s="138"/>
    </row>
    <row r="1212" spans="2:7" x14ac:dyDescent="0.25">
      <c r="B1212" s="135"/>
      <c r="C1212" s="208" t="str">
        <f>IF(B1212&lt;&gt;"",CONCATENATE(HLOOKUP(MONTH(B1212),Oppsett!$C$2:$AJ$3,2,FALSE),E1212),"")</f>
        <v/>
      </c>
      <c r="D1212" s="136"/>
      <c r="E1212" s="136"/>
      <c r="F1212" s="137"/>
      <c r="G1212" s="138"/>
    </row>
    <row r="1213" spans="2:7" x14ac:dyDescent="0.25">
      <c r="B1213" s="135"/>
      <c r="C1213" s="208" t="str">
        <f>IF(B1213&lt;&gt;"",CONCATENATE(HLOOKUP(MONTH(B1213),Oppsett!$C$2:$AJ$3,2,FALSE),E1213),"")</f>
        <v/>
      </c>
      <c r="D1213" s="136"/>
      <c r="E1213" s="136"/>
      <c r="F1213" s="137"/>
      <c r="G1213" s="138"/>
    </row>
    <row r="1214" spans="2:7" x14ac:dyDescent="0.25">
      <c r="B1214" s="135"/>
      <c r="C1214" s="208" t="str">
        <f>IF(B1214&lt;&gt;"",CONCATENATE(HLOOKUP(MONTH(B1214),Oppsett!$C$2:$AJ$3,2,FALSE),E1214),"")</f>
        <v/>
      </c>
      <c r="D1214" s="136"/>
      <c r="E1214" s="136"/>
      <c r="F1214" s="137"/>
      <c r="G1214" s="138"/>
    </row>
    <row r="1215" spans="2:7" x14ac:dyDescent="0.25">
      <c r="B1215" s="135"/>
      <c r="C1215" s="208" t="str">
        <f>IF(B1215&lt;&gt;"",CONCATENATE(HLOOKUP(MONTH(B1215),Oppsett!$C$2:$AJ$3,2,FALSE),E1215),"")</f>
        <v/>
      </c>
      <c r="D1215" s="136"/>
      <c r="E1215" s="136"/>
      <c r="F1215" s="137"/>
      <c r="G1215" s="138"/>
    </row>
    <row r="1216" spans="2:7" x14ac:dyDescent="0.25">
      <c r="B1216" s="135"/>
      <c r="C1216" s="208" t="str">
        <f>IF(B1216&lt;&gt;"",CONCATENATE(HLOOKUP(MONTH(B1216),Oppsett!$C$2:$AJ$3,2,FALSE),E1216),"")</f>
        <v/>
      </c>
      <c r="D1216" s="136"/>
      <c r="E1216" s="136"/>
      <c r="F1216" s="137"/>
      <c r="G1216" s="138"/>
    </row>
    <row r="1217" spans="2:7" x14ac:dyDescent="0.25">
      <c r="B1217" s="135"/>
      <c r="C1217" s="208" t="str">
        <f>IF(B1217&lt;&gt;"",CONCATENATE(HLOOKUP(MONTH(B1217),Oppsett!$C$2:$AJ$3,2,FALSE),E1217),"")</f>
        <v/>
      </c>
      <c r="D1217" s="136"/>
      <c r="E1217" s="136"/>
      <c r="F1217" s="137"/>
      <c r="G1217" s="138"/>
    </row>
    <row r="1218" spans="2:7" x14ac:dyDescent="0.25">
      <c r="B1218" s="135"/>
      <c r="C1218" s="208" t="str">
        <f>IF(B1218&lt;&gt;"",CONCATENATE(HLOOKUP(MONTH(B1218),Oppsett!$C$2:$AJ$3,2,FALSE),E1218),"")</f>
        <v/>
      </c>
      <c r="D1218" s="136"/>
      <c r="E1218" s="136"/>
      <c r="F1218" s="137"/>
      <c r="G1218" s="138"/>
    </row>
    <row r="1219" spans="2:7" x14ac:dyDescent="0.25">
      <c r="B1219" s="135"/>
      <c r="C1219" s="208" t="str">
        <f>IF(B1219&lt;&gt;"",CONCATENATE(HLOOKUP(MONTH(B1219),Oppsett!$C$2:$AJ$3,2,FALSE),E1219),"")</f>
        <v/>
      </c>
      <c r="D1219" s="136"/>
      <c r="E1219" s="136"/>
      <c r="F1219" s="137"/>
      <c r="G1219" s="138"/>
    </row>
    <row r="1220" spans="2:7" x14ac:dyDescent="0.25">
      <c r="B1220" s="135"/>
      <c r="C1220" s="208" t="str">
        <f>IF(B1220&lt;&gt;"",CONCATENATE(HLOOKUP(MONTH(B1220),Oppsett!$C$2:$AJ$3,2,FALSE),E1220),"")</f>
        <v/>
      </c>
      <c r="D1220" s="136"/>
      <c r="E1220" s="136"/>
      <c r="F1220" s="137"/>
      <c r="G1220" s="138"/>
    </row>
    <row r="1221" spans="2:7" x14ac:dyDescent="0.25">
      <c r="B1221" s="135"/>
      <c r="C1221" s="208" t="str">
        <f>IF(B1221&lt;&gt;"",CONCATENATE(HLOOKUP(MONTH(B1221),Oppsett!$C$2:$AJ$3,2,FALSE),E1221),"")</f>
        <v/>
      </c>
      <c r="D1221" s="136"/>
      <c r="E1221" s="136"/>
      <c r="F1221" s="137"/>
      <c r="G1221" s="138"/>
    </row>
    <row r="1222" spans="2:7" x14ac:dyDescent="0.25">
      <c r="B1222" s="135"/>
      <c r="C1222" s="208" t="str">
        <f>IF(B1222&lt;&gt;"",CONCATENATE(HLOOKUP(MONTH(B1222),Oppsett!$C$2:$AJ$3,2,FALSE),E1222),"")</f>
        <v/>
      </c>
      <c r="D1222" s="136"/>
      <c r="E1222" s="136"/>
      <c r="F1222" s="137"/>
      <c r="G1222" s="138"/>
    </row>
    <row r="1223" spans="2:7" x14ac:dyDescent="0.25">
      <c r="B1223" s="135"/>
      <c r="C1223" s="208" t="str">
        <f>IF(B1223&lt;&gt;"",CONCATENATE(HLOOKUP(MONTH(B1223),Oppsett!$C$2:$AJ$3,2,FALSE),E1223),"")</f>
        <v/>
      </c>
      <c r="D1223" s="136"/>
      <c r="E1223" s="136"/>
      <c r="F1223" s="137"/>
      <c r="G1223" s="138"/>
    </row>
    <row r="1224" spans="2:7" x14ac:dyDescent="0.25">
      <c r="B1224" s="135"/>
      <c r="C1224" s="208" t="str">
        <f>IF(B1224&lt;&gt;"",CONCATENATE(HLOOKUP(MONTH(B1224),Oppsett!$C$2:$AJ$3,2,FALSE),E1224),"")</f>
        <v/>
      </c>
      <c r="D1224" s="136"/>
      <c r="E1224" s="136"/>
      <c r="F1224" s="137"/>
      <c r="G1224" s="138"/>
    </row>
    <row r="1225" spans="2:7" x14ac:dyDescent="0.25">
      <c r="B1225" s="135"/>
      <c r="C1225" s="208" t="str">
        <f>IF(B1225&lt;&gt;"",CONCATENATE(HLOOKUP(MONTH(B1225),Oppsett!$C$2:$AJ$3,2,FALSE),E1225),"")</f>
        <v/>
      </c>
      <c r="D1225" s="136"/>
      <c r="E1225" s="136"/>
      <c r="F1225" s="137"/>
      <c r="G1225" s="138"/>
    </row>
    <row r="1226" spans="2:7" x14ac:dyDescent="0.25">
      <c r="B1226" s="135"/>
      <c r="C1226" s="208" t="str">
        <f>IF(B1226&lt;&gt;"",CONCATENATE(HLOOKUP(MONTH(B1226),Oppsett!$C$2:$AJ$3,2,FALSE),E1226),"")</f>
        <v/>
      </c>
      <c r="D1226" s="136"/>
      <c r="E1226" s="136"/>
      <c r="F1226" s="137"/>
      <c r="G1226" s="138"/>
    </row>
    <row r="1227" spans="2:7" x14ac:dyDescent="0.25">
      <c r="B1227" s="135"/>
      <c r="C1227" s="208" t="str">
        <f>IF(B1227&lt;&gt;"",CONCATENATE(HLOOKUP(MONTH(B1227),Oppsett!$C$2:$AJ$3,2,FALSE),E1227),"")</f>
        <v/>
      </c>
      <c r="D1227" s="136"/>
      <c r="E1227" s="136"/>
      <c r="F1227" s="137"/>
      <c r="G1227" s="138"/>
    </row>
    <row r="1228" spans="2:7" x14ac:dyDescent="0.25">
      <c r="B1228" s="135"/>
      <c r="C1228" s="208" t="str">
        <f>IF(B1228&lt;&gt;"",CONCATENATE(HLOOKUP(MONTH(B1228),Oppsett!$C$2:$AJ$3,2,FALSE),E1228),"")</f>
        <v/>
      </c>
      <c r="D1228" s="136"/>
      <c r="E1228" s="136"/>
      <c r="F1228" s="137"/>
      <c r="G1228" s="138"/>
    </row>
    <row r="1229" spans="2:7" x14ac:dyDescent="0.25">
      <c r="B1229" s="135"/>
      <c r="C1229" s="208" t="str">
        <f>IF(B1229&lt;&gt;"",CONCATENATE(HLOOKUP(MONTH(B1229),Oppsett!$C$2:$AJ$3,2,FALSE),E1229),"")</f>
        <v/>
      </c>
      <c r="D1229" s="136"/>
      <c r="E1229" s="136"/>
      <c r="F1229" s="137"/>
      <c r="G1229" s="138"/>
    </row>
    <row r="1230" spans="2:7" x14ac:dyDescent="0.25">
      <c r="B1230" s="135"/>
      <c r="C1230" s="208" t="str">
        <f>IF(B1230&lt;&gt;"",CONCATENATE(HLOOKUP(MONTH(B1230),Oppsett!$C$2:$AJ$3,2,FALSE),E1230),"")</f>
        <v/>
      </c>
      <c r="D1230" s="136"/>
      <c r="E1230" s="136"/>
      <c r="F1230" s="137"/>
      <c r="G1230" s="138"/>
    </row>
    <row r="1231" spans="2:7" x14ac:dyDescent="0.25">
      <c r="B1231" s="135"/>
      <c r="C1231" s="208" t="str">
        <f>IF(B1231&lt;&gt;"",CONCATENATE(HLOOKUP(MONTH(B1231),Oppsett!$C$2:$AJ$3,2,FALSE),E1231),"")</f>
        <v/>
      </c>
      <c r="D1231" s="136"/>
      <c r="E1231" s="136"/>
      <c r="F1231" s="137"/>
      <c r="G1231" s="138"/>
    </row>
    <row r="1232" spans="2:7" x14ac:dyDescent="0.25">
      <c r="B1232" s="135"/>
      <c r="C1232" s="208" t="str">
        <f>IF(B1232&lt;&gt;"",CONCATENATE(HLOOKUP(MONTH(B1232),Oppsett!$C$2:$AJ$3,2,FALSE),E1232),"")</f>
        <v/>
      </c>
      <c r="D1232" s="136"/>
      <c r="E1232" s="136"/>
      <c r="F1232" s="137"/>
      <c r="G1232" s="138"/>
    </row>
    <row r="1233" spans="2:7" x14ac:dyDescent="0.25">
      <c r="B1233" s="135"/>
      <c r="C1233" s="208" t="str">
        <f>IF(B1233&lt;&gt;"",CONCATENATE(HLOOKUP(MONTH(B1233),Oppsett!$C$2:$AJ$3,2,FALSE),E1233),"")</f>
        <v/>
      </c>
      <c r="D1233" s="136"/>
      <c r="E1233" s="136"/>
      <c r="F1233" s="137"/>
      <c r="G1233" s="138"/>
    </row>
    <row r="1234" spans="2:7" x14ac:dyDescent="0.25">
      <c r="B1234" s="135"/>
      <c r="C1234" s="208" t="str">
        <f>IF(B1234&lt;&gt;"",CONCATENATE(HLOOKUP(MONTH(B1234),Oppsett!$C$2:$AJ$3,2,FALSE),E1234),"")</f>
        <v/>
      </c>
      <c r="D1234" s="136"/>
      <c r="E1234" s="136"/>
      <c r="F1234" s="137"/>
      <c r="G1234" s="138"/>
    </row>
    <row r="1235" spans="2:7" x14ac:dyDescent="0.25">
      <c r="B1235" s="135"/>
      <c r="C1235" s="208" t="str">
        <f>IF(B1235&lt;&gt;"",CONCATENATE(HLOOKUP(MONTH(B1235),Oppsett!$C$2:$AJ$3,2,FALSE),E1235),"")</f>
        <v/>
      </c>
      <c r="D1235" s="136"/>
      <c r="E1235" s="136"/>
      <c r="F1235" s="137"/>
      <c r="G1235" s="138"/>
    </row>
    <row r="1236" spans="2:7" x14ac:dyDescent="0.25">
      <c r="B1236" s="135"/>
      <c r="C1236" s="208" t="str">
        <f>IF(B1236&lt;&gt;"",CONCATENATE(HLOOKUP(MONTH(B1236),Oppsett!$C$2:$AJ$3,2,FALSE),E1236),"")</f>
        <v/>
      </c>
      <c r="D1236" s="136"/>
      <c r="E1236" s="136"/>
      <c r="F1236" s="137"/>
      <c r="G1236" s="138"/>
    </row>
    <row r="1237" spans="2:7" x14ac:dyDescent="0.25">
      <c r="B1237" s="135"/>
      <c r="C1237" s="208" t="str">
        <f>IF(B1237&lt;&gt;"",CONCATENATE(HLOOKUP(MONTH(B1237),Oppsett!$C$2:$AJ$3,2,FALSE),E1237),"")</f>
        <v/>
      </c>
      <c r="D1237" s="136"/>
      <c r="E1237" s="136"/>
      <c r="F1237" s="137"/>
      <c r="G1237" s="138"/>
    </row>
    <row r="1238" spans="2:7" x14ac:dyDescent="0.25">
      <c r="B1238" s="135"/>
      <c r="C1238" s="208" t="str">
        <f>IF(B1238&lt;&gt;"",CONCATENATE(HLOOKUP(MONTH(B1238),Oppsett!$C$2:$AJ$3,2,FALSE),E1238),"")</f>
        <v/>
      </c>
      <c r="D1238" s="136"/>
      <c r="E1238" s="136"/>
      <c r="F1238" s="137"/>
      <c r="G1238" s="138"/>
    </row>
    <row r="1239" spans="2:7" x14ac:dyDescent="0.25">
      <c r="B1239" s="135"/>
      <c r="C1239" s="208" t="str">
        <f>IF(B1239&lt;&gt;"",CONCATENATE(HLOOKUP(MONTH(B1239),Oppsett!$C$2:$AJ$3,2,FALSE),E1239),"")</f>
        <v/>
      </c>
      <c r="D1239" s="136"/>
      <c r="E1239" s="136"/>
      <c r="F1239" s="137"/>
      <c r="G1239" s="138"/>
    </row>
    <row r="1240" spans="2:7" x14ac:dyDescent="0.25">
      <c r="B1240" s="135"/>
      <c r="C1240" s="208" t="str">
        <f>IF(B1240&lt;&gt;"",CONCATENATE(HLOOKUP(MONTH(B1240),Oppsett!$C$2:$AJ$3,2,FALSE),E1240),"")</f>
        <v/>
      </c>
      <c r="D1240" s="136"/>
      <c r="E1240" s="136"/>
      <c r="F1240" s="137"/>
      <c r="G1240" s="138"/>
    </row>
    <row r="1241" spans="2:7" x14ac:dyDescent="0.25">
      <c r="B1241" s="135"/>
      <c r="C1241" s="208" t="str">
        <f>IF(B1241&lt;&gt;"",CONCATENATE(HLOOKUP(MONTH(B1241),Oppsett!$C$2:$AJ$3,2,FALSE),E1241),"")</f>
        <v/>
      </c>
      <c r="D1241" s="136"/>
      <c r="E1241" s="136"/>
      <c r="F1241" s="137"/>
      <c r="G1241" s="138"/>
    </row>
    <row r="1242" spans="2:7" x14ac:dyDescent="0.25">
      <c r="B1242" s="135"/>
      <c r="C1242" s="208" t="str">
        <f>IF(B1242&lt;&gt;"",CONCATENATE(HLOOKUP(MONTH(B1242),Oppsett!$C$2:$AJ$3,2,FALSE),E1242),"")</f>
        <v/>
      </c>
      <c r="D1242" s="136"/>
      <c r="E1242" s="136"/>
      <c r="F1242" s="137"/>
      <c r="G1242" s="138"/>
    </row>
    <row r="1243" spans="2:7" x14ac:dyDescent="0.25">
      <c r="B1243" s="135"/>
      <c r="C1243" s="208" t="str">
        <f>IF(B1243&lt;&gt;"",CONCATENATE(HLOOKUP(MONTH(B1243),Oppsett!$C$2:$AJ$3,2,FALSE),E1243),"")</f>
        <v/>
      </c>
      <c r="D1243" s="136"/>
      <c r="E1243" s="136"/>
      <c r="F1243" s="137"/>
      <c r="G1243" s="138"/>
    </row>
    <row r="1244" spans="2:7" x14ac:dyDescent="0.25">
      <c r="B1244" s="135"/>
      <c r="C1244" s="208" t="str">
        <f>IF(B1244&lt;&gt;"",CONCATENATE(HLOOKUP(MONTH(B1244),Oppsett!$C$2:$AJ$3,2,FALSE),E1244),"")</f>
        <v/>
      </c>
      <c r="D1244" s="136"/>
      <c r="E1244" s="136"/>
      <c r="F1244" s="137"/>
      <c r="G1244" s="138"/>
    </row>
    <row r="1245" spans="2:7" x14ac:dyDescent="0.25">
      <c r="B1245" s="135"/>
      <c r="C1245" s="208" t="str">
        <f>IF(B1245&lt;&gt;"",CONCATENATE(HLOOKUP(MONTH(B1245),Oppsett!$C$2:$AJ$3,2,FALSE),E1245),"")</f>
        <v/>
      </c>
      <c r="D1245" s="136"/>
      <c r="E1245" s="136"/>
      <c r="F1245" s="137"/>
      <c r="G1245" s="138"/>
    </row>
    <row r="1246" spans="2:7" x14ac:dyDescent="0.25">
      <c r="B1246" s="135"/>
      <c r="C1246" s="208" t="str">
        <f>IF(B1246&lt;&gt;"",CONCATENATE(HLOOKUP(MONTH(B1246),Oppsett!$C$2:$AJ$3,2,FALSE),E1246),"")</f>
        <v/>
      </c>
      <c r="D1246" s="136"/>
      <c r="E1246" s="136"/>
      <c r="F1246" s="137"/>
      <c r="G1246" s="138"/>
    </row>
    <row r="1247" spans="2:7" x14ac:dyDescent="0.25">
      <c r="B1247" s="135"/>
      <c r="C1247" s="208" t="str">
        <f>IF(B1247&lt;&gt;"",CONCATENATE(HLOOKUP(MONTH(B1247),Oppsett!$C$2:$AJ$3,2,FALSE),E1247),"")</f>
        <v/>
      </c>
      <c r="D1247" s="136"/>
      <c r="E1247" s="136"/>
      <c r="F1247" s="137"/>
      <c r="G1247" s="138"/>
    </row>
    <row r="1248" spans="2:7" x14ac:dyDescent="0.25">
      <c r="B1248" s="135"/>
      <c r="C1248" s="208" t="str">
        <f>IF(B1248&lt;&gt;"",CONCATENATE(HLOOKUP(MONTH(B1248),Oppsett!$C$2:$AJ$3,2,FALSE),E1248),"")</f>
        <v/>
      </c>
      <c r="D1248" s="136"/>
      <c r="E1248" s="136"/>
      <c r="F1248" s="137"/>
      <c r="G1248" s="138"/>
    </row>
    <row r="1249" spans="2:7" x14ac:dyDescent="0.25">
      <c r="B1249" s="135"/>
      <c r="C1249" s="208" t="str">
        <f>IF(B1249&lt;&gt;"",CONCATENATE(HLOOKUP(MONTH(B1249),Oppsett!$C$2:$AJ$3,2,FALSE),E1249),"")</f>
        <v/>
      </c>
      <c r="D1249" s="136"/>
      <c r="E1249" s="136"/>
      <c r="F1249" s="137"/>
      <c r="G1249" s="138"/>
    </row>
    <row r="1250" spans="2:7" x14ac:dyDescent="0.25">
      <c r="B1250" s="135"/>
      <c r="C1250" s="208" t="str">
        <f>IF(B1250&lt;&gt;"",CONCATENATE(HLOOKUP(MONTH(B1250),Oppsett!$C$2:$AJ$3,2,FALSE),E1250),"")</f>
        <v/>
      </c>
      <c r="D1250" s="136"/>
      <c r="E1250" s="136"/>
      <c r="F1250" s="137"/>
      <c r="G1250" s="138"/>
    </row>
    <row r="1251" spans="2:7" x14ac:dyDescent="0.25">
      <c r="B1251" s="135"/>
      <c r="C1251" s="208" t="str">
        <f>IF(B1251&lt;&gt;"",CONCATENATE(HLOOKUP(MONTH(B1251),Oppsett!$C$2:$AJ$3,2,FALSE),E1251),"")</f>
        <v/>
      </c>
      <c r="D1251" s="136"/>
      <c r="E1251" s="136"/>
      <c r="F1251" s="137"/>
      <c r="G1251" s="138"/>
    </row>
    <row r="1252" spans="2:7" x14ac:dyDescent="0.25">
      <c r="B1252" s="135"/>
      <c r="C1252" s="208" t="str">
        <f>IF(B1252&lt;&gt;"",CONCATENATE(HLOOKUP(MONTH(B1252),Oppsett!$C$2:$AJ$3,2,FALSE),E1252),"")</f>
        <v/>
      </c>
      <c r="D1252" s="136"/>
      <c r="E1252" s="136"/>
      <c r="F1252" s="137"/>
      <c r="G1252" s="138"/>
    </row>
    <row r="1253" spans="2:7" x14ac:dyDescent="0.25">
      <c r="B1253" s="135"/>
      <c r="C1253" s="208" t="str">
        <f>IF(B1253&lt;&gt;"",CONCATENATE(HLOOKUP(MONTH(B1253),Oppsett!$C$2:$AJ$3,2,FALSE),E1253),"")</f>
        <v/>
      </c>
      <c r="D1253" s="136"/>
      <c r="E1253" s="136"/>
      <c r="F1253" s="137"/>
      <c r="G1253" s="138"/>
    </row>
    <row r="1254" spans="2:7" x14ac:dyDescent="0.25">
      <c r="B1254" s="135"/>
      <c r="C1254" s="208" t="str">
        <f>IF(B1254&lt;&gt;"",CONCATENATE(HLOOKUP(MONTH(B1254),Oppsett!$C$2:$AJ$3,2,FALSE),E1254),"")</f>
        <v/>
      </c>
      <c r="D1254" s="136"/>
      <c r="E1254" s="136"/>
      <c r="F1254" s="137"/>
      <c r="G1254" s="138"/>
    </row>
    <row r="1255" spans="2:7" x14ac:dyDescent="0.25">
      <c r="B1255" s="135"/>
      <c r="C1255" s="208" t="str">
        <f>IF(B1255&lt;&gt;"",CONCATENATE(HLOOKUP(MONTH(B1255),Oppsett!$C$2:$AJ$3,2,FALSE),E1255),"")</f>
        <v/>
      </c>
      <c r="D1255" s="136"/>
      <c r="E1255" s="136"/>
      <c r="F1255" s="137"/>
      <c r="G1255" s="138"/>
    </row>
    <row r="1256" spans="2:7" x14ac:dyDescent="0.25">
      <c r="B1256" s="135"/>
      <c r="C1256" s="208" t="str">
        <f>IF(B1256&lt;&gt;"",CONCATENATE(HLOOKUP(MONTH(B1256),Oppsett!$C$2:$AJ$3,2,FALSE),E1256),"")</f>
        <v/>
      </c>
      <c r="D1256" s="136"/>
      <c r="E1256" s="136"/>
      <c r="F1256" s="137"/>
      <c r="G1256" s="138"/>
    </row>
    <row r="1257" spans="2:7" x14ac:dyDescent="0.25">
      <c r="B1257" s="135"/>
      <c r="C1257" s="208" t="str">
        <f>IF(B1257&lt;&gt;"",CONCATENATE(HLOOKUP(MONTH(B1257),Oppsett!$C$2:$AJ$3,2,FALSE),E1257),"")</f>
        <v/>
      </c>
      <c r="D1257" s="136"/>
      <c r="E1257" s="136"/>
      <c r="F1257" s="137"/>
      <c r="G1257" s="138"/>
    </row>
    <row r="1258" spans="2:7" x14ac:dyDescent="0.25">
      <c r="B1258" s="135"/>
      <c r="C1258" s="208" t="str">
        <f>IF(B1258&lt;&gt;"",CONCATENATE(HLOOKUP(MONTH(B1258),Oppsett!$C$2:$AJ$3,2,FALSE),E1258),"")</f>
        <v/>
      </c>
      <c r="D1258" s="136"/>
      <c r="E1258" s="136"/>
      <c r="F1258" s="137"/>
      <c r="G1258" s="138"/>
    </row>
    <row r="1259" spans="2:7" x14ac:dyDescent="0.25">
      <c r="B1259" s="135"/>
      <c r="C1259" s="208" t="str">
        <f>IF(B1259&lt;&gt;"",CONCATENATE(HLOOKUP(MONTH(B1259),Oppsett!$C$2:$AJ$3,2,FALSE),E1259),"")</f>
        <v/>
      </c>
      <c r="D1259" s="136"/>
      <c r="E1259" s="136"/>
      <c r="F1259" s="137"/>
      <c r="G1259" s="138"/>
    </row>
    <row r="1260" spans="2:7" x14ac:dyDescent="0.25">
      <c r="B1260" s="135"/>
      <c r="C1260" s="208" t="str">
        <f>IF(B1260&lt;&gt;"",CONCATENATE(HLOOKUP(MONTH(B1260),Oppsett!$C$2:$AJ$3,2,FALSE),E1260),"")</f>
        <v/>
      </c>
      <c r="D1260" s="136"/>
      <c r="E1260" s="136"/>
      <c r="F1260" s="137"/>
      <c r="G1260" s="138"/>
    </row>
    <row r="1261" spans="2:7" x14ac:dyDescent="0.25">
      <c r="B1261" s="135"/>
      <c r="C1261" s="208" t="str">
        <f>IF(B1261&lt;&gt;"",CONCATENATE(HLOOKUP(MONTH(B1261),Oppsett!$C$2:$AJ$3,2,FALSE),E1261),"")</f>
        <v/>
      </c>
      <c r="D1261" s="136"/>
      <c r="E1261" s="136"/>
      <c r="F1261" s="137"/>
      <c r="G1261" s="138"/>
    </row>
    <row r="1262" spans="2:7" x14ac:dyDescent="0.25">
      <c r="B1262" s="135"/>
      <c r="C1262" s="208" t="str">
        <f>IF(B1262&lt;&gt;"",CONCATENATE(HLOOKUP(MONTH(B1262),Oppsett!$C$2:$AJ$3,2,FALSE),E1262),"")</f>
        <v/>
      </c>
      <c r="D1262" s="136"/>
      <c r="E1262" s="136"/>
      <c r="F1262" s="137"/>
      <c r="G1262" s="138"/>
    </row>
    <row r="1263" spans="2:7" x14ac:dyDescent="0.25">
      <c r="B1263" s="135"/>
      <c r="C1263" s="208" t="str">
        <f>IF(B1263&lt;&gt;"",CONCATENATE(HLOOKUP(MONTH(B1263),Oppsett!$C$2:$AJ$3,2,FALSE),E1263),"")</f>
        <v/>
      </c>
      <c r="D1263" s="136"/>
      <c r="E1263" s="136"/>
      <c r="F1263" s="137"/>
      <c r="G1263" s="138"/>
    </row>
    <row r="1264" spans="2:7" x14ac:dyDescent="0.25">
      <c r="B1264" s="135"/>
      <c r="C1264" s="208" t="str">
        <f>IF(B1264&lt;&gt;"",CONCATENATE(HLOOKUP(MONTH(B1264),Oppsett!$C$2:$AJ$3,2,FALSE),E1264),"")</f>
        <v/>
      </c>
      <c r="D1264" s="136"/>
      <c r="E1264" s="136"/>
      <c r="F1264" s="137"/>
      <c r="G1264" s="138"/>
    </row>
    <row r="1265" spans="2:7" x14ac:dyDescent="0.25">
      <c r="B1265" s="135"/>
      <c r="C1265" s="208" t="str">
        <f>IF(B1265&lt;&gt;"",CONCATENATE(HLOOKUP(MONTH(B1265),Oppsett!$C$2:$AJ$3,2,FALSE),E1265),"")</f>
        <v/>
      </c>
      <c r="D1265" s="136"/>
      <c r="E1265" s="136"/>
      <c r="F1265" s="137"/>
      <c r="G1265" s="138"/>
    </row>
    <row r="1266" spans="2:7" x14ac:dyDescent="0.25">
      <c r="B1266" s="135"/>
      <c r="C1266" s="208" t="str">
        <f>IF(B1266&lt;&gt;"",CONCATENATE(HLOOKUP(MONTH(B1266),Oppsett!$C$2:$AJ$3,2,FALSE),E1266),"")</f>
        <v/>
      </c>
      <c r="D1266" s="136"/>
      <c r="E1266" s="136"/>
      <c r="F1266" s="137"/>
      <c r="G1266" s="138"/>
    </row>
    <row r="1267" spans="2:7" x14ac:dyDescent="0.25">
      <c r="B1267" s="135"/>
      <c r="C1267" s="208" t="str">
        <f>IF(B1267&lt;&gt;"",CONCATENATE(HLOOKUP(MONTH(B1267),Oppsett!$C$2:$AJ$3,2,FALSE),E1267),"")</f>
        <v/>
      </c>
      <c r="D1267" s="136"/>
      <c r="E1267" s="136"/>
      <c r="F1267" s="137"/>
      <c r="G1267" s="138"/>
    </row>
    <row r="1268" spans="2:7" x14ac:dyDescent="0.25">
      <c r="B1268" s="135"/>
      <c r="C1268" s="208" t="str">
        <f>IF(B1268&lt;&gt;"",CONCATENATE(HLOOKUP(MONTH(B1268),Oppsett!$C$2:$AJ$3,2,FALSE),E1268),"")</f>
        <v/>
      </c>
      <c r="D1268" s="136"/>
      <c r="E1268" s="136"/>
      <c r="F1268" s="137"/>
      <c r="G1268" s="138"/>
    </row>
    <row r="1269" spans="2:7" x14ac:dyDescent="0.25">
      <c r="B1269" s="135"/>
      <c r="C1269" s="208" t="str">
        <f>IF(B1269&lt;&gt;"",CONCATENATE(HLOOKUP(MONTH(B1269),Oppsett!$C$2:$AJ$3,2,FALSE),E1269),"")</f>
        <v/>
      </c>
      <c r="D1269" s="136"/>
      <c r="E1269" s="136"/>
      <c r="F1269" s="137"/>
      <c r="G1269" s="138"/>
    </row>
    <row r="1270" spans="2:7" x14ac:dyDescent="0.25">
      <c r="B1270" s="135"/>
      <c r="C1270" s="208" t="str">
        <f>IF(B1270&lt;&gt;"",CONCATENATE(HLOOKUP(MONTH(B1270),Oppsett!$C$2:$AJ$3,2,FALSE),E1270),"")</f>
        <v/>
      </c>
      <c r="D1270" s="136"/>
      <c r="E1270" s="136"/>
      <c r="F1270" s="137"/>
      <c r="G1270" s="138"/>
    </row>
    <row r="1271" spans="2:7" x14ac:dyDescent="0.25">
      <c r="B1271" s="135"/>
      <c r="C1271" s="208" t="str">
        <f>IF(B1271&lt;&gt;"",CONCATENATE(HLOOKUP(MONTH(B1271),Oppsett!$C$2:$AJ$3,2,FALSE),E1271),"")</f>
        <v/>
      </c>
      <c r="D1271" s="136"/>
      <c r="E1271" s="136"/>
      <c r="F1271" s="137"/>
      <c r="G1271" s="138"/>
    </row>
    <row r="1272" spans="2:7" x14ac:dyDescent="0.25">
      <c r="B1272" s="135"/>
      <c r="C1272" s="208" t="str">
        <f>IF(B1272&lt;&gt;"",CONCATENATE(HLOOKUP(MONTH(B1272),Oppsett!$C$2:$AJ$3,2,FALSE),E1272),"")</f>
        <v/>
      </c>
      <c r="D1272" s="136"/>
      <c r="E1272" s="136"/>
      <c r="F1272" s="137"/>
      <c r="G1272" s="138"/>
    </row>
    <row r="1273" spans="2:7" x14ac:dyDescent="0.25">
      <c r="B1273" s="135"/>
      <c r="C1273" s="208" t="str">
        <f>IF(B1273&lt;&gt;"",CONCATENATE(HLOOKUP(MONTH(B1273),Oppsett!$C$2:$AJ$3,2,FALSE),E1273),"")</f>
        <v/>
      </c>
      <c r="D1273" s="136"/>
      <c r="E1273" s="136"/>
      <c r="F1273" s="137"/>
      <c r="G1273" s="138"/>
    </row>
    <row r="1274" spans="2:7" x14ac:dyDescent="0.25">
      <c r="B1274" s="135"/>
      <c r="C1274" s="208" t="str">
        <f>IF(B1274&lt;&gt;"",CONCATENATE(HLOOKUP(MONTH(B1274),Oppsett!$C$2:$AJ$3,2,FALSE),E1274),"")</f>
        <v/>
      </c>
      <c r="D1274" s="136"/>
      <c r="E1274" s="136"/>
      <c r="F1274" s="137"/>
      <c r="G1274" s="138"/>
    </row>
    <row r="1275" spans="2:7" x14ac:dyDescent="0.25">
      <c r="B1275" s="135"/>
      <c r="C1275" s="208" t="str">
        <f>IF(B1275&lt;&gt;"",CONCATENATE(HLOOKUP(MONTH(B1275),Oppsett!$C$2:$AJ$3,2,FALSE),E1275),"")</f>
        <v/>
      </c>
      <c r="D1275" s="136"/>
      <c r="E1275" s="136"/>
      <c r="F1275" s="137"/>
      <c r="G1275" s="138"/>
    </row>
    <row r="1276" spans="2:7" x14ac:dyDescent="0.25">
      <c r="B1276" s="135"/>
      <c r="C1276" s="208" t="str">
        <f>IF(B1276&lt;&gt;"",CONCATENATE(HLOOKUP(MONTH(B1276),Oppsett!$C$2:$AJ$3,2,FALSE),E1276),"")</f>
        <v/>
      </c>
      <c r="D1276" s="136"/>
      <c r="E1276" s="136"/>
      <c r="F1276" s="137"/>
      <c r="G1276" s="138"/>
    </row>
    <row r="1277" spans="2:7" x14ac:dyDescent="0.25">
      <c r="B1277" s="135"/>
      <c r="C1277" s="208" t="str">
        <f>IF(B1277&lt;&gt;"",CONCATENATE(HLOOKUP(MONTH(B1277),Oppsett!$C$2:$AJ$3,2,FALSE),E1277),"")</f>
        <v/>
      </c>
      <c r="D1277" s="136"/>
      <c r="E1277" s="136"/>
      <c r="F1277" s="137"/>
      <c r="G1277" s="138"/>
    </row>
    <row r="1278" spans="2:7" x14ac:dyDescent="0.25">
      <c r="B1278" s="135"/>
      <c r="C1278" s="208" t="str">
        <f>IF(B1278&lt;&gt;"",CONCATENATE(HLOOKUP(MONTH(B1278),Oppsett!$C$2:$AJ$3,2,FALSE),E1278),"")</f>
        <v/>
      </c>
      <c r="D1278" s="136"/>
      <c r="E1278" s="136"/>
      <c r="F1278" s="137"/>
      <c r="G1278" s="138"/>
    </row>
    <row r="1279" spans="2:7" x14ac:dyDescent="0.25">
      <c r="B1279" s="135"/>
      <c r="C1279" s="208" t="str">
        <f>IF(B1279&lt;&gt;"",CONCATENATE(HLOOKUP(MONTH(B1279),Oppsett!$C$2:$AJ$3,2,FALSE),E1279),"")</f>
        <v/>
      </c>
      <c r="D1279" s="136"/>
      <c r="E1279" s="136"/>
      <c r="F1279" s="137"/>
      <c r="G1279" s="138"/>
    </row>
    <row r="1280" spans="2:7" x14ac:dyDescent="0.25">
      <c r="B1280" s="135"/>
      <c r="C1280" s="208" t="str">
        <f>IF(B1280&lt;&gt;"",CONCATENATE(HLOOKUP(MONTH(B1280),Oppsett!$C$2:$AJ$3,2,FALSE),E1280),"")</f>
        <v/>
      </c>
      <c r="D1280" s="136"/>
      <c r="E1280" s="136"/>
      <c r="F1280" s="137"/>
      <c r="G1280" s="138"/>
    </row>
    <row r="1281" spans="2:7" x14ac:dyDescent="0.25">
      <c r="B1281" s="135"/>
      <c r="C1281" s="208" t="str">
        <f>IF(B1281&lt;&gt;"",CONCATENATE(HLOOKUP(MONTH(B1281),Oppsett!$C$2:$AJ$3,2,FALSE),E1281),"")</f>
        <v/>
      </c>
      <c r="D1281" s="136"/>
      <c r="E1281" s="136"/>
      <c r="F1281" s="137"/>
      <c r="G1281" s="138"/>
    </row>
    <row r="1282" spans="2:7" x14ac:dyDescent="0.25">
      <c r="B1282" s="135"/>
      <c r="C1282" s="208" t="str">
        <f>IF(B1282&lt;&gt;"",CONCATENATE(HLOOKUP(MONTH(B1282),Oppsett!$C$2:$AJ$3,2,FALSE),E1282),"")</f>
        <v/>
      </c>
      <c r="D1282" s="136"/>
      <c r="E1282" s="136"/>
      <c r="F1282" s="137"/>
      <c r="G1282" s="138"/>
    </row>
    <row r="1283" spans="2:7" x14ac:dyDescent="0.25">
      <c r="B1283" s="135"/>
      <c r="C1283" s="208" t="str">
        <f>IF(B1283&lt;&gt;"",CONCATENATE(HLOOKUP(MONTH(B1283),Oppsett!$C$2:$AJ$3,2,FALSE),E1283),"")</f>
        <v/>
      </c>
      <c r="D1283" s="136"/>
      <c r="E1283" s="136"/>
      <c r="F1283" s="137"/>
      <c r="G1283" s="138"/>
    </row>
    <row r="1284" spans="2:7" x14ac:dyDescent="0.25">
      <c r="B1284" s="135"/>
      <c r="C1284" s="208" t="str">
        <f>IF(B1284&lt;&gt;"",CONCATENATE(HLOOKUP(MONTH(B1284),Oppsett!$C$2:$AJ$3,2,FALSE),E1284),"")</f>
        <v/>
      </c>
      <c r="D1284" s="136"/>
      <c r="E1284" s="136"/>
      <c r="F1284" s="137"/>
      <c r="G1284" s="138"/>
    </row>
    <row r="1285" spans="2:7" x14ac:dyDescent="0.25">
      <c r="B1285" s="135"/>
      <c r="C1285" s="208" t="str">
        <f>IF(B1285&lt;&gt;"",CONCATENATE(HLOOKUP(MONTH(B1285),Oppsett!$C$2:$AJ$3,2,FALSE),E1285),"")</f>
        <v/>
      </c>
      <c r="D1285" s="136"/>
      <c r="E1285" s="136"/>
      <c r="F1285" s="137"/>
      <c r="G1285" s="138"/>
    </row>
    <row r="1286" spans="2:7" x14ac:dyDescent="0.25">
      <c r="B1286" s="135"/>
      <c r="C1286" s="208" t="str">
        <f>IF(B1286&lt;&gt;"",CONCATENATE(HLOOKUP(MONTH(B1286),Oppsett!$C$2:$AJ$3,2,FALSE),E1286),"")</f>
        <v/>
      </c>
      <c r="D1286" s="136"/>
      <c r="E1286" s="136"/>
      <c r="F1286" s="137"/>
      <c r="G1286" s="138"/>
    </row>
    <row r="1287" spans="2:7" x14ac:dyDescent="0.25">
      <c r="B1287" s="135"/>
      <c r="C1287" s="208" t="str">
        <f>IF(B1287&lt;&gt;"",CONCATENATE(HLOOKUP(MONTH(B1287),Oppsett!$C$2:$AJ$3,2,FALSE),E1287),"")</f>
        <v/>
      </c>
      <c r="D1287" s="136"/>
      <c r="E1287" s="136"/>
      <c r="F1287" s="137"/>
      <c r="G1287" s="138"/>
    </row>
    <row r="1288" spans="2:7" x14ac:dyDescent="0.25">
      <c r="B1288" s="135"/>
      <c r="C1288" s="208" t="str">
        <f>IF(B1288&lt;&gt;"",CONCATENATE(HLOOKUP(MONTH(B1288),Oppsett!$C$2:$AJ$3,2,FALSE),E1288),"")</f>
        <v/>
      </c>
      <c r="D1288" s="136"/>
      <c r="E1288" s="136"/>
      <c r="F1288" s="137"/>
      <c r="G1288" s="138"/>
    </row>
    <row r="1289" spans="2:7" x14ac:dyDescent="0.25">
      <c r="B1289" s="135"/>
      <c r="C1289" s="208" t="str">
        <f>IF(B1289&lt;&gt;"",CONCATENATE(HLOOKUP(MONTH(B1289),Oppsett!$C$2:$AJ$3,2,FALSE),E1289),"")</f>
        <v/>
      </c>
      <c r="D1289" s="136"/>
      <c r="E1289" s="136"/>
      <c r="F1289" s="137"/>
      <c r="G1289" s="138"/>
    </row>
    <row r="1290" spans="2:7" x14ac:dyDescent="0.25">
      <c r="B1290" s="135"/>
      <c r="C1290" s="208" t="str">
        <f>IF(B1290&lt;&gt;"",CONCATENATE(HLOOKUP(MONTH(B1290),Oppsett!$C$2:$AJ$3,2,FALSE),E1290),"")</f>
        <v/>
      </c>
      <c r="D1290" s="136"/>
      <c r="E1290" s="136"/>
      <c r="F1290" s="137"/>
      <c r="G1290" s="138"/>
    </row>
    <row r="1291" spans="2:7" x14ac:dyDescent="0.25">
      <c r="B1291" s="135"/>
      <c r="C1291" s="208" t="str">
        <f>IF(B1291&lt;&gt;"",CONCATENATE(HLOOKUP(MONTH(B1291),Oppsett!$C$2:$AJ$3,2,FALSE),E1291),"")</f>
        <v/>
      </c>
      <c r="D1291" s="136"/>
      <c r="E1291" s="136"/>
      <c r="F1291" s="137"/>
      <c r="G1291" s="138"/>
    </row>
    <row r="1292" spans="2:7" x14ac:dyDescent="0.25">
      <c r="B1292" s="135"/>
      <c r="C1292" s="208" t="str">
        <f>IF(B1292&lt;&gt;"",CONCATENATE(HLOOKUP(MONTH(B1292),Oppsett!$C$2:$AJ$3,2,FALSE),E1292),"")</f>
        <v/>
      </c>
      <c r="D1292" s="136"/>
      <c r="E1292" s="136"/>
      <c r="F1292" s="137"/>
      <c r="G1292" s="138"/>
    </row>
    <row r="1293" spans="2:7" x14ac:dyDescent="0.25">
      <c r="B1293" s="135"/>
      <c r="C1293" s="208" t="str">
        <f>IF(B1293&lt;&gt;"",CONCATENATE(HLOOKUP(MONTH(B1293),Oppsett!$C$2:$AJ$3,2,FALSE),E1293),"")</f>
        <v/>
      </c>
      <c r="D1293" s="136"/>
      <c r="E1293" s="136"/>
      <c r="F1293" s="137"/>
      <c r="G1293" s="138"/>
    </row>
    <row r="1294" spans="2:7" x14ac:dyDescent="0.25">
      <c r="B1294" s="135"/>
      <c r="C1294" s="208" t="str">
        <f>IF(B1294&lt;&gt;"",CONCATENATE(HLOOKUP(MONTH(B1294),Oppsett!$C$2:$AJ$3,2,FALSE),E1294),"")</f>
        <v/>
      </c>
      <c r="D1294" s="136"/>
      <c r="E1294" s="136"/>
      <c r="F1294" s="137"/>
      <c r="G1294" s="138"/>
    </row>
    <row r="1295" spans="2:7" x14ac:dyDescent="0.25">
      <c r="B1295" s="135"/>
      <c r="C1295" s="208" t="str">
        <f>IF(B1295&lt;&gt;"",CONCATENATE(HLOOKUP(MONTH(B1295),Oppsett!$C$2:$AJ$3,2,FALSE),E1295),"")</f>
        <v/>
      </c>
      <c r="D1295" s="136"/>
      <c r="E1295" s="136"/>
      <c r="F1295" s="137"/>
      <c r="G1295" s="138"/>
    </row>
    <row r="1296" spans="2:7" x14ac:dyDescent="0.25">
      <c r="B1296" s="135"/>
      <c r="C1296" s="208" t="str">
        <f>IF(B1296&lt;&gt;"",CONCATENATE(HLOOKUP(MONTH(B1296),Oppsett!$C$2:$AJ$3,2,FALSE),E1296),"")</f>
        <v/>
      </c>
      <c r="D1296" s="136"/>
      <c r="E1296" s="136"/>
      <c r="F1296" s="137"/>
      <c r="G1296" s="138"/>
    </row>
    <row r="1297" spans="2:7" x14ac:dyDescent="0.25">
      <c r="B1297" s="135"/>
      <c r="C1297" s="208" t="str">
        <f>IF(B1297&lt;&gt;"",CONCATENATE(HLOOKUP(MONTH(B1297),Oppsett!$C$2:$AJ$3,2,FALSE),E1297),"")</f>
        <v/>
      </c>
      <c r="D1297" s="136"/>
      <c r="E1297" s="136"/>
      <c r="F1297" s="137"/>
      <c r="G1297" s="138"/>
    </row>
    <row r="1298" spans="2:7" x14ac:dyDescent="0.25">
      <c r="B1298" s="135"/>
      <c r="C1298" s="208" t="str">
        <f>IF(B1298&lt;&gt;"",CONCATENATE(HLOOKUP(MONTH(B1298),Oppsett!$C$2:$AJ$3,2,FALSE),E1298),"")</f>
        <v/>
      </c>
      <c r="D1298" s="136"/>
      <c r="E1298" s="136"/>
      <c r="F1298" s="137"/>
      <c r="G1298" s="138"/>
    </row>
    <row r="1299" spans="2:7" x14ac:dyDescent="0.25">
      <c r="B1299" s="135"/>
      <c r="C1299" s="208" t="str">
        <f>IF(B1299&lt;&gt;"",CONCATENATE(HLOOKUP(MONTH(B1299),Oppsett!$C$2:$AJ$3,2,FALSE),E1299),"")</f>
        <v/>
      </c>
      <c r="D1299" s="136"/>
      <c r="E1299" s="136"/>
      <c r="F1299" s="137"/>
      <c r="G1299" s="138"/>
    </row>
    <row r="1300" spans="2:7" x14ac:dyDescent="0.25">
      <c r="B1300" s="135"/>
      <c r="C1300" s="208" t="str">
        <f>IF(B1300&lt;&gt;"",CONCATENATE(HLOOKUP(MONTH(B1300),Oppsett!$C$2:$AJ$3,2,FALSE),E1300),"")</f>
        <v/>
      </c>
      <c r="D1300" s="136"/>
      <c r="E1300" s="136"/>
      <c r="F1300" s="137"/>
      <c r="G1300" s="138"/>
    </row>
    <row r="1301" spans="2:7" x14ac:dyDescent="0.25">
      <c r="B1301" s="135"/>
      <c r="C1301" s="208" t="str">
        <f>IF(B1301&lt;&gt;"",CONCATENATE(HLOOKUP(MONTH(B1301),Oppsett!$C$2:$AJ$3,2,FALSE),E1301),"")</f>
        <v/>
      </c>
      <c r="D1301" s="136"/>
      <c r="E1301" s="136"/>
      <c r="F1301" s="137"/>
      <c r="G1301" s="138"/>
    </row>
    <row r="1302" spans="2:7" x14ac:dyDescent="0.25">
      <c r="B1302" s="135"/>
      <c r="C1302" s="208" t="str">
        <f>IF(B1302&lt;&gt;"",CONCATENATE(HLOOKUP(MONTH(B1302),Oppsett!$C$2:$AJ$3,2,FALSE),E1302),"")</f>
        <v/>
      </c>
      <c r="D1302" s="136"/>
      <c r="E1302" s="136"/>
      <c r="F1302" s="137"/>
      <c r="G1302" s="138"/>
    </row>
    <row r="1303" spans="2:7" x14ac:dyDescent="0.25">
      <c r="B1303" s="135"/>
      <c r="C1303" s="208" t="str">
        <f>IF(B1303&lt;&gt;"",CONCATENATE(HLOOKUP(MONTH(B1303),Oppsett!$C$2:$AJ$3,2,FALSE),E1303),"")</f>
        <v/>
      </c>
      <c r="D1303" s="136"/>
      <c r="E1303" s="136"/>
      <c r="F1303" s="137"/>
      <c r="G1303" s="138"/>
    </row>
    <row r="1304" spans="2:7" x14ac:dyDescent="0.25">
      <c r="B1304" s="135"/>
      <c r="C1304" s="208" t="str">
        <f>IF(B1304&lt;&gt;"",CONCATENATE(HLOOKUP(MONTH(B1304),Oppsett!$C$2:$AJ$3,2,FALSE),E1304),"")</f>
        <v/>
      </c>
      <c r="D1304" s="136"/>
      <c r="E1304" s="136"/>
      <c r="F1304" s="137"/>
      <c r="G1304" s="138"/>
    </row>
    <row r="1305" spans="2:7" x14ac:dyDescent="0.25">
      <c r="B1305" s="135"/>
      <c r="C1305" s="208" t="str">
        <f>IF(B1305&lt;&gt;"",CONCATENATE(HLOOKUP(MONTH(B1305),Oppsett!$C$2:$AJ$3,2,FALSE),E1305),"")</f>
        <v/>
      </c>
      <c r="D1305" s="136"/>
      <c r="E1305" s="136"/>
      <c r="F1305" s="137"/>
      <c r="G1305" s="138"/>
    </row>
    <row r="1306" spans="2:7" x14ac:dyDescent="0.25">
      <c r="B1306" s="135"/>
      <c r="C1306" s="208" t="str">
        <f>IF(B1306&lt;&gt;"",CONCATENATE(HLOOKUP(MONTH(B1306),Oppsett!$C$2:$AJ$3,2,FALSE),E1306),"")</f>
        <v/>
      </c>
      <c r="D1306" s="136"/>
      <c r="E1306" s="136"/>
      <c r="F1306" s="137"/>
      <c r="G1306" s="138"/>
    </row>
    <row r="1307" spans="2:7" x14ac:dyDescent="0.25">
      <c r="B1307" s="135"/>
      <c r="C1307" s="208" t="str">
        <f>IF(B1307&lt;&gt;"",CONCATENATE(HLOOKUP(MONTH(B1307),Oppsett!$C$2:$AJ$3,2,FALSE),E1307),"")</f>
        <v/>
      </c>
      <c r="D1307" s="136"/>
      <c r="E1307" s="136"/>
      <c r="F1307" s="137"/>
      <c r="G1307" s="138"/>
    </row>
    <row r="1308" spans="2:7" x14ac:dyDescent="0.25">
      <c r="B1308" s="135"/>
      <c r="C1308" s="208" t="str">
        <f>IF(B1308&lt;&gt;"",CONCATENATE(HLOOKUP(MONTH(B1308),Oppsett!$C$2:$AJ$3,2,FALSE),E1308),"")</f>
        <v/>
      </c>
      <c r="D1308" s="136"/>
      <c r="E1308" s="136"/>
      <c r="F1308" s="137"/>
      <c r="G1308" s="138"/>
    </row>
    <row r="1309" spans="2:7" x14ac:dyDescent="0.25">
      <c r="B1309" s="135"/>
      <c r="C1309" s="208" t="str">
        <f>IF(B1309&lt;&gt;"",CONCATENATE(HLOOKUP(MONTH(B1309),Oppsett!$C$2:$AJ$3,2,FALSE),E1309),"")</f>
        <v/>
      </c>
      <c r="D1309" s="136"/>
      <c r="E1309" s="136"/>
      <c r="F1309" s="137"/>
      <c r="G1309" s="138"/>
    </row>
    <row r="1310" spans="2:7" x14ac:dyDescent="0.25">
      <c r="B1310" s="135"/>
      <c r="C1310" s="208" t="str">
        <f>IF(B1310&lt;&gt;"",CONCATENATE(HLOOKUP(MONTH(B1310),Oppsett!$C$2:$AJ$3,2,FALSE),E1310),"")</f>
        <v/>
      </c>
      <c r="D1310" s="136"/>
      <c r="E1310" s="136"/>
      <c r="F1310" s="137"/>
      <c r="G1310" s="138"/>
    </row>
    <row r="1311" spans="2:7" x14ac:dyDescent="0.25">
      <c r="B1311" s="135"/>
      <c r="C1311" s="208" t="str">
        <f>IF(B1311&lt;&gt;"",CONCATENATE(HLOOKUP(MONTH(B1311),Oppsett!$C$2:$AJ$3,2,FALSE),E1311),"")</f>
        <v/>
      </c>
      <c r="D1311" s="136"/>
      <c r="E1311" s="136"/>
      <c r="F1311" s="137"/>
      <c r="G1311" s="138"/>
    </row>
    <row r="1312" spans="2:7" x14ac:dyDescent="0.25">
      <c r="B1312" s="135"/>
      <c r="C1312" s="208" t="str">
        <f>IF(B1312&lt;&gt;"",CONCATENATE(HLOOKUP(MONTH(B1312),Oppsett!$C$2:$AJ$3,2,FALSE),E1312),"")</f>
        <v/>
      </c>
      <c r="D1312" s="136"/>
      <c r="E1312" s="136"/>
      <c r="F1312" s="137"/>
      <c r="G1312" s="138"/>
    </row>
    <row r="1313" spans="2:7" x14ac:dyDescent="0.25">
      <c r="B1313" s="135"/>
      <c r="C1313" s="208" t="str">
        <f>IF(B1313&lt;&gt;"",CONCATENATE(HLOOKUP(MONTH(B1313),Oppsett!$C$2:$AJ$3,2,FALSE),E1313),"")</f>
        <v/>
      </c>
      <c r="D1313" s="136"/>
      <c r="E1313" s="136"/>
      <c r="F1313" s="137"/>
      <c r="G1313" s="138"/>
    </row>
    <row r="1314" spans="2:7" x14ac:dyDescent="0.25">
      <c r="B1314" s="135"/>
      <c r="C1314" s="208" t="str">
        <f>IF(B1314&lt;&gt;"",CONCATENATE(HLOOKUP(MONTH(B1314),Oppsett!$C$2:$AJ$3,2,FALSE),E1314),"")</f>
        <v/>
      </c>
      <c r="D1314" s="136"/>
      <c r="E1314" s="136"/>
      <c r="F1314" s="137"/>
      <c r="G1314" s="138"/>
    </row>
    <row r="1315" spans="2:7" x14ac:dyDescent="0.25">
      <c r="B1315" s="135"/>
      <c r="C1315" s="208" t="str">
        <f>IF(B1315&lt;&gt;"",CONCATENATE(HLOOKUP(MONTH(B1315),Oppsett!$C$2:$AJ$3,2,FALSE),E1315),"")</f>
        <v/>
      </c>
      <c r="D1315" s="136"/>
      <c r="E1315" s="136"/>
      <c r="F1315" s="137"/>
      <c r="G1315" s="138"/>
    </row>
    <row r="1316" spans="2:7" x14ac:dyDescent="0.25">
      <c r="B1316" s="135"/>
      <c r="C1316" s="208" t="str">
        <f>IF(B1316&lt;&gt;"",CONCATENATE(HLOOKUP(MONTH(B1316),Oppsett!$C$2:$AJ$3,2,FALSE),E1316),"")</f>
        <v/>
      </c>
      <c r="D1316" s="136"/>
      <c r="E1316" s="136"/>
      <c r="F1316" s="137"/>
      <c r="G1316" s="138"/>
    </row>
    <row r="1317" spans="2:7" x14ac:dyDescent="0.25">
      <c r="B1317" s="135"/>
      <c r="C1317" s="208" t="str">
        <f>IF(B1317&lt;&gt;"",CONCATENATE(HLOOKUP(MONTH(B1317),Oppsett!$C$2:$AJ$3,2,FALSE),E1317),"")</f>
        <v/>
      </c>
      <c r="D1317" s="136"/>
      <c r="E1317" s="136"/>
      <c r="F1317" s="137"/>
      <c r="G1317" s="138"/>
    </row>
    <row r="1318" spans="2:7" x14ac:dyDescent="0.25">
      <c r="B1318" s="135"/>
      <c r="C1318" s="208" t="str">
        <f>IF(B1318&lt;&gt;"",CONCATENATE(HLOOKUP(MONTH(B1318),Oppsett!$C$2:$AJ$3,2,FALSE),E1318),"")</f>
        <v/>
      </c>
      <c r="D1318" s="136"/>
      <c r="E1318" s="136"/>
      <c r="F1318" s="137"/>
      <c r="G1318" s="138"/>
    </row>
    <row r="1319" spans="2:7" x14ac:dyDescent="0.25">
      <c r="B1319" s="135"/>
      <c r="C1319" s="208" t="str">
        <f>IF(B1319&lt;&gt;"",CONCATENATE(HLOOKUP(MONTH(B1319),Oppsett!$C$2:$AJ$3,2,FALSE),E1319),"")</f>
        <v/>
      </c>
      <c r="D1319" s="136"/>
      <c r="E1319" s="136"/>
      <c r="F1319" s="137"/>
      <c r="G1319" s="138"/>
    </row>
    <row r="1320" spans="2:7" x14ac:dyDescent="0.25">
      <c r="B1320" s="135"/>
      <c r="C1320" s="208" t="str">
        <f>IF(B1320&lt;&gt;"",CONCATENATE(HLOOKUP(MONTH(B1320),Oppsett!$C$2:$AJ$3,2,FALSE),E1320),"")</f>
        <v/>
      </c>
      <c r="D1320" s="136"/>
      <c r="E1320" s="136"/>
      <c r="F1320" s="137"/>
      <c r="G1320" s="138"/>
    </row>
    <row r="1321" spans="2:7" x14ac:dyDescent="0.25">
      <c r="B1321" s="135"/>
      <c r="C1321" s="208" t="str">
        <f>IF(B1321&lt;&gt;"",CONCATENATE(HLOOKUP(MONTH(B1321),Oppsett!$C$2:$AJ$3,2,FALSE),E1321),"")</f>
        <v/>
      </c>
      <c r="D1321" s="136"/>
      <c r="E1321" s="136"/>
      <c r="F1321" s="137"/>
      <c r="G1321" s="138"/>
    </row>
    <row r="1322" spans="2:7" x14ac:dyDescent="0.25">
      <c r="B1322" s="135"/>
      <c r="C1322" s="208" t="str">
        <f>IF(B1322&lt;&gt;"",CONCATENATE(HLOOKUP(MONTH(B1322),Oppsett!$C$2:$AJ$3,2,FALSE),E1322),"")</f>
        <v/>
      </c>
      <c r="D1322" s="136"/>
      <c r="E1322" s="136"/>
      <c r="F1322" s="137"/>
      <c r="G1322" s="138"/>
    </row>
    <row r="1323" spans="2:7" x14ac:dyDescent="0.25">
      <c r="B1323" s="135"/>
      <c r="C1323" s="208" t="str">
        <f>IF(B1323&lt;&gt;"",CONCATENATE(HLOOKUP(MONTH(B1323),Oppsett!$C$2:$AJ$3,2,FALSE),E1323),"")</f>
        <v/>
      </c>
      <c r="D1323" s="136"/>
      <c r="E1323" s="136"/>
      <c r="F1323" s="137"/>
      <c r="G1323" s="138"/>
    </row>
    <row r="1324" spans="2:7" x14ac:dyDescent="0.25">
      <c r="B1324" s="135"/>
      <c r="C1324" s="208" t="str">
        <f>IF(B1324&lt;&gt;"",CONCATENATE(HLOOKUP(MONTH(B1324),Oppsett!$C$2:$AJ$3,2,FALSE),E1324),"")</f>
        <v/>
      </c>
      <c r="D1324" s="136"/>
      <c r="E1324" s="136"/>
      <c r="F1324" s="137"/>
      <c r="G1324" s="138"/>
    </row>
    <row r="1325" spans="2:7" x14ac:dyDescent="0.25">
      <c r="B1325" s="135"/>
      <c r="C1325" s="208" t="str">
        <f>IF(B1325&lt;&gt;"",CONCATENATE(HLOOKUP(MONTH(B1325),Oppsett!$C$2:$AJ$3,2,FALSE),E1325),"")</f>
        <v/>
      </c>
      <c r="D1325" s="136"/>
      <c r="E1325" s="136"/>
      <c r="F1325" s="137"/>
      <c r="G1325" s="138"/>
    </row>
    <row r="1326" spans="2:7" x14ac:dyDescent="0.25">
      <c r="B1326" s="135"/>
      <c r="C1326" s="208" t="str">
        <f>IF(B1326&lt;&gt;"",CONCATENATE(HLOOKUP(MONTH(B1326),Oppsett!$C$2:$AJ$3,2,FALSE),E1326),"")</f>
        <v/>
      </c>
      <c r="D1326" s="136"/>
      <c r="E1326" s="136"/>
      <c r="F1326" s="137"/>
      <c r="G1326" s="138"/>
    </row>
    <row r="1327" spans="2:7" x14ac:dyDescent="0.25">
      <c r="B1327" s="135"/>
      <c r="C1327" s="208" t="str">
        <f>IF(B1327&lt;&gt;"",CONCATENATE(HLOOKUP(MONTH(B1327),Oppsett!$C$2:$AJ$3,2,FALSE),E1327),"")</f>
        <v/>
      </c>
      <c r="D1327" s="136"/>
      <c r="E1327" s="136"/>
      <c r="F1327" s="137"/>
      <c r="G1327" s="138"/>
    </row>
    <row r="1328" spans="2:7" x14ac:dyDescent="0.25">
      <c r="B1328" s="135"/>
      <c r="C1328" s="208" t="str">
        <f>IF(B1328&lt;&gt;"",CONCATENATE(HLOOKUP(MONTH(B1328),Oppsett!$C$2:$AJ$3,2,FALSE),E1328),"")</f>
        <v/>
      </c>
      <c r="D1328" s="136"/>
      <c r="E1328" s="136"/>
      <c r="F1328" s="137"/>
      <c r="G1328" s="138"/>
    </row>
    <row r="1329" spans="2:7" x14ac:dyDescent="0.25">
      <c r="B1329" s="135"/>
      <c r="C1329" s="208" t="str">
        <f>IF(B1329&lt;&gt;"",CONCATENATE(HLOOKUP(MONTH(B1329),Oppsett!$C$2:$AJ$3,2,FALSE),E1329),"")</f>
        <v/>
      </c>
      <c r="D1329" s="136"/>
      <c r="E1329" s="136"/>
      <c r="F1329" s="137"/>
      <c r="G1329" s="138"/>
    </row>
    <row r="1330" spans="2:7" x14ac:dyDescent="0.25">
      <c r="B1330" s="135"/>
      <c r="C1330" s="208" t="str">
        <f>IF(B1330&lt;&gt;"",CONCATENATE(HLOOKUP(MONTH(B1330),Oppsett!$C$2:$AJ$3,2,FALSE),E1330),"")</f>
        <v/>
      </c>
      <c r="D1330" s="136"/>
      <c r="E1330" s="136"/>
      <c r="F1330" s="137"/>
      <c r="G1330" s="138"/>
    </row>
    <row r="1331" spans="2:7" x14ac:dyDescent="0.25">
      <c r="B1331" s="135"/>
      <c r="C1331" s="208" t="str">
        <f>IF(B1331&lt;&gt;"",CONCATENATE(HLOOKUP(MONTH(B1331),Oppsett!$C$2:$AJ$3,2,FALSE),E1331),"")</f>
        <v/>
      </c>
      <c r="D1331" s="136"/>
      <c r="E1331" s="136"/>
      <c r="F1331" s="137"/>
      <c r="G1331" s="138"/>
    </row>
    <row r="1332" spans="2:7" x14ac:dyDescent="0.25">
      <c r="B1332" s="135"/>
      <c r="C1332" s="208" t="str">
        <f>IF(B1332&lt;&gt;"",CONCATENATE(HLOOKUP(MONTH(B1332),Oppsett!$C$2:$AJ$3,2,FALSE),E1332),"")</f>
        <v/>
      </c>
      <c r="D1332" s="136"/>
      <c r="E1332" s="136"/>
      <c r="F1332" s="137"/>
      <c r="G1332" s="138"/>
    </row>
    <row r="1333" spans="2:7" x14ac:dyDescent="0.25">
      <c r="B1333" s="135"/>
      <c r="C1333" s="208" t="str">
        <f>IF(B1333&lt;&gt;"",CONCATENATE(HLOOKUP(MONTH(B1333),Oppsett!$C$2:$AJ$3,2,FALSE),E1333),"")</f>
        <v/>
      </c>
      <c r="D1333" s="136"/>
      <c r="E1333" s="136"/>
      <c r="F1333" s="137"/>
      <c r="G1333" s="138"/>
    </row>
    <row r="1334" spans="2:7" x14ac:dyDescent="0.25">
      <c r="B1334" s="135"/>
      <c r="C1334" s="208" t="str">
        <f>IF(B1334&lt;&gt;"",CONCATENATE(HLOOKUP(MONTH(B1334),Oppsett!$C$2:$AJ$3,2,FALSE),E1334),"")</f>
        <v/>
      </c>
      <c r="D1334" s="136"/>
      <c r="E1334" s="136"/>
      <c r="F1334" s="137"/>
      <c r="G1334" s="138"/>
    </row>
    <row r="1335" spans="2:7" x14ac:dyDescent="0.25">
      <c r="B1335" s="135"/>
      <c r="C1335" s="208" t="str">
        <f>IF(B1335&lt;&gt;"",CONCATENATE(HLOOKUP(MONTH(B1335),Oppsett!$C$2:$AJ$3,2,FALSE),E1335),"")</f>
        <v/>
      </c>
      <c r="D1335" s="136"/>
      <c r="E1335" s="136"/>
      <c r="F1335" s="137"/>
      <c r="G1335" s="138"/>
    </row>
    <row r="1336" spans="2:7" x14ac:dyDescent="0.25">
      <c r="B1336" s="135"/>
      <c r="C1336" s="208" t="str">
        <f>IF(B1336&lt;&gt;"",CONCATENATE(HLOOKUP(MONTH(B1336),Oppsett!$C$2:$AJ$3,2,FALSE),E1336),"")</f>
        <v/>
      </c>
      <c r="D1336" s="136"/>
      <c r="E1336" s="136"/>
      <c r="F1336" s="137"/>
      <c r="G1336" s="138"/>
    </row>
    <row r="1337" spans="2:7" x14ac:dyDescent="0.25">
      <c r="B1337" s="135"/>
      <c r="C1337" s="208" t="str">
        <f>IF(B1337&lt;&gt;"",CONCATENATE(HLOOKUP(MONTH(B1337),Oppsett!$C$2:$AJ$3,2,FALSE),E1337),"")</f>
        <v/>
      </c>
      <c r="D1337" s="136"/>
      <c r="E1337" s="136"/>
      <c r="F1337" s="137"/>
      <c r="G1337" s="138"/>
    </row>
    <row r="1338" spans="2:7" x14ac:dyDescent="0.25">
      <c r="B1338" s="135"/>
      <c r="C1338" s="208" t="str">
        <f>IF(B1338&lt;&gt;"",CONCATENATE(HLOOKUP(MONTH(B1338),Oppsett!$C$2:$AJ$3,2,FALSE),E1338),"")</f>
        <v/>
      </c>
      <c r="D1338" s="136"/>
      <c r="E1338" s="136"/>
      <c r="F1338" s="137"/>
      <c r="G1338" s="138"/>
    </row>
    <row r="1339" spans="2:7" x14ac:dyDescent="0.25">
      <c r="B1339" s="135"/>
      <c r="C1339" s="208" t="str">
        <f>IF(B1339&lt;&gt;"",CONCATENATE(HLOOKUP(MONTH(B1339),Oppsett!$C$2:$AJ$3,2,FALSE),E1339),"")</f>
        <v/>
      </c>
      <c r="D1339" s="136"/>
      <c r="E1339" s="136"/>
      <c r="F1339" s="137"/>
      <c r="G1339" s="138"/>
    </row>
    <row r="1340" spans="2:7" x14ac:dyDescent="0.25">
      <c r="B1340" s="135"/>
      <c r="C1340" s="208" t="str">
        <f>IF(B1340&lt;&gt;"",CONCATENATE(HLOOKUP(MONTH(B1340),Oppsett!$C$2:$AJ$3,2,FALSE),E1340),"")</f>
        <v/>
      </c>
      <c r="D1340" s="136"/>
      <c r="E1340" s="136"/>
      <c r="F1340" s="137"/>
      <c r="G1340" s="138"/>
    </row>
    <row r="1341" spans="2:7" x14ac:dyDescent="0.25">
      <c r="B1341" s="135"/>
      <c r="C1341" s="208" t="str">
        <f>IF(B1341&lt;&gt;"",CONCATENATE(HLOOKUP(MONTH(B1341),Oppsett!$C$2:$AJ$3,2,FALSE),E1341),"")</f>
        <v/>
      </c>
      <c r="D1341" s="136"/>
      <c r="E1341" s="136"/>
      <c r="F1341" s="137"/>
      <c r="G1341" s="138"/>
    </row>
    <row r="1342" spans="2:7" x14ac:dyDescent="0.25">
      <c r="B1342" s="135"/>
      <c r="C1342" s="208" t="str">
        <f>IF(B1342&lt;&gt;"",CONCATENATE(HLOOKUP(MONTH(B1342),Oppsett!$C$2:$AJ$3,2,FALSE),E1342),"")</f>
        <v/>
      </c>
      <c r="D1342" s="136"/>
      <c r="E1342" s="136"/>
      <c r="F1342" s="137"/>
      <c r="G1342" s="138"/>
    </row>
    <row r="1343" spans="2:7" x14ac:dyDescent="0.25">
      <c r="B1343" s="135"/>
      <c r="C1343" s="208" t="str">
        <f>IF(B1343&lt;&gt;"",CONCATENATE(HLOOKUP(MONTH(B1343),Oppsett!$C$2:$AJ$3,2,FALSE),E1343),"")</f>
        <v/>
      </c>
      <c r="D1343" s="136"/>
      <c r="E1343" s="136"/>
      <c r="F1343" s="137"/>
      <c r="G1343" s="138"/>
    </row>
    <row r="1344" spans="2:7" x14ac:dyDescent="0.25">
      <c r="B1344" s="135"/>
      <c r="C1344" s="208" t="str">
        <f>IF(B1344&lt;&gt;"",CONCATENATE(HLOOKUP(MONTH(B1344),Oppsett!$C$2:$AJ$3,2,FALSE),E1344),"")</f>
        <v/>
      </c>
      <c r="D1344" s="136"/>
      <c r="E1344" s="136"/>
      <c r="F1344" s="137"/>
      <c r="G1344" s="138"/>
    </row>
    <row r="1345" spans="2:7" x14ac:dyDescent="0.25">
      <c r="B1345" s="135"/>
      <c r="C1345" s="208" t="str">
        <f>IF(B1345&lt;&gt;"",CONCATENATE(HLOOKUP(MONTH(B1345),Oppsett!$C$2:$AJ$3,2,FALSE),E1345),"")</f>
        <v/>
      </c>
      <c r="D1345" s="136"/>
      <c r="E1345" s="136"/>
      <c r="F1345" s="137"/>
      <c r="G1345" s="138"/>
    </row>
    <row r="1346" spans="2:7" x14ac:dyDescent="0.25">
      <c r="B1346" s="135"/>
      <c r="C1346" s="208" t="str">
        <f>IF(B1346&lt;&gt;"",CONCATENATE(HLOOKUP(MONTH(B1346),Oppsett!$C$2:$AJ$3,2,FALSE),E1346),"")</f>
        <v/>
      </c>
      <c r="D1346" s="136"/>
      <c r="E1346" s="136"/>
      <c r="F1346" s="137"/>
      <c r="G1346" s="138"/>
    </row>
    <row r="1347" spans="2:7" x14ac:dyDescent="0.25">
      <c r="B1347" s="135"/>
      <c r="C1347" s="208" t="str">
        <f>IF(B1347&lt;&gt;"",CONCATENATE(HLOOKUP(MONTH(B1347),Oppsett!$C$2:$AJ$3,2,FALSE),E1347),"")</f>
        <v/>
      </c>
      <c r="D1347" s="136"/>
      <c r="E1347" s="136"/>
      <c r="F1347" s="137"/>
      <c r="G1347" s="138"/>
    </row>
    <row r="1348" spans="2:7" x14ac:dyDescent="0.25">
      <c r="B1348" s="135"/>
      <c r="C1348" s="208" t="str">
        <f>IF(B1348&lt;&gt;"",CONCATENATE(HLOOKUP(MONTH(B1348),Oppsett!$C$2:$AJ$3,2,FALSE),E1348),"")</f>
        <v/>
      </c>
      <c r="D1348" s="136"/>
      <c r="E1348" s="136"/>
      <c r="F1348" s="137"/>
      <c r="G1348" s="138"/>
    </row>
    <row r="1349" spans="2:7" x14ac:dyDescent="0.25">
      <c r="B1349" s="135"/>
      <c r="C1349" s="208" t="str">
        <f>IF(B1349&lt;&gt;"",CONCATENATE(HLOOKUP(MONTH(B1349),Oppsett!$C$2:$AJ$3,2,FALSE),E1349),"")</f>
        <v/>
      </c>
      <c r="D1349" s="136"/>
      <c r="E1349" s="136"/>
      <c r="F1349" s="137"/>
      <c r="G1349" s="138"/>
    </row>
    <row r="1350" spans="2:7" x14ac:dyDescent="0.25">
      <c r="B1350" s="135"/>
      <c r="C1350" s="208" t="str">
        <f>IF(B1350&lt;&gt;"",CONCATENATE(HLOOKUP(MONTH(B1350),Oppsett!$C$2:$AJ$3,2,FALSE),E1350),"")</f>
        <v/>
      </c>
      <c r="D1350" s="136"/>
      <c r="E1350" s="136"/>
      <c r="F1350" s="137"/>
      <c r="G1350" s="138"/>
    </row>
    <row r="1351" spans="2:7" x14ac:dyDescent="0.25">
      <c r="B1351" s="135"/>
      <c r="C1351" s="208" t="str">
        <f>IF(B1351&lt;&gt;"",CONCATENATE(HLOOKUP(MONTH(B1351),Oppsett!$C$2:$AJ$3,2,FALSE),E1351),"")</f>
        <v/>
      </c>
      <c r="D1351" s="136"/>
      <c r="E1351" s="136"/>
      <c r="F1351" s="137"/>
      <c r="G1351" s="138"/>
    </row>
    <row r="1352" spans="2:7" x14ac:dyDescent="0.25">
      <c r="B1352" s="135"/>
      <c r="C1352" s="208" t="str">
        <f>IF(B1352&lt;&gt;"",CONCATENATE(HLOOKUP(MONTH(B1352),Oppsett!$C$2:$AJ$3,2,FALSE),E1352),"")</f>
        <v/>
      </c>
      <c r="D1352" s="136"/>
      <c r="E1352" s="136"/>
      <c r="F1352" s="137"/>
      <c r="G1352" s="138"/>
    </row>
    <row r="1353" spans="2:7" x14ac:dyDescent="0.25">
      <c r="B1353" s="135"/>
      <c r="C1353" s="208" t="str">
        <f>IF(B1353&lt;&gt;"",CONCATENATE(HLOOKUP(MONTH(B1353),Oppsett!$C$2:$AJ$3,2,FALSE),E1353),"")</f>
        <v/>
      </c>
      <c r="D1353" s="136"/>
      <c r="E1353" s="136"/>
      <c r="F1353" s="137"/>
      <c r="G1353" s="138"/>
    </row>
    <row r="1354" spans="2:7" x14ac:dyDescent="0.25">
      <c r="B1354" s="135"/>
      <c r="C1354" s="208" t="str">
        <f>IF(B1354&lt;&gt;"",CONCATENATE(HLOOKUP(MONTH(B1354),Oppsett!$C$2:$AJ$3,2,FALSE),E1354),"")</f>
        <v/>
      </c>
      <c r="D1354" s="136"/>
      <c r="E1354" s="136"/>
      <c r="F1354" s="137"/>
      <c r="G1354" s="138"/>
    </row>
    <row r="1355" spans="2:7" x14ac:dyDescent="0.25">
      <c r="B1355" s="135"/>
      <c r="C1355" s="208" t="str">
        <f>IF(B1355&lt;&gt;"",CONCATENATE(HLOOKUP(MONTH(B1355),Oppsett!$C$2:$AJ$3,2,FALSE),E1355),"")</f>
        <v/>
      </c>
      <c r="D1355" s="136"/>
      <c r="E1355" s="136"/>
      <c r="F1355" s="137"/>
      <c r="G1355" s="138"/>
    </row>
    <row r="1356" spans="2:7" x14ac:dyDescent="0.25">
      <c r="B1356" s="135"/>
      <c r="C1356" s="208" t="str">
        <f>IF(B1356&lt;&gt;"",CONCATENATE(HLOOKUP(MONTH(B1356),Oppsett!$C$2:$AJ$3,2,FALSE),E1356),"")</f>
        <v/>
      </c>
      <c r="D1356" s="136"/>
      <c r="E1356" s="136"/>
      <c r="F1356" s="137"/>
      <c r="G1356" s="138"/>
    </row>
    <row r="1357" spans="2:7" x14ac:dyDescent="0.25">
      <c r="B1357" s="135"/>
      <c r="C1357" s="208" t="str">
        <f>IF(B1357&lt;&gt;"",CONCATENATE(HLOOKUP(MONTH(B1357),Oppsett!$C$2:$AJ$3,2,FALSE),E1357),"")</f>
        <v/>
      </c>
      <c r="D1357" s="136"/>
      <c r="E1357" s="136"/>
      <c r="F1357" s="137"/>
      <c r="G1357" s="138"/>
    </row>
    <row r="1358" spans="2:7" x14ac:dyDescent="0.25">
      <c r="B1358" s="135"/>
      <c r="C1358" s="208" t="str">
        <f>IF(B1358&lt;&gt;"",CONCATENATE(HLOOKUP(MONTH(B1358),Oppsett!$C$2:$AJ$3,2,FALSE),E1358),"")</f>
        <v/>
      </c>
      <c r="D1358" s="136"/>
      <c r="E1358" s="136"/>
      <c r="F1358" s="137"/>
      <c r="G1358" s="138"/>
    </row>
    <row r="1359" spans="2:7" x14ac:dyDescent="0.25">
      <c r="B1359" s="135"/>
      <c r="C1359" s="208" t="str">
        <f>IF(B1359&lt;&gt;"",CONCATENATE(HLOOKUP(MONTH(B1359),Oppsett!$C$2:$AJ$3,2,FALSE),E1359),"")</f>
        <v/>
      </c>
      <c r="D1359" s="136"/>
      <c r="E1359" s="136"/>
      <c r="F1359" s="137"/>
      <c r="G1359" s="138"/>
    </row>
    <row r="1360" spans="2:7" x14ac:dyDescent="0.25">
      <c r="B1360" s="135"/>
      <c r="C1360" s="208" t="str">
        <f>IF(B1360&lt;&gt;"",CONCATENATE(HLOOKUP(MONTH(B1360),Oppsett!$C$2:$AJ$3,2,FALSE),E1360),"")</f>
        <v/>
      </c>
      <c r="D1360" s="136"/>
      <c r="E1360" s="136"/>
      <c r="F1360" s="137"/>
      <c r="G1360" s="138"/>
    </row>
    <row r="1361" spans="2:7" x14ac:dyDescent="0.25">
      <c r="B1361" s="135"/>
      <c r="C1361" s="208" t="str">
        <f>IF(B1361&lt;&gt;"",CONCATENATE(HLOOKUP(MONTH(B1361),Oppsett!$C$2:$AJ$3,2,FALSE),E1361),"")</f>
        <v/>
      </c>
      <c r="D1361" s="136"/>
      <c r="E1361" s="136"/>
      <c r="F1361" s="137"/>
      <c r="G1361" s="138"/>
    </row>
    <row r="1362" spans="2:7" x14ac:dyDescent="0.25">
      <c r="B1362" s="135"/>
      <c r="C1362" s="208" t="str">
        <f>IF(B1362&lt;&gt;"",CONCATENATE(HLOOKUP(MONTH(B1362),Oppsett!$C$2:$AJ$3,2,FALSE),E1362),"")</f>
        <v/>
      </c>
      <c r="D1362" s="136"/>
      <c r="E1362" s="136"/>
      <c r="F1362" s="137"/>
      <c r="G1362" s="138"/>
    </row>
    <row r="1363" spans="2:7" x14ac:dyDescent="0.25">
      <c r="B1363" s="135"/>
      <c r="C1363" s="208" t="str">
        <f>IF(B1363&lt;&gt;"",CONCATENATE(HLOOKUP(MONTH(B1363),Oppsett!$C$2:$AJ$3,2,FALSE),E1363),"")</f>
        <v/>
      </c>
      <c r="D1363" s="136"/>
      <c r="E1363" s="136"/>
      <c r="F1363" s="137"/>
      <c r="G1363" s="138"/>
    </row>
    <row r="1364" spans="2:7" x14ac:dyDescent="0.25">
      <c r="B1364" s="135"/>
      <c r="C1364" s="208" t="str">
        <f>IF(B1364&lt;&gt;"",CONCATENATE(HLOOKUP(MONTH(B1364),Oppsett!$C$2:$AJ$3,2,FALSE),E1364),"")</f>
        <v/>
      </c>
      <c r="D1364" s="136"/>
      <c r="E1364" s="136"/>
      <c r="F1364" s="137"/>
      <c r="G1364" s="138"/>
    </row>
    <row r="1365" spans="2:7" x14ac:dyDescent="0.25">
      <c r="B1365" s="135"/>
      <c r="C1365" s="208" t="str">
        <f>IF(B1365&lt;&gt;"",CONCATENATE(HLOOKUP(MONTH(B1365),Oppsett!$C$2:$AJ$3,2,FALSE),E1365),"")</f>
        <v/>
      </c>
      <c r="D1365" s="136"/>
      <c r="E1365" s="136"/>
      <c r="F1365" s="137"/>
      <c r="G1365" s="138"/>
    </row>
    <row r="1366" spans="2:7" x14ac:dyDescent="0.25">
      <c r="B1366" s="135"/>
      <c r="C1366" s="208" t="str">
        <f>IF(B1366&lt;&gt;"",CONCATENATE(HLOOKUP(MONTH(B1366),Oppsett!$C$2:$AJ$3,2,FALSE),E1366),"")</f>
        <v/>
      </c>
      <c r="D1366" s="136"/>
      <c r="E1366" s="136"/>
      <c r="F1366" s="137"/>
      <c r="G1366" s="138"/>
    </row>
    <row r="1367" spans="2:7" x14ac:dyDescent="0.25">
      <c r="B1367" s="135"/>
      <c r="C1367" s="208" t="str">
        <f>IF(B1367&lt;&gt;"",CONCATENATE(HLOOKUP(MONTH(B1367),Oppsett!$C$2:$AJ$3,2,FALSE),E1367),"")</f>
        <v/>
      </c>
      <c r="D1367" s="136"/>
      <c r="E1367" s="136"/>
      <c r="F1367" s="137"/>
      <c r="G1367" s="138"/>
    </row>
    <row r="1368" spans="2:7" x14ac:dyDescent="0.25">
      <c r="B1368" s="135"/>
      <c r="C1368" s="208" t="str">
        <f>IF(B1368&lt;&gt;"",CONCATENATE(HLOOKUP(MONTH(B1368),Oppsett!$C$2:$AJ$3,2,FALSE),E1368),"")</f>
        <v/>
      </c>
      <c r="D1368" s="136"/>
      <c r="E1368" s="136"/>
      <c r="F1368" s="137"/>
      <c r="G1368" s="138"/>
    </row>
    <row r="1369" spans="2:7" x14ac:dyDescent="0.25">
      <c r="B1369" s="135"/>
      <c r="C1369" s="208" t="str">
        <f>IF(B1369&lt;&gt;"",CONCATENATE(HLOOKUP(MONTH(B1369),Oppsett!$C$2:$AJ$3,2,FALSE),E1369),"")</f>
        <v/>
      </c>
      <c r="D1369" s="136"/>
      <c r="E1369" s="136"/>
      <c r="F1369" s="137"/>
      <c r="G1369" s="138"/>
    </row>
    <row r="1370" spans="2:7" x14ac:dyDescent="0.25">
      <c r="B1370" s="135"/>
      <c r="C1370" s="208" t="str">
        <f>IF(B1370&lt;&gt;"",CONCATENATE(HLOOKUP(MONTH(B1370),Oppsett!$C$2:$AJ$3,2,FALSE),E1370),"")</f>
        <v/>
      </c>
      <c r="D1370" s="136"/>
      <c r="E1370" s="136"/>
      <c r="F1370" s="137"/>
      <c r="G1370" s="138"/>
    </row>
    <row r="1371" spans="2:7" x14ac:dyDescent="0.25">
      <c r="B1371" s="135"/>
      <c r="C1371" s="208" t="str">
        <f>IF(B1371&lt;&gt;"",CONCATENATE(HLOOKUP(MONTH(B1371),Oppsett!$C$2:$AJ$3,2,FALSE),E1371),"")</f>
        <v/>
      </c>
      <c r="D1371" s="136"/>
      <c r="E1371" s="136"/>
      <c r="F1371" s="137"/>
      <c r="G1371" s="138"/>
    </row>
    <row r="1372" spans="2:7" x14ac:dyDescent="0.25">
      <c r="B1372" s="135"/>
      <c r="C1372" s="208" t="str">
        <f>IF(B1372&lt;&gt;"",CONCATENATE(HLOOKUP(MONTH(B1372),Oppsett!$C$2:$AJ$3,2,FALSE),E1372),"")</f>
        <v/>
      </c>
      <c r="D1372" s="136"/>
      <c r="E1372" s="136"/>
      <c r="F1372" s="137"/>
      <c r="G1372" s="138"/>
    </row>
    <row r="1373" spans="2:7" x14ac:dyDescent="0.25">
      <c r="B1373" s="135"/>
      <c r="C1373" s="208" t="str">
        <f>IF(B1373&lt;&gt;"",CONCATENATE(HLOOKUP(MONTH(B1373),Oppsett!$C$2:$AJ$3,2,FALSE),E1373),"")</f>
        <v/>
      </c>
      <c r="D1373" s="136"/>
      <c r="E1373" s="136"/>
      <c r="F1373" s="137"/>
      <c r="G1373" s="138"/>
    </row>
    <row r="1374" spans="2:7" x14ac:dyDescent="0.25">
      <c r="B1374" s="135"/>
      <c r="C1374" s="208" t="str">
        <f>IF(B1374&lt;&gt;"",CONCATENATE(HLOOKUP(MONTH(B1374),Oppsett!$C$2:$AJ$3,2,FALSE),E1374),"")</f>
        <v/>
      </c>
      <c r="D1374" s="136"/>
      <c r="E1374" s="136"/>
      <c r="F1374" s="137"/>
      <c r="G1374" s="138"/>
    </row>
    <row r="1375" spans="2:7" x14ac:dyDescent="0.25">
      <c r="B1375" s="135"/>
      <c r="C1375" s="208" t="str">
        <f>IF(B1375&lt;&gt;"",CONCATENATE(HLOOKUP(MONTH(B1375),Oppsett!$C$2:$AJ$3,2,FALSE),E1375),"")</f>
        <v/>
      </c>
      <c r="D1375" s="136"/>
      <c r="E1375" s="136"/>
      <c r="F1375" s="137"/>
      <c r="G1375" s="138"/>
    </row>
    <row r="1376" spans="2:7" x14ac:dyDescent="0.25">
      <c r="B1376" s="135"/>
      <c r="C1376" s="208" t="str">
        <f>IF(B1376&lt;&gt;"",CONCATENATE(HLOOKUP(MONTH(B1376),Oppsett!$C$2:$AJ$3,2,FALSE),E1376),"")</f>
        <v/>
      </c>
      <c r="D1376" s="136"/>
      <c r="E1376" s="136"/>
      <c r="F1376" s="137"/>
      <c r="G1376" s="138"/>
    </row>
    <row r="1377" spans="2:7" x14ac:dyDescent="0.25">
      <c r="B1377" s="135"/>
      <c r="C1377" s="208" t="str">
        <f>IF(B1377&lt;&gt;"",CONCATENATE(HLOOKUP(MONTH(B1377),Oppsett!$C$2:$AJ$3,2,FALSE),E1377),"")</f>
        <v/>
      </c>
      <c r="D1377" s="136"/>
      <c r="E1377" s="136"/>
      <c r="F1377" s="137"/>
      <c r="G1377" s="138"/>
    </row>
    <row r="1378" spans="2:7" x14ac:dyDescent="0.25">
      <c r="B1378" s="135"/>
      <c r="C1378" s="208" t="str">
        <f>IF(B1378&lt;&gt;"",CONCATENATE(HLOOKUP(MONTH(B1378),Oppsett!$C$2:$AJ$3,2,FALSE),E1378),"")</f>
        <v/>
      </c>
      <c r="D1378" s="136"/>
      <c r="E1378" s="136"/>
      <c r="F1378" s="137"/>
      <c r="G1378" s="138"/>
    </row>
    <row r="1379" spans="2:7" x14ac:dyDescent="0.25">
      <c r="B1379" s="135"/>
      <c r="C1379" s="208" t="str">
        <f>IF(B1379&lt;&gt;"",CONCATENATE(HLOOKUP(MONTH(B1379),Oppsett!$C$2:$AJ$3,2,FALSE),E1379),"")</f>
        <v/>
      </c>
      <c r="D1379" s="136"/>
      <c r="E1379" s="136"/>
      <c r="F1379" s="137"/>
      <c r="G1379" s="138"/>
    </row>
    <row r="1380" spans="2:7" x14ac:dyDescent="0.25">
      <c r="B1380" s="135"/>
      <c r="C1380" s="208" t="str">
        <f>IF(B1380&lt;&gt;"",CONCATENATE(HLOOKUP(MONTH(B1380),Oppsett!$C$2:$AJ$3,2,FALSE),E1380),"")</f>
        <v/>
      </c>
      <c r="D1380" s="136"/>
      <c r="E1380" s="136"/>
      <c r="F1380" s="137"/>
      <c r="G1380" s="138"/>
    </row>
    <row r="1381" spans="2:7" x14ac:dyDescent="0.25">
      <c r="B1381" s="135"/>
      <c r="C1381" s="208" t="str">
        <f>IF(B1381&lt;&gt;"",CONCATENATE(HLOOKUP(MONTH(B1381),Oppsett!$C$2:$AJ$3,2,FALSE),E1381),"")</f>
        <v/>
      </c>
      <c r="D1381" s="136"/>
      <c r="E1381" s="136"/>
      <c r="F1381" s="137"/>
      <c r="G1381" s="138"/>
    </row>
    <row r="1382" spans="2:7" x14ac:dyDescent="0.25">
      <c r="B1382" s="135"/>
      <c r="C1382" s="208" t="str">
        <f>IF(B1382&lt;&gt;"",CONCATENATE(HLOOKUP(MONTH(B1382),Oppsett!$C$2:$AJ$3,2,FALSE),E1382),"")</f>
        <v/>
      </c>
      <c r="D1382" s="136"/>
      <c r="E1382" s="136"/>
      <c r="F1382" s="137"/>
      <c r="G1382" s="138"/>
    </row>
    <row r="1383" spans="2:7" x14ac:dyDescent="0.25">
      <c r="B1383" s="135"/>
      <c r="C1383" s="208" t="str">
        <f>IF(B1383&lt;&gt;"",CONCATENATE(HLOOKUP(MONTH(B1383),Oppsett!$C$2:$AJ$3,2,FALSE),E1383),"")</f>
        <v/>
      </c>
      <c r="D1383" s="136"/>
      <c r="E1383" s="136"/>
      <c r="F1383" s="137"/>
      <c r="G1383" s="138"/>
    </row>
    <row r="1384" spans="2:7" x14ac:dyDescent="0.25">
      <c r="B1384" s="135"/>
      <c r="C1384" s="208" t="str">
        <f>IF(B1384&lt;&gt;"",CONCATENATE(HLOOKUP(MONTH(B1384),Oppsett!$C$2:$AJ$3,2,FALSE),E1384),"")</f>
        <v/>
      </c>
      <c r="D1384" s="136"/>
      <c r="E1384" s="136"/>
      <c r="F1384" s="137"/>
      <c r="G1384" s="138"/>
    </row>
    <row r="1385" spans="2:7" x14ac:dyDescent="0.25">
      <c r="B1385" s="135"/>
      <c r="C1385" s="208" t="str">
        <f>IF(B1385&lt;&gt;"",CONCATENATE(HLOOKUP(MONTH(B1385),Oppsett!$C$2:$AJ$3,2,FALSE),E1385),"")</f>
        <v/>
      </c>
      <c r="D1385" s="136"/>
      <c r="E1385" s="136"/>
      <c r="F1385" s="137"/>
      <c r="G1385" s="138"/>
    </row>
    <row r="1386" spans="2:7" x14ac:dyDescent="0.25">
      <c r="B1386" s="135"/>
      <c r="C1386" s="208" t="str">
        <f>IF(B1386&lt;&gt;"",CONCATENATE(HLOOKUP(MONTH(B1386),Oppsett!$C$2:$AJ$3,2,FALSE),E1386),"")</f>
        <v/>
      </c>
      <c r="D1386" s="136"/>
      <c r="E1386" s="136"/>
      <c r="F1386" s="137"/>
      <c r="G1386" s="138"/>
    </row>
    <row r="1387" spans="2:7" x14ac:dyDescent="0.25">
      <c r="B1387" s="135"/>
      <c r="C1387" s="208" t="str">
        <f>IF(B1387&lt;&gt;"",CONCATENATE(HLOOKUP(MONTH(B1387),Oppsett!$C$2:$AJ$3,2,FALSE),E1387),"")</f>
        <v/>
      </c>
      <c r="D1387" s="136"/>
      <c r="E1387" s="136"/>
      <c r="F1387" s="137"/>
      <c r="G1387" s="138"/>
    </row>
    <row r="1388" spans="2:7" x14ac:dyDescent="0.25">
      <c r="B1388" s="135"/>
      <c r="C1388" s="208" t="str">
        <f>IF(B1388&lt;&gt;"",CONCATENATE(HLOOKUP(MONTH(B1388),Oppsett!$C$2:$AJ$3,2,FALSE),E1388),"")</f>
        <v/>
      </c>
      <c r="D1388" s="136"/>
      <c r="E1388" s="136"/>
      <c r="F1388" s="137"/>
      <c r="G1388" s="138"/>
    </row>
    <row r="1389" spans="2:7" x14ac:dyDescent="0.25">
      <c r="B1389" s="135"/>
      <c r="C1389" s="208" t="str">
        <f>IF(B1389&lt;&gt;"",CONCATENATE(HLOOKUP(MONTH(B1389),Oppsett!$C$2:$AJ$3,2,FALSE),E1389),"")</f>
        <v/>
      </c>
      <c r="D1389" s="136"/>
      <c r="E1389" s="136"/>
      <c r="F1389" s="137"/>
      <c r="G1389" s="138"/>
    </row>
    <row r="1390" spans="2:7" x14ac:dyDescent="0.25">
      <c r="B1390" s="135"/>
      <c r="C1390" s="208" t="str">
        <f>IF(B1390&lt;&gt;"",CONCATENATE(HLOOKUP(MONTH(B1390),Oppsett!$C$2:$AJ$3,2,FALSE),E1390),"")</f>
        <v/>
      </c>
      <c r="D1390" s="136"/>
      <c r="E1390" s="136"/>
      <c r="F1390" s="137"/>
      <c r="G1390" s="138"/>
    </row>
    <row r="1391" spans="2:7" x14ac:dyDescent="0.25">
      <c r="B1391" s="135"/>
      <c r="C1391" s="208" t="str">
        <f>IF(B1391&lt;&gt;"",CONCATENATE(HLOOKUP(MONTH(B1391),Oppsett!$C$2:$AJ$3,2,FALSE),E1391),"")</f>
        <v/>
      </c>
      <c r="D1391" s="136"/>
      <c r="E1391" s="136"/>
      <c r="F1391" s="137"/>
      <c r="G1391" s="138"/>
    </row>
    <row r="1392" spans="2:7" x14ac:dyDescent="0.25">
      <c r="B1392" s="135"/>
      <c r="C1392" s="208" t="str">
        <f>IF(B1392&lt;&gt;"",CONCATENATE(HLOOKUP(MONTH(B1392),Oppsett!$C$2:$AJ$3,2,FALSE),E1392),"")</f>
        <v/>
      </c>
      <c r="D1392" s="136"/>
      <c r="E1392" s="136"/>
      <c r="F1392" s="137"/>
      <c r="G1392" s="138"/>
    </row>
    <row r="1393" spans="2:7" x14ac:dyDescent="0.25">
      <c r="B1393" s="135"/>
      <c r="C1393" s="208" t="str">
        <f>IF(B1393&lt;&gt;"",CONCATENATE(HLOOKUP(MONTH(B1393),Oppsett!$C$2:$AJ$3,2,FALSE),E1393),"")</f>
        <v/>
      </c>
      <c r="D1393" s="136"/>
      <c r="E1393" s="136"/>
      <c r="F1393" s="137"/>
      <c r="G1393" s="138"/>
    </row>
    <row r="1394" spans="2:7" x14ac:dyDescent="0.25">
      <c r="B1394" s="135"/>
      <c r="C1394" s="208" t="str">
        <f>IF(B1394&lt;&gt;"",CONCATENATE(HLOOKUP(MONTH(B1394),Oppsett!$C$2:$AJ$3,2,FALSE),E1394),"")</f>
        <v/>
      </c>
      <c r="D1394" s="136"/>
      <c r="E1394" s="136"/>
      <c r="F1394" s="137"/>
      <c r="G1394" s="138"/>
    </row>
    <row r="1395" spans="2:7" x14ac:dyDescent="0.25">
      <c r="B1395" s="135"/>
      <c r="C1395" s="208" t="str">
        <f>IF(B1395&lt;&gt;"",CONCATENATE(HLOOKUP(MONTH(B1395),Oppsett!$C$2:$AJ$3,2,FALSE),E1395),"")</f>
        <v/>
      </c>
      <c r="D1395" s="136"/>
      <c r="E1395" s="136"/>
      <c r="F1395" s="137"/>
      <c r="G1395" s="138"/>
    </row>
    <row r="1396" spans="2:7" x14ac:dyDescent="0.25">
      <c r="B1396" s="135"/>
      <c r="C1396" s="208" t="str">
        <f>IF(B1396&lt;&gt;"",CONCATENATE(HLOOKUP(MONTH(B1396),Oppsett!$C$2:$AJ$3,2,FALSE),E1396),"")</f>
        <v/>
      </c>
      <c r="D1396" s="136"/>
      <c r="E1396" s="136"/>
      <c r="F1396" s="137"/>
      <c r="G1396" s="138"/>
    </row>
    <row r="1397" spans="2:7" x14ac:dyDescent="0.25">
      <c r="B1397" s="135"/>
      <c r="C1397" s="208" t="str">
        <f>IF(B1397&lt;&gt;"",CONCATENATE(HLOOKUP(MONTH(B1397),Oppsett!$C$2:$AJ$3,2,FALSE),E1397),"")</f>
        <v/>
      </c>
      <c r="D1397" s="136"/>
      <c r="E1397" s="136"/>
      <c r="F1397" s="137"/>
      <c r="G1397" s="138"/>
    </row>
    <row r="1398" spans="2:7" x14ac:dyDescent="0.25">
      <c r="B1398" s="135"/>
      <c r="C1398" s="208" t="str">
        <f>IF(B1398&lt;&gt;"",CONCATENATE(HLOOKUP(MONTH(B1398),Oppsett!$C$2:$AJ$3,2,FALSE),E1398),"")</f>
        <v/>
      </c>
      <c r="D1398" s="136"/>
      <c r="E1398" s="136"/>
      <c r="F1398" s="137"/>
      <c r="G1398" s="138"/>
    </row>
    <row r="1399" spans="2:7" x14ac:dyDescent="0.25">
      <c r="B1399" s="135"/>
      <c r="C1399" s="208" t="str">
        <f>IF(B1399&lt;&gt;"",CONCATENATE(HLOOKUP(MONTH(B1399),Oppsett!$C$2:$AJ$3,2,FALSE),E1399),"")</f>
        <v/>
      </c>
      <c r="D1399" s="136"/>
      <c r="E1399" s="136"/>
      <c r="F1399" s="137"/>
      <c r="G1399" s="138"/>
    </row>
    <row r="1400" spans="2:7" x14ac:dyDescent="0.25">
      <c r="B1400" s="135"/>
      <c r="C1400" s="208" t="str">
        <f>IF(B1400&lt;&gt;"",CONCATENATE(HLOOKUP(MONTH(B1400),Oppsett!$C$2:$AJ$3,2,FALSE),E1400),"")</f>
        <v/>
      </c>
      <c r="D1400" s="136"/>
      <c r="E1400" s="136"/>
      <c r="F1400" s="137"/>
      <c r="G1400" s="138"/>
    </row>
    <row r="1401" spans="2:7" x14ac:dyDescent="0.25">
      <c r="B1401" s="135"/>
      <c r="C1401" s="208" t="str">
        <f>IF(B1401&lt;&gt;"",CONCATENATE(HLOOKUP(MONTH(B1401),Oppsett!$C$2:$AJ$3,2,FALSE),E1401),"")</f>
        <v/>
      </c>
      <c r="D1401" s="136"/>
      <c r="E1401" s="136"/>
      <c r="F1401" s="137"/>
      <c r="G1401" s="138"/>
    </row>
    <row r="1402" spans="2:7" x14ac:dyDescent="0.25">
      <c r="B1402" s="135"/>
      <c r="C1402" s="208" t="str">
        <f>IF(B1402&lt;&gt;"",CONCATENATE(HLOOKUP(MONTH(B1402),Oppsett!$C$2:$AJ$3,2,FALSE),E1402),"")</f>
        <v/>
      </c>
      <c r="D1402" s="136"/>
      <c r="E1402" s="136"/>
      <c r="F1402" s="137"/>
      <c r="G1402" s="138"/>
    </row>
    <row r="1403" spans="2:7" x14ac:dyDescent="0.25">
      <c r="B1403" s="135"/>
      <c r="C1403" s="208" t="str">
        <f>IF(B1403&lt;&gt;"",CONCATENATE(HLOOKUP(MONTH(B1403),Oppsett!$C$2:$AJ$3,2,FALSE),E1403),"")</f>
        <v/>
      </c>
      <c r="D1403" s="136"/>
      <c r="E1403" s="136"/>
      <c r="F1403" s="137"/>
      <c r="G1403" s="138"/>
    </row>
    <row r="1404" spans="2:7" x14ac:dyDescent="0.25">
      <c r="B1404" s="135"/>
      <c r="C1404" s="208" t="str">
        <f>IF(B1404&lt;&gt;"",CONCATENATE(HLOOKUP(MONTH(B1404),Oppsett!$C$2:$AJ$3,2,FALSE),E1404),"")</f>
        <v/>
      </c>
      <c r="D1404" s="136"/>
      <c r="E1404" s="136"/>
      <c r="F1404" s="137"/>
      <c r="G1404" s="138"/>
    </row>
    <row r="1405" spans="2:7" x14ac:dyDescent="0.25">
      <c r="B1405" s="135"/>
      <c r="C1405" s="208" t="str">
        <f>IF(B1405&lt;&gt;"",CONCATENATE(HLOOKUP(MONTH(B1405),Oppsett!$C$2:$AJ$3,2,FALSE),E1405),"")</f>
        <v/>
      </c>
      <c r="D1405" s="136"/>
      <c r="E1405" s="136"/>
      <c r="F1405" s="137"/>
      <c r="G1405" s="138"/>
    </row>
    <row r="1406" spans="2:7" x14ac:dyDescent="0.25">
      <c r="B1406" s="135"/>
      <c r="C1406" s="208" t="str">
        <f>IF(B1406&lt;&gt;"",CONCATENATE(HLOOKUP(MONTH(B1406),Oppsett!$C$2:$AJ$3,2,FALSE),E1406),"")</f>
        <v/>
      </c>
      <c r="D1406" s="136"/>
      <c r="E1406" s="136"/>
      <c r="F1406" s="137"/>
      <c r="G1406" s="138"/>
    </row>
    <row r="1407" spans="2:7" x14ac:dyDescent="0.25">
      <c r="B1407" s="135"/>
      <c r="C1407" s="208" t="str">
        <f>IF(B1407&lt;&gt;"",CONCATENATE(HLOOKUP(MONTH(B1407),Oppsett!$C$2:$AJ$3,2,FALSE),E1407),"")</f>
        <v/>
      </c>
      <c r="D1407" s="136"/>
      <c r="E1407" s="136"/>
      <c r="F1407" s="137"/>
      <c r="G1407" s="138"/>
    </row>
    <row r="1408" spans="2:7" x14ac:dyDescent="0.25">
      <c r="B1408" s="135"/>
      <c r="C1408" s="208" t="str">
        <f>IF(B1408&lt;&gt;"",CONCATENATE(HLOOKUP(MONTH(B1408),Oppsett!$C$2:$AJ$3,2,FALSE),E1408),"")</f>
        <v/>
      </c>
      <c r="D1408" s="136"/>
      <c r="E1408" s="136"/>
      <c r="F1408" s="137"/>
      <c r="G1408" s="138"/>
    </row>
    <row r="1409" spans="2:7" x14ac:dyDescent="0.25">
      <c r="B1409" s="135"/>
      <c r="C1409" s="208" t="str">
        <f>IF(B1409&lt;&gt;"",CONCATENATE(HLOOKUP(MONTH(B1409),Oppsett!$C$2:$AJ$3,2,FALSE),E1409),"")</f>
        <v/>
      </c>
      <c r="D1409" s="136"/>
      <c r="E1409" s="136"/>
      <c r="F1409" s="137"/>
      <c r="G1409" s="138"/>
    </row>
    <row r="1410" spans="2:7" x14ac:dyDescent="0.25">
      <c r="B1410" s="135"/>
      <c r="C1410" s="208" t="str">
        <f>IF(B1410&lt;&gt;"",CONCATENATE(HLOOKUP(MONTH(B1410),Oppsett!$C$2:$AJ$3,2,FALSE),E1410),"")</f>
        <v/>
      </c>
      <c r="D1410" s="136"/>
      <c r="E1410" s="136"/>
      <c r="F1410" s="137"/>
      <c r="G1410" s="138"/>
    </row>
    <row r="1411" spans="2:7" x14ac:dyDescent="0.25">
      <c r="B1411" s="135"/>
      <c r="C1411" s="208" t="str">
        <f>IF(B1411&lt;&gt;"",CONCATENATE(HLOOKUP(MONTH(B1411),Oppsett!$C$2:$AJ$3,2,FALSE),E1411),"")</f>
        <v/>
      </c>
      <c r="D1411" s="136"/>
      <c r="E1411" s="136"/>
      <c r="F1411" s="137"/>
      <c r="G1411" s="138"/>
    </row>
    <row r="1412" spans="2:7" x14ac:dyDescent="0.25">
      <c r="B1412" s="135"/>
      <c r="C1412" s="208" t="str">
        <f>IF(B1412&lt;&gt;"",CONCATENATE(HLOOKUP(MONTH(B1412),Oppsett!$C$2:$AJ$3,2,FALSE),E1412),"")</f>
        <v/>
      </c>
      <c r="D1412" s="136"/>
      <c r="E1412" s="136"/>
      <c r="F1412" s="137"/>
      <c r="G1412" s="138"/>
    </row>
    <row r="1413" spans="2:7" x14ac:dyDescent="0.25">
      <c r="B1413" s="135"/>
      <c r="C1413" s="208" t="str">
        <f>IF(B1413&lt;&gt;"",CONCATENATE(HLOOKUP(MONTH(B1413),Oppsett!$C$2:$AJ$3,2,FALSE),E1413),"")</f>
        <v/>
      </c>
      <c r="D1413" s="136"/>
      <c r="E1413" s="136"/>
      <c r="F1413" s="137"/>
      <c r="G1413" s="138"/>
    </row>
    <row r="1414" spans="2:7" x14ac:dyDescent="0.25">
      <c r="B1414" s="135"/>
      <c r="C1414" s="208" t="str">
        <f>IF(B1414&lt;&gt;"",CONCATENATE(HLOOKUP(MONTH(B1414),Oppsett!$C$2:$AJ$3,2,FALSE),E1414),"")</f>
        <v/>
      </c>
      <c r="D1414" s="136"/>
      <c r="E1414" s="136"/>
      <c r="F1414" s="137"/>
      <c r="G1414" s="138"/>
    </row>
    <row r="1415" spans="2:7" x14ac:dyDescent="0.25">
      <c r="B1415" s="135"/>
      <c r="C1415" s="208" t="str">
        <f>IF(B1415&lt;&gt;"",CONCATENATE(HLOOKUP(MONTH(B1415),Oppsett!$C$2:$AJ$3,2,FALSE),E1415),"")</f>
        <v/>
      </c>
      <c r="D1415" s="136"/>
      <c r="E1415" s="136"/>
      <c r="F1415" s="137"/>
      <c r="G1415" s="138"/>
    </row>
    <row r="1416" spans="2:7" x14ac:dyDescent="0.25">
      <c r="B1416" s="135"/>
      <c r="C1416" s="208" t="str">
        <f>IF(B1416&lt;&gt;"",CONCATENATE(HLOOKUP(MONTH(B1416),Oppsett!$C$2:$AJ$3,2,FALSE),E1416),"")</f>
        <v/>
      </c>
      <c r="D1416" s="136"/>
      <c r="E1416" s="136"/>
      <c r="F1416" s="137"/>
      <c r="G1416" s="138"/>
    </row>
    <row r="1417" spans="2:7" x14ac:dyDescent="0.25">
      <c r="B1417" s="135"/>
      <c r="C1417" s="208" t="str">
        <f>IF(B1417&lt;&gt;"",CONCATENATE(HLOOKUP(MONTH(B1417),Oppsett!$C$2:$AJ$3,2,FALSE),E1417),"")</f>
        <v/>
      </c>
      <c r="D1417" s="136"/>
      <c r="E1417" s="136"/>
      <c r="F1417" s="137"/>
      <c r="G1417" s="138"/>
    </row>
    <row r="1418" spans="2:7" x14ac:dyDescent="0.25">
      <c r="B1418" s="135"/>
      <c r="C1418" s="208" t="str">
        <f>IF(B1418&lt;&gt;"",CONCATENATE(HLOOKUP(MONTH(B1418),Oppsett!$C$2:$AJ$3,2,FALSE),E1418),"")</f>
        <v/>
      </c>
      <c r="D1418" s="136"/>
      <c r="E1418" s="136"/>
      <c r="F1418" s="137"/>
      <c r="G1418" s="138"/>
    </row>
    <row r="1419" spans="2:7" x14ac:dyDescent="0.25">
      <c r="B1419" s="135"/>
      <c r="C1419" s="208" t="str">
        <f>IF(B1419&lt;&gt;"",CONCATENATE(HLOOKUP(MONTH(B1419),Oppsett!$C$2:$AJ$3,2,FALSE),E1419),"")</f>
        <v/>
      </c>
      <c r="D1419" s="136"/>
      <c r="E1419" s="136"/>
      <c r="F1419" s="137"/>
      <c r="G1419" s="138"/>
    </row>
    <row r="1420" spans="2:7" x14ac:dyDescent="0.25">
      <c r="B1420" s="135"/>
      <c r="C1420" s="208" t="str">
        <f>IF(B1420&lt;&gt;"",CONCATENATE(HLOOKUP(MONTH(B1420),Oppsett!$C$2:$AJ$3,2,FALSE),E1420),"")</f>
        <v/>
      </c>
      <c r="D1420" s="136"/>
      <c r="E1420" s="136"/>
      <c r="F1420" s="137"/>
      <c r="G1420" s="138"/>
    </row>
    <row r="1421" spans="2:7" x14ac:dyDescent="0.25">
      <c r="B1421" s="135"/>
      <c r="C1421" s="208" t="str">
        <f>IF(B1421&lt;&gt;"",CONCATENATE(HLOOKUP(MONTH(B1421),Oppsett!$C$2:$AJ$3,2,FALSE),E1421),"")</f>
        <v/>
      </c>
      <c r="D1421" s="136"/>
      <c r="E1421" s="136"/>
      <c r="F1421" s="137"/>
      <c r="G1421" s="138"/>
    </row>
    <row r="1422" spans="2:7" x14ac:dyDescent="0.25">
      <c r="B1422" s="135"/>
      <c r="C1422" s="208" t="str">
        <f>IF(B1422&lt;&gt;"",CONCATENATE(HLOOKUP(MONTH(B1422),Oppsett!$C$2:$AJ$3,2,FALSE),E1422),"")</f>
        <v/>
      </c>
      <c r="D1422" s="136"/>
      <c r="E1422" s="136"/>
      <c r="F1422" s="137"/>
      <c r="G1422" s="138"/>
    </row>
    <row r="1423" spans="2:7" x14ac:dyDescent="0.25">
      <c r="B1423" s="135"/>
      <c r="C1423" s="208" t="str">
        <f>IF(B1423&lt;&gt;"",CONCATENATE(HLOOKUP(MONTH(B1423),Oppsett!$C$2:$AJ$3,2,FALSE),E1423),"")</f>
        <v/>
      </c>
      <c r="D1423" s="136"/>
      <c r="E1423" s="136"/>
      <c r="F1423" s="137"/>
      <c r="G1423" s="138"/>
    </row>
    <row r="1424" spans="2:7" x14ac:dyDescent="0.25">
      <c r="B1424" s="135"/>
      <c r="C1424" s="208" t="str">
        <f>IF(B1424&lt;&gt;"",CONCATENATE(HLOOKUP(MONTH(B1424),Oppsett!$C$2:$AJ$3,2,FALSE),E1424),"")</f>
        <v/>
      </c>
      <c r="D1424" s="136"/>
      <c r="E1424" s="136"/>
      <c r="F1424" s="137"/>
      <c r="G1424" s="138"/>
    </row>
    <row r="1425" spans="2:7" x14ac:dyDescent="0.25">
      <c r="B1425" s="135"/>
      <c r="C1425" s="208" t="str">
        <f>IF(B1425&lt;&gt;"",CONCATENATE(HLOOKUP(MONTH(B1425),Oppsett!$C$2:$AJ$3,2,FALSE),E1425),"")</f>
        <v/>
      </c>
      <c r="D1425" s="136"/>
      <c r="E1425" s="136"/>
      <c r="F1425" s="137"/>
      <c r="G1425" s="138"/>
    </row>
    <row r="1426" spans="2:7" x14ac:dyDescent="0.25">
      <c r="B1426" s="135"/>
      <c r="C1426" s="208" t="str">
        <f>IF(B1426&lt;&gt;"",CONCATENATE(HLOOKUP(MONTH(B1426),Oppsett!$C$2:$AJ$3,2,FALSE),E1426),"")</f>
        <v/>
      </c>
      <c r="D1426" s="136"/>
      <c r="E1426" s="136"/>
      <c r="F1426" s="137"/>
      <c r="G1426" s="138"/>
    </row>
    <row r="1427" spans="2:7" x14ac:dyDescent="0.25">
      <c r="B1427" s="135"/>
      <c r="C1427" s="208" t="str">
        <f>IF(B1427&lt;&gt;"",CONCATENATE(HLOOKUP(MONTH(B1427),Oppsett!$C$2:$AJ$3,2,FALSE),E1427),"")</f>
        <v/>
      </c>
      <c r="D1427" s="136"/>
      <c r="E1427" s="136"/>
      <c r="F1427" s="137"/>
      <c r="G1427" s="138"/>
    </row>
    <row r="1428" spans="2:7" x14ac:dyDescent="0.25">
      <c r="B1428" s="135"/>
      <c r="C1428" s="208" t="str">
        <f>IF(B1428&lt;&gt;"",CONCATENATE(HLOOKUP(MONTH(B1428),Oppsett!$C$2:$AJ$3,2,FALSE),E1428),"")</f>
        <v/>
      </c>
      <c r="D1428" s="136"/>
      <c r="E1428" s="136"/>
      <c r="F1428" s="137"/>
      <c r="G1428" s="138"/>
    </row>
    <row r="1429" spans="2:7" x14ac:dyDescent="0.25">
      <c r="B1429" s="135"/>
      <c r="C1429" s="208" t="str">
        <f>IF(B1429&lt;&gt;"",CONCATENATE(HLOOKUP(MONTH(B1429),Oppsett!$C$2:$AJ$3,2,FALSE),E1429),"")</f>
        <v/>
      </c>
      <c r="D1429" s="136"/>
      <c r="E1429" s="136"/>
      <c r="F1429" s="137"/>
      <c r="G1429" s="138"/>
    </row>
    <row r="1430" spans="2:7" x14ac:dyDescent="0.25">
      <c r="B1430" s="135"/>
      <c r="C1430" s="208" t="str">
        <f>IF(B1430&lt;&gt;"",CONCATENATE(HLOOKUP(MONTH(B1430),Oppsett!$C$2:$AJ$3,2,FALSE),E1430),"")</f>
        <v/>
      </c>
      <c r="D1430" s="136"/>
      <c r="E1430" s="136"/>
      <c r="F1430" s="137"/>
      <c r="G1430" s="138"/>
    </row>
    <row r="1431" spans="2:7" x14ac:dyDescent="0.25">
      <c r="B1431" s="135"/>
      <c r="C1431" s="208" t="str">
        <f>IF(B1431&lt;&gt;"",CONCATENATE(HLOOKUP(MONTH(B1431),Oppsett!$C$2:$AJ$3,2,FALSE),E1431),"")</f>
        <v/>
      </c>
      <c r="D1431" s="136"/>
      <c r="E1431" s="136"/>
      <c r="F1431" s="137"/>
      <c r="G1431" s="138"/>
    </row>
    <row r="1432" spans="2:7" x14ac:dyDescent="0.25">
      <c r="B1432" s="135"/>
      <c r="C1432" s="208" t="str">
        <f>IF(B1432&lt;&gt;"",CONCATENATE(HLOOKUP(MONTH(B1432),Oppsett!$C$2:$AJ$3,2,FALSE),E1432),"")</f>
        <v/>
      </c>
      <c r="D1432" s="136"/>
      <c r="E1432" s="136"/>
      <c r="F1432" s="137"/>
      <c r="G1432" s="138"/>
    </row>
    <row r="1433" spans="2:7" x14ac:dyDescent="0.25">
      <c r="B1433" s="135"/>
      <c r="C1433" s="208" t="str">
        <f>IF(B1433&lt;&gt;"",CONCATENATE(HLOOKUP(MONTH(B1433),Oppsett!$C$2:$AJ$3,2,FALSE),E1433),"")</f>
        <v/>
      </c>
      <c r="D1433" s="136"/>
      <c r="E1433" s="136"/>
      <c r="F1433" s="137"/>
      <c r="G1433" s="138"/>
    </row>
    <row r="1434" spans="2:7" x14ac:dyDescent="0.25">
      <c r="B1434" s="135"/>
      <c r="C1434" s="208" t="str">
        <f>IF(B1434&lt;&gt;"",CONCATENATE(HLOOKUP(MONTH(B1434),Oppsett!$C$2:$AJ$3,2,FALSE),E1434),"")</f>
        <v/>
      </c>
      <c r="D1434" s="136"/>
      <c r="E1434" s="136"/>
      <c r="F1434" s="137"/>
      <c r="G1434" s="138"/>
    </row>
    <row r="1435" spans="2:7" x14ac:dyDescent="0.25">
      <c r="B1435" s="135"/>
      <c r="C1435" s="208" t="str">
        <f>IF(B1435&lt;&gt;"",CONCATENATE(HLOOKUP(MONTH(B1435),Oppsett!$C$2:$AJ$3,2,FALSE),E1435),"")</f>
        <v/>
      </c>
      <c r="D1435" s="136"/>
      <c r="E1435" s="136"/>
      <c r="F1435" s="137"/>
      <c r="G1435" s="138"/>
    </row>
    <row r="1436" spans="2:7" x14ac:dyDescent="0.25">
      <c r="B1436" s="135"/>
      <c r="C1436" s="208" t="str">
        <f>IF(B1436&lt;&gt;"",CONCATENATE(HLOOKUP(MONTH(B1436),Oppsett!$C$2:$AJ$3,2,FALSE),E1436),"")</f>
        <v/>
      </c>
      <c r="D1436" s="136"/>
      <c r="E1436" s="136"/>
      <c r="F1436" s="137"/>
      <c r="G1436" s="138"/>
    </row>
    <row r="1437" spans="2:7" x14ac:dyDescent="0.25">
      <c r="B1437" s="135"/>
      <c r="C1437" s="208" t="str">
        <f>IF(B1437&lt;&gt;"",CONCATENATE(HLOOKUP(MONTH(B1437),Oppsett!$C$2:$AJ$3,2,FALSE),E1437),"")</f>
        <v/>
      </c>
      <c r="D1437" s="136"/>
      <c r="E1437" s="136"/>
      <c r="F1437" s="137"/>
      <c r="G1437" s="138"/>
    </row>
    <row r="1438" spans="2:7" x14ac:dyDescent="0.25">
      <c r="B1438" s="135"/>
      <c r="C1438" s="208" t="str">
        <f>IF(B1438&lt;&gt;"",CONCATENATE(HLOOKUP(MONTH(B1438),Oppsett!$C$2:$AJ$3,2,FALSE),E1438),"")</f>
        <v/>
      </c>
      <c r="D1438" s="136"/>
      <c r="E1438" s="136"/>
      <c r="F1438" s="137"/>
      <c r="G1438" s="138"/>
    </row>
    <row r="1439" spans="2:7" x14ac:dyDescent="0.25">
      <c r="B1439" s="135"/>
      <c r="C1439" s="208" t="str">
        <f>IF(B1439&lt;&gt;"",CONCATENATE(HLOOKUP(MONTH(B1439),Oppsett!$C$2:$AJ$3,2,FALSE),E1439),"")</f>
        <v/>
      </c>
      <c r="D1439" s="136"/>
      <c r="E1439" s="136"/>
      <c r="F1439" s="137"/>
      <c r="G1439" s="138"/>
    </row>
    <row r="1440" spans="2:7" x14ac:dyDescent="0.25">
      <c r="B1440" s="135"/>
      <c r="C1440" s="208" t="str">
        <f>IF(B1440&lt;&gt;"",CONCATENATE(HLOOKUP(MONTH(B1440),Oppsett!$C$2:$AJ$3,2,FALSE),E1440),"")</f>
        <v/>
      </c>
      <c r="D1440" s="136"/>
      <c r="E1440" s="136"/>
      <c r="F1440" s="137"/>
      <c r="G1440" s="138"/>
    </row>
    <row r="1441" spans="2:7" x14ac:dyDescent="0.25">
      <c r="B1441" s="135"/>
      <c r="C1441" s="208" t="str">
        <f>IF(B1441&lt;&gt;"",CONCATENATE(HLOOKUP(MONTH(B1441),Oppsett!$C$2:$AJ$3,2,FALSE),E1441),"")</f>
        <v/>
      </c>
      <c r="D1441" s="136"/>
      <c r="E1441" s="136"/>
      <c r="F1441" s="137"/>
      <c r="G1441" s="138"/>
    </row>
    <row r="1442" spans="2:7" x14ac:dyDescent="0.25">
      <c r="B1442" s="135"/>
      <c r="C1442" s="208" t="str">
        <f>IF(B1442&lt;&gt;"",CONCATENATE(HLOOKUP(MONTH(B1442),Oppsett!$C$2:$AJ$3,2,FALSE),E1442),"")</f>
        <v/>
      </c>
      <c r="D1442" s="136"/>
      <c r="E1442" s="136"/>
      <c r="F1442" s="137"/>
      <c r="G1442" s="138"/>
    </row>
    <row r="1443" spans="2:7" x14ac:dyDescent="0.25">
      <c r="B1443" s="135"/>
      <c r="C1443" s="208" t="str">
        <f>IF(B1443&lt;&gt;"",CONCATENATE(HLOOKUP(MONTH(B1443),Oppsett!$C$2:$AJ$3,2,FALSE),E1443),"")</f>
        <v/>
      </c>
      <c r="D1443" s="136"/>
      <c r="E1443" s="136"/>
      <c r="F1443" s="137"/>
      <c r="G1443" s="138"/>
    </row>
    <row r="1444" spans="2:7" x14ac:dyDescent="0.25">
      <c r="B1444" s="135"/>
      <c r="C1444" s="208" t="str">
        <f>IF(B1444&lt;&gt;"",CONCATENATE(HLOOKUP(MONTH(B1444),Oppsett!$C$2:$AJ$3,2,FALSE),E1444),"")</f>
        <v/>
      </c>
      <c r="D1444" s="136"/>
      <c r="E1444" s="136"/>
      <c r="F1444" s="137"/>
      <c r="G1444" s="138"/>
    </row>
    <row r="1445" spans="2:7" x14ac:dyDescent="0.25">
      <c r="B1445" s="135"/>
      <c r="C1445" s="208" t="str">
        <f>IF(B1445&lt;&gt;"",CONCATENATE(HLOOKUP(MONTH(B1445),Oppsett!$C$2:$AJ$3,2,FALSE),E1445),"")</f>
        <v/>
      </c>
      <c r="D1445" s="136"/>
      <c r="E1445" s="136"/>
      <c r="F1445" s="137"/>
      <c r="G1445" s="138"/>
    </row>
    <row r="1446" spans="2:7" x14ac:dyDescent="0.25">
      <c r="B1446" s="135"/>
      <c r="C1446" s="208" t="str">
        <f>IF(B1446&lt;&gt;"",CONCATENATE(HLOOKUP(MONTH(B1446),Oppsett!$C$2:$AJ$3,2,FALSE),E1446),"")</f>
        <v/>
      </c>
      <c r="D1446" s="136"/>
      <c r="E1446" s="136"/>
      <c r="F1446" s="137"/>
      <c r="G1446" s="138"/>
    </row>
    <row r="1447" spans="2:7" x14ac:dyDescent="0.25">
      <c r="B1447" s="135"/>
      <c r="C1447" s="208" t="str">
        <f>IF(B1447&lt;&gt;"",CONCATENATE(HLOOKUP(MONTH(B1447),Oppsett!$C$2:$AJ$3,2,FALSE),E1447),"")</f>
        <v/>
      </c>
      <c r="D1447" s="136"/>
      <c r="E1447" s="136"/>
      <c r="F1447" s="137"/>
      <c r="G1447" s="138"/>
    </row>
    <row r="1448" spans="2:7" x14ac:dyDescent="0.25">
      <c r="B1448" s="135"/>
      <c r="C1448" s="208" t="str">
        <f>IF(B1448&lt;&gt;"",CONCATENATE(HLOOKUP(MONTH(B1448),Oppsett!$C$2:$AJ$3,2,FALSE),E1448),"")</f>
        <v/>
      </c>
      <c r="D1448" s="136"/>
      <c r="E1448" s="136"/>
      <c r="F1448" s="137"/>
      <c r="G1448" s="138"/>
    </row>
    <row r="1449" spans="2:7" x14ac:dyDescent="0.25">
      <c r="B1449" s="135"/>
      <c r="C1449" s="208" t="str">
        <f>IF(B1449&lt;&gt;"",CONCATENATE(HLOOKUP(MONTH(B1449),Oppsett!$C$2:$AJ$3,2,FALSE),E1449),"")</f>
        <v/>
      </c>
      <c r="D1449" s="136"/>
      <c r="E1449" s="136"/>
      <c r="F1449" s="137"/>
      <c r="G1449" s="138"/>
    </row>
    <row r="1450" spans="2:7" x14ac:dyDescent="0.25">
      <c r="B1450" s="135"/>
      <c r="C1450" s="208" t="str">
        <f>IF(B1450&lt;&gt;"",CONCATENATE(HLOOKUP(MONTH(B1450),Oppsett!$C$2:$AJ$3,2,FALSE),E1450),"")</f>
        <v/>
      </c>
      <c r="D1450" s="136"/>
      <c r="E1450" s="136"/>
      <c r="F1450" s="137"/>
      <c r="G1450" s="138"/>
    </row>
    <row r="1451" spans="2:7" x14ac:dyDescent="0.25">
      <c r="B1451" s="135"/>
      <c r="C1451" s="208" t="str">
        <f>IF(B1451&lt;&gt;"",CONCATENATE(HLOOKUP(MONTH(B1451),Oppsett!$C$2:$AJ$3,2,FALSE),E1451),"")</f>
        <v/>
      </c>
      <c r="D1451" s="136"/>
      <c r="E1451" s="136"/>
      <c r="F1451" s="137"/>
      <c r="G1451" s="138"/>
    </row>
    <row r="1452" spans="2:7" x14ac:dyDescent="0.25">
      <c r="B1452" s="135"/>
      <c r="C1452" s="208" t="str">
        <f>IF(B1452&lt;&gt;"",CONCATENATE(HLOOKUP(MONTH(B1452),Oppsett!$C$2:$AJ$3,2,FALSE),E1452),"")</f>
        <v/>
      </c>
      <c r="D1452" s="136"/>
      <c r="E1452" s="136"/>
      <c r="F1452" s="137"/>
      <c r="G1452" s="138"/>
    </row>
    <row r="1453" spans="2:7" x14ac:dyDescent="0.25">
      <c r="B1453" s="135"/>
      <c r="C1453" s="208" t="str">
        <f>IF(B1453&lt;&gt;"",CONCATENATE(HLOOKUP(MONTH(B1453),Oppsett!$C$2:$AJ$3,2,FALSE),E1453),"")</f>
        <v/>
      </c>
      <c r="D1453" s="136"/>
      <c r="E1453" s="136"/>
      <c r="F1453" s="137"/>
      <c r="G1453" s="138"/>
    </row>
    <row r="1454" spans="2:7" x14ac:dyDescent="0.25">
      <c r="B1454" s="135"/>
      <c r="C1454" s="208" t="str">
        <f>IF(B1454&lt;&gt;"",CONCATENATE(HLOOKUP(MONTH(B1454),Oppsett!$C$2:$AJ$3,2,FALSE),E1454),"")</f>
        <v/>
      </c>
      <c r="D1454" s="136"/>
      <c r="E1454" s="136"/>
      <c r="F1454" s="137"/>
      <c r="G1454" s="138"/>
    </row>
    <row r="1455" spans="2:7" x14ac:dyDescent="0.25">
      <c r="B1455" s="135"/>
      <c r="C1455" s="208" t="str">
        <f>IF(B1455&lt;&gt;"",CONCATENATE(HLOOKUP(MONTH(B1455),Oppsett!$C$2:$AJ$3,2,FALSE),E1455),"")</f>
        <v/>
      </c>
      <c r="D1455" s="136"/>
      <c r="E1455" s="136"/>
      <c r="F1455" s="137"/>
      <c r="G1455" s="138"/>
    </row>
    <row r="1456" spans="2:7" x14ac:dyDescent="0.25">
      <c r="B1456" s="135"/>
      <c r="C1456" s="208" t="str">
        <f>IF(B1456&lt;&gt;"",CONCATENATE(HLOOKUP(MONTH(B1456),Oppsett!$C$2:$AJ$3,2,FALSE),E1456),"")</f>
        <v/>
      </c>
      <c r="D1456" s="136"/>
      <c r="E1456" s="136"/>
      <c r="F1456" s="137"/>
      <c r="G1456" s="138"/>
    </row>
    <row r="1457" spans="2:7" x14ac:dyDescent="0.25">
      <c r="B1457" s="135"/>
      <c r="C1457" s="208" t="str">
        <f>IF(B1457&lt;&gt;"",CONCATENATE(HLOOKUP(MONTH(B1457),Oppsett!$C$2:$AJ$3,2,FALSE),E1457),"")</f>
        <v/>
      </c>
      <c r="D1457" s="136"/>
      <c r="E1457" s="136"/>
      <c r="F1457" s="137"/>
      <c r="G1457" s="138"/>
    </row>
    <row r="1458" spans="2:7" x14ac:dyDescent="0.25">
      <c r="B1458" s="135"/>
      <c r="C1458" s="208" t="str">
        <f>IF(B1458&lt;&gt;"",CONCATENATE(HLOOKUP(MONTH(B1458),Oppsett!$C$2:$AJ$3,2,FALSE),E1458),"")</f>
        <v/>
      </c>
      <c r="D1458" s="136"/>
      <c r="E1458" s="136"/>
      <c r="F1458" s="137"/>
      <c r="G1458" s="138"/>
    </row>
    <row r="1459" spans="2:7" x14ac:dyDescent="0.25">
      <c r="B1459" s="135"/>
      <c r="C1459" s="208" t="str">
        <f>IF(B1459&lt;&gt;"",CONCATENATE(HLOOKUP(MONTH(B1459),Oppsett!$C$2:$AJ$3,2,FALSE),E1459),"")</f>
        <v/>
      </c>
      <c r="D1459" s="136"/>
      <c r="E1459" s="136"/>
      <c r="F1459" s="137"/>
      <c r="G1459" s="138"/>
    </row>
    <row r="1460" spans="2:7" x14ac:dyDescent="0.25">
      <c r="B1460" s="135"/>
      <c r="C1460" s="208" t="str">
        <f>IF(B1460&lt;&gt;"",CONCATENATE(HLOOKUP(MONTH(B1460),Oppsett!$C$2:$AJ$3,2,FALSE),E1460),"")</f>
        <v/>
      </c>
      <c r="D1460" s="136"/>
      <c r="E1460" s="136"/>
      <c r="F1460" s="137"/>
      <c r="G1460" s="138"/>
    </row>
    <row r="1461" spans="2:7" x14ac:dyDescent="0.25">
      <c r="B1461" s="135"/>
      <c r="C1461" s="208" t="str">
        <f>IF(B1461&lt;&gt;"",CONCATENATE(HLOOKUP(MONTH(B1461),Oppsett!$C$2:$AJ$3,2,FALSE),E1461),"")</f>
        <v/>
      </c>
      <c r="D1461" s="136"/>
      <c r="E1461" s="136"/>
      <c r="F1461" s="137"/>
      <c r="G1461" s="138"/>
    </row>
    <row r="1462" spans="2:7" x14ac:dyDescent="0.25">
      <c r="B1462" s="135"/>
      <c r="C1462" s="208" t="str">
        <f>IF(B1462&lt;&gt;"",CONCATENATE(HLOOKUP(MONTH(B1462),Oppsett!$C$2:$AJ$3,2,FALSE),E1462),"")</f>
        <v/>
      </c>
      <c r="D1462" s="136"/>
      <c r="E1462" s="136"/>
      <c r="F1462" s="137"/>
      <c r="G1462" s="138"/>
    </row>
    <row r="1463" spans="2:7" x14ac:dyDescent="0.25">
      <c r="B1463" s="135"/>
      <c r="C1463" s="208" t="str">
        <f>IF(B1463&lt;&gt;"",CONCATENATE(HLOOKUP(MONTH(B1463),Oppsett!$C$2:$AJ$3,2,FALSE),E1463),"")</f>
        <v/>
      </c>
      <c r="D1463" s="136"/>
      <c r="E1463" s="136"/>
      <c r="F1463" s="137"/>
      <c r="G1463" s="138"/>
    </row>
    <row r="1464" spans="2:7" x14ac:dyDescent="0.25">
      <c r="B1464" s="135"/>
      <c r="C1464" s="208" t="str">
        <f>IF(B1464&lt;&gt;"",CONCATENATE(HLOOKUP(MONTH(B1464),Oppsett!$C$2:$AJ$3,2,FALSE),E1464),"")</f>
        <v/>
      </c>
      <c r="D1464" s="136"/>
      <c r="E1464" s="136"/>
      <c r="F1464" s="137"/>
      <c r="G1464" s="138"/>
    </row>
    <row r="1465" spans="2:7" x14ac:dyDescent="0.25">
      <c r="B1465" s="135"/>
      <c r="C1465" s="208" t="str">
        <f>IF(B1465&lt;&gt;"",CONCATENATE(HLOOKUP(MONTH(B1465),Oppsett!$C$2:$AJ$3,2,FALSE),E1465),"")</f>
        <v/>
      </c>
      <c r="D1465" s="136"/>
      <c r="E1465" s="136"/>
      <c r="F1465" s="137"/>
      <c r="G1465" s="138"/>
    </row>
    <row r="1466" spans="2:7" x14ac:dyDescent="0.25">
      <c r="B1466" s="135"/>
      <c r="C1466" s="208" t="str">
        <f>IF(B1466&lt;&gt;"",CONCATENATE(HLOOKUP(MONTH(B1466),Oppsett!$C$2:$AJ$3,2,FALSE),E1466),"")</f>
        <v/>
      </c>
      <c r="D1466" s="136"/>
      <c r="E1466" s="136"/>
      <c r="F1466" s="137"/>
      <c r="G1466" s="138"/>
    </row>
    <row r="1467" spans="2:7" x14ac:dyDescent="0.25">
      <c r="B1467" s="135"/>
      <c r="C1467" s="208" t="str">
        <f>IF(B1467&lt;&gt;"",CONCATENATE(HLOOKUP(MONTH(B1467),Oppsett!$C$2:$AJ$3,2,FALSE),E1467),"")</f>
        <v/>
      </c>
      <c r="D1467" s="136"/>
      <c r="E1467" s="136"/>
      <c r="F1467" s="137"/>
      <c r="G1467" s="138"/>
    </row>
    <row r="1468" spans="2:7" x14ac:dyDescent="0.25">
      <c r="B1468" s="135"/>
      <c r="C1468" s="208" t="str">
        <f>IF(B1468&lt;&gt;"",CONCATENATE(HLOOKUP(MONTH(B1468),Oppsett!$C$2:$AJ$3,2,FALSE),E1468),"")</f>
        <v/>
      </c>
      <c r="D1468" s="136"/>
      <c r="E1468" s="136"/>
      <c r="F1468" s="137"/>
      <c r="G1468" s="138"/>
    </row>
    <row r="1469" spans="2:7" x14ac:dyDescent="0.25">
      <c r="B1469" s="135"/>
      <c r="C1469" s="208" t="str">
        <f>IF(B1469&lt;&gt;"",CONCATENATE(HLOOKUP(MONTH(B1469),Oppsett!$C$2:$AJ$3,2,FALSE),E1469),"")</f>
        <v/>
      </c>
      <c r="D1469" s="136"/>
      <c r="E1469" s="136"/>
      <c r="F1469" s="137"/>
      <c r="G1469" s="138"/>
    </row>
    <row r="1470" spans="2:7" x14ac:dyDescent="0.25">
      <c r="B1470" s="135"/>
      <c r="C1470" s="208" t="str">
        <f>IF(B1470&lt;&gt;"",CONCATENATE(HLOOKUP(MONTH(B1470),Oppsett!$C$2:$AJ$3,2,FALSE),E1470),"")</f>
        <v/>
      </c>
      <c r="D1470" s="136"/>
      <c r="E1470" s="136"/>
      <c r="F1470" s="137"/>
      <c r="G1470" s="138"/>
    </row>
    <row r="1471" spans="2:7" x14ac:dyDescent="0.25">
      <c r="B1471" s="135"/>
      <c r="C1471" s="208" t="str">
        <f>IF(B1471&lt;&gt;"",CONCATENATE(HLOOKUP(MONTH(B1471),Oppsett!$C$2:$AJ$3,2,FALSE),E1471),"")</f>
        <v/>
      </c>
      <c r="D1471" s="136"/>
      <c r="E1471" s="136"/>
      <c r="F1471" s="137"/>
      <c r="G1471" s="138"/>
    </row>
    <row r="1472" spans="2:7" x14ac:dyDescent="0.25">
      <c r="B1472" s="135"/>
      <c r="C1472" s="208" t="str">
        <f>IF(B1472&lt;&gt;"",CONCATENATE(HLOOKUP(MONTH(B1472),Oppsett!$C$2:$AJ$3,2,FALSE),E1472),"")</f>
        <v/>
      </c>
      <c r="D1472" s="136"/>
      <c r="E1472" s="136"/>
      <c r="F1472" s="137"/>
      <c r="G1472" s="138"/>
    </row>
    <row r="1473" spans="2:7" x14ac:dyDescent="0.25">
      <c r="B1473" s="135"/>
      <c r="C1473" s="208" t="str">
        <f>IF(B1473&lt;&gt;"",CONCATENATE(HLOOKUP(MONTH(B1473),Oppsett!$C$2:$AJ$3,2,FALSE),E1473),"")</f>
        <v/>
      </c>
      <c r="D1473" s="136"/>
      <c r="E1473" s="136"/>
      <c r="F1473" s="137"/>
      <c r="G1473" s="138"/>
    </row>
    <row r="1474" spans="2:7" x14ac:dyDescent="0.25">
      <c r="B1474" s="135"/>
      <c r="C1474" s="208" t="str">
        <f>IF(B1474&lt;&gt;"",CONCATENATE(HLOOKUP(MONTH(B1474),Oppsett!$C$2:$AJ$3,2,FALSE),E1474),"")</f>
        <v/>
      </c>
      <c r="D1474" s="136"/>
      <c r="E1474" s="136"/>
      <c r="F1474" s="137"/>
      <c r="G1474" s="138"/>
    </row>
    <row r="1475" spans="2:7" x14ac:dyDescent="0.25">
      <c r="B1475" s="135"/>
      <c r="C1475" s="208" t="str">
        <f>IF(B1475&lt;&gt;"",CONCATENATE(HLOOKUP(MONTH(B1475),Oppsett!$C$2:$AJ$3,2,FALSE),E1475),"")</f>
        <v/>
      </c>
      <c r="D1475" s="136"/>
      <c r="E1475" s="136"/>
      <c r="F1475" s="137"/>
      <c r="G1475" s="138"/>
    </row>
    <row r="1476" spans="2:7" x14ac:dyDescent="0.25">
      <c r="B1476" s="135"/>
      <c r="C1476" s="208" t="str">
        <f>IF(B1476&lt;&gt;"",CONCATENATE(HLOOKUP(MONTH(B1476),Oppsett!$C$2:$AJ$3,2,FALSE),E1476),"")</f>
        <v/>
      </c>
      <c r="D1476" s="136"/>
      <c r="E1476" s="136"/>
      <c r="F1476" s="137"/>
      <c r="G1476" s="138"/>
    </row>
    <row r="1477" spans="2:7" x14ac:dyDescent="0.25">
      <c r="B1477" s="135"/>
      <c r="C1477" s="208" t="str">
        <f>IF(B1477&lt;&gt;"",CONCATENATE(HLOOKUP(MONTH(B1477),Oppsett!$C$2:$AJ$3,2,FALSE),E1477),"")</f>
        <v/>
      </c>
      <c r="D1477" s="136"/>
      <c r="E1477" s="136"/>
      <c r="F1477" s="137"/>
      <c r="G1477" s="138"/>
    </row>
    <row r="1478" spans="2:7" x14ac:dyDescent="0.25">
      <c r="B1478" s="135"/>
      <c r="C1478" s="208" t="str">
        <f>IF(B1478&lt;&gt;"",CONCATENATE(HLOOKUP(MONTH(B1478),Oppsett!$C$2:$AJ$3,2,FALSE),E1478),"")</f>
        <v/>
      </c>
      <c r="D1478" s="136"/>
      <c r="E1478" s="136"/>
      <c r="F1478" s="137"/>
      <c r="G1478" s="138"/>
    </row>
    <row r="1479" spans="2:7" x14ac:dyDescent="0.25">
      <c r="B1479" s="135"/>
      <c r="C1479" s="208" t="str">
        <f>IF(B1479&lt;&gt;"",CONCATENATE(HLOOKUP(MONTH(B1479),Oppsett!$C$2:$AJ$3,2,FALSE),E1479),"")</f>
        <v/>
      </c>
      <c r="D1479" s="136"/>
      <c r="E1479" s="136"/>
      <c r="F1479" s="137"/>
      <c r="G1479" s="138"/>
    </row>
    <row r="1480" spans="2:7" x14ac:dyDescent="0.25">
      <c r="B1480" s="135"/>
      <c r="C1480" s="208" t="str">
        <f>IF(B1480&lt;&gt;"",CONCATENATE(HLOOKUP(MONTH(B1480),Oppsett!$C$2:$AJ$3,2,FALSE),E1480),"")</f>
        <v/>
      </c>
      <c r="D1480" s="136"/>
      <c r="E1480" s="136"/>
      <c r="F1480" s="137"/>
      <c r="G1480" s="138"/>
    </row>
    <row r="1481" spans="2:7" x14ac:dyDescent="0.25">
      <c r="B1481" s="135"/>
      <c r="C1481" s="208" t="str">
        <f>IF(B1481&lt;&gt;"",CONCATENATE(HLOOKUP(MONTH(B1481),Oppsett!$C$2:$AJ$3,2,FALSE),E1481),"")</f>
        <v/>
      </c>
      <c r="D1481" s="136"/>
      <c r="E1481" s="136"/>
      <c r="F1481" s="137"/>
      <c r="G1481" s="138"/>
    </row>
    <row r="1482" spans="2:7" x14ac:dyDescent="0.25">
      <c r="B1482" s="135"/>
      <c r="C1482" s="208" t="str">
        <f>IF(B1482&lt;&gt;"",CONCATENATE(HLOOKUP(MONTH(B1482),Oppsett!$C$2:$AJ$3,2,FALSE),E1482),"")</f>
        <v/>
      </c>
      <c r="D1482" s="136"/>
      <c r="E1482" s="136"/>
      <c r="F1482" s="137"/>
      <c r="G1482" s="138"/>
    </row>
    <row r="1483" spans="2:7" x14ac:dyDescent="0.25">
      <c r="B1483" s="135"/>
      <c r="C1483" s="208" t="str">
        <f>IF(B1483&lt;&gt;"",CONCATENATE(HLOOKUP(MONTH(B1483),Oppsett!$C$2:$AJ$3,2,FALSE),E1483),"")</f>
        <v/>
      </c>
      <c r="D1483" s="136"/>
      <c r="E1483" s="136"/>
      <c r="F1483" s="137"/>
      <c r="G1483" s="138"/>
    </row>
    <row r="1484" spans="2:7" x14ac:dyDescent="0.25">
      <c r="B1484" s="135"/>
      <c r="C1484" s="208" t="str">
        <f>IF(B1484&lt;&gt;"",CONCATENATE(HLOOKUP(MONTH(B1484),Oppsett!$C$2:$AJ$3,2,FALSE),E1484),"")</f>
        <v/>
      </c>
      <c r="D1484" s="136"/>
      <c r="E1484" s="136"/>
      <c r="F1484" s="137"/>
      <c r="G1484" s="138"/>
    </row>
    <row r="1485" spans="2:7" x14ac:dyDescent="0.25">
      <c r="B1485" s="135"/>
      <c r="C1485" s="208" t="str">
        <f>IF(B1485&lt;&gt;"",CONCATENATE(HLOOKUP(MONTH(B1485),Oppsett!$C$2:$AJ$3,2,FALSE),E1485),"")</f>
        <v/>
      </c>
      <c r="D1485" s="136"/>
      <c r="E1485" s="136"/>
      <c r="F1485" s="137"/>
      <c r="G1485" s="138"/>
    </row>
    <row r="1486" spans="2:7" x14ac:dyDescent="0.25">
      <c r="B1486" s="135"/>
      <c r="C1486" s="208" t="str">
        <f>IF(B1486&lt;&gt;"",CONCATENATE(HLOOKUP(MONTH(B1486),Oppsett!$C$2:$AJ$3,2,FALSE),E1486),"")</f>
        <v/>
      </c>
      <c r="D1486" s="136"/>
      <c r="E1486" s="136"/>
      <c r="F1486" s="137"/>
      <c r="G1486" s="138"/>
    </row>
    <row r="1487" spans="2:7" x14ac:dyDescent="0.25">
      <c r="B1487" s="135"/>
      <c r="C1487" s="208" t="str">
        <f>IF(B1487&lt;&gt;"",CONCATENATE(HLOOKUP(MONTH(B1487),Oppsett!$C$2:$AJ$3,2,FALSE),E1487),"")</f>
        <v/>
      </c>
      <c r="D1487" s="136"/>
      <c r="E1487" s="136"/>
      <c r="F1487" s="137"/>
      <c r="G1487" s="138"/>
    </row>
    <row r="1488" spans="2:7" x14ac:dyDescent="0.25">
      <c r="B1488" s="135"/>
      <c r="C1488" s="208" t="str">
        <f>IF(B1488&lt;&gt;"",CONCATENATE(HLOOKUP(MONTH(B1488),Oppsett!$C$2:$AJ$3,2,FALSE),E1488),"")</f>
        <v/>
      </c>
      <c r="D1488" s="136"/>
      <c r="E1488" s="136"/>
      <c r="F1488" s="137"/>
      <c r="G1488" s="138"/>
    </row>
    <row r="1489" spans="2:7" x14ac:dyDescent="0.25">
      <c r="B1489" s="135"/>
      <c r="C1489" s="208" t="str">
        <f>IF(B1489&lt;&gt;"",CONCATENATE(HLOOKUP(MONTH(B1489),Oppsett!$C$2:$AJ$3,2,FALSE),E1489),"")</f>
        <v/>
      </c>
      <c r="D1489" s="136"/>
      <c r="E1489" s="136"/>
      <c r="F1489" s="137"/>
      <c r="G1489" s="138"/>
    </row>
    <row r="1490" spans="2:7" x14ac:dyDescent="0.25">
      <c r="B1490" s="135"/>
      <c r="C1490" s="208" t="str">
        <f>IF(B1490&lt;&gt;"",CONCATENATE(HLOOKUP(MONTH(B1490),Oppsett!$C$2:$AJ$3,2,FALSE),E1490),"")</f>
        <v/>
      </c>
      <c r="D1490" s="136"/>
      <c r="E1490" s="136"/>
      <c r="F1490" s="137"/>
      <c r="G1490" s="138"/>
    </row>
    <row r="1491" spans="2:7" x14ac:dyDescent="0.25">
      <c r="B1491" s="135"/>
      <c r="C1491" s="208" t="str">
        <f>IF(B1491&lt;&gt;"",CONCATENATE(HLOOKUP(MONTH(B1491),Oppsett!$C$2:$AJ$3,2,FALSE),E1491),"")</f>
        <v/>
      </c>
      <c r="D1491" s="136"/>
      <c r="E1491" s="136"/>
      <c r="F1491" s="137"/>
      <c r="G1491" s="138"/>
    </row>
    <row r="1492" spans="2:7" x14ac:dyDescent="0.25">
      <c r="B1492" s="135"/>
      <c r="C1492" s="208" t="str">
        <f>IF(B1492&lt;&gt;"",CONCATENATE(HLOOKUP(MONTH(B1492),Oppsett!$C$2:$AJ$3,2,FALSE),E1492),"")</f>
        <v/>
      </c>
      <c r="D1492" s="136"/>
      <c r="E1492" s="136"/>
      <c r="F1492" s="137"/>
      <c r="G1492" s="138"/>
    </row>
    <row r="1493" spans="2:7" x14ac:dyDescent="0.25">
      <c r="B1493" s="135"/>
      <c r="C1493" s="208" t="str">
        <f>IF(B1493&lt;&gt;"",CONCATENATE(HLOOKUP(MONTH(B1493),Oppsett!$C$2:$AJ$3,2,FALSE),E1493),"")</f>
        <v/>
      </c>
      <c r="D1493" s="136"/>
      <c r="E1493" s="136"/>
      <c r="F1493" s="137"/>
      <c r="G1493" s="138"/>
    </row>
    <row r="1494" spans="2:7" x14ac:dyDescent="0.25">
      <c r="B1494" s="135"/>
      <c r="C1494" s="208" t="str">
        <f>IF(B1494&lt;&gt;"",CONCATENATE(HLOOKUP(MONTH(B1494),Oppsett!$C$2:$AJ$3,2,FALSE),E1494),"")</f>
        <v/>
      </c>
      <c r="D1494" s="136"/>
      <c r="E1494" s="136"/>
      <c r="F1494" s="137"/>
      <c r="G1494" s="138"/>
    </row>
    <row r="1495" spans="2:7" x14ac:dyDescent="0.25">
      <c r="B1495" s="135"/>
      <c r="C1495" s="208" t="str">
        <f>IF(B1495&lt;&gt;"",CONCATENATE(HLOOKUP(MONTH(B1495),Oppsett!$C$2:$AJ$3,2,FALSE),E1495),"")</f>
        <v/>
      </c>
      <c r="D1495" s="136"/>
      <c r="E1495" s="136"/>
      <c r="F1495" s="137"/>
      <c r="G1495" s="138"/>
    </row>
    <row r="1496" spans="2:7" x14ac:dyDescent="0.25">
      <c r="B1496" s="135"/>
      <c r="C1496" s="208" t="str">
        <f>IF(B1496&lt;&gt;"",CONCATENATE(HLOOKUP(MONTH(B1496),Oppsett!$C$2:$AJ$3,2,FALSE),E1496),"")</f>
        <v/>
      </c>
      <c r="D1496" s="136"/>
      <c r="E1496" s="136"/>
      <c r="F1496" s="137"/>
      <c r="G1496" s="138"/>
    </row>
    <row r="1497" spans="2:7" x14ac:dyDescent="0.25">
      <c r="B1497" s="135"/>
      <c r="C1497" s="208" t="str">
        <f>IF(B1497&lt;&gt;"",CONCATENATE(HLOOKUP(MONTH(B1497),Oppsett!$C$2:$AJ$3,2,FALSE),E1497),"")</f>
        <v/>
      </c>
      <c r="D1497" s="136"/>
      <c r="E1497" s="136"/>
      <c r="F1497" s="137"/>
      <c r="G1497" s="138"/>
    </row>
    <row r="1498" spans="2:7" x14ac:dyDescent="0.25">
      <c r="B1498" s="135"/>
      <c r="C1498" s="208" t="str">
        <f>IF(B1498&lt;&gt;"",CONCATENATE(HLOOKUP(MONTH(B1498),Oppsett!$C$2:$AJ$3,2,FALSE),E1498),"")</f>
        <v/>
      </c>
      <c r="D1498" s="136"/>
      <c r="E1498" s="136"/>
      <c r="F1498" s="137"/>
      <c r="G1498" s="138"/>
    </row>
    <row r="1499" spans="2:7" x14ac:dyDescent="0.25">
      <c r="B1499" s="135"/>
      <c r="C1499" s="208" t="str">
        <f>IF(B1499&lt;&gt;"",CONCATENATE(HLOOKUP(MONTH(B1499),Oppsett!$C$2:$AJ$3,2,FALSE),E1499),"")</f>
        <v/>
      </c>
      <c r="D1499" s="136"/>
      <c r="E1499" s="136"/>
      <c r="F1499" s="137"/>
      <c r="G1499" s="138"/>
    </row>
    <row r="1500" spans="2:7" x14ac:dyDescent="0.25">
      <c r="B1500" s="135"/>
      <c r="C1500" s="208" t="str">
        <f>IF(B1500&lt;&gt;"",CONCATENATE(HLOOKUP(MONTH(B1500),Oppsett!$C$2:$AJ$3,2,FALSE),E1500),"")</f>
        <v/>
      </c>
      <c r="D1500" s="136"/>
      <c r="E1500" s="136"/>
      <c r="F1500" s="137"/>
      <c r="G1500" s="138"/>
    </row>
    <row r="1501" spans="2:7" x14ac:dyDescent="0.25">
      <c r="B1501" s="135"/>
      <c r="C1501" s="208" t="str">
        <f>IF(B1501&lt;&gt;"",CONCATENATE(HLOOKUP(MONTH(B1501),Oppsett!$C$2:$AJ$3,2,FALSE),E1501),"")</f>
        <v/>
      </c>
      <c r="D1501" s="136"/>
      <c r="E1501" s="136"/>
      <c r="F1501" s="137"/>
      <c r="G1501" s="138"/>
    </row>
    <row r="1502" spans="2:7" x14ac:dyDescent="0.25">
      <c r="B1502" s="135"/>
      <c r="C1502" s="208" t="str">
        <f>IF(B1502&lt;&gt;"",CONCATENATE(HLOOKUP(MONTH(B1502),Oppsett!$C$2:$AJ$3,2,FALSE),E1502),"")</f>
        <v/>
      </c>
      <c r="D1502" s="136"/>
      <c r="E1502" s="136"/>
      <c r="F1502" s="137"/>
      <c r="G1502" s="138"/>
    </row>
    <row r="1503" spans="2:7" x14ac:dyDescent="0.25">
      <c r="B1503" s="135"/>
      <c r="C1503" s="208" t="str">
        <f>IF(B1503&lt;&gt;"",CONCATENATE(HLOOKUP(MONTH(B1503),Oppsett!$C$2:$AJ$3,2,FALSE),E1503),"")</f>
        <v/>
      </c>
      <c r="D1503" s="136"/>
      <c r="E1503" s="136"/>
      <c r="F1503" s="137"/>
      <c r="G1503" s="138"/>
    </row>
    <row r="1504" spans="2:7" x14ac:dyDescent="0.25">
      <c r="B1504" s="135"/>
      <c r="C1504" s="208" t="str">
        <f>IF(B1504&lt;&gt;"",CONCATENATE(HLOOKUP(MONTH(B1504),Oppsett!$C$2:$AJ$3,2,FALSE),E1504),"")</f>
        <v/>
      </c>
      <c r="D1504" s="136"/>
      <c r="E1504" s="136"/>
      <c r="F1504" s="137"/>
      <c r="G1504" s="138"/>
    </row>
    <row r="1505" spans="2:7" x14ac:dyDescent="0.25">
      <c r="B1505" s="135"/>
      <c r="C1505" s="208" t="str">
        <f>IF(B1505&lt;&gt;"",CONCATENATE(HLOOKUP(MONTH(B1505),Oppsett!$C$2:$AJ$3,2,FALSE),E1505),"")</f>
        <v/>
      </c>
      <c r="D1505" s="136"/>
      <c r="E1505" s="136"/>
      <c r="F1505" s="137"/>
      <c r="G1505" s="138"/>
    </row>
    <row r="1506" spans="2:7" x14ac:dyDescent="0.25">
      <c r="B1506" s="135"/>
      <c r="C1506" s="208" t="str">
        <f>IF(B1506&lt;&gt;"",CONCATENATE(HLOOKUP(MONTH(B1506),Oppsett!$C$2:$AJ$3,2,FALSE),E1506),"")</f>
        <v/>
      </c>
      <c r="D1506" s="136"/>
      <c r="E1506" s="136"/>
      <c r="F1506" s="137"/>
      <c r="G1506" s="138"/>
    </row>
    <row r="1507" spans="2:7" x14ac:dyDescent="0.25">
      <c r="B1507" s="135"/>
      <c r="C1507" s="208" t="str">
        <f>IF(B1507&lt;&gt;"",CONCATENATE(HLOOKUP(MONTH(B1507),Oppsett!$C$2:$AJ$3,2,FALSE),E1507),"")</f>
        <v/>
      </c>
      <c r="D1507" s="136"/>
      <c r="E1507" s="136"/>
      <c r="F1507" s="137"/>
      <c r="G1507" s="138"/>
    </row>
    <row r="1508" spans="2:7" x14ac:dyDescent="0.25">
      <c r="B1508" s="135"/>
      <c r="C1508" s="208" t="str">
        <f>IF(B1508&lt;&gt;"",CONCATENATE(HLOOKUP(MONTH(B1508),Oppsett!$C$2:$AJ$3,2,FALSE),E1508),"")</f>
        <v/>
      </c>
      <c r="D1508" s="136"/>
      <c r="E1508" s="136"/>
      <c r="F1508" s="137"/>
      <c r="G1508" s="138"/>
    </row>
    <row r="1509" spans="2:7" x14ac:dyDescent="0.25">
      <c r="B1509" s="135"/>
      <c r="C1509" s="208" t="str">
        <f>IF(B1509&lt;&gt;"",CONCATENATE(HLOOKUP(MONTH(B1509),Oppsett!$C$2:$AJ$3,2,FALSE),E1509),"")</f>
        <v/>
      </c>
      <c r="D1509" s="136"/>
      <c r="E1509" s="136"/>
      <c r="F1509" s="137"/>
      <c r="G1509" s="138"/>
    </row>
    <row r="1510" spans="2:7" x14ac:dyDescent="0.25">
      <c r="B1510" s="135"/>
      <c r="C1510" s="208" t="str">
        <f>IF(B1510&lt;&gt;"",CONCATENATE(HLOOKUP(MONTH(B1510),Oppsett!$C$2:$AJ$3,2,FALSE),E1510),"")</f>
        <v/>
      </c>
      <c r="D1510" s="136"/>
      <c r="E1510" s="136"/>
      <c r="F1510" s="137"/>
      <c r="G1510" s="138"/>
    </row>
    <row r="1511" spans="2:7" x14ac:dyDescent="0.25">
      <c r="B1511" s="135"/>
      <c r="C1511" s="208" t="str">
        <f>IF(B1511&lt;&gt;"",CONCATENATE(HLOOKUP(MONTH(B1511),Oppsett!$C$2:$AJ$3,2,FALSE),E1511),"")</f>
        <v/>
      </c>
      <c r="D1511" s="136"/>
      <c r="E1511" s="136"/>
      <c r="F1511" s="137"/>
      <c r="G1511" s="138"/>
    </row>
    <row r="1512" spans="2:7" x14ac:dyDescent="0.25">
      <c r="B1512" s="135"/>
      <c r="C1512" s="208" t="str">
        <f>IF(B1512&lt;&gt;"",CONCATENATE(HLOOKUP(MONTH(B1512),Oppsett!$C$2:$AJ$3,2,FALSE),E1512),"")</f>
        <v/>
      </c>
      <c r="D1512" s="136"/>
      <c r="E1512" s="136"/>
      <c r="F1512" s="137"/>
      <c r="G1512" s="138"/>
    </row>
    <row r="1513" spans="2:7" x14ac:dyDescent="0.25">
      <c r="B1513" s="135"/>
      <c r="C1513" s="208" t="str">
        <f>IF(B1513&lt;&gt;"",CONCATENATE(HLOOKUP(MONTH(B1513),Oppsett!$C$2:$AJ$3,2,FALSE),E1513),"")</f>
        <v/>
      </c>
      <c r="D1513" s="136"/>
      <c r="E1513" s="136"/>
      <c r="F1513" s="137"/>
      <c r="G1513" s="138"/>
    </row>
    <row r="1514" spans="2:7" x14ac:dyDescent="0.25">
      <c r="B1514" s="135"/>
      <c r="C1514" s="208" t="str">
        <f>IF(B1514&lt;&gt;"",CONCATENATE(HLOOKUP(MONTH(B1514),Oppsett!$C$2:$AJ$3,2,FALSE),E1514),"")</f>
        <v/>
      </c>
      <c r="D1514" s="136"/>
      <c r="E1514" s="136"/>
      <c r="F1514" s="137"/>
      <c r="G1514" s="138"/>
    </row>
    <row r="1515" spans="2:7" x14ac:dyDescent="0.25">
      <c r="B1515" s="135"/>
      <c r="C1515" s="208" t="str">
        <f>IF(B1515&lt;&gt;"",CONCATENATE(HLOOKUP(MONTH(B1515),Oppsett!$C$2:$AJ$3,2,FALSE),E1515),"")</f>
        <v/>
      </c>
      <c r="D1515" s="136"/>
      <c r="E1515" s="136"/>
      <c r="F1515" s="137"/>
      <c r="G1515" s="138"/>
    </row>
    <row r="1516" spans="2:7" x14ac:dyDescent="0.25">
      <c r="B1516" s="135"/>
      <c r="C1516" s="208" t="str">
        <f>IF(B1516&lt;&gt;"",CONCATENATE(HLOOKUP(MONTH(B1516),Oppsett!$C$2:$AJ$3,2,FALSE),E1516),"")</f>
        <v/>
      </c>
      <c r="D1516" s="136"/>
      <c r="E1516" s="136"/>
      <c r="F1516" s="137"/>
      <c r="G1516" s="138"/>
    </row>
    <row r="1517" spans="2:7" x14ac:dyDescent="0.25">
      <c r="B1517" s="135"/>
      <c r="C1517" s="208" t="str">
        <f>IF(B1517&lt;&gt;"",CONCATENATE(HLOOKUP(MONTH(B1517),Oppsett!$C$2:$AJ$3,2,FALSE),E1517),"")</f>
        <v/>
      </c>
      <c r="D1517" s="136"/>
      <c r="E1517" s="136"/>
      <c r="F1517" s="137"/>
      <c r="G1517" s="138"/>
    </row>
    <row r="1518" spans="2:7" x14ac:dyDescent="0.25">
      <c r="B1518" s="135"/>
      <c r="C1518" s="208" t="str">
        <f>IF(B1518&lt;&gt;"",CONCATENATE(HLOOKUP(MONTH(B1518),Oppsett!$C$2:$AJ$3,2,FALSE),E1518),"")</f>
        <v/>
      </c>
      <c r="D1518" s="136"/>
      <c r="E1518" s="136"/>
      <c r="F1518" s="137"/>
      <c r="G1518" s="138"/>
    </row>
    <row r="1519" spans="2:7" x14ac:dyDescent="0.25">
      <c r="B1519" s="135"/>
      <c r="C1519" s="208" t="str">
        <f>IF(B1519&lt;&gt;"",CONCATENATE(HLOOKUP(MONTH(B1519),Oppsett!$C$2:$AJ$3,2,FALSE),E1519),"")</f>
        <v/>
      </c>
      <c r="D1519" s="136"/>
      <c r="E1519" s="136"/>
      <c r="F1519" s="137"/>
      <c r="G1519" s="138"/>
    </row>
    <row r="1520" spans="2:7" x14ac:dyDescent="0.25">
      <c r="B1520" s="135"/>
      <c r="C1520" s="208" t="str">
        <f>IF(B1520&lt;&gt;"",CONCATENATE(HLOOKUP(MONTH(B1520),Oppsett!$C$2:$AJ$3,2,FALSE),E1520),"")</f>
        <v/>
      </c>
      <c r="D1520" s="136"/>
      <c r="E1520" s="136"/>
      <c r="F1520" s="137"/>
      <c r="G1520" s="138"/>
    </row>
    <row r="1521" spans="2:7" x14ac:dyDescent="0.25">
      <c r="B1521" s="135"/>
      <c r="C1521" s="208" t="str">
        <f>IF(B1521&lt;&gt;"",CONCATENATE(HLOOKUP(MONTH(B1521),Oppsett!$C$2:$AJ$3,2,FALSE),E1521),"")</f>
        <v/>
      </c>
      <c r="D1521" s="136"/>
      <c r="E1521" s="136"/>
      <c r="F1521" s="137"/>
      <c r="G1521" s="138"/>
    </row>
    <row r="1522" spans="2:7" x14ac:dyDescent="0.25">
      <c r="B1522" s="135"/>
      <c r="C1522" s="208" t="str">
        <f>IF(B1522&lt;&gt;"",CONCATENATE(HLOOKUP(MONTH(B1522),Oppsett!$C$2:$AJ$3,2,FALSE),E1522),"")</f>
        <v/>
      </c>
      <c r="D1522" s="136"/>
      <c r="E1522" s="136"/>
      <c r="F1522" s="137"/>
      <c r="G1522" s="138"/>
    </row>
    <row r="1523" spans="2:7" x14ac:dyDescent="0.25">
      <c r="B1523" s="135"/>
      <c r="C1523" s="208" t="str">
        <f>IF(B1523&lt;&gt;"",CONCATENATE(HLOOKUP(MONTH(B1523),Oppsett!$C$2:$AJ$3,2,FALSE),E1523),"")</f>
        <v/>
      </c>
      <c r="D1523" s="136"/>
      <c r="E1523" s="136"/>
      <c r="F1523" s="137"/>
      <c r="G1523" s="138"/>
    </row>
    <row r="1524" spans="2:7" x14ac:dyDescent="0.25">
      <c r="B1524" s="135"/>
      <c r="C1524" s="208" t="str">
        <f>IF(B1524&lt;&gt;"",CONCATENATE(HLOOKUP(MONTH(B1524),Oppsett!$C$2:$AJ$3,2,FALSE),E1524),"")</f>
        <v/>
      </c>
      <c r="D1524" s="136"/>
      <c r="E1524" s="136"/>
      <c r="F1524" s="137"/>
      <c r="G1524" s="138"/>
    </row>
    <row r="1525" spans="2:7" x14ac:dyDescent="0.25">
      <c r="B1525" s="135"/>
      <c r="C1525" s="208" t="str">
        <f>IF(B1525&lt;&gt;"",CONCATENATE(HLOOKUP(MONTH(B1525),Oppsett!$C$2:$AJ$3,2,FALSE),E1525),"")</f>
        <v/>
      </c>
      <c r="D1525" s="136"/>
      <c r="E1525" s="136"/>
      <c r="F1525" s="137"/>
      <c r="G1525" s="138"/>
    </row>
    <row r="1526" spans="2:7" x14ac:dyDescent="0.25">
      <c r="B1526" s="135"/>
      <c r="C1526" s="208" t="str">
        <f>IF(B1526&lt;&gt;"",CONCATENATE(HLOOKUP(MONTH(B1526),Oppsett!$C$2:$AJ$3,2,FALSE),E1526),"")</f>
        <v/>
      </c>
      <c r="D1526" s="136"/>
      <c r="E1526" s="136"/>
      <c r="F1526" s="137"/>
      <c r="G1526" s="138"/>
    </row>
    <row r="1527" spans="2:7" x14ac:dyDescent="0.25">
      <c r="B1527" s="135"/>
      <c r="C1527" s="208" t="str">
        <f>IF(B1527&lt;&gt;"",CONCATENATE(HLOOKUP(MONTH(B1527),Oppsett!$C$2:$AJ$3,2,FALSE),E1527),"")</f>
        <v/>
      </c>
      <c r="D1527" s="136"/>
      <c r="E1527" s="136"/>
      <c r="F1527" s="137"/>
      <c r="G1527" s="138"/>
    </row>
    <row r="1528" spans="2:7" x14ac:dyDescent="0.25">
      <c r="B1528" s="135"/>
      <c r="C1528" s="208" t="str">
        <f>IF(B1528&lt;&gt;"",CONCATENATE(HLOOKUP(MONTH(B1528),Oppsett!$C$2:$AJ$3,2,FALSE),E1528),"")</f>
        <v/>
      </c>
      <c r="D1528" s="136"/>
      <c r="E1528" s="136"/>
      <c r="F1528" s="137"/>
      <c r="G1528" s="138"/>
    </row>
    <row r="1529" spans="2:7" x14ac:dyDescent="0.25">
      <c r="B1529" s="135"/>
      <c r="C1529" s="208" t="str">
        <f>IF(B1529&lt;&gt;"",CONCATENATE(HLOOKUP(MONTH(B1529),Oppsett!$C$2:$AJ$3,2,FALSE),E1529),"")</f>
        <v/>
      </c>
      <c r="D1529" s="136"/>
      <c r="E1529" s="136"/>
      <c r="F1529" s="137"/>
      <c r="G1529" s="138"/>
    </row>
    <row r="1530" spans="2:7" x14ac:dyDescent="0.25">
      <c r="B1530" s="135"/>
      <c r="C1530" s="208" t="str">
        <f>IF(B1530&lt;&gt;"",CONCATENATE(HLOOKUP(MONTH(B1530),Oppsett!$C$2:$AJ$3,2,FALSE),E1530),"")</f>
        <v/>
      </c>
      <c r="D1530" s="136"/>
      <c r="E1530" s="136"/>
      <c r="F1530" s="137"/>
      <c r="G1530" s="138"/>
    </row>
    <row r="1531" spans="2:7" x14ac:dyDescent="0.25">
      <c r="B1531" s="135"/>
      <c r="C1531" s="208" t="str">
        <f>IF(B1531&lt;&gt;"",CONCATENATE(HLOOKUP(MONTH(B1531),Oppsett!$C$2:$AJ$3,2,FALSE),E1531),"")</f>
        <v/>
      </c>
      <c r="D1531" s="136"/>
      <c r="E1531" s="136"/>
      <c r="F1531" s="137"/>
      <c r="G1531" s="138"/>
    </row>
    <row r="1532" spans="2:7" x14ac:dyDescent="0.25">
      <c r="B1532" s="135"/>
      <c r="C1532" s="208" t="str">
        <f>IF(B1532&lt;&gt;"",CONCATENATE(HLOOKUP(MONTH(B1532),Oppsett!$C$2:$AJ$3,2,FALSE),E1532),"")</f>
        <v/>
      </c>
      <c r="D1532" s="136"/>
      <c r="E1532" s="136"/>
      <c r="F1532" s="137"/>
      <c r="G1532" s="138"/>
    </row>
    <row r="1533" spans="2:7" x14ac:dyDescent="0.25">
      <c r="B1533" s="135"/>
      <c r="C1533" s="208" t="str">
        <f>IF(B1533&lt;&gt;"",CONCATENATE(HLOOKUP(MONTH(B1533),Oppsett!$C$2:$AJ$3,2,FALSE),E1533),"")</f>
        <v/>
      </c>
      <c r="D1533" s="136"/>
      <c r="E1533" s="136"/>
      <c r="F1533" s="137"/>
      <c r="G1533" s="138"/>
    </row>
    <row r="1534" spans="2:7" x14ac:dyDescent="0.25">
      <c r="B1534" s="135"/>
      <c r="C1534" s="208" t="str">
        <f>IF(B1534&lt;&gt;"",CONCATENATE(HLOOKUP(MONTH(B1534),Oppsett!$C$2:$AJ$3,2,FALSE),E1534),"")</f>
        <v/>
      </c>
      <c r="D1534" s="136"/>
      <c r="E1534" s="136"/>
      <c r="F1534" s="137"/>
      <c r="G1534" s="138"/>
    </row>
    <row r="1535" spans="2:7" x14ac:dyDescent="0.25">
      <c r="B1535" s="135"/>
      <c r="C1535" s="208" t="str">
        <f>IF(B1535&lt;&gt;"",CONCATENATE(HLOOKUP(MONTH(B1535),Oppsett!$C$2:$AJ$3,2,FALSE),E1535),"")</f>
        <v/>
      </c>
      <c r="D1535" s="136"/>
      <c r="E1535" s="136"/>
      <c r="F1535" s="137"/>
      <c r="G1535" s="138"/>
    </row>
    <row r="1536" spans="2:7" x14ac:dyDescent="0.25">
      <c r="B1536" s="135"/>
      <c r="C1536" s="208" t="str">
        <f>IF(B1536&lt;&gt;"",CONCATENATE(HLOOKUP(MONTH(B1536),Oppsett!$C$2:$AJ$3,2,FALSE),E1536),"")</f>
        <v/>
      </c>
      <c r="D1536" s="136"/>
      <c r="E1536" s="136"/>
      <c r="F1536" s="137"/>
      <c r="G1536" s="138"/>
    </row>
    <row r="1537" spans="2:7" x14ac:dyDescent="0.25">
      <c r="B1537" s="135"/>
      <c r="C1537" s="208" t="str">
        <f>IF(B1537&lt;&gt;"",CONCATENATE(HLOOKUP(MONTH(B1537),Oppsett!$C$2:$AJ$3,2,FALSE),E1537),"")</f>
        <v/>
      </c>
      <c r="D1537" s="136"/>
      <c r="E1537" s="136"/>
      <c r="F1537" s="137"/>
      <c r="G1537" s="138"/>
    </row>
    <row r="1538" spans="2:7" x14ac:dyDescent="0.25">
      <c r="B1538" s="135"/>
      <c r="C1538" s="208" t="str">
        <f>IF(B1538&lt;&gt;"",CONCATENATE(HLOOKUP(MONTH(B1538),Oppsett!$C$2:$AJ$3,2,FALSE),E1538),"")</f>
        <v/>
      </c>
      <c r="D1538" s="136"/>
      <c r="E1538" s="136"/>
      <c r="F1538" s="137"/>
      <c r="G1538" s="138"/>
    </row>
    <row r="1539" spans="2:7" x14ac:dyDescent="0.25">
      <c r="B1539" s="135"/>
      <c r="C1539" s="208" t="str">
        <f>IF(B1539&lt;&gt;"",CONCATENATE(HLOOKUP(MONTH(B1539),Oppsett!$C$2:$AJ$3,2,FALSE),E1539),"")</f>
        <v/>
      </c>
      <c r="D1539" s="136"/>
      <c r="E1539" s="136"/>
      <c r="F1539" s="137"/>
      <c r="G1539" s="138"/>
    </row>
    <row r="1540" spans="2:7" x14ac:dyDescent="0.25">
      <c r="B1540" s="135"/>
      <c r="C1540" s="208" t="str">
        <f>IF(B1540&lt;&gt;"",CONCATENATE(HLOOKUP(MONTH(B1540),Oppsett!$C$2:$AJ$3,2,FALSE),E1540),"")</f>
        <v/>
      </c>
      <c r="D1540" s="136"/>
      <c r="E1540" s="136"/>
      <c r="F1540" s="137"/>
      <c r="G1540" s="138"/>
    </row>
    <row r="1541" spans="2:7" x14ac:dyDescent="0.25">
      <c r="B1541" s="135"/>
      <c r="C1541" s="208" t="str">
        <f>IF(B1541&lt;&gt;"",CONCATENATE(HLOOKUP(MONTH(B1541),Oppsett!$C$2:$AJ$3,2,FALSE),E1541),"")</f>
        <v/>
      </c>
      <c r="D1541" s="136"/>
      <c r="E1541" s="136"/>
      <c r="F1541" s="137"/>
      <c r="G1541" s="138"/>
    </row>
    <row r="1542" spans="2:7" x14ac:dyDescent="0.25">
      <c r="B1542" s="135"/>
      <c r="C1542" s="208" t="str">
        <f>IF(B1542&lt;&gt;"",CONCATENATE(HLOOKUP(MONTH(B1542),Oppsett!$C$2:$AJ$3,2,FALSE),E1542),"")</f>
        <v/>
      </c>
      <c r="D1542" s="136"/>
      <c r="E1542" s="136"/>
      <c r="F1542" s="137"/>
      <c r="G1542" s="138"/>
    </row>
    <row r="1543" spans="2:7" x14ac:dyDescent="0.25">
      <c r="B1543" s="135"/>
      <c r="C1543" s="208" t="str">
        <f>IF(B1543&lt;&gt;"",CONCATENATE(HLOOKUP(MONTH(B1543),Oppsett!$C$2:$AJ$3,2,FALSE),E1543),"")</f>
        <v/>
      </c>
      <c r="D1543" s="136"/>
      <c r="E1543" s="136"/>
      <c r="F1543" s="137"/>
      <c r="G1543" s="138"/>
    </row>
    <row r="1544" spans="2:7" x14ac:dyDescent="0.25">
      <c r="B1544" s="135"/>
      <c r="C1544" s="208" t="str">
        <f>IF(B1544&lt;&gt;"",CONCATENATE(HLOOKUP(MONTH(B1544),Oppsett!$C$2:$AJ$3,2,FALSE),E1544),"")</f>
        <v/>
      </c>
      <c r="D1544" s="136"/>
      <c r="E1544" s="136"/>
      <c r="F1544" s="137"/>
      <c r="G1544" s="138"/>
    </row>
    <row r="1545" spans="2:7" x14ac:dyDescent="0.25">
      <c r="B1545" s="135"/>
      <c r="C1545" s="208" t="str">
        <f>IF(B1545&lt;&gt;"",CONCATENATE(HLOOKUP(MONTH(B1545),Oppsett!$C$2:$AJ$3,2,FALSE),E1545),"")</f>
        <v/>
      </c>
      <c r="D1545" s="136"/>
      <c r="E1545" s="136"/>
      <c r="F1545" s="137"/>
      <c r="G1545" s="138"/>
    </row>
    <row r="1546" spans="2:7" x14ac:dyDescent="0.25">
      <c r="B1546" s="135"/>
      <c r="C1546" s="208" t="str">
        <f>IF(B1546&lt;&gt;"",CONCATENATE(HLOOKUP(MONTH(B1546),Oppsett!$C$2:$AJ$3,2,FALSE),E1546),"")</f>
        <v/>
      </c>
      <c r="D1546" s="136"/>
      <c r="E1546" s="136"/>
      <c r="F1546" s="137"/>
      <c r="G1546" s="138"/>
    </row>
    <row r="1547" spans="2:7" x14ac:dyDescent="0.25">
      <c r="B1547" s="135"/>
      <c r="C1547" s="208" t="str">
        <f>IF(B1547&lt;&gt;"",CONCATENATE(HLOOKUP(MONTH(B1547),Oppsett!$C$2:$AJ$3,2,FALSE),E1547),"")</f>
        <v/>
      </c>
      <c r="D1547" s="136"/>
      <c r="E1547" s="136"/>
      <c r="F1547" s="137"/>
      <c r="G1547" s="138"/>
    </row>
    <row r="1548" spans="2:7" x14ac:dyDescent="0.25">
      <c r="B1548" s="135"/>
      <c r="C1548" s="208" t="str">
        <f>IF(B1548&lt;&gt;"",CONCATENATE(HLOOKUP(MONTH(B1548),Oppsett!$C$2:$AJ$3,2,FALSE),E1548),"")</f>
        <v/>
      </c>
      <c r="D1548" s="136"/>
      <c r="E1548" s="136"/>
      <c r="F1548" s="137"/>
      <c r="G1548" s="138"/>
    </row>
    <row r="1549" spans="2:7" x14ac:dyDescent="0.25">
      <c r="B1549" s="135"/>
      <c r="C1549" s="208" t="str">
        <f>IF(B1549&lt;&gt;"",CONCATENATE(HLOOKUP(MONTH(B1549),Oppsett!$C$2:$AJ$3,2,FALSE),E1549),"")</f>
        <v/>
      </c>
      <c r="D1549" s="136"/>
      <c r="E1549" s="136"/>
      <c r="F1549" s="137"/>
      <c r="G1549" s="138"/>
    </row>
    <row r="1550" spans="2:7" x14ac:dyDescent="0.25">
      <c r="B1550" s="135"/>
      <c r="C1550" s="208" t="str">
        <f>IF(B1550&lt;&gt;"",CONCATENATE(HLOOKUP(MONTH(B1550),Oppsett!$C$2:$AJ$3,2,FALSE),E1550),"")</f>
        <v/>
      </c>
      <c r="D1550" s="136"/>
      <c r="E1550" s="136"/>
      <c r="F1550" s="137"/>
      <c r="G1550" s="138"/>
    </row>
    <row r="1551" spans="2:7" x14ac:dyDescent="0.25">
      <c r="B1551" s="135"/>
      <c r="C1551" s="208" t="str">
        <f>IF(B1551&lt;&gt;"",CONCATENATE(HLOOKUP(MONTH(B1551),Oppsett!$C$2:$AJ$3,2,FALSE),E1551),"")</f>
        <v/>
      </c>
      <c r="D1551" s="136"/>
      <c r="E1551" s="136"/>
      <c r="F1551" s="137"/>
      <c r="G1551" s="138"/>
    </row>
    <row r="1552" spans="2:7" x14ac:dyDescent="0.25">
      <c r="B1552" s="135"/>
      <c r="C1552" s="208" t="str">
        <f>IF(B1552&lt;&gt;"",CONCATENATE(HLOOKUP(MONTH(B1552),Oppsett!$C$2:$AJ$3,2,FALSE),E1552),"")</f>
        <v/>
      </c>
      <c r="D1552" s="136"/>
      <c r="E1552" s="136"/>
      <c r="F1552" s="137"/>
      <c r="G1552" s="138"/>
    </row>
    <row r="1553" spans="2:7" x14ac:dyDescent="0.25">
      <c r="B1553" s="135"/>
      <c r="C1553" s="208" t="str">
        <f>IF(B1553&lt;&gt;"",CONCATENATE(HLOOKUP(MONTH(B1553),Oppsett!$C$2:$AJ$3,2,FALSE),E1553),"")</f>
        <v/>
      </c>
      <c r="D1553" s="136"/>
      <c r="E1553" s="136"/>
      <c r="F1553" s="137"/>
      <c r="G1553" s="138"/>
    </row>
    <row r="1554" spans="2:7" x14ac:dyDescent="0.25">
      <c r="B1554" s="135"/>
      <c r="C1554" s="208" t="str">
        <f>IF(B1554&lt;&gt;"",CONCATENATE(HLOOKUP(MONTH(B1554),Oppsett!$C$2:$AJ$3,2,FALSE),E1554),"")</f>
        <v/>
      </c>
      <c r="D1554" s="136"/>
      <c r="E1554" s="136"/>
      <c r="F1554" s="137"/>
      <c r="G1554" s="138"/>
    </row>
    <row r="1555" spans="2:7" x14ac:dyDescent="0.25">
      <c r="B1555" s="135"/>
      <c r="C1555" s="208" t="str">
        <f>IF(B1555&lt;&gt;"",CONCATENATE(HLOOKUP(MONTH(B1555),Oppsett!$C$2:$AJ$3,2,FALSE),E1555),"")</f>
        <v/>
      </c>
      <c r="D1555" s="136"/>
      <c r="E1555" s="136"/>
      <c r="F1555" s="137"/>
      <c r="G1555" s="138"/>
    </row>
    <row r="1556" spans="2:7" x14ac:dyDescent="0.25">
      <c r="B1556" s="135"/>
      <c r="C1556" s="208" t="str">
        <f>IF(B1556&lt;&gt;"",CONCATENATE(HLOOKUP(MONTH(B1556),Oppsett!$C$2:$AJ$3,2,FALSE),E1556),"")</f>
        <v/>
      </c>
      <c r="D1556" s="136"/>
      <c r="E1556" s="136"/>
      <c r="F1556" s="137"/>
      <c r="G1556" s="138"/>
    </row>
    <row r="1557" spans="2:7" x14ac:dyDescent="0.25">
      <c r="B1557" s="135"/>
      <c r="C1557" s="208" t="str">
        <f>IF(B1557&lt;&gt;"",CONCATENATE(HLOOKUP(MONTH(B1557),Oppsett!$C$2:$AJ$3,2,FALSE),E1557),"")</f>
        <v/>
      </c>
      <c r="D1557" s="136"/>
      <c r="E1557" s="136"/>
      <c r="F1557" s="137"/>
      <c r="G1557" s="138"/>
    </row>
    <row r="1558" spans="2:7" x14ac:dyDescent="0.25">
      <c r="B1558" s="135"/>
      <c r="C1558" s="208" t="str">
        <f>IF(B1558&lt;&gt;"",CONCATENATE(HLOOKUP(MONTH(B1558),Oppsett!$C$2:$AJ$3,2,FALSE),E1558),"")</f>
        <v/>
      </c>
      <c r="D1558" s="136"/>
      <c r="E1558" s="136"/>
      <c r="F1558" s="137"/>
      <c r="G1558" s="138"/>
    </row>
    <row r="1559" spans="2:7" x14ac:dyDescent="0.25">
      <c r="B1559" s="135"/>
      <c r="C1559" s="208" t="str">
        <f>IF(B1559&lt;&gt;"",CONCATENATE(HLOOKUP(MONTH(B1559),Oppsett!$C$2:$AJ$3,2,FALSE),E1559),"")</f>
        <v/>
      </c>
      <c r="D1559" s="136"/>
      <c r="E1559" s="136"/>
      <c r="F1559" s="137"/>
      <c r="G1559" s="138"/>
    </row>
    <row r="1560" spans="2:7" x14ac:dyDescent="0.25">
      <c r="B1560" s="135"/>
      <c r="C1560" s="208" t="str">
        <f>IF(B1560&lt;&gt;"",CONCATENATE(HLOOKUP(MONTH(B1560),Oppsett!$C$2:$AJ$3,2,FALSE),E1560),"")</f>
        <v/>
      </c>
      <c r="D1560" s="136"/>
      <c r="E1560" s="136"/>
      <c r="F1560" s="137"/>
      <c r="G1560" s="138"/>
    </row>
    <row r="1561" spans="2:7" x14ac:dyDescent="0.25">
      <c r="B1561" s="135"/>
      <c r="C1561" s="208" t="str">
        <f>IF(B1561&lt;&gt;"",CONCATENATE(HLOOKUP(MONTH(B1561),Oppsett!$C$2:$AJ$3,2,FALSE),E1561),"")</f>
        <v/>
      </c>
      <c r="D1561" s="136"/>
      <c r="E1561" s="136"/>
      <c r="F1561" s="137"/>
      <c r="G1561" s="138"/>
    </row>
    <row r="1562" spans="2:7" x14ac:dyDescent="0.25">
      <c r="B1562" s="135"/>
      <c r="C1562" s="208" t="str">
        <f>IF(B1562&lt;&gt;"",CONCATENATE(HLOOKUP(MONTH(B1562),Oppsett!$C$2:$AJ$3,2,FALSE),E1562),"")</f>
        <v/>
      </c>
      <c r="D1562" s="136"/>
      <c r="E1562" s="136"/>
      <c r="F1562" s="137"/>
      <c r="G1562" s="138"/>
    </row>
    <row r="1563" spans="2:7" x14ac:dyDescent="0.25">
      <c r="B1563" s="135"/>
      <c r="C1563" s="208" t="str">
        <f>IF(B1563&lt;&gt;"",CONCATENATE(HLOOKUP(MONTH(B1563),Oppsett!$C$2:$AJ$3,2,FALSE),E1563),"")</f>
        <v/>
      </c>
      <c r="D1563" s="136"/>
      <c r="E1563" s="136"/>
      <c r="F1563" s="137"/>
      <c r="G1563" s="138"/>
    </row>
    <row r="1564" spans="2:7" x14ac:dyDescent="0.25">
      <c r="B1564" s="135"/>
      <c r="C1564" s="208" t="str">
        <f>IF(B1564&lt;&gt;"",CONCATENATE(HLOOKUP(MONTH(B1564),Oppsett!$C$2:$AJ$3,2,FALSE),E1564),"")</f>
        <v/>
      </c>
      <c r="D1564" s="136"/>
      <c r="E1564" s="136"/>
      <c r="F1564" s="137"/>
      <c r="G1564" s="138"/>
    </row>
    <row r="1565" spans="2:7" x14ac:dyDescent="0.25">
      <c r="B1565" s="135"/>
      <c r="C1565" s="208" t="str">
        <f>IF(B1565&lt;&gt;"",CONCATENATE(HLOOKUP(MONTH(B1565),Oppsett!$C$2:$AJ$3,2,FALSE),E1565),"")</f>
        <v/>
      </c>
      <c r="D1565" s="136"/>
      <c r="E1565" s="136"/>
      <c r="F1565" s="137"/>
      <c r="G1565" s="138"/>
    </row>
    <row r="1566" spans="2:7" x14ac:dyDescent="0.25">
      <c r="B1566" s="135"/>
      <c r="C1566" s="208" t="str">
        <f>IF(B1566&lt;&gt;"",CONCATENATE(HLOOKUP(MONTH(B1566),Oppsett!$C$2:$AJ$3,2,FALSE),E1566),"")</f>
        <v/>
      </c>
      <c r="D1566" s="136"/>
      <c r="E1566" s="136"/>
      <c r="F1566" s="137"/>
      <c r="G1566" s="138"/>
    </row>
    <row r="1567" spans="2:7" x14ac:dyDescent="0.25">
      <c r="B1567" s="135"/>
      <c r="C1567" s="208" t="str">
        <f>IF(B1567&lt;&gt;"",CONCATENATE(HLOOKUP(MONTH(B1567),Oppsett!$C$2:$AJ$3,2,FALSE),E1567),"")</f>
        <v/>
      </c>
      <c r="D1567" s="136"/>
      <c r="E1567" s="136"/>
      <c r="F1567" s="137"/>
      <c r="G1567" s="138"/>
    </row>
    <row r="1568" spans="2:7" x14ac:dyDescent="0.25">
      <c r="B1568" s="135"/>
      <c r="C1568" s="208" t="str">
        <f>IF(B1568&lt;&gt;"",CONCATENATE(HLOOKUP(MONTH(B1568),Oppsett!$C$2:$AJ$3,2,FALSE),E1568),"")</f>
        <v/>
      </c>
      <c r="D1568" s="136"/>
      <c r="E1568" s="136"/>
      <c r="F1568" s="137"/>
      <c r="G1568" s="138"/>
    </row>
    <row r="1569" spans="2:7" x14ac:dyDescent="0.25">
      <c r="B1569" s="135"/>
      <c r="C1569" s="208" t="str">
        <f>IF(B1569&lt;&gt;"",CONCATENATE(HLOOKUP(MONTH(B1569),Oppsett!$C$2:$AJ$3,2,FALSE),E1569),"")</f>
        <v/>
      </c>
      <c r="D1569" s="136"/>
      <c r="E1569" s="136"/>
      <c r="F1569" s="137"/>
      <c r="G1569" s="138"/>
    </row>
    <row r="1570" spans="2:7" x14ac:dyDescent="0.25">
      <c r="B1570" s="135"/>
      <c r="C1570" s="208" t="str">
        <f>IF(B1570&lt;&gt;"",CONCATENATE(HLOOKUP(MONTH(B1570),Oppsett!$C$2:$AJ$3,2,FALSE),E1570),"")</f>
        <v/>
      </c>
      <c r="D1570" s="136"/>
      <c r="E1570" s="136"/>
      <c r="F1570" s="137"/>
      <c r="G1570" s="138"/>
    </row>
    <row r="1571" spans="2:7" x14ac:dyDescent="0.25">
      <c r="B1571" s="135"/>
      <c r="C1571" s="208" t="str">
        <f>IF(B1571&lt;&gt;"",CONCATENATE(HLOOKUP(MONTH(B1571),Oppsett!$C$2:$AJ$3,2,FALSE),E1571),"")</f>
        <v/>
      </c>
      <c r="D1571" s="136"/>
      <c r="E1571" s="136"/>
      <c r="F1571" s="137"/>
      <c r="G1571" s="138"/>
    </row>
    <row r="1572" spans="2:7" x14ac:dyDescent="0.25">
      <c r="B1572" s="135"/>
      <c r="C1572" s="208" t="str">
        <f>IF(B1572&lt;&gt;"",CONCATENATE(HLOOKUP(MONTH(B1572),Oppsett!$C$2:$AJ$3,2,FALSE),E1572),"")</f>
        <v/>
      </c>
      <c r="D1572" s="136"/>
      <c r="E1572" s="136"/>
      <c r="F1572" s="137"/>
      <c r="G1572" s="138"/>
    </row>
    <row r="1573" spans="2:7" x14ac:dyDescent="0.25">
      <c r="B1573" s="135"/>
      <c r="C1573" s="208" t="str">
        <f>IF(B1573&lt;&gt;"",CONCATENATE(HLOOKUP(MONTH(B1573),Oppsett!$C$2:$AJ$3,2,FALSE),E1573),"")</f>
        <v/>
      </c>
      <c r="D1573" s="136"/>
      <c r="E1573" s="136"/>
      <c r="F1573" s="137"/>
      <c r="G1573" s="138"/>
    </row>
    <row r="1574" spans="2:7" x14ac:dyDescent="0.25">
      <c r="B1574" s="135"/>
      <c r="C1574" s="208" t="str">
        <f>IF(B1574&lt;&gt;"",CONCATENATE(HLOOKUP(MONTH(B1574),Oppsett!$C$2:$AJ$3,2,FALSE),E1574),"")</f>
        <v/>
      </c>
      <c r="D1574" s="136"/>
      <c r="E1574" s="136"/>
      <c r="F1574" s="137"/>
      <c r="G1574" s="138"/>
    </row>
    <row r="1575" spans="2:7" x14ac:dyDescent="0.25">
      <c r="B1575" s="135"/>
      <c r="C1575" s="208" t="str">
        <f>IF(B1575&lt;&gt;"",CONCATENATE(HLOOKUP(MONTH(B1575),Oppsett!$C$2:$AJ$3,2,FALSE),E1575),"")</f>
        <v/>
      </c>
      <c r="D1575" s="136"/>
      <c r="E1575" s="136"/>
      <c r="F1575" s="137"/>
      <c r="G1575" s="138"/>
    </row>
    <row r="1576" spans="2:7" x14ac:dyDescent="0.25">
      <c r="B1576" s="135"/>
      <c r="C1576" s="208" t="str">
        <f>IF(B1576&lt;&gt;"",CONCATENATE(HLOOKUP(MONTH(B1576),Oppsett!$C$2:$AJ$3,2,FALSE),E1576),"")</f>
        <v/>
      </c>
      <c r="D1576" s="136"/>
      <c r="E1576" s="136"/>
      <c r="F1576" s="137"/>
      <c r="G1576" s="138"/>
    </row>
    <row r="1577" spans="2:7" x14ac:dyDescent="0.25">
      <c r="B1577" s="135"/>
      <c r="C1577" s="208" t="str">
        <f>IF(B1577&lt;&gt;"",CONCATENATE(HLOOKUP(MONTH(B1577),Oppsett!$C$2:$AJ$3,2,FALSE),E1577),"")</f>
        <v/>
      </c>
      <c r="D1577" s="136"/>
      <c r="E1577" s="136"/>
      <c r="F1577" s="137"/>
      <c r="G1577" s="138"/>
    </row>
    <row r="1578" spans="2:7" x14ac:dyDescent="0.25">
      <c r="B1578" s="135"/>
      <c r="C1578" s="208" t="str">
        <f>IF(B1578&lt;&gt;"",CONCATENATE(HLOOKUP(MONTH(B1578),Oppsett!$C$2:$AJ$3,2,FALSE),E1578),"")</f>
        <v/>
      </c>
      <c r="D1578" s="136"/>
      <c r="E1578" s="136"/>
      <c r="F1578" s="137"/>
      <c r="G1578" s="138"/>
    </row>
    <row r="1579" spans="2:7" x14ac:dyDescent="0.25">
      <c r="B1579" s="135"/>
      <c r="C1579" s="208" t="str">
        <f>IF(B1579&lt;&gt;"",CONCATENATE(HLOOKUP(MONTH(B1579),Oppsett!$C$2:$AJ$3,2,FALSE),E1579),"")</f>
        <v/>
      </c>
      <c r="D1579" s="136"/>
      <c r="E1579" s="136"/>
      <c r="F1579" s="137"/>
      <c r="G1579" s="138"/>
    </row>
    <row r="1580" spans="2:7" x14ac:dyDescent="0.25">
      <c r="B1580" s="135"/>
      <c r="C1580" s="208" t="str">
        <f>IF(B1580&lt;&gt;"",CONCATENATE(HLOOKUP(MONTH(B1580),Oppsett!$C$2:$AJ$3,2,FALSE),E1580),"")</f>
        <v/>
      </c>
      <c r="D1580" s="136"/>
      <c r="E1580" s="136"/>
      <c r="F1580" s="137"/>
      <c r="G1580" s="138"/>
    </row>
    <row r="1581" spans="2:7" x14ac:dyDescent="0.25">
      <c r="B1581" s="135"/>
      <c r="C1581" s="208" t="str">
        <f>IF(B1581&lt;&gt;"",CONCATENATE(HLOOKUP(MONTH(B1581),Oppsett!$C$2:$AJ$3,2,FALSE),E1581),"")</f>
        <v/>
      </c>
      <c r="D1581" s="136"/>
      <c r="E1581" s="136"/>
      <c r="F1581" s="137"/>
      <c r="G1581" s="138"/>
    </row>
    <row r="1582" spans="2:7" x14ac:dyDescent="0.25">
      <c r="B1582" s="135"/>
      <c r="C1582" s="208" t="str">
        <f>IF(B1582&lt;&gt;"",CONCATENATE(HLOOKUP(MONTH(B1582),Oppsett!$C$2:$AJ$3,2,FALSE),E1582),"")</f>
        <v/>
      </c>
      <c r="D1582" s="136"/>
      <c r="E1582" s="136"/>
      <c r="F1582" s="137"/>
      <c r="G1582" s="138"/>
    </row>
    <row r="1583" spans="2:7" x14ac:dyDescent="0.25">
      <c r="B1583" s="135"/>
      <c r="C1583" s="208" t="str">
        <f>IF(B1583&lt;&gt;"",CONCATENATE(HLOOKUP(MONTH(B1583),Oppsett!$C$2:$AJ$3,2,FALSE),E1583),"")</f>
        <v/>
      </c>
      <c r="D1583" s="136"/>
      <c r="E1583" s="136"/>
      <c r="F1583" s="137"/>
      <c r="G1583" s="138"/>
    </row>
    <row r="1584" spans="2:7" x14ac:dyDescent="0.25">
      <c r="B1584" s="135"/>
      <c r="C1584" s="208" t="str">
        <f>IF(B1584&lt;&gt;"",CONCATENATE(HLOOKUP(MONTH(B1584),Oppsett!$C$2:$AJ$3,2,FALSE),E1584),"")</f>
        <v/>
      </c>
      <c r="D1584" s="136"/>
      <c r="E1584" s="136"/>
      <c r="F1584" s="137"/>
      <c r="G1584" s="138"/>
    </row>
    <row r="1585" spans="2:7" x14ac:dyDescent="0.25">
      <c r="B1585" s="135"/>
      <c r="C1585" s="208" t="str">
        <f>IF(B1585&lt;&gt;"",CONCATENATE(HLOOKUP(MONTH(B1585),Oppsett!$C$2:$AJ$3,2,FALSE),E1585),"")</f>
        <v/>
      </c>
      <c r="D1585" s="136"/>
      <c r="E1585" s="136"/>
      <c r="F1585" s="137"/>
      <c r="G1585" s="138"/>
    </row>
    <row r="1586" spans="2:7" x14ac:dyDescent="0.25">
      <c r="B1586" s="135"/>
      <c r="C1586" s="208" t="str">
        <f>IF(B1586&lt;&gt;"",CONCATENATE(HLOOKUP(MONTH(B1586),Oppsett!$C$2:$AJ$3,2,FALSE),E1586),"")</f>
        <v/>
      </c>
      <c r="D1586" s="136"/>
      <c r="E1586" s="136"/>
      <c r="F1586" s="137"/>
      <c r="G1586" s="138"/>
    </row>
    <row r="1587" spans="2:7" x14ac:dyDescent="0.25">
      <c r="B1587" s="135"/>
      <c r="C1587" s="208" t="str">
        <f>IF(B1587&lt;&gt;"",CONCATENATE(HLOOKUP(MONTH(B1587),Oppsett!$C$2:$AJ$3,2,FALSE),E1587),"")</f>
        <v/>
      </c>
      <c r="D1587" s="136"/>
      <c r="E1587" s="136"/>
      <c r="F1587" s="137"/>
      <c r="G1587" s="138"/>
    </row>
    <row r="1588" spans="2:7" x14ac:dyDescent="0.25">
      <c r="B1588" s="135"/>
      <c r="C1588" s="208" t="str">
        <f>IF(B1588&lt;&gt;"",CONCATENATE(HLOOKUP(MONTH(B1588),Oppsett!$C$2:$AJ$3,2,FALSE),E1588),"")</f>
        <v/>
      </c>
      <c r="D1588" s="136"/>
      <c r="E1588" s="136"/>
      <c r="F1588" s="137"/>
      <c r="G1588" s="138"/>
    </row>
    <row r="1589" spans="2:7" x14ac:dyDescent="0.25">
      <c r="B1589" s="135"/>
      <c r="C1589" s="208" t="str">
        <f>IF(B1589&lt;&gt;"",CONCATENATE(HLOOKUP(MONTH(B1589),Oppsett!$C$2:$AJ$3,2,FALSE),E1589),"")</f>
        <v/>
      </c>
      <c r="D1589" s="136"/>
      <c r="E1589" s="136"/>
      <c r="F1589" s="137"/>
      <c r="G1589" s="138"/>
    </row>
    <row r="1590" spans="2:7" x14ac:dyDescent="0.25">
      <c r="B1590" s="135"/>
      <c r="C1590" s="208" t="str">
        <f>IF(B1590&lt;&gt;"",CONCATENATE(HLOOKUP(MONTH(B1590),Oppsett!$C$2:$AJ$3,2,FALSE),E1590),"")</f>
        <v/>
      </c>
      <c r="D1590" s="136"/>
      <c r="E1590" s="136"/>
      <c r="F1590" s="137"/>
      <c r="G1590" s="138"/>
    </row>
    <row r="1591" spans="2:7" x14ac:dyDescent="0.25">
      <c r="B1591" s="135"/>
      <c r="C1591" s="208" t="str">
        <f>IF(B1591&lt;&gt;"",CONCATENATE(HLOOKUP(MONTH(B1591),Oppsett!$C$2:$AJ$3,2,FALSE),E1591),"")</f>
        <v/>
      </c>
      <c r="D1591" s="136"/>
      <c r="E1591" s="136"/>
      <c r="F1591" s="137"/>
      <c r="G1591" s="138"/>
    </row>
    <row r="1592" spans="2:7" x14ac:dyDescent="0.25">
      <c r="B1592" s="135"/>
      <c r="C1592" s="208" t="str">
        <f>IF(B1592&lt;&gt;"",CONCATENATE(HLOOKUP(MONTH(B1592),Oppsett!$C$2:$AJ$3,2,FALSE),E1592),"")</f>
        <v/>
      </c>
      <c r="D1592" s="136"/>
      <c r="E1592" s="136"/>
      <c r="F1592" s="137"/>
      <c r="G1592" s="138"/>
    </row>
    <row r="1593" spans="2:7" x14ac:dyDescent="0.25">
      <c r="B1593" s="135"/>
      <c r="C1593" s="208" t="str">
        <f>IF(B1593&lt;&gt;"",CONCATENATE(HLOOKUP(MONTH(B1593),Oppsett!$C$2:$AJ$3,2,FALSE),E1593),"")</f>
        <v/>
      </c>
      <c r="D1593" s="136"/>
      <c r="E1593" s="136"/>
      <c r="F1593" s="137"/>
      <c r="G1593" s="138"/>
    </row>
    <row r="1594" spans="2:7" x14ac:dyDescent="0.25">
      <c r="B1594" s="135"/>
      <c r="C1594" s="208" t="str">
        <f>IF(B1594&lt;&gt;"",CONCATENATE(HLOOKUP(MONTH(B1594),Oppsett!$C$2:$AJ$3,2,FALSE),E1594),"")</f>
        <v/>
      </c>
      <c r="D1594" s="136"/>
      <c r="E1594" s="136"/>
      <c r="F1594" s="137"/>
      <c r="G1594" s="138"/>
    </row>
    <row r="1595" spans="2:7" x14ac:dyDescent="0.25">
      <c r="B1595" s="135"/>
      <c r="C1595" s="208" t="str">
        <f>IF(B1595&lt;&gt;"",CONCATENATE(HLOOKUP(MONTH(B1595),Oppsett!$C$2:$AJ$3,2,FALSE),E1595),"")</f>
        <v/>
      </c>
      <c r="D1595" s="136"/>
      <c r="E1595" s="136"/>
      <c r="F1595" s="137"/>
      <c r="G1595" s="138"/>
    </row>
    <row r="1596" spans="2:7" x14ac:dyDescent="0.25">
      <c r="B1596" s="135"/>
      <c r="C1596" s="208" t="str">
        <f>IF(B1596&lt;&gt;"",CONCATENATE(HLOOKUP(MONTH(B1596),Oppsett!$C$2:$AJ$3,2,FALSE),E1596),"")</f>
        <v/>
      </c>
      <c r="D1596" s="136"/>
      <c r="E1596" s="136"/>
      <c r="F1596" s="137"/>
      <c r="G1596" s="138"/>
    </row>
    <row r="1597" spans="2:7" x14ac:dyDescent="0.25">
      <c r="B1597" s="135"/>
      <c r="C1597" s="208" t="str">
        <f>IF(B1597&lt;&gt;"",CONCATENATE(HLOOKUP(MONTH(B1597),Oppsett!$C$2:$AJ$3,2,FALSE),E1597),"")</f>
        <v/>
      </c>
      <c r="D1597" s="136"/>
      <c r="E1597" s="136"/>
      <c r="F1597" s="137"/>
      <c r="G1597" s="138"/>
    </row>
    <row r="1598" spans="2:7" x14ac:dyDescent="0.25">
      <c r="B1598" s="135"/>
      <c r="C1598" s="208" t="str">
        <f>IF(B1598&lt;&gt;"",CONCATENATE(HLOOKUP(MONTH(B1598),Oppsett!$C$2:$AJ$3,2,FALSE),E1598),"")</f>
        <v/>
      </c>
      <c r="D1598" s="136"/>
      <c r="E1598" s="136"/>
      <c r="F1598" s="137"/>
      <c r="G1598" s="138"/>
    </row>
    <row r="1599" spans="2:7" x14ac:dyDescent="0.25">
      <c r="B1599" s="135"/>
      <c r="C1599" s="208" t="str">
        <f>IF(B1599&lt;&gt;"",CONCATENATE(HLOOKUP(MONTH(B1599),Oppsett!$C$2:$AJ$3,2,FALSE),E1599),"")</f>
        <v/>
      </c>
      <c r="D1599" s="136"/>
      <c r="E1599" s="136"/>
      <c r="F1599" s="137"/>
      <c r="G1599" s="138"/>
    </row>
    <row r="1600" spans="2:7" x14ac:dyDescent="0.25">
      <c r="B1600" s="135"/>
      <c r="C1600" s="208" t="str">
        <f>IF(B1600&lt;&gt;"",CONCATENATE(HLOOKUP(MONTH(B1600),Oppsett!$C$2:$AJ$3,2,FALSE),E1600),"")</f>
        <v/>
      </c>
      <c r="D1600" s="136"/>
      <c r="E1600" s="136"/>
      <c r="F1600" s="137"/>
      <c r="G1600" s="138"/>
    </row>
    <row r="1601" spans="2:7" x14ac:dyDescent="0.25">
      <c r="B1601" s="135"/>
      <c r="C1601" s="208" t="str">
        <f>IF(B1601&lt;&gt;"",CONCATENATE(HLOOKUP(MONTH(B1601),Oppsett!$C$2:$AJ$3,2,FALSE),E1601),"")</f>
        <v/>
      </c>
      <c r="D1601" s="136"/>
      <c r="E1601" s="136"/>
      <c r="F1601" s="137"/>
      <c r="G1601" s="138"/>
    </row>
    <row r="1602" spans="2:7" x14ac:dyDescent="0.25">
      <c r="B1602" s="135"/>
      <c r="C1602" s="208" t="str">
        <f>IF(B1602&lt;&gt;"",CONCATENATE(HLOOKUP(MONTH(B1602),Oppsett!$C$2:$AJ$3,2,FALSE),E1602),"")</f>
        <v/>
      </c>
      <c r="D1602" s="136"/>
      <c r="E1602" s="136"/>
      <c r="F1602" s="137"/>
      <c r="G1602" s="138"/>
    </row>
    <row r="1603" spans="2:7" x14ac:dyDescent="0.25">
      <c r="B1603" s="135"/>
      <c r="C1603" s="208" t="str">
        <f>IF(B1603&lt;&gt;"",CONCATENATE(HLOOKUP(MONTH(B1603),Oppsett!$C$2:$AJ$3,2,FALSE),E1603),"")</f>
        <v/>
      </c>
      <c r="D1603" s="136"/>
      <c r="E1603" s="136"/>
      <c r="F1603" s="137"/>
      <c r="G1603" s="138"/>
    </row>
    <row r="1604" spans="2:7" x14ac:dyDescent="0.25">
      <c r="B1604" s="135"/>
      <c r="C1604" s="208" t="str">
        <f>IF(B1604&lt;&gt;"",CONCATENATE(HLOOKUP(MONTH(B1604),Oppsett!$C$2:$AJ$3,2,FALSE),E1604),"")</f>
        <v/>
      </c>
      <c r="D1604" s="136"/>
      <c r="E1604" s="136"/>
      <c r="F1604" s="137"/>
      <c r="G1604" s="138"/>
    </row>
    <row r="1605" spans="2:7" x14ac:dyDescent="0.25">
      <c r="B1605" s="135"/>
      <c r="C1605" s="208" t="str">
        <f>IF(B1605&lt;&gt;"",CONCATENATE(HLOOKUP(MONTH(B1605),Oppsett!$C$2:$AJ$3,2,FALSE),E1605),"")</f>
        <v/>
      </c>
      <c r="D1605" s="136"/>
      <c r="E1605" s="136"/>
      <c r="F1605" s="137"/>
      <c r="G1605" s="138"/>
    </row>
    <row r="1606" spans="2:7" x14ac:dyDescent="0.25">
      <c r="B1606" s="135"/>
      <c r="C1606" s="208" t="str">
        <f>IF(B1606&lt;&gt;"",CONCATENATE(HLOOKUP(MONTH(B1606),Oppsett!$C$2:$AJ$3,2,FALSE),E1606),"")</f>
        <v/>
      </c>
      <c r="D1606" s="136"/>
      <c r="E1606" s="136"/>
      <c r="F1606" s="137"/>
      <c r="G1606" s="138"/>
    </row>
    <row r="1607" spans="2:7" x14ac:dyDescent="0.25">
      <c r="B1607" s="135"/>
      <c r="C1607" s="208" t="str">
        <f>IF(B1607&lt;&gt;"",CONCATENATE(HLOOKUP(MONTH(B1607),Oppsett!$C$2:$AJ$3,2,FALSE),E1607),"")</f>
        <v/>
      </c>
      <c r="D1607" s="136"/>
      <c r="E1607" s="136"/>
      <c r="F1607" s="137"/>
      <c r="G1607" s="138"/>
    </row>
    <row r="1608" spans="2:7" x14ac:dyDescent="0.25">
      <c r="B1608" s="135"/>
      <c r="C1608" s="208" t="str">
        <f>IF(B1608&lt;&gt;"",CONCATENATE(HLOOKUP(MONTH(B1608),Oppsett!$C$2:$AJ$3,2,FALSE),E1608),"")</f>
        <v/>
      </c>
      <c r="D1608" s="136"/>
      <c r="E1608" s="136"/>
      <c r="F1608" s="137"/>
      <c r="G1608" s="138"/>
    </row>
    <row r="1609" spans="2:7" x14ac:dyDescent="0.25">
      <c r="B1609" s="135"/>
      <c r="C1609" s="208" t="str">
        <f>IF(B1609&lt;&gt;"",CONCATENATE(HLOOKUP(MONTH(B1609),Oppsett!$C$2:$AJ$3,2,FALSE),E1609),"")</f>
        <v/>
      </c>
      <c r="D1609" s="136"/>
      <c r="E1609" s="136"/>
      <c r="F1609" s="137"/>
      <c r="G1609" s="138"/>
    </row>
    <row r="1610" spans="2:7" x14ac:dyDescent="0.25">
      <c r="B1610" s="135"/>
      <c r="C1610" s="208" t="str">
        <f>IF(B1610&lt;&gt;"",CONCATENATE(HLOOKUP(MONTH(B1610),Oppsett!$C$2:$AJ$3,2,FALSE),E1610),"")</f>
        <v/>
      </c>
      <c r="D1610" s="136"/>
      <c r="E1610" s="136"/>
      <c r="F1610" s="137"/>
      <c r="G1610" s="138"/>
    </row>
    <row r="1611" spans="2:7" x14ac:dyDescent="0.25">
      <c r="B1611" s="135"/>
      <c r="C1611" s="208" t="str">
        <f>IF(B1611&lt;&gt;"",CONCATENATE(HLOOKUP(MONTH(B1611),Oppsett!$C$2:$AJ$3,2,FALSE),E1611),"")</f>
        <v/>
      </c>
      <c r="D1611" s="136"/>
      <c r="E1611" s="136"/>
      <c r="F1611" s="137"/>
      <c r="G1611" s="138"/>
    </row>
    <row r="1612" spans="2:7" x14ac:dyDescent="0.25">
      <c r="B1612" s="135"/>
      <c r="C1612" s="208" t="str">
        <f>IF(B1612&lt;&gt;"",CONCATENATE(HLOOKUP(MONTH(B1612),Oppsett!$C$2:$AJ$3,2,FALSE),E1612),"")</f>
        <v/>
      </c>
      <c r="D1612" s="136"/>
      <c r="E1612" s="136"/>
      <c r="F1612" s="137"/>
      <c r="G1612" s="138"/>
    </row>
    <row r="1613" spans="2:7" x14ac:dyDescent="0.25">
      <c r="B1613" s="135"/>
      <c r="C1613" s="208" t="str">
        <f>IF(B1613&lt;&gt;"",CONCATENATE(HLOOKUP(MONTH(B1613),Oppsett!$C$2:$AJ$3,2,FALSE),E1613),"")</f>
        <v/>
      </c>
      <c r="D1613" s="136"/>
      <c r="E1613" s="136"/>
      <c r="F1613" s="137"/>
      <c r="G1613" s="138"/>
    </row>
    <row r="1614" spans="2:7" x14ac:dyDescent="0.25">
      <c r="B1614" s="135"/>
      <c r="C1614" s="208" t="str">
        <f>IF(B1614&lt;&gt;"",CONCATENATE(HLOOKUP(MONTH(B1614),Oppsett!$C$2:$AJ$3,2,FALSE),E1614),"")</f>
        <v/>
      </c>
      <c r="D1614" s="136"/>
      <c r="E1614" s="136"/>
      <c r="F1614" s="137"/>
      <c r="G1614" s="138"/>
    </row>
    <row r="1615" spans="2:7" x14ac:dyDescent="0.25">
      <c r="B1615" s="135"/>
      <c r="C1615" s="208" t="str">
        <f>IF(B1615&lt;&gt;"",CONCATENATE(HLOOKUP(MONTH(B1615),Oppsett!$C$2:$AJ$3,2,FALSE),E1615),"")</f>
        <v/>
      </c>
      <c r="D1615" s="136"/>
      <c r="E1615" s="136"/>
      <c r="F1615" s="137"/>
      <c r="G1615" s="138"/>
    </row>
    <row r="1616" spans="2:7" x14ac:dyDescent="0.25">
      <c r="B1616" s="135"/>
      <c r="C1616" s="208" t="str">
        <f>IF(B1616&lt;&gt;"",CONCATENATE(HLOOKUP(MONTH(B1616),Oppsett!$C$2:$AJ$3,2,FALSE),E1616),"")</f>
        <v/>
      </c>
      <c r="D1616" s="136"/>
      <c r="E1616" s="136"/>
      <c r="F1616" s="137"/>
      <c r="G1616" s="138"/>
    </row>
    <row r="1617" spans="2:7" x14ac:dyDescent="0.25">
      <c r="B1617" s="135"/>
      <c r="C1617" s="208" t="str">
        <f>IF(B1617&lt;&gt;"",CONCATENATE(HLOOKUP(MONTH(B1617),Oppsett!$C$2:$AJ$3,2,FALSE),E1617),"")</f>
        <v/>
      </c>
      <c r="D1617" s="136"/>
      <c r="E1617" s="136"/>
      <c r="F1617" s="137"/>
      <c r="G1617" s="138"/>
    </row>
    <row r="1618" spans="2:7" x14ac:dyDescent="0.25">
      <c r="B1618" s="135"/>
      <c r="C1618" s="208" t="str">
        <f>IF(B1618&lt;&gt;"",CONCATENATE(HLOOKUP(MONTH(B1618),Oppsett!$C$2:$AJ$3,2,FALSE),E1618),"")</f>
        <v/>
      </c>
      <c r="D1618" s="136"/>
      <c r="E1618" s="136"/>
      <c r="F1618" s="137"/>
      <c r="G1618" s="138"/>
    </row>
    <row r="1619" spans="2:7" x14ac:dyDescent="0.25">
      <c r="B1619" s="135"/>
      <c r="C1619" s="208" t="str">
        <f>IF(B1619&lt;&gt;"",CONCATENATE(HLOOKUP(MONTH(B1619),Oppsett!$C$2:$AJ$3,2,FALSE),E1619),"")</f>
        <v/>
      </c>
      <c r="D1619" s="136"/>
      <c r="E1619" s="136"/>
      <c r="F1619" s="137"/>
      <c r="G1619" s="138"/>
    </row>
    <row r="1620" spans="2:7" x14ac:dyDescent="0.25">
      <c r="B1620" s="135"/>
      <c r="C1620" s="208" t="str">
        <f>IF(B1620&lt;&gt;"",CONCATENATE(HLOOKUP(MONTH(B1620),Oppsett!$C$2:$AJ$3,2,FALSE),E1620),"")</f>
        <v/>
      </c>
      <c r="D1620" s="136"/>
      <c r="E1620" s="136"/>
      <c r="F1620" s="137"/>
      <c r="G1620" s="138"/>
    </row>
    <row r="1621" spans="2:7" x14ac:dyDescent="0.25">
      <c r="B1621" s="135"/>
      <c r="C1621" s="208" t="str">
        <f>IF(B1621&lt;&gt;"",CONCATENATE(HLOOKUP(MONTH(B1621),Oppsett!$C$2:$AJ$3,2,FALSE),E1621),"")</f>
        <v/>
      </c>
      <c r="D1621" s="136"/>
      <c r="E1621" s="136"/>
      <c r="F1621" s="137"/>
      <c r="G1621" s="138"/>
    </row>
    <row r="1622" spans="2:7" x14ac:dyDescent="0.25">
      <c r="B1622" s="135"/>
      <c r="C1622" s="208" t="str">
        <f>IF(B1622&lt;&gt;"",CONCATENATE(HLOOKUP(MONTH(B1622),Oppsett!$C$2:$AJ$3,2,FALSE),E1622),"")</f>
        <v/>
      </c>
      <c r="D1622" s="136"/>
      <c r="E1622" s="136"/>
      <c r="F1622" s="137"/>
      <c r="G1622" s="138"/>
    </row>
    <row r="1623" spans="2:7" x14ac:dyDescent="0.25">
      <c r="B1623" s="135"/>
      <c r="C1623" s="208" t="str">
        <f>IF(B1623&lt;&gt;"",CONCATENATE(HLOOKUP(MONTH(B1623),Oppsett!$C$2:$AJ$3,2,FALSE),E1623),"")</f>
        <v/>
      </c>
      <c r="D1623" s="136"/>
      <c r="E1623" s="136"/>
      <c r="F1623" s="137"/>
      <c r="G1623" s="138"/>
    </row>
    <row r="1624" spans="2:7" x14ac:dyDescent="0.25">
      <c r="B1624" s="135"/>
      <c r="C1624" s="208" t="str">
        <f>IF(B1624&lt;&gt;"",CONCATENATE(HLOOKUP(MONTH(B1624),Oppsett!$C$2:$AJ$3,2,FALSE),E1624),"")</f>
        <v/>
      </c>
      <c r="D1624" s="136"/>
      <c r="E1624" s="136"/>
      <c r="F1624" s="137"/>
      <c r="G1624" s="138"/>
    </row>
    <row r="1625" spans="2:7" x14ac:dyDescent="0.25">
      <c r="B1625" s="135"/>
      <c r="C1625" s="208" t="str">
        <f>IF(B1625&lt;&gt;"",CONCATENATE(HLOOKUP(MONTH(B1625),Oppsett!$C$2:$AJ$3,2,FALSE),E1625),"")</f>
        <v/>
      </c>
      <c r="D1625" s="136"/>
      <c r="E1625" s="136"/>
      <c r="F1625" s="137"/>
      <c r="G1625" s="138"/>
    </row>
    <row r="1626" spans="2:7" x14ac:dyDescent="0.25">
      <c r="B1626" s="135"/>
      <c r="C1626" s="208" t="str">
        <f>IF(B1626&lt;&gt;"",CONCATENATE(HLOOKUP(MONTH(B1626),Oppsett!$C$2:$AJ$3,2,FALSE),E1626),"")</f>
        <v/>
      </c>
      <c r="D1626" s="136"/>
      <c r="E1626" s="136"/>
      <c r="F1626" s="137"/>
      <c r="G1626" s="138"/>
    </row>
    <row r="1627" spans="2:7" x14ac:dyDescent="0.25">
      <c r="B1627" s="135"/>
      <c r="C1627" s="208" t="str">
        <f>IF(B1627&lt;&gt;"",CONCATENATE(HLOOKUP(MONTH(B1627),Oppsett!$C$2:$AJ$3,2,FALSE),E1627),"")</f>
        <v/>
      </c>
      <c r="D1627" s="136"/>
      <c r="E1627" s="136"/>
      <c r="F1627" s="137"/>
      <c r="G1627" s="138"/>
    </row>
    <row r="1628" spans="2:7" x14ac:dyDescent="0.25">
      <c r="B1628" s="135"/>
      <c r="C1628" s="208" t="str">
        <f>IF(B1628&lt;&gt;"",CONCATENATE(HLOOKUP(MONTH(B1628),Oppsett!$C$2:$AJ$3,2,FALSE),E1628),"")</f>
        <v/>
      </c>
      <c r="D1628" s="136"/>
      <c r="E1628" s="136"/>
      <c r="F1628" s="137"/>
      <c r="G1628" s="138"/>
    </row>
    <row r="1629" spans="2:7" x14ac:dyDescent="0.25">
      <c r="B1629" s="135"/>
      <c r="C1629" s="208" t="str">
        <f>IF(B1629&lt;&gt;"",CONCATENATE(HLOOKUP(MONTH(B1629),Oppsett!$C$2:$AJ$3,2,FALSE),E1629),"")</f>
        <v/>
      </c>
      <c r="D1629" s="136"/>
      <c r="E1629" s="136"/>
      <c r="F1629" s="137"/>
      <c r="G1629" s="138"/>
    </row>
    <row r="1630" spans="2:7" x14ac:dyDescent="0.25">
      <c r="B1630" s="135"/>
      <c r="C1630" s="208" t="str">
        <f>IF(B1630&lt;&gt;"",CONCATENATE(HLOOKUP(MONTH(B1630),Oppsett!$C$2:$AJ$3,2,FALSE),E1630),"")</f>
        <v/>
      </c>
      <c r="D1630" s="136"/>
      <c r="E1630" s="136"/>
      <c r="F1630" s="137"/>
      <c r="G1630" s="138"/>
    </row>
    <row r="1631" spans="2:7" x14ac:dyDescent="0.25">
      <c r="B1631" s="135"/>
      <c r="C1631" s="208" t="str">
        <f>IF(B1631&lt;&gt;"",CONCATENATE(HLOOKUP(MONTH(B1631),Oppsett!$C$2:$AJ$3,2,FALSE),E1631),"")</f>
        <v/>
      </c>
      <c r="D1631" s="136"/>
      <c r="E1631" s="136"/>
      <c r="F1631" s="137"/>
      <c r="G1631" s="138"/>
    </row>
    <row r="1632" spans="2:7" x14ac:dyDescent="0.25">
      <c r="B1632" s="135"/>
      <c r="C1632" s="208" t="str">
        <f>IF(B1632&lt;&gt;"",CONCATENATE(HLOOKUP(MONTH(B1632),Oppsett!$C$2:$AJ$3,2,FALSE),E1632),"")</f>
        <v/>
      </c>
      <c r="D1632" s="136"/>
      <c r="E1632" s="136"/>
      <c r="F1632" s="137"/>
      <c r="G1632" s="138"/>
    </row>
    <row r="1633" spans="2:7" x14ac:dyDescent="0.25">
      <c r="B1633" s="135"/>
      <c r="C1633" s="208" t="str">
        <f>IF(B1633&lt;&gt;"",CONCATENATE(HLOOKUP(MONTH(B1633),Oppsett!$C$2:$AJ$3,2,FALSE),E1633),"")</f>
        <v/>
      </c>
      <c r="D1633" s="136"/>
      <c r="E1633" s="136"/>
      <c r="F1633" s="137"/>
      <c r="G1633" s="138"/>
    </row>
    <row r="1634" spans="2:7" x14ac:dyDescent="0.25">
      <c r="B1634" s="135"/>
      <c r="C1634" s="208" t="str">
        <f>IF(B1634&lt;&gt;"",CONCATENATE(HLOOKUP(MONTH(B1634),Oppsett!$C$2:$AJ$3,2,FALSE),E1634),"")</f>
        <v/>
      </c>
      <c r="D1634" s="136"/>
      <c r="E1634" s="136"/>
      <c r="F1634" s="137"/>
      <c r="G1634" s="138"/>
    </row>
    <row r="1635" spans="2:7" x14ac:dyDescent="0.25">
      <c r="B1635" s="135"/>
      <c r="C1635" s="208" t="str">
        <f>IF(B1635&lt;&gt;"",CONCATENATE(HLOOKUP(MONTH(B1635),Oppsett!$C$2:$AJ$3,2,FALSE),E1635),"")</f>
        <v/>
      </c>
      <c r="D1635" s="136"/>
      <c r="E1635" s="136"/>
      <c r="F1635" s="137"/>
      <c r="G1635" s="138"/>
    </row>
    <row r="1636" spans="2:7" x14ac:dyDescent="0.25">
      <c r="B1636" s="135"/>
      <c r="C1636" s="208" t="str">
        <f>IF(B1636&lt;&gt;"",CONCATENATE(HLOOKUP(MONTH(B1636),Oppsett!$C$2:$AJ$3,2,FALSE),E1636),"")</f>
        <v/>
      </c>
      <c r="D1636" s="136"/>
      <c r="E1636" s="136"/>
      <c r="F1636" s="137"/>
      <c r="G1636" s="138"/>
    </row>
    <row r="1637" spans="2:7" x14ac:dyDescent="0.25">
      <c r="B1637" s="135"/>
      <c r="C1637" s="208" t="str">
        <f>IF(B1637&lt;&gt;"",CONCATENATE(HLOOKUP(MONTH(B1637),Oppsett!$C$2:$AJ$3,2,FALSE),E1637),"")</f>
        <v/>
      </c>
      <c r="D1637" s="136"/>
      <c r="E1637" s="136"/>
      <c r="F1637" s="137"/>
      <c r="G1637" s="138"/>
    </row>
    <row r="1638" spans="2:7" x14ac:dyDescent="0.25">
      <c r="B1638" s="135"/>
      <c r="C1638" s="208" t="str">
        <f>IF(B1638&lt;&gt;"",CONCATENATE(HLOOKUP(MONTH(B1638),Oppsett!$C$2:$AJ$3,2,FALSE),E1638),"")</f>
        <v/>
      </c>
      <c r="D1638" s="136"/>
      <c r="E1638" s="136"/>
      <c r="F1638" s="137"/>
      <c r="G1638" s="138"/>
    </row>
    <row r="1639" spans="2:7" x14ac:dyDescent="0.25">
      <c r="B1639" s="135"/>
      <c r="C1639" s="208" t="str">
        <f>IF(B1639&lt;&gt;"",CONCATENATE(HLOOKUP(MONTH(B1639),Oppsett!$C$2:$AJ$3,2,FALSE),E1639),"")</f>
        <v/>
      </c>
      <c r="D1639" s="136"/>
      <c r="E1639" s="136"/>
      <c r="F1639" s="137"/>
      <c r="G1639" s="138"/>
    </row>
    <row r="1640" spans="2:7" x14ac:dyDescent="0.25">
      <c r="B1640" s="135"/>
      <c r="C1640" s="208" t="str">
        <f>IF(B1640&lt;&gt;"",CONCATENATE(HLOOKUP(MONTH(B1640),Oppsett!$C$2:$AJ$3,2,FALSE),E1640),"")</f>
        <v/>
      </c>
      <c r="D1640" s="136"/>
      <c r="E1640" s="136"/>
      <c r="F1640" s="137"/>
      <c r="G1640" s="138"/>
    </row>
    <row r="1641" spans="2:7" x14ac:dyDescent="0.25">
      <c r="B1641" s="135"/>
      <c r="C1641" s="208" t="str">
        <f>IF(B1641&lt;&gt;"",CONCATENATE(HLOOKUP(MONTH(B1641),Oppsett!$C$2:$AJ$3,2,FALSE),E1641),"")</f>
        <v/>
      </c>
      <c r="D1641" s="136"/>
      <c r="E1641" s="136"/>
      <c r="F1641" s="137"/>
      <c r="G1641" s="138"/>
    </row>
    <row r="1642" spans="2:7" x14ac:dyDescent="0.25">
      <c r="B1642" s="135"/>
      <c r="C1642" s="208" t="str">
        <f>IF(B1642&lt;&gt;"",CONCATENATE(HLOOKUP(MONTH(B1642),Oppsett!$C$2:$AJ$3,2,FALSE),E1642),"")</f>
        <v/>
      </c>
      <c r="D1642" s="136"/>
      <c r="E1642" s="136"/>
      <c r="F1642" s="137"/>
      <c r="G1642" s="138"/>
    </row>
    <row r="1643" spans="2:7" x14ac:dyDescent="0.25">
      <c r="B1643" s="135"/>
      <c r="C1643" s="208" t="str">
        <f>IF(B1643&lt;&gt;"",CONCATENATE(HLOOKUP(MONTH(B1643),Oppsett!$C$2:$AJ$3,2,FALSE),E1643),"")</f>
        <v/>
      </c>
      <c r="D1643" s="136"/>
      <c r="E1643" s="136"/>
      <c r="F1643" s="137"/>
      <c r="G1643" s="138"/>
    </row>
    <row r="1644" spans="2:7" x14ac:dyDescent="0.25">
      <c r="B1644" s="135"/>
      <c r="C1644" s="208" t="str">
        <f>IF(B1644&lt;&gt;"",CONCATENATE(HLOOKUP(MONTH(B1644),Oppsett!$C$2:$AJ$3,2,FALSE),E1644),"")</f>
        <v/>
      </c>
      <c r="D1644" s="136"/>
      <c r="E1644" s="136"/>
      <c r="F1644" s="137"/>
      <c r="G1644" s="138"/>
    </row>
    <row r="1645" spans="2:7" x14ac:dyDescent="0.25">
      <c r="B1645" s="135"/>
      <c r="C1645" s="208" t="str">
        <f>IF(B1645&lt;&gt;"",CONCATENATE(HLOOKUP(MONTH(B1645),Oppsett!$C$2:$AJ$3,2,FALSE),E1645),"")</f>
        <v/>
      </c>
      <c r="D1645" s="136"/>
      <c r="E1645" s="136"/>
      <c r="F1645" s="137"/>
      <c r="G1645" s="138"/>
    </row>
    <row r="1646" spans="2:7" x14ac:dyDescent="0.25">
      <c r="B1646" s="135"/>
      <c r="C1646" s="208" t="str">
        <f>IF(B1646&lt;&gt;"",CONCATENATE(HLOOKUP(MONTH(B1646),Oppsett!$C$2:$AJ$3,2,FALSE),E1646),"")</f>
        <v/>
      </c>
      <c r="D1646" s="136"/>
      <c r="E1646" s="136"/>
      <c r="F1646" s="137"/>
      <c r="G1646" s="138"/>
    </row>
    <row r="1647" spans="2:7" x14ac:dyDescent="0.25">
      <c r="B1647" s="135"/>
      <c r="C1647" s="208" t="str">
        <f>IF(B1647&lt;&gt;"",CONCATENATE(HLOOKUP(MONTH(B1647),Oppsett!$C$2:$AJ$3,2,FALSE),E1647),"")</f>
        <v/>
      </c>
      <c r="D1647" s="136"/>
      <c r="E1647" s="136"/>
      <c r="F1647" s="137"/>
      <c r="G1647" s="138"/>
    </row>
    <row r="1648" spans="2:7" x14ac:dyDescent="0.25">
      <c r="B1648" s="135"/>
      <c r="C1648" s="208" t="str">
        <f>IF(B1648&lt;&gt;"",CONCATENATE(HLOOKUP(MONTH(B1648),Oppsett!$C$2:$AJ$3,2,FALSE),E1648),"")</f>
        <v/>
      </c>
      <c r="D1648" s="136"/>
      <c r="E1648" s="136"/>
      <c r="F1648" s="137"/>
      <c r="G1648" s="138"/>
    </row>
    <row r="1649" spans="2:7" x14ac:dyDescent="0.25">
      <c r="B1649" s="135"/>
      <c r="C1649" s="208" t="str">
        <f>IF(B1649&lt;&gt;"",CONCATENATE(HLOOKUP(MONTH(B1649),Oppsett!$C$2:$AJ$3,2,FALSE),E1649),"")</f>
        <v/>
      </c>
      <c r="D1649" s="136"/>
      <c r="E1649" s="136"/>
      <c r="F1649" s="137"/>
      <c r="G1649" s="138"/>
    </row>
    <row r="1650" spans="2:7" x14ac:dyDescent="0.25">
      <c r="B1650" s="135"/>
      <c r="C1650" s="208" t="str">
        <f>IF(B1650&lt;&gt;"",CONCATENATE(HLOOKUP(MONTH(B1650),Oppsett!$C$2:$AJ$3,2,FALSE),E1650),"")</f>
        <v/>
      </c>
      <c r="D1650" s="136"/>
      <c r="E1650" s="136"/>
      <c r="F1650" s="137"/>
      <c r="G1650" s="138"/>
    </row>
    <row r="1651" spans="2:7" x14ac:dyDescent="0.25">
      <c r="B1651" s="135"/>
      <c r="C1651" s="208" t="str">
        <f>IF(B1651&lt;&gt;"",CONCATENATE(HLOOKUP(MONTH(B1651),Oppsett!$C$2:$AJ$3,2,FALSE),E1651),"")</f>
        <v/>
      </c>
      <c r="D1651" s="136"/>
      <c r="E1651" s="136"/>
      <c r="F1651" s="137"/>
      <c r="G1651" s="138"/>
    </row>
    <row r="1652" spans="2:7" x14ac:dyDescent="0.25">
      <c r="B1652" s="135"/>
      <c r="C1652" s="208" t="str">
        <f>IF(B1652&lt;&gt;"",CONCATENATE(HLOOKUP(MONTH(B1652),Oppsett!$C$2:$AJ$3,2,FALSE),E1652),"")</f>
        <v/>
      </c>
      <c r="D1652" s="136"/>
      <c r="E1652" s="136"/>
      <c r="F1652" s="137"/>
      <c r="G1652" s="138"/>
    </row>
    <row r="1653" spans="2:7" x14ac:dyDescent="0.25">
      <c r="B1653" s="135"/>
      <c r="C1653" s="208" t="str">
        <f>IF(B1653&lt;&gt;"",CONCATENATE(HLOOKUP(MONTH(B1653),Oppsett!$C$2:$AJ$3,2,FALSE),E1653),"")</f>
        <v/>
      </c>
      <c r="D1653" s="136"/>
      <c r="E1653" s="136"/>
      <c r="F1653" s="137"/>
      <c r="G1653" s="138"/>
    </row>
    <row r="1654" spans="2:7" x14ac:dyDescent="0.25">
      <c r="B1654" s="135"/>
      <c r="C1654" s="208" t="str">
        <f>IF(B1654&lt;&gt;"",CONCATENATE(HLOOKUP(MONTH(B1654),Oppsett!$C$2:$AJ$3,2,FALSE),E1654),"")</f>
        <v/>
      </c>
      <c r="D1654" s="136"/>
      <c r="E1654" s="136"/>
      <c r="F1654" s="137"/>
      <c r="G1654" s="138"/>
    </row>
    <row r="1655" spans="2:7" x14ac:dyDescent="0.25">
      <c r="B1655" s="135"/>
      <c r="C1655" s="208" t="str">
        <f>IF(B1655&lt;&gt;"",CONCATENATE(HLOOKUP(MONTH(B1655),Oppsett!$C$2:$AJ$3,2,FALSE),E1655),"")</f>
        <v/>
      </c>
      <c r="D1655" s="136"/>
      <c r="E1655" s="136"/>
      <c r="F1655" s="137"/>
      <c r="G1655" s="138"/>
    </row>
    <row r="1656" spans="2:7" x14ac:dyDescent="0.25">
      <c r="B1656" s="135"/>
      <c r="C1656" s="208" t="str">
        <f>IF(B1656&lt;&gt;"",CONCATENATE(HLOOKUP(MONTH(B1656),Oppsett!$C$2:$AJ$3,2,FALSE),E1656),"")</f>
        <v/>
      </c>
      <c r="D1656" s="136"/>
      <c r="E1656" s="136"/>
      <c r="F1656" s="137"/>
      <c r="G1656" s="138"/>
    </row>
    <row r="1657" spans="2:7" x14ac:dyDescent="0.25">
      <c r="B1657" s="135"/>
      <c r="C1657" s="208" t="str">
        <f>IF(B1657&lt;&gt;"",CONCATENATE(HLOOKUP(MONTH(B1657),Oppsett!$C$2:$AJ$3,2,FALSE),E1657),"")</f>
        <v/>
      </c>
      <c r="D1657" s="136"/>
      <c r="E1657" s="136"/>
      <c r="F1657" s="137"/>
      <c r="G1657" s="138"/>
    </row>
    <row r="1658" spans="2:7" x14ac:dyDescent="0.25">
      <c r="B1658" s="135"/>
      <c r="C1658" s="208" t="str">
        <f>IF(B1658&lt;&gt;"",CONCATENATE(HLOOKUP(MONTH(B1658),Oppsett!$C$2:$AJ$3,2,FALSE),E1658),"")</f>
        <v/>
      </c>
      <c r="D1658" s="136"/>
      <c r="E1658" s="136"/>
      <c r="F1658" s="137"/>
      <c r="G1658" s="138"/>
    </row>
    <row r="1659" spans="2:7" x14ac:dyDescent="0.25">
      <c r="B1659" s="135"/>
      <c r="C1659" s="208" t="str">
        <f>IF(B1659&lt;&gt;"",CONCATENATE(HLOOKUP(MONTH(B1659),Oppsett!$C$2:$AJ$3,2,FALSE),E1659),"")</f>
        <v/>
      </c>
      <c r="D1659" s="136"/>
      <c r="E1659" s="136"/>
      <c r="F1659" s="137"/>
      <c r="G1659" s="138"/>
    </row>
    <row r="1660" spans="2:7" x14ac:dyDescent="0.25">
      <c r="B1660" s="135"/>
      <c r="C1660" s="208" t="str">
        <f>IF(B1660&lt;&gt;"",CONCATENATE(HLOOKUP(MONTH(B1660),Oppsett!$C$2:$AJ$3,2,FALSE),E1660),"")</f>
        <v/>
      </c>
      <c r="D1660" s="136"/>
      <c r="E1660" s="136"/>
      <c r="F1660" s="137"/>
      <c r="G1660" s="138"/>
    </row>
    <row r="1661" spans="2:7" x14ac:dyDescent="0.25">
      <c r="B1661" s="135"/>
      <c r="C1661" s="208" t="str">
        <f>IF(B1661&lt;&gt;"",CONCATENATE(HLOOKUP(MONTH(B1661),Oppsett!$C$2:$AJ$3,2,FALSE),E1661),"")</f>
        <v/>
      </c>
      <c r="D1661" s="136"/>
      <c r="E1661" s="136"/>
      <c r="F1661" s="137"/>
      <c r="G1661" s="138"/>
    </row>
    <row r="1662" spans="2:7" x14ac:dyDescent="0.25">
      <c r="B1662" s="135"/>
      <c r="C1662" s="208" t="str">
        <f>IF(B1662&lt;&gt;"",CONCATENATE(HLOOKUP(MONTH(B1662),Oppsett!$C$2:$AJ$3,2,FALSE),E1662),"")</f>
        <v/>
      </c>
      <c r="D1662" s="136"/>
      <c r="E1662" s="136"/>
      <c r="F1662" s="137"/>
      <c r="G1662" s="138"/>
    </row>
    <row r="1663" spans="2:7" x14ac:dyDescent="0.25">
      <c r="B1663" s="135"/>
      <c r="C1663" s="208" t="str">
        <f>IF(B1663&lt;&gt;"",CONCATENATE(HLOOKUP(MONTH(B1663),Oppsett!$C$2:$AJ$3,2,FALSE),E1663),"")</f>
        <v/>
      </c>
      <c r="D1663" s="136"/>
      <c r="E1663" s="136"/>
      <c r="F1663" s="137"/>
      <c r="G1663" s="138"/>
    </row>
    <row r="1664" spans="2:7" x14ac:dyDescent="0.25">
      <c r="B1664" s="135"/>
      <c r="C1664" s="208" t="str">
        <f>IF(B1664&lt;&gt;"",CONCATENATE(HLOOKUP(MONTH(B1664),Oppsett!$C$2:$AJ$3,2,FALSE),E1664),"")</f>
        <v/>
      </c>
      <c r="D1664" s="136"/>
      <c r="E1664" s="136"/>
      <c r="F1664" s="137"/>
      <c r="G1664" s="138"/>
    </row>
    <row r="1665" spans="2:7" x14ac:dyDescent="0.25">
      <c r="B1665" s="135"/>
      <c r="C1665" s="208" t="str">
        <f>IF(B1665&lt;&gt;"",CONCATENATE(HLOOKUP(MONTH(B1665),Oppsett!$C$2:$AJ$3,2,FALSE),E1665),"")</f>
        <v/>
      </c>
      <c r="D1665" s="136"/>
      <c r="E1665" s="136"/>
      <c r="F1665" s="137"/>
      <c r="G1665" s="138"/>
    </row>
    <row r="1666" spans="2:7" x14ac:dyDescent="0.25">
      <c r="B1666" s="135"/>
      <c r="C1666" s="208" t="str">
        <f>IF(B1666&lt;&gt;"",CONCATENATE(HLOOKUP(MONTH(B1666),Oppsett!$C$2:$AJ$3,2,FALSE),E1666),"")</f>
        <v/>
      </c>
      <c r="D1666" s="136"/>
      <c r="E1666" s="136"/>
      <c r="F1666" s="137"/>
      <c r="G1666" s="138"/>
    </row>
    <row r="1667" spans="2:7" x14ac:dyDescent="0.25">
      <c r="B1667" s="135"/>
      <c r="C1667" s="208" t="str">
        <f>IF(B1667&lt;&gt;"",CONCATENATE(HLOOKUP(MONTH(B1667),Oppsett!$C$2:$AJ$3,2,FALSE),E1667),"")</f>
        <v/>
      </c>
      <c r="D1667" s="136"/>
      <c r="E1667" s="136"/>
      <c r="F1667" s="137"/>
      <c r="G1667" s="138"/>
    </row>
    <row r="1668" spans="2:7" x14ac:dyDescent="0.25">
      <c r="B1668" s="135"/>
      <c r="C1668" s="208" t="str">
        <f>IF(B1668&lt;&gt;"",CONCATENATE(HLOOKUP(MONTH(B1668),Oppsett!$C$2:$AJ$3,2,FALSE),E1668),"")</f>
        <v/>
      </c>
      <c r="D1668" s="136"/>
      <c r="E1668" s="136"/>
      <c r="F1668" s="137"/>
      <c r="G1668" s="138"/>
    </row>
    <row r="1669" spans="2:7" x14ac:dyDescent="0.25">
      <c r="B1669" s="135"/>
      <c r="C1669" s="208" t="str">
        <f>IF(B1669&lt;&gt;"",CONCATENATE(HLOOKUP(MONTH(B1669),Oppsett!$C$2:$AJ$3,2,FALSE),E1669),"")</f>
        <v/>
      </c>
      <c r="D1669" s="136"/>
      <c r="E1669" s="136"/>
      <c r="F1669" s="137"/>
      <c r="G1669" s="138"/>
    </row>
    <row r="1670" spans="2:7" x14ac:dyDescent="0.25">
      <c r="B1670" s="135"/>
      <c r="C1670" s="208" t="str">
        <f>IF(B1670&lt;&gt;"",CONCATENATE(HLOOKUP(MONTH(B1670),Oppsett!$C$2:$AJ$3,2,FALSE),E1670),"")</f>
        <v/>
      </c>
      <c r="D1670" s="136"/>
      <c r="E1670" s="136"/>
      <c r="F1670" s="137"/>
      <c r="G1670" s="138"/>
    </row>
    <row r="1671" spans="2:7" x14ac:dyDescent="0.25">
      <c r="B1671" s="135"/>
      <c r="C1671" s="208" t="str">
        <f>IF(B1671&lt;&gt;"",CONCATENATE(HLOOKUP(MONTH(B1671),Oppsett!$C$2:$AJ$3,2,FALSE),E1671),"")</f>
        <v/>
      </c>
      <c r="D1671" s="136"/>
      <c r="E1671" s="136"/>
      <c r="F1671" s="137"/>
      <c r="G1671" s="138"/>
    </row>
    <row r="1672" spans="2:7" x14ac:dyDescent="0.25">
      <c r="B1672" s="135"/>
      <c r="C1672" s="208" t="str">
        <f>IF(B1672&lt;&gt;"",CONCATENATE(HLOOKUP(MONTH(B1672),Oppsett!$C$2:$AJ$3,2,FALSE),E1672),"")</f>
        <v/>
      </c>
      <c r="D1672" s="136"/>
      <c r="E1672" s="136"/>
      <c r="F1672" s="137"/>
      <c r="G1672" s="138"/>
    </row>
    <row r="1673" spans="2:7" x14ac:dyDescent="0.25">
      <c r="B1673" s="135"/>
      <c r="C1673" s="208" t="str">
        <f>IF(B1673&lt;&gt;"",CONCATENATE(HLOOKUP(MONTH(B1673),Oppsett!$C$2:$AJ$3,2,FALSE),E1673),"")</f>
        <v/>
      </c>
      <c r="D1673" s="136"/>
      <c r="E1673" s="136"/>
      <c r="F1673" s="137"/>
      <c r="G1673" s="138"/>
    </row>
    <row r="1674" spans="2:7" x14ac:dyDescent="0.25">
      <c r="B1674" s="135"/>
      <c r="C1674" s="208" t="str">
        <f>IF(B1674&lt;&gt;"",CONCATENATE(HLOOKUP(MONTH(B1674),Oppsett!$C$2:$AJ$3,2,FALSE),E1674),"")</f>
        <v/>
      </c>
      <c r="D1674" s="136"/>
      <c r="E1674" s="136"/>
      <c r="F1674" s="137"/>
      <c r="G1674" s="138"/>
    </row>
    <row r="1675" spans="2:7" x14ac:dyDescent="0.25">
      <c r="B1675" s="135"/>
      <c r="C1675" s="208" t="str">
        <f>IF(B1675&lt;&gt;"",CONCATENATE(HLOOKUP(MONTH(B1675),Oppsett!$C$2:$AJ$3,2,FALSE),E1675),"")</f>
        <v/>
      </c>
      <c r="D1675" s="136"/>
      <c r="E1675" s="136"/>
      <c r="F1675" s="137"/>
      <c r="G1675" s="138"/>
    </row>
    <row r="1676" spans="2:7" x14ac:dyDescent="0.25">
      <c r="B1676" s="135"/>
      <c r="C1676" s="208" t="str">
        <f>IF(B1676&lt;&gt;"",CONCATENATE(HLOOKUP(MONTH(B1676),Oppsett!$C$2:$AJ$3,2,FALSE),E1676),"")</f>
        <v/>
      </c>
      <c r="D1676" s="136"/>
      <c r="E1676" s="136"/>
      <c r="F1676" s="137"/>
      <c r="G1676" s="138"/>
    </row>
    <row r="1677" spans="2:7" x14ac:dyDescent="0.25">
      <c r="B1677" s="135"/>
      <c r="C1677" s="208" t="str">
        <f>IF(B1677&lt;&gt;"",CONCATENATE(HLOOKUP(MONTH(B1677),Oppsett!$C$2:$AJ$3,2,FALSE),E1677),"")</f>
        <v/>
      </c>
      <c r="D1677" s="136"/>
      <c r="E1677" s="136"/>
      <c r="F1677" s="137"/>
      <c r="G1677" s="138"/>
    </row>
    <row r="1678" spans="2:7" x14ac:dyDescent="0.25">
      <c r="B1678" s="135"/>
      <c r="C1678" s="208" t="str">
        <f>IF(B1678&lt;&gt;"",CONCATENATE(HLOOKUP(MONTH(B1678),Oppsett!$C$2:$AJ$3,2,FALSE),E1678),"")</f>
        <v/>
      </c>
      <c r="D1678" s="136"/>
      <c r="E1678" s="136"/>
      <c r="F1678" s="137"/>
      <c r="G1678" s="138"/>
    </row>
    <row r="1679" spans="2:7" x14ac:dyDescent="0.25">
      <c r="B1679" s="135"/>
      <c r="C1679" s="208" t="str">
        <f>IF(B1679&lt;&gt;"",CONCATENATE(HLOOKUP(MONTH(B1679),Oppsett!$C$2:$AJ$3,2,FALSE),E1679),"")</f>
        <v/>
      </c>
      <c r="D1679" s="136"/>
      <c r="E1679" s="136"/>
      <c r="F1679" s="137"/>
      <c r="G1679" s="138"/>
    </row>
    <row r="1680" spans="2:7" x14ac:dyDescent="0.25">
      <c r="B1680" s="135"/>
      <c r="C1680" s="208" t="str">
        <f>IF(B1680&lt;&gt;"",CONCATENATE(HLOOKUP(MONTH(B1680),Oppsett!$C$2:$AJ$3,2,FALSE),E1680),"")</f>
        <v/>
      </c>
      <c r="D1680" s="136"/>
      <c r="E1680" s="136"/>
      <c r="F1680" s="137"/>
      <c r="G1680" s="138"/>
    </row>
    <row r="1681" spans="2:7" x14ac:dyDescent="0.25">
      <c r="B1681" s="135"/>
      <c r="C1681" s="208" t="str">
        <f>IF(B1681&lt;&gt;"",CONCATENATE(HLOOKUP(MONTH(B1681),Oppsett!$C$2:$AJ$3,2,FALSE),E1681),"")</f>
        <v/>
      </c>
      <c r="D1681" s="136"/>
      <c r="E1681" s="136"/>
      <c r="F1681" s="137"/>
      <c r="G1681" s="138"/>
    </row>
    <row r="1682" spans="2:7" x14ac:dyDescent="0.25">
      <c r="B1682" s="135"/>
      <c r="C1682" s="208" t="str">
        <f>IF(B1682&lt;&gt;"",CONCATENATE(HLOOKUP(MONTH(B1682),Oppsett!$C$2:$AJ$3,2,FALSE),E1682),"")</f>
        <v/>
      </c>
      <c r="D1682" s="136"/>
      <c r="E1682" s="136"/>
      <c r="F1682" s="137"/>
      <c r="G1682" s="138"/>
    </row>
    <row r="1683" spans="2:7" x14ac:dyDescent="0.25">
      <c r="B1683" s="135"/>
      <c r="C1683" s="208" t="str">
        <f>IF(B1683&lt;&gt;"",CONCATENATE(HLOOKUP(MONTH(B1683),Oppsett!$C$2:$AJ$3,2,FALSE),E1683),"")</f>
        <v/>
      </c>
      <c r="D1683" s="136"/>
      <c r="E1683" s="136"/>
      <c r="F1683" s="137"/>
      <c r="G1683" s="138"/>
    </row>
    <row r="1684" spans="2:7" x14ac:dyDescent="0.25">
      <c r="B1684" s="135"/>
      <c r="C1684" s="208" t="str">
        <f>IF(B1684&lt;&gt;"",CONCATENATE(HLOOKUP(MONTH(B1684),Oppsett!$C$2:$AJ$3,2,FALSE),E1684),"")</f>
        <v/>
      </c>
      <c r="D1684" s="136"/>
      <c r="E1684" s="136"/>
      <c r="F1684" s="137"/>
      <c r="G1684" s="138"/>
    </row>
    <row r="1685" spans="2:7" x14ac:dyDescent="0.25">
      <c r="B1685" s="135"/>
      <c r="C1685" s="208" t="str">
        <f>IF(B1685&lt;&gt;"",CONCATENATE(HLOOKUP(MONTH(B1685),Oppsett!$C$2:$AJ$3,2,FALSE),E1685),"")</f>
        <v/>
      </c>
      <c r="D1685" s="136"/>
      <c r="E1685" s="136"/>
      <c r="F1685" s="137"/>
      <c r="G1685" s="138"/>
    </row>
    <row r="1686" spans="2:7" x14ac:dyDescent="0.25">
      <c r="B1686" s="135"/>
      <c r="C1686" s="208" t="str">
        <f>IF(B1686&lt;&gt;"",CONCATENATE(HLOOKUP(MONTH(B1686),Oppsett!$C$2:$AJ$3,2,FALSE),E1686),"")</f>
        <v/>
      </c>
      <c r="D1686" s="136"/>
      <c r="E1686" s="136"/>
      <c r="F1686" s="137"/>
      <c r="G1686" s="138"/>
    </row>
    <row r="1687" spans="2:7" x14ac:dyDescent="0.25">
      <c r="B1687" s="135"/>
      <c r="C1687" s="208" t="str">
        <f>IF(B1687&lt;&gt;"",CONCATENATE(HLOOKUP(MONTH(B1687),Oppsett!$C$2:$AJ$3,2,FALSE),E1687),"")</f>
        <v/>
      </c>
      <c r="D1687" s="136"/>
      <c r="E1687" s="136"/>
      <c r="F1687" s="137"/>
      <c r="G1687" s="138"/>
    </row>
    <row r="1688" spans="2:7" x14ac:dyDescent="0.25">
      <c r="B1688" s="135"/>
      <c r="C1688" s="208" t="str">
        <f>IF(B1688&lt;&gt;"",CONCATENATE(HLOOKUP(MONTH(B1688),Oppsett!$C$2:$AJ$3,2,FALSE),E1688),"")</f>
        <v/>
      </c>
      <c r="D1688" s="136"/>
      <c r="E1688" s="136"/>
      <c r="F1688" s="137"/>
      <c r="G1688" s="138"/>
    </row>
    <row r="1689" spans="2:7" x14ac:dyDescent="0.25">
      <c r="B1689" s="135"/>
      <c r="C1689" s="208" t="str">
        <f>IF(B1689&lt;&gt;"",CONCATENATE(HLOOKUP(MONTH(B1689),Oppsett!$C$2:$AJ$3,2,FALSE),E1689),"")</f>
        <v/>
      </c>
      <c r="D1689" s="136"/>
      <c r="E1689" s="136"/>
      <c r="F1689" s="137"/>
      <c r="G1689" s="138"/>
    </row>
    <row r="1690" spans="2:7" x14ac:dyDescent="0.25">
      <c r="B1690" s="135"/>
      <c r="C1690" s="208" t="str">
        <f>IF(B1690&lt;&gt;"",CONCATENATE(HLOOKUP(MONTH(B1690),Oppsett!$C$2:$AJ$3,2,FALSE),E1690),"")</f>
        <v/>
      </c>
      <c r="D1690" s="136"/>
      <c r="E1690" s="136"/>
      <c r="F1690" s="137"/>
      <c r="G1690" s="138"/>
    </row>
    <row r="1691" spans="2:7" x14ac:dyDescent="0.25">
      <c r="B1691" s="135"/>
      <c r="C1691" s="208" t="str">
        <f>IF(B1691&lt;&gt;"",CONCATENATE(HLOOKUP(MONTH(B1691),Oppsett!$C$2:$AJ$3,2,FALSE),E1691),"")</f>
        <v/>
      </c>
      <c r="D1691" s="136"/>
      <c r="E1691" s="136"/>
      <c r="F1691" s="137"/>
      <c r="G1691" s="138"/>
    </row>
    <row r="1692" spans="2:7" x14ac:dyDescent="0.25">
      <c r="B1692" s="135"/>
      <c r="C1692" s="208" t="str">
        <f>IF(B1692&lt;&gt;"",CONCATENATE(HLOOKUP(MONTH(B1692),Oppsett!$C$2:$AJ$3,2,FALSE),E1692),"")</f>
        <v/>
      </c>
      <c r="D1692" s="136"/>
      <c r="E1692" s="136"/>
      <c r="F1692" s="137"/>
      <c r="G1692" s="138"/>
    </row>
    <row r="1693" spans="2:7" x14ac:dyDescent="0.25">
      <c r="B1693" s="135"/>
      <c r="C1693" s="208" t="str">
        <f>IF(B1693&lt;&gt;"",CONCATENATE(HLOOKUP(MONTH(B1693),Oppsett!$C$2:$AJ$3,2,FALSE),E1693),"")</f>
        <v/>
      </c>
      <c r="D1693" s="136"/>
      <c r="E1693" s="136"/>
      <c r="F1693" s="137"/>
      <c r="G1693" s="138"/>
    </row>
    <row r="1694" spans="2:7" x14ac:dyDescent="0.25">
      <c r="B1694" s="135"/>
      <c r="C1694" s="208" t="str">
        <f>IF(B1694&lt;&gt;"",CONCATENATE(HLOOKUP(MONTH(B1694),Oppsett!$C$2:$AJ$3,2,FALSE),E1694),"")</f>
        <v/>
      </c>
      <c r="D1694" s="136"/>
      <c r="E1694" s="136"/>
      <c r="F1694" s="137"/>
      <c r="G1694" s="138"/>
    </row>
    <row r="1695" spans="2:7" x14ac:dyDescent="0.25">
      <c r="B1695" s="135"/>
      <c r="C1695" s="208" t="str">
        <f>IF(B1695&lt;&gt;"",CONCATENATE(HLOOKUP(MONTH(B1695),Oppsett!$C$2:$AJ$3,2,FALSE),E1695),"")</f>
        <v/>
      </c>
      <c r="D1695" s="136"/>
      <c r="E1695" s="136"/>
      <c r="F1695" s="137"/>
      <c r="G1695" s="138"/>
    </row>
    <row r="1696" spans="2:7" x14ac:dyDescent="0.25">
      <c r="B1696" s="135"/>
      <c r="C1696" s="208" t="str">
        <f>IF(B1696&lt;&gt;"",CONCATENATE(HLOOKUP(MONTH(B1696),Oppsett!$C$2:$AJ$3,2,FALSE),E1696),"")</f>
        <v/>
      </c>
      <c r="D1696" s="136"/>
      <c r="E1696" s="136"/>
      <c r="F1696" s="137"/>
      <c r="G1696" s="138"/>
    </row>
    <row r="1697" spans="2:7" x14ac:dyDescent="0.25">
      <c r="B1697" s="135"/>
      <c r="C1697" s="208" t="str">
        <f>IF(B1697&lt;&gt;"",CONCATENATE(HLOOKUP(MONTH(B1697),Oppsett!$C$2:$AJ$3,2,FALSE),E1697),"")</f>
        <v/>
      </c>
      <c r="D1697" s="136"/>
      <c r="E1697" s="136"/>
      <c r="F1697" s="137"/>
      <c r="G1697" s="138"/>
    </row>
    <row r="1698" spans="2:7" x14ac:dyDescent="0.25">
      <c r="B1698" s="135"/>
      <c r="C1698" s="208" t="str">
        <f>IF(B1698&lt;&gt;"",CONCATENATE(HLOOKUP(MONTH(B1698),Oppsett!$C$2:$AJ$3,2,FALSE),E1698),"")</f>
        <v/>
      </c>
      <c r="D1698" s="136"/>
      <c r="E1698" s="136"/>
      <c r="F1698" s="137"/>
      <c r="G1698" s="138"/>
    </row>
    <row r="1699" spans="2:7" x14ac:dyDescent="0.25">
      <c r="B1699" s="135"/>
      <c r="C1699" s="208" t="str">
        <f>IF(B1699&lt;&gt;"",CONCATENATE(HLOOKUP(MONTH(B1699),Oppsett!$C$2:$AJ$3,2,FALSE),E1699),"")</f>
        <v/>
      </c>
      <c r="D1699" s="136"/>
      <c r="E1699" s="136"/>
      <c r="F1699" s="137"/>
      <c r="G1699" s="138"/>
    </row>
    <row r="1700" spans="2:7" x14ac:dyDescent="0.25">
      <c r="B1700" s="135"/>
      <c r="C1700" s="208" t="str">
        <f>IF(B1700&lt;&gt;"",CONCATENATE(HLOOKUP(MONTH(B1700),Oppsett!$C$2:$AJ$3,2,FALSE),E1700),"")</f>
        <v/>
      </c>
      <c r="D1700" s="136"/>
      <c r="E1700" s="136"/>
      <c r="F1700" s="137"/>
      <c r="G1700" s="138"/>
    </row>
    <row r="1701" spans="2:7" x14ac:dyDescent="0.25">
      <c r="B1701" s="135"/>
      <c r="C1701" s="208" t="str">
        <f>IF(B1701&lt;&gt;"",CONCATENATE(HLOOKUP(MONTH(B1701),Oppsett!$C$2:$AJ$3,2,FALSE),E1701),"")</f>
        <v/>
      </c>
      <c r="D1701" s="136"/>
      <c r="E1701" s="136"/>
      <c r="F1701" s="137"/>
      <c r="G1701" s="138"/>
    </row>
    <row r="1702" spans="2:7" x14ac:dyDescent="0.25">
      <c r="B1702" s="135"/>
      <c r="C1702" s="208" t="str">
        <f>IF(B1702&lt;&gt;"",CONCATENATE(HLOOKUP(MONTH(B1702),Oppsett!$C$2:$AJ$3,2,FALSE),E1702),"")</f>
        <v/>
      </c>
      <c r="D1702" s="136"/>
      <c r="E1702" s="136"/>
      <c r="F1702" s="137"/>
      <c r="G1702" s="138"/>
    </row>
    <row r="1703" spans="2:7" x14ac:dyDescent="0.25">
      <c r="B1703" s="135"/>
      <c r="C1703" s="208" t="str">
        <f>IF(B1703&lt;&gt;"",CONCATENATE(HLOOKUP(MONTH(B1703),Oppsett!$C$2:$AJ$3,2,FALSE),E1703),"")</f>
        <v/>
      </c>
      <c r="D1703" s="136"/>
      <c r="E1703" s="136"/>
      <c r="F1703" s="137"/>
      <c r="G1703" s="138"/>
    </row>
    <row r="1704" spans="2:7" x14ac:dyDescent="0.25">
      <c r="B1704" s="135"/>
      <c r="C1704" s="208" t="str">
        <f>IF(B1704&lt;&gt;"",CONCATENATE(HLOOKUP(MONTH(B1704),Oppsett!$C$2:$AJ$3,2,FALSE),E1704),"")</f>
        <v/>
      </c>
      <c r="D1704" s="136"/>
      <c r="E1704" s="136"/>
      <c r="F1704" s="137"/>
      <c r="G1704" s="138"/>
    </row>
    <row r="1705" spans="2:7" x14ac:dyDescent="0.25">
      <c r="B1705" s="135"/>
      <c r="C1705" s="208" t="str">
        <f>IF(B1705&lt;&gt;"",CONCATENATE(HLOOKUP(MONTH(B1705),Oppsett!$C$2:$AJ$3,2,FALSE),E1705),"")</f>
        <v/>
      </c>
      <c r="D1705" s="136"/>
      <c r="E1705" s="136"/>
      <c r="F1705" s="137"/>
      <c r="G1705" s="138"/>
    </row>
    <row r="1706" spans="2:7" x14ac:dyDescent="0.25">
      <c r="B1706" s="135"/>
      <c r="C1706" s="208" t="str">
        <f>IF(B1706&lt;&gt;"",CONCATENATE(HLOOKUP(MONTH(B1706),Oppsett!$C$2:$AJ$3,2,FALSE),E1706),"")</f>
        <v/>
      </c>
      <c r="D1706" s="136"/>
      <c r="E1706" s="136"/>
      <c r="F1706" s="137"/>
      <c r="G1706" s="138"/>
    </row>
    <row r="1707" spans="2:7" x14ac:dyDescent="0.25">
      <c r="B1707" s="135"/>
      <c r="C1707" s="208" t="str">
        <f>IF(B1707&lt;&gt;"",CONCATENATE(HLOOKUP(MONTH(B1707),Oppsett!$C$2:$AJ$3,2,FALSE),E1707),"")</f>
        <v/>
      </c>
      <c r="D1707" s="136"/>
      <c r="E1707" s="136"/>
      <c r="F1707" s="137"/>
      <c r="G1707" s="138"/>
    </row>
    <row r="1708" spans="2:7" x14ac:dyDescent="0.25">
      <c r="B1708" s="135"/>
      <c r="C1708" s="208" t="str">
        <f>IF(B1708&lt;&gt;"",CONCATENATE(HLOOKUP(MONTH(B1708),Oppsett!$C$2:$AJ$3,2,FALSE),E1708),"")</f>
        <v/>
      </c>
      <c r="D1708" s="136"/>
      <c r="E1708" s="136"/>
      <c r="F1708" s="137"/>
      <c r="G1708" s="138"/>
    </row>
    <row r="1709" spans="2:7" x14ac:dyDescent="0.25">
      <c r="B1709" s="135"/>
      <c r="C1709" s="208" t="str">
        <f>IF(B1709&lt;&gt;"",CONCATENATE(HLOOKUP(MONTH(B1709),Oppsett!$C$2:$AJ$3,2,FALSE),E1709),"")</f>
        <v/>
      </c>
      <c r="D1709" s="136"/>
      <c r="E1709" s="136"/>
      <c r="F1709" s="137"/>
      <c r="G1709" s="138"/>
    </row>
    <row r="1710" spans="2:7" x14ac:dyDescent="0.25">
      <c r="B1710" s="135"/>
      <c r="C1710" s="208" t="str">
        <f>IF(B1710&lt;&gt;"",CONCATENATE(HLOOKUP(MONTH(B1710),Oppsett!$C$2:$AJ$3,2,FALSE),E1710),"")</f>
        <v/>
      </c>
      <c r="D1710" s="136"/>
      <c r="E1710" s="136"/>
      <c r="F1710" s="137"/>
      <c r="G1710" s="138"/>
    </row>
    <row r="1711" spans="2:7" x14ac:dyDescent="0.25">
      <c r="B1711" s="135"/>
      <c r="C1711" s="208" t="str">
        <f>IF(B1711&lt;&gt;"",CONCATENATE(HLOOKUP(MONTH(B1711),Oppsett!$C$2:$AJ$3,2,FALSE),E1711),"")</f>
        <v/>
      </c>
      <c r="D1711" s="136"/>
      <c r="E1711" s="136"/>
      <c r="F1711" s="137"/>
      <c r="G1711" s="138"/>
    </row>
    <row r="1712" spans="2:7" x14ac:dyDescent="0.25">
      <c r="B1712" s="135"/>
      <c r="C1712" s="208" t="str">
        <f>IF(B1712&lt;&gt;"",CONCATENATE(HLOOKUP(MONTH(B1712),Oppsett!$C$2:$AJ$3,2,FALSE),E1712),"")</f>
        <v/>
      </c>
      <c r="D1712" s="136"/>
      <c r="E1712" s="136"/>
      <c r="F1712" s="137"/>
      <c r="G1712" s="138"/>
    </row>
    <row r="1713" spans="2:7" x14ac:dyDescent="0.25">
      <c r="B1713" s="135"/>
      <c r="C1713" s="208" t="str">
        <f>IF(B1713&lt;&gt;"",CONCATENATE(HLOOKUP(MONTH(B1713),Oppsett!$C$2:$AJ$3,2,FALSE),E1713),"")</f>
        <v/>
      </c>
      <c r="D1713" s="136"/>
      <c r="E1713" s="136"/>
      <c r="F1713" s="137"/>
      <c r="G1713" s="138"/>
    </row>
    <row r="1714" spans="2:7" x14ac:dyDescent="0.25">
      <c r="B1714" s="135"/>
      <c r="C1714" s="208" t="str">
        <f>IF(B1714&lt;&gt;"",CONCATENATE(HLOOKUP(MONTH(B1714),Oppsett!$C$2:$AJ$3,2,FALSE),E1714),"")</f>
        <v/>
      </c>
      <c r="D1714" s="136"/>
      <c r="E1714" s="136"/>
      <c r="F1714" s="137"/>
      <c r="G1714" s="138"/>
    </row>
    <row r="1715" spans="2:7" x14ac:dyDescent="0.25">
      <c r="B1715" s="135"/>
      <c r="C1715" s="208" t="str">
        <f>IF(B1715&lt;&gt;"",CONCATENATE(HLOOKUP(MONTH(B1715),Oppsett!$C$2:$AJ$3,2,FALSE),E1715),"")</f>
        <v/>
      </c>
      <c r="D1715" s="136"/>
      <c r="E1715" s="136"/>
      <c r="F1715" s="137"/>
      <c r="G1715" s="138"/>
    </row>
    <row r="1716" spans="2:7" x14ac:dyDescent="0.25">
      <c r="B1716" s="135"/>
      <c r="C1716" s="208" t="str">
        <f>IF(B1716&lt;&gt;"",CONCATENATE(HLOOKUP(MONTH(B1716),Oppsett!$C$2:$AJ$3,2,FALSE),E1716),"")</f>
        <v/>
      </c>
      <c r="D1716" s="136"/>
      <c r="E1716" s="136"/>
      <c r="F1716" s="137"/>
      <c r="G1716" s="138"/>
    </row>
    <row r="1717" spans="2:7" x14ac:dyDescent="0.25">
      <c r="B1717" s="135"/>
      <c r="C1717" s="208" t="str">
        <f>IF(B1717&lt;&gt;"",CONCATENATE(HLOOKUP(MONTH(B1717),Oppsett!$C$2:$AJ$3,2,FALSE),E1717),"")</f>
        <v/>
      </c>
      <c r="D1717" s="136"/>
      <c r="E1717" s="136"/>
      <c r="F1717" s="137"/>
      <c r="G1717" s="138"/>
    </row>
    <row r="1718" spans="2:7" x14ac:dyDescent="0.25">
      <c r="B1718" s="135"/>
      <c r="C1718" s="208" t="str">
        <f>IF(B1718&lt;&gt;"",CONCATENATE(HLOOKUP(MONTH(B1718),Oppsett!$C$2:$AJ$3,2,FALSE),E1718),"")</f>
        <v/>
      </c>
      <c r="D1718" s="136"/>
      <c r="E1718" s="136"/>
      <c r="F1718" s="137"/>
      <c r="G1718" s="138"/>
    </row>
    <row r="1719" spans="2:7" x14ac:dyDescent="0.25">
      <c r="B1719" s="135"/>
      <c r="C1719" s="208" t="str">
        <f>IF(B1719&lt;&gt;"",CONCATENATE(HLOOKUP(MONTH(B1719),Oppsett!$C$2:$AJ$3,2,FALSE),E1719),"")</f>
        <v/>
      </c>
      <c r="D1719" s="136"/>
      <c r="E1719" s="136"/>
      <c r="F1719" s="137"/>
      <c r="G1719" s="138"/>
    </row>
    <row r="1720" spans="2:7" x14ac:dyDescent="0.25">
      <c r="B1720" s="135"/>
      <c r="C1720" s="208" t="str">
        <f>IF(B1720&lt;&gt;"",CONCATENATE(HLOOKUP(MONTH(B1720),Oppsett!$C$2:$AJ$3,2,FALSE),E1720),"")</f>
        <v/>
      </c>
      <c r="D1720" s="136"/>
      <c r="E1720" s="136"/>
      <c r="F1720" s="137"/>
      <c r="G1720" s="138"/>
    </row>
    <row r="1721" spans="2:7" x14ac:dyDescent="0.25">
      <c r="B1721" s="135"/>
      <c r="C1721" s="208" t="str">
        <f>IF(B1721&lt;&gt;"",CONCATENATE(HLOOKUP(MONTH(B1721),Oppsett!$C$2:$AJ$3,2,FALSE),E1721),"")</f>
        <v/>
      </c>
      <c r="D1721" s="136"/>
      <c r="E1721" s="136"/>
      <c r="F1721" s="137"/>
      <c r="G1721" s="138"/>
    </row>
    <row r="1722" spans="2:7" x14ac:dyDescent="0.25">
      <c r="B1722" s="135"/>
      <c r="C1722" s="208" t="str">
        <f>IF(B1722&lt;&gt;"",CONCATENATE(HLOOKUP(MONTH(B1722),Oppsett!$C$2:$AJ$3,2,FALSE),E1722),"")</f>
        <v/>
      </c>
      <c r="D1722" s="136"/>
      <c r="E1722" s="136"/>
      <c r="F1722" s="137"/>
      <c r="G1722" s="138"/>
    </row>
    <row r="1723" spans="2:7" x14ac:dyDescent="0.25">
      <c r="B1723" s="135"/>
      <c r="C1723" s="208" t="str">
        <f>IF(B1723&lt;&gt;"",CONCATENATE(HLOOKUP(MONTH(B1723),Oppsett!$C$2:$AJ$3,2,FALSE),E1723),"")</f>
        <v/>
      </c>
      <c r="D1723" s="136"/>
      <c r="E1723" s="136"/>
      <c r="F1723" s="137"/>
      <c r="G1723" s="138"/>
    </row>
    <row r="1724" spans="2:7" x14ac:dyDescent="0.25">
      <c r="B1724" s="135"/>
      <c r="C1724" s="208" t="str">
        <f>IF(B1724&lt;&gt;"",CONCATENATE(HLOOKUP(MONTH(B1724),Oppsett!$C$2:$AJ$3,2,FALSE),E1724),"")</f>
        <v/>
      </c>
      <c r="D1724" s="136"/>
      <c r="E1724" s="136"/>
      <c r="F1724" s="137"/>
      <c r="G1724" s="138"/>
    </row>
    <row r="1725" spans="2:7" x14ac:dyDescent="0.25">
      <c r="B1725" s="135"/>
      <c r="C1725" s="208" t="str">
        <f>IF(B1725&lt;&gt;"",CONCATENATE(HLOOKUP(MONTH(B1725),Oppsett!$C$2:$AJ$3,2,FALSE),E1725),"")</f>
        <v/>
      </c>
      <c r="D1725" s="136"/>
      <c r="E1725" s="136"/>
      <c r="F1725" s="137"/>
      <c r="G1725" s="138"/>
    </row>
    <row r="1726" spans="2:7" x14ac:dyDescent="0.25">
      <c r="B1726" s="135"/>
      <c r="C1726" s="208" t="str">
        <f>IF(B1726&lt;&gt;"",CONCATENATE(HLOOKUP(MONTH(B1726),Oppsett!$C$2:$AJ$3,2,FALSE),E1726),"")</f>
        <v/>
      </c>
      <c r="D1726" s="136"/>
      <c r="E1726" s="136"/>
      <c r="F1726" s="137"/>
      <c r="G1726" s="138"/>
    </row>
    <row r="1727" spans="2:7" x14ac:dyDescent="0.25">
      <c r="B1727" s="135"/>
      <c r="C1727" s="208" t="str">
        <f>IF(B1727&lt;&gt;"",CONCATENATE(HLOOKUP(MONTH(B1727),Oppsett!$C$2:$AJ$3,2,FALSE),E1727),"")</f>
        <v/>
      </c>
      <c r="D1727" s="136"/>
      <c r="E1727" s="136"/>
      <c r="F1727" s="137"/>
      <c r="G1727" s="138"/>
    </row>
    <row r="1728" spans="2:7" x14ac:dyDescent="0.25">
      <c r="B1728" s="135"/>
      <c r="C1728" s="208" t="str">
        <f>IF(B1728&lt;&gt;"",CONCATENATE(HLOOKUP(MONTH(B1728),Oppsett!$C$2:$AJ$3,2,FALSE),E1728),"")</f>
        <v/>
      </c>
      <c r="D1728" s="136"/>
      <c r="E1728" s="136"/>
      <c r="F1728" s="137"/>
      <c r="G1728" s="138"/>
    </row>
    <row r="1729" spans="2:7" x14ac:dyDescent="0.25">
      <c r="B1729" s="135"/>
      <c r="C1729" s="208" t="str">
        <f>IF(B1729&lt;&gt;"",CONCATENATE(HLOOKUP(MONTH(B1729),Oppsett!$C$2:$AJ$3,2,FALSE),E1729),"")</f>
        <v/>
      </c>
      <c r="D1729" s="136"/>
      <c r="E1729" s="136"/>
      <c r="F1729" s="137"/>
      <c r="G1729" s="138"/>
    </row>
    <row r="1730" spans="2:7" x14ac:dyDescent="0.25">
      <c r="B1730" s="135"/>
      <c r="C1730" s="208" t="str">
        <f>IF(B1730&lt;&gt;"",CONCATENATE(HLOOKUP(MONTH(B1730),Oppsett!$C$2:$AJ$3,2,FALSE),E1730),"")</f>
        <v/>
      </c>
      <c r="D1730" s="136"/>
      <c r="E1730" s="136"/>
      <c r="F1730" s="137"/>
      <c r="G1730" s="138"/>
    </row>
    <row r="1731" spans="2:7" x14ac:dyDescent="0.25">
      <c r="B1731" s="135"/>
      <c r="C1731" s="208" t="str">
        <f>IF(B1731&lt;&gt;"",CONCATENATE(HLOOKUP(MONTH(B1731),Oppsett!$C$2:$AJ$3,2,FALSE),E1731),"")</f>
        <v/>
      </c>
      <c r="D1731" s="136"/>
      <c r="E1731" s="136"/>
      <c r="F1731" s="137"/>
      <c r="G1731" s="138"/>
    </row>
    <row r="1732" spans="2:7" x14ac:dyDescent="0.25">
      <c r="B1732" s="135"/>
      <c r="C1732" s="208" t="str">
        <f>IF(B1732&lt;&gt;"",CONCATENATE(HLOOKUP(MONTH(B1732),Oppsett!$C$2:$AJ$3,2,FALSE),E1732),"")</f>
        <v/>
      </c>
      <c r="D1732" s="136"/>
      <c r="E1732" s="136"/>
      <c r="F1732" s="137"/>
      <c r="G1732" s="138"/>
    </row>
    <row r="1733" spans="2:7" x14ac:dyDescent="0.25">
      <c r="B1733" s="135"/>
      <c r="C1733" s="208" t="str">
        <f>IF(B1733&lt;&gt;"",CONCATENATE(HLOOKUP(MONTH(B1733),Oppsett!$C$2:$AJ$3,2,FALSE),E1733),"")</f>
        <v/>
      </c>
      <c r="D1733" s="136"/>
      <c r="E1733" s="136"/>
      <c r="F1733" s="137"/>
      <c r="G1733" s="138"/>
    </row>
    <row r="1734" spans="2:7" x14ac:dyDescent="0.25">
      <c r="B1734" s="135"/>
      <c r="C1734" s="208" t="str">
        <f>IF(B1734&lt;&gt;"",CONCATENATE(HLOOKUP(MONTH(B1734),Oppsett!$C$2:$AJ$3,2,FALSE),E1734),"")</f>
        <v/>
      </c>
      <c r="D1734" s="136"/>
      <c r="E1734" s="136"/>
      <c r="F1734" s="137"/>
      <c r="G1734" s="138"/>
    </row>
    <row r="1735" spans="2:7" x14ac:dyDescent="0.25">
      <c r="B1735" s="135"/>
      <c r="C1735" s="208" t="str">
        <f>IF(B1735&lt;&gt;"",CONCATENATE(HLOOKUP(MONTH(B1735),Oppsett!$C$2:$AJ$3,2,FALSE),E1735),"")</f>
        <v/>
      </c>
      <c r="D1735" s="136"/>
      <c r="E1735" s="136"/>
      <c r="F1735" s="137"/>
      <c r="G1735" s="138"/>
    </row>
    <row r="1736" spans="2:7" x14ac:dyDescent="0.25">
      <c r="B1736" s="135"/>
      <c r="C1736" s="208" t="str">
        <f>IF(B1736&lt;&gt;"",CONCATENATE(HLOOKUP(MONTH(B1736),Oppsett!$C$2:$AJ$3,2,FALSE),E1736),"")</f>
        <v/>
      </c>
      <c r="D1736" s="136"/>
      <c r="E1736" s="136"/>
      <c r="F1736" s="137"/>
      <c r="G1736" s="138"/>
    </row>
    <row r="1737" spans="2:7" x14ac:dyDescent="0.25">
      <c r="B1737" s="135"/>
      <c r="C1737" s="208" t="str">
        <f>IF(B1737&lt;&gt;"",CONCATENATE(HLOOKUP(MONTH(B1737),Oppsett!$C$2:$AJ$3,2,FALSE),E1737),"")</f>
        <v/>
      </c>
      <c r="D1737" s="136"/>
      <c r="E1737" s="136"/>
      <c r="F1737" s="137"/>
      <c r="G1737" s="138"/>
    </row>
    <row r="1738" spans="2:7" x14ac:dyDescent="0.25">
      <c r="B1738" s="135"/>
      <c r="C1738" s="208" t="str">
        <f>IF(B1738&lt;&gt;"",CONCATENATE(HLOOKUP(MONTH(B1738),Oppsett!$C$2:$AJ$3,2,FALSE),E1738),"")</f>
        <v/>
      </c>
      <c r="D1738" s="136"/>
      <c r="E1738" s="136"/>
      <c r="F1738" s="137"/>
      <c r="G1738" s="138"/>
    </row>
    <row r="1739" spans="2:7" x14ac:dyDescent="0.25">
      <c r="B1739" s="135"/>
      <c r="C1739" s="208" t="str">
        <f>IF(B1739&lt;&gt;"",CONCATENATE(HLOOKUP(MONTH(B1739),Oppsett!$C$2:$AJ$3,2,FALSE),E1739),"")</f>
        <v/>
      </c>
      <c r="D1739" s="136"/>
      <c r="E1739" s="136"/>
      <c r="F1739" s="137"/>
      <c r="G1739" s="138"/>
    </row>
    <row r="1740" spans="2:7" x14ac:dyDescent="0.25">
      <c r="B1740" s="135"/>
      <c r="C1740" s="208" t="str">
        <f>IF(B1740&lt;&gt;"",CONCATENATE(HLOOKUP(MONTH(B1740),Oppsett!$C$2:$AJ$3,2,FALSE),E1740),"")</f>
        <v/>
      </c>
      <c r="D1740" s="136"/>
      <c r="E1740" s="136"/>
      <c r="F1740" s="137"/>
      <c r="G1740" s="138"/>
    </row>
    <row r="1741" spans="2:7" x14ac:dyDescent="0.25">
      <c r="B1741" s="135"/>
      <c r="C1741" s="208" t="str">
        <f>IF(B1741&lt;&gt;"",CONCATENATE(HLOOKUP(MONTH(B1741),Oppsett!$C$2:$AJ$3,2,FALSE),E1741),"")</f>
        <v/>
      </c>
      <c r="D1741" s="136"/>
      <c r="E1741" s="136"/>
      <c r="F1741" s="137"/>
      <c r="G1741" s="138"/>
    </row>
    <row r="1742" spans="2:7" x14ac:dyDescent="0.25">
      <c r="B1742" s="135"/>
      <c r="C1742" s="208" t="str">
        <f>IF(B1742&lt;&gt;"",CONCATENATE(HLOOKUP(MONTH(B1742),Oppsett!$C$2:$AJ$3,2,FALSE),E1742),"")</f>
        <v/>
      </c>
      <c r="D1742" s="136"/>
      <c r="E1742" s="136"/>
      <c r="F1742" s="137"/>
      <c r="G1742" s="138"/>
    </row>
    <row r="1743" spans="2:7" x14ac:dyDescent="0.25">
      <c r="B1743" s="135"/>
      <c r="C1743" s="208" t="str">
        <f>IF(B1743&lt;&gt;"",CONCATENATE(HLOOKUP(MONTH(B1743),Oppsett!$C$2:$AJ$3,2,FALSE),E1743),"")</f>
        <v/>
      </c>
      <c r="D1743" s="136"/>
      <c r="E1743" s="136"/>
      <c r="F1743" s="137"/>
      <c r="G1743" s="138"/>
    </row>
    <row r="1744" spans="2:7" x14ac:dyDescent="0.25">
      <c r="B1744" s="135"/>
      <c r="C1744" s="208" t="str">
        <f>IF(B1744&lt;&gt;"",CONCATENATE(HLOOKUP(MONTH(B1744),Oppsett!$C$2:$AJ$3,2,FALSE),E1744),"")</f>
        <v/>
      </c>
      <c r="D1744" s="136"/>
      <c r="E1744" s="136"/>
      <c r="F1744" s="137"/>
      <c r="G1744" s="138"/>
    </row>
    <row r="1745" spans="2:7" x14ac:dyDescent="0.25">
      <c r="B1745" s="135"/>
      <c r="C1745" s="208" t="str">
        <f>IF(B1745&lt;&gt;"",CONCATENATE(HLOOKUP(MONTH(B1745),Oppsett!$C$2:$AJ$3,2,FALSE),E1745),"")</f>
        <v/>
      </c>
      <c r="D1745" s="136"/>
      <c r="E1745" s="136"/>
      <c r="F1745" s="137"/>
      <c r="G1745" s="138"/>
    </row>
    <row r="1746" spans="2:7" x14ac:dyDescent="0.25">
      <c r="B1746" s="135"/>
      <c r="C1746" s="208" t="str">
        <f>IF(B1746&lt;&gt;"",CONCATENATE(HLOOKUP(MONTH(B1746),Oppsett!$C$2:$AJ$3,2,FALSE),E1746),"")</f>
        <v/>
      </c>
      <c r="D1746" s="136"/>
      <c r="E1746" s="136"/>
      <c r="F1746" s="137"/>
      <c r="G1746" s="138"/>
    </row>
    <row r="1747" spans="2:7" x14ac:dyDescent="0.25">
      <c r="B1747" s="135"/>
      <c r="C1747" s="208" t="str">
        <f>IF(B1747&lt;&gt;"",CONCATENATE(HLOOKUP(MONTH(B1747),Oppsett!$C$2:$AJ$3,2,FALSE),E1747),"")</f>
        <v/>
      </c>
      <c r="D1747" s="136"/>
      <c r="E1747" s="136"/>
      <c r="F1747" s="137"/>
      <c r="G1747" s="138"/>
    </row>
    <row r="1748" spans="2:7" x14ac:dyDescent="0.25">
      <c r="B1748" s="135"/>
      <c r="C1748" s="208" t="str">
        <f>IF(B1748&lt;&gt;"",CONCATENATE(HLOOKUP(MONTH(B1748),Oppsett!$C$2:$AJ$3,2,FALSE),E1748),"")</f>
        <v/>
      </c>
      <c r="D1748" s="136"/>
      <c r="E1748" s="136"/>
      <c r="F1748" s="137"/>
      <c r="G1748" s="138"/>
    </row>
    <row r="1749" spans="2:7" x14ac:dyDescent="0.25">
      <c r="B1749" s="135"/>
      <c r="C1749" s="208" t="str">
        <f>IF(B1749&lt;&gt;"",CONCATENATE(HLOOKUP(MONTH(B1749),Oppsett!$C$2:$AJ$3,2,FALSE),E1749),"")</f>
        <v/>
      </c>
      <c r="D1749" s="136"/>
      <c r="E1749" s="136"/>
      <c r="F1749" s="137"/>
      <c r="G1749" s="138"/>
    </row>
    <row r="1750" spans="2:7" x14ac:dyDescent="0.25">
      <c r="B1750" s="135"/>
      <c r="C1750" s="208" t="str">
        <f>IF(B1750&lt;&gt;"",CONCATENATE(HLOOKUP(MONTH(B1750),Oppsett!$C$2:$AJ$3,2,FALSE),E1750),"")</f>
        <v/>
      </c>
      <c r="D1750" s="136"/>
      <c r="E1750" s="136"/>
      <c r="F1750" s="137"/>
      <c r="G1750" s="138"/>
    </row>
    <row r="1751" spans="2:7" x14ac:dyDescent="0.25">
      <c r="B1751" s="135"/>
      <c r="C1751" s="208" t="str">
        <f>IF(B1751&lt;&gt;"",CONCATENATE(HLOOKUP(MONTH(B1751),Oppsett!$C$2:$AJ$3,2,FALSE),E1751),"")</f>
        <v/>
      </c>
      <c r="D1751" s="136"/>
      <c r="E1751" s="136"/>
      <c r="F1751" s="137"/>
      <c r="G1751" s="138"/>
    </row>
    <row r="1752" spans="2:7" x14ac:dyDescent="0.25">
      <c r="B1752" s="135"/>
      <c r="C1752" s="208" t="str">
        <f>IF(B1752&lt;&gt;"",CONCATENATE(HLOOKUP(MONTH(B1752),Oppsett!$C$2:$AJ$3,2,FALSE),E1752),"")</f>
        <v/>
      </c>
      <c r="D1752" s="136"/>
      <c r="E1752" s="136"/>
      <c r="F1752" s="137"/>
      <c r="G1752" s="138"/>
    </row>
    <row r="1753" spans="2:7" x14ac:dyDescent="0.25">
      <c r="B1753" s="135"/>
      <c r="C1753" s="208" t="str">
        <f>IF(B1753&lt;&gt;"",CONCATENATE(HLOOKUP(MONTH(B1753),Oppsett!$C$2:$AJ$3,2,FALSE),E1753),"")</f>
        <v/>
      </c>
      <c r="D1753" s="136"/>
      <c r="E1753" s="136"/>
      <c r="F1753" s="137"/>
      <c r="G1753" s="138"/>
    </row>
    <row r="1754" spans="2:7" x14ac:dyDescent="0.25">
      <c r="B1754" s="135"/>
      <c r="C1754" s="208" t="str">
        <f>IF(B1754&lt;&gt;"",CONCATENATE(HLOOKUP(MONTH(B1754),Oppsett!$C$2:$AJ$3,2,FALSE),E1754),"")</f>
        <v/>
      </c>
      <c r="D1754" s="136"/>
      <c r="E1754" s="136"/>
      <c r="F1754" s="137"/>
      <c r="G1754" s="138"/>
    </row>
    <row r="1755" spans="2:7" x14ac:dyDescent="0.25">
      <c r="B1755" s="135"/>
      <c r="C1755" s="208" t="str">
        <f>IF(B1755&lt;&gt;"",CONCATENATE(HLOOKUP(MONTH(B1755),Oppsett!$C$2:$AJ$3,2,FALSE),E1755),"")</f>
        <v/>
      </c>
      <c r="D1755" s="136"/>
      <c r="E1755" s="136"/>
      <c r="F1755" s="137"/>
      <c r="G1755" s="138"/>
    </row>
    <row r="1756" spans="2:7" x14ac:dyDescent="0.25">
      <c r="B1756" s="135"/>
      <c r="C1756" s="208" t="str">
        <f>IF(B1756&lt;&gt;"",CONCATENATE(HLOOKUP(MONTH(B1756),Oppsett!$C$2:$AJ$3,2,FALSE),E1756),"")</f>
        <v/>
      </c>
      <c r="D1756" s="136"/>
      <c r="E1756" s="136"/>
      <c r="F1756" s="137"/>
      <c r="G1756" s="138"/>
    </row>
    <row r="1757" spans="2:7" x14ac:dyDescent="0.25">
      <c r="B1757" s="135"/>
      <c r="C1757" s="208" t="str">
        <f>IF(B1757&lt;&gt;"",CONCATENATE(HLOOKUP(MONTH(B1757),Oppsett!$C$2:$AJ$3,2,FALSE),E1757),"")</f>
        <v/>
      </c>
      <c r="D1757" s="136"/>
      <c r="E1757" s="136"/>
      <c r="F1757" s="137"/>
      <c r="G1757" s="138"/>
    </row>
    <row r="1758" spans="2:7" x14ac:dyDescent="0.25">
      <c r="B1758" s="135"/>
      <c r="C1758" s="208" t="str">
        <f>IF(B1758&lt;&gt;"",CONCATENATE(HLOOKUP(MONTH(B1758),Oppsett!$C$2:$AJ$3,2,FALSE),E1758),"")</f>
        <v/>
      </c>
      <c r="D1758" s="136"/>
      <c r="E1758" s="136"/>
      <c r="F1758" s="137"/>
      <c r="G1758" s="138"/>
    </row>
    <row r="1759" spans="2:7" x14ac:dyDescent="0.25">
      <c r="B1759" s="135"/>
      <c r="C1759" s="208" t="str">
        <f>IF(B1759&lt;&gt;"",CONCATENATE(HLOOKUP(MONTH(B1759),Oppsett!$C$2:$AJ$3,2,FALSE),E1759),"")</f>
        <v/>
      </c>
      <c r="D1759" s="136"/>
      <c r="E1759" s="136"/>
      <c r="F1759" s="137"/>
      <c r="G1759" s="138"/>
    </row>
    <row r="1760" spans="2:7" x14ac:dyDescent="0.25">
      <c r="B1760" s="135"/>
      <c r="C1760" s="208" t="str">
        <f>IF(B1760&lt;&gt;"",CONCATENATE(HLOOKUP(MONTH(B1760),Oppsett!$C$2:$AJ$3,2,FALSE),E1760),"")</f>
        <v/>
      </c>
      <c r="D1760" s="136"/>
      <c r="E1760" s="136"/>
      <c r="F1760" s="137"/>
      <c r="G1760" s="138"/>
    </row>
    <row r="1761" spans="2:7" x14ac:dyDescent="0.25">
      <c r="B1761" s="135"/>
      <c r="C1761" s="208" t="str">
        <f>IF(B1761&lt;&gt;"",CONCATENATE(HLOOKUP(MONTH(B1761),Oppsett!$C$2:$AJ$3,2,FALSE),E1761),"")</f>
        <v/>
      </c>
      <c r="D1761" s="136"/>
      <c r="E1761" s="136"/>
      <c r="F1761" s="137"/>
      <c r="G1761" s="138"/>
    </row>
    <row r="1762" spans="2:7" x14ac:dyDescent="0.25">
      <c r="B1762" s="135"/>
      <c r="C1762" s="208" t="str">
        <f>IF(B1762&lt;&gt;"",CONCATENATE(HLOOKUP(MONTH(B1762),Oppsett!$C$2:$AJ$3,2,FALSE),E1762),"")</f>
        <v/>
      </c>
      <c r="D1762" s="136"/>
      <c r="E1762" s="136"/>
      <c r="F1762" s="137"/>
      <c r="G1762" s="138"/>
    </row>
    <row r="1763" spans="2:7" x14ac:dyDescent="0.25">
      <c r="B1763" s="135"/>
      <c r="C1763" s="208" t="str">
        <f>IF(B1763&lt;&gt;"",CONCATENATE(HLOOKUP(MONTH(B1763),Oppsett!$C$2:$AJ$3,2,FALSE),E1763),"")</f>
        <v/>
      </c>
      <c r="D1763" s="136"/>
      <c r="E1763" s="136"/>
      <c r="F1763" s="137"/>
      <c r="G1763" s="138"/>
    </row>
    <row r="1764" spans="2:7" x14ac:dyDescent="0.25">
      <c r="B1764" s="135"/>
      <c r="C1764" s="208" t="str">
        <f>IF(B1764&lt;&gt;"",CONCATENATE(HLOOKUP(MONTH(B1764),Oppsett!$C$2:$AJ$3,2,FALSE),E1764),"")</f>
        <v/>
      </c>
      <c r="D1764" s="136"/>
      <c r="E1764" s="136"/>
      <c r="F1764" s="137"/>
      <c r="G1764" s="138"/>
    </row>
    <row r="1765" spans="2:7" x14ac:dyDescent="0.25">
      <c r="B1765" s="135"/>
      <c r="C1765" s="208" t="str">
        <f>IF(B1765&lt;&gt;"",CONCATENATE(HLOOKUP(MONTH(B1765),Oppsett!$C$2:$AJ$3,2,FALSE),E1765),"")</f>
        <v/>
      </c>
      <c r="D1765" s="136"/>
      <c r="E1765" s="136"/>
      <c r="F1765" s="137"/>
      <c r="G1765" s="138"/>
    </row>
    <row r="1766" spans="2:7" x14ac:dyDescent="0.25">
      <c r="B1766" s="135"/>
      <c r="C1766" s="208" t="str">
        <f>IF(B1766&lt;&gt;"",CONCATENATE(HLOOKUP(MONTH(B1766),Oppsett!$C$2:$AJ$3,2,FALSE),E1766),"")</f>
        <v/>
      </c>
      <c r="D1766" s="136"/>
      <c r="E1766" s="136"/>
      <c r="F1766" s="137"/>
      <c r="G1766" s="138"/>
    </row>
    <row r="1767" spans="2:7" x14ac:dyDescent="0.25">
      <c r="B1767" s="135"/>
      <c r="C1767" s="208" t="str">
        <f>IF(B1767&lt;&gt;"",CONCATENATE(HLOOKUP(MONTH(B1767),Oppsett!$C$2:$AJ$3,2,FALSE),E1767),"")</f>
        <v/>
      </c>
      <c r="D1767" s="136"/>
      <c r="E1767" s="136"/>
      <c r="F1767" s="137"/>
      <c r="G1767" s="138"/>
    </row>
    <row r="1768" spans="2:7" x14ac:dyDescent="0.25">
      <c r="B1768" s="135"/>
      <c r="C1768" s="208" t="str">
        <f>IF(B1768&lt;&gt;"",CONCATENATE(HLOOKUP(MONTH(B1768),Oppsett!$C$2:$AJ$3,2,FALSE),E1768),"")</f>
        <v/>
      </c>
      <c r="D1768" s="136"/>
      <c r="E1768" s="136"/>
      <c r="F1768" s="137"/>
      <c r="G1768" s="138"/>
    </row>
    <row r="1769" spans="2:7" x14ac:dyDescent="0.25">
      <c r="B1769" s="135"/>
      <c r="C1769" s="208" t="str">
        <f>IF(B1769&lt;&gt;"",CONCATENATE(HLOOKUP(MONTH(B1769),Oppsett!$C$2:$AJ$3,2,FALSE),E1769),"")</f>
        <v/>
      </c>
      <c r="D1769" s="136"/>
      <c r="E1769" s="136"/>
      <c r="F1769" s="137"/>
      <c r="G1769" s="138"/>
    </row>
    <row r="1770" spans="2:7" x14ac:dyDescent="0.25">
      <c r="B1770" s="135"/>
      <c r="C1770" s="208" t="str">
        <f>IF(B1770&lt;&gt;"",CONCATENATE(HLOOKUP(MONTH(B1770),Oppsett!$C$2:$AJ$3,2,FALSE),E1770),"")</f>
        <v/>
      </c>
      <c r="D1770" s="136"/>
      <c r="E1770" s="136"/>
      <c r="F1770" s="137"/>
      <c r="G1770" s="138"/>
    </row>
    <row r="1771" spans="2:7" x14ac:dyDescent="0.25">
      <c r="B1771" s="135"/>
      <c r="C1771" s="208" t="str">
        <f>IF(B1771&lt;&gt;"",CONCATENATE(HLOOKUP(MONTH(B1771),Oppsett!$C$2:$AJ$3,2,FALSE),E1771),"")</f>
        <v/>
      </c>
      <c r="D1771" s="136"/>
      <c r="E1771" s="136"/>
      <c r="F1771" s="137"/>
      <c r="G1771" s="138"/>
    </row>
    <row r="1772" spans="2:7" x14ac:dyDescent="0.25">
      <c r="B1772" s="135"/>
      <c r="C1772" s="208" t="str">
        <f>IF(B1772&lt;&gt;"",CONCATENATE(HLOOKUP(MONTH(B1772),Oppsett!$C$2:$AJ$3,2,FALSE),E1772),"")</f>
        <v/>
      </c>
      <c r="D1772" s="136"/>
      <c r="E1772" s="136"/>
      <c r="F1772" s="137"/>
      <c r="G1772" s="138"/>
    </row>
    <row r="1773" spans="2:7" x14ac:dyDescent="0.25">
      <c r="B1773" s="135"/>
      <c r="C1773" s="208" t="str">
        <f>IF(B1773&lt;&gt;"",CONCATENATE(HLOOKUP(MONTH(B1773),Oppsett!$C$2:$AJ$3,2,FALSE),E1773),"")</f>
        <v/>
      </c>
      <c r="D1773" s="136"/>
      <c r="E1773" s="136"/>
      <c r="F1773" s="137"/>
      <c r="G1773" s="138"/>
    </row>
    <row r="1774" spans="2:7" x14ac:dyDescent="0.25">
      <c r="B1774" s="135"/>
      <c r="C1774" s="208" t="str">
        <f>IF(B1774&lt;&gt;"",CONCATENATE(HLOOKUP(MONTH(B1774),Oppsett!$C$2:$AJ$3,2,FALSE),E1774),"")</f>
        <v/>
      </c>
      <c r="D1774" s="136"/>
      <c r="E1774" s="136"/>
      <c r="F1774" s="137"/>
      <c r="G1774" s="138"/>
    </row>
    <row r="1775" spans="2:7" x14ac:dyDescent="0.25">
      <c r="B1775" s="135"/>
      <c r="C1775" s="208" t="str">
        <f>IF(B1775&lt;&gt;"",CONCATENATE(HLOOKUP(MONTH(B1775),Oppsett!$C$2:$AJ$3,2,FALSE),E1775),"")</f>
        <v/>
      </c>
      <c r="D1775" s="136"/>
      <c r="E1775" s="136"/>
      <c r="F1775" s="137"/>
      <c r="G1775" s="138"/>
    </row>
    <row r="1776" spans="2:7" x14ac:dyDescent="0.25">
      <c r="B1776" s="135"/>
      <c r="C1776" s="208" t="str">
        <f>IF(B1776&lt;&gt;"",CONCATENATE(HLOOKUP(MONTH(B1776),Oppsett!$C$2:$AJ$3,2,FALSE),E1776),"")</f>
        <v/>
      </c>
      <c r="D1776" s="136"/>
      <c r="E1776" s="136"/>
      <c r="F1776" s="137"/>
      <c r="G1776" s="138"/>
    </row>
    <row r="1777" spans="2:7" x14ac:dyDescent="0.25">
      <c r="B1777" s="135"/>
      <c r="C1777" s="208" t="str">
        <f>IF(B1777&lt;&gt;"",CONCATENATE(HLOOKUP(MONTH(B1777),Oppsett!$C$2:$AJ$3,2,FALSE),E1777),"")</f>
        <v/>
      </c>
      <c r="D1777" s="136"/>
      <c r="E1777" s="136"/>
      <c r="F1777" s="137"/>
      <c r="G1777" s="138"/>
    </row>
    <row r="1778" spans="2:7" x14ac:dyDescent="0.25">
      <c r="B1778" s="135"/>
      <c r="C1778" s="208" t="str">
        <f>IF(B1778&lt;&gt;"",CONCATENATE(HLOOKUP(MONTH(B1778),Oppsett!$C$2:$AJ$3,2,FALSE),E1778),"")</f>
        <v/>
      </c>
      <c r="D1778" s="136"/>
      <c r="E1778" s="136"/>
      <c r="F1778" s="137"/>
      <c r="G1778" s="138"/>
    </row>
    <row r="1779" spans="2:7" x14ac:dyDescent="0.25">
      <c r="B1779" s="135"/>
      <c r="C1779" s="208" t="str">
        <f>IF(B1779&lt;&gt;"",CONCATENATE(HLOOKUP(MONTH(B1779),Oppsett!$C$2:$AJ$3,2,FALSE),E1779),"")</f>
        <v/>
      </c>
      <c r="D1779" s="136"/>
      <c r="E1779" s="136"/>
      <c r="F1779" s="137"/>
      <c r="G1779" s="138"/>
    </row>
    <row r="1780" spans="2:7" x14ac:dyDescent="0.25">
      <c r="B1780" s="135"/>
      <c r="C1780" s="208" t="str">
        <f>IF(B1780&lt;&gt;"",CONCATENATE(HLOOKUP(MONTH(B1780),Oppsett!$C$2:$AJ$3,2,FALSE),E1780),"")</f>
        <v/>
      </c>
      <c r="D1780" s="136"/>
      <c r="E1780" s="136"/>
      <c r="F1780" s="137"/>
      <c r="G1780" s="138"/>
    </row>
    <row r="1781" spans="2:7" x14ac:dyDescent="0.25">
      <c r="B1781" s="135"/>
      <c r="C1781" s="208" t="str">
        <f>IF(B1781&lt;&gt;"",CONCATENATE(HLOOKUP(MONTH(B1781),Oppsett!$C$2:$AJ$3,2,FALSE),E1781),"")</f>
        <v/>
      </c>
      <c r="D1781" s="136"/>
      <c r="E1781" s="136"/>
      <c r="F1781" s="137"/>
      <c r="G1781" s="138"/>
    </row>
    <row r="1782" spans="2:7" x14ac:dyDescent="0.25">
      <c r="B1782" s="135"/>
      <c r="C1782" s="208" t="str">
        <f>IF(B1782&lt;&gt;"",CONCATENATE(HLOOKUP(MONTH(B1782),Oppsett!$C$2:$AJ$3,2,FALSE),E1782),"")</f>
        <v/>
      </c>
      <c r="D1782" s="136"/>
      <c r="E1782" s="136"/>
      <c r="F1782" s="137"/>
      <c r="G1782" s="138"/>
    </row>
    <row r="1783" spans="2:7" x14ac:dyDescent="0.25">
      <c r="B1783" s="135"/>
      <c r="C1783" s="208" t="str">
        <f>IF(B1783&lt;&gt;"",CONCATENATE(HLOOKUP(MONTH(B1783),Oppsett!$C$2:$AJ$3,2,FALSE),E1783),"")</f>
        <v/>
      </c>
      <c r="D1783" s="136"/>
      <c r="E1783" s="136"/>
      <c r="F1783" s="137"/>
      <c r="G1783" s="138"/>
    </row>
    <row r="1784" spans="2:7" x14ac:dyDescent="0.25">
      <c r="B1784" s="135"/>
      <c r="C1784" s="208" t="str">
        <f>IF(B1784&lt;&gt;"",CONCATENATE(HLOOKUP(MONTH(B1784),Oppsett!$C$2:$AJ$3,2,FALSE),E1784),"")</f>
        <v/>
      </c>
      <c r="D1784" s="136"/>
      <c r="E1784" s="136"/>
      <c r="F1784" s="137"/>
      <c r="G1784" s="138"/>
    </row>
    <row r="1785" spans="2:7" x14ac:dyDescent="0.25">
      <c r="B1785" s="135"/>
      <c r="C1785" s="208" t="str">
        <f>IF(B1785&lt;&gt;"",CONCATENATE(HLOOKUP(MONTH(B1785),Oppsett!$C$2:$AJ$3,2,FALSE),E1785),"")</f>
        <v/>
      </c>
      <c r="D1785" s="136"/>
      <c r="E1785" s="136"/>
      <c r="F1785" s="137"/>
      <c r="G1785" s="138"/>
    </row>
    <row r="1786" spans="2:7" x14ac:dyDescent="0.25">
      <c r="B1786" s="135"/>
      <c r="C1786" s="208" t="str">
        <f>IF(B1786&lt;&gt;"",CONCATENATE(HLOOKUP(MONTH(B1786),Oppsett!$C$2:$AJ$3,2,FALSE),E1786),"")</f>
        <v/>
      </c>
      <c r="D1786" s="136"/>
      <c r="E1786" s="136"/>
      <c r="F1786" s="137"/>
      <c r="G1786" s="138"/>
    </row>
    <row r="1787" spans="2:7" x14ac:dyDescent="0.25">
      <c r="B1787" s="135"/>
      <c r="C1787" s="208" t="str">
        <f>IF(B1787&lt;&gt;"",CONCATENATE(HLOOKUP(MONTH(B1787),Oppsett!$C$2:$AJ$3,2,FALSE),E1787),"")</f>
        <v/>
      </c>
      <c r="D1787" s="136"/>
      <c r="E1787" s="136"/>
      <c r="F1787" s="137"/>
      <c r="G1787" s="138"/>
    </row>
    <row r="1788" spans="2:7" x14ac:dyDescent="0.25">
      <c r="B1788" s="135"/>
      <c r="C1788" s="208" t="str">
        <f>IF(B1788&lt;&gt;"",CONCATENATE(HLOOKUP(MONTH(B1788),Oppsett!$C$2:$AJ$3,2,FALSE),E1788),"")</f>
        <v/>
      </c>
      <c r="D1788" s="136"/>
      <c r="E1788" s="136"/>
      <c r="F1788" s="137"/>
      <c r="G1788" s="138"/>
    </row>
    <row r="1789" spans="2:7" x14ac:dyDescent="0.25">
      <c r="B1789" s="135"/>
      <c r="C1789" s="208" t="str">
        <f>IF(B1789&lt;&gt;"",CONCATENATE(HLOOKUP(MONTH(B1789),Oppsett!$C$2:$AJ$3,2,FALSE),E1789),"")</f>
        <v/>
      </c>
      <c r="D1789" s="136"/>
      <c r="E1789" s="136"/>
      <c r="F1789" s="137"/>
      <c r="G1789" s="138"/>
    </row>
    <row r="1790" spans="2:7" x14ac:dyDescent="0.25">
      <c r="B1790" s="135"/>
      <c r="C1790" s="208" t="str">
        <f>IF(B1790&lt;&gt;"",CONCATENATE(HLOOKUP(MONTH(B1790),Oppsett!$C$2:$AJ$3,2,FALSE),E1790),"")</f>
        <v/>
      </c>
      <c r="D1790" s="136"/>
      <c r="E1790" s="136"/>
      <c r="F1790" s="137"/>
      <c r="G1790" s="138"/>
    </row>
    <row r="1791" spans="2:7" x14ac:dyDescent="0.25">
      <c r="B1791" s="135"/>
      <c r="C1791" s="208" t="str">
        <f>IF(B1791&lt;&gt;"",CONCATENATE(HLOOKUP(MONTH(B1791),Oppsett!$C$2:$AJ$3,2,FALSE),E1791),"")</f>
        <v/>
      </c>
      <c r="D1791" s="136"/>
      <c r="E1791" s="136"/>
      <c r="F1791" s="137"/>
      <c r="G1791" s="138"/>
    </row>
    <row r="1792" spans="2:7" x14ac:dyDescent="0.25">
      <c r="B1792" s="135"/>
      <c r="C1792" s="208" t="str">
        <f>IF(B1792&lt;&gt;"",CONCATENATE(HLOOKUP(MONTH(B1792),Oppsett!$C$2:$AJ$3,2,FALSE),E1792),"")</f>
        <v/>
      </c>
      <c r="D1792" s="136"/>
      <c r="E1792" s="136"/>
      <c r="F1792" s="137"/>
      <c r="G1792" s="138"/>
    </row>
    <row r="1793" spans="2:7" x14ac:dyDescent="0.25">
      <c r="B1793" s="135"/>
      <c r="C1793" s="208" t="str">
        <f>IF(B1793&lt;&gt;"",CONCATENATE(HLOOKUP(MONTH(B1793),Oppsett!$C$2:$AJ$3,2,FALSE),E1793),"")</f>
        <v/>
      </c>
      <c r="D1793" s="136"/>
      <c r="E1793" s="136"/>
      <c r="F1793" s="137"/>
      <c r="G1793" s="138"/>
    </row>
    <row r="1794" spans="2:7" x14ac:dyDescent="0.25">
      <c r="B1794" s="135"/>
      <c r="C1794" s="208" t="str">
        <f>IF(B1794&lt;&gt;"",CONCATENATE(HLOOKUP(MONTH(B1794),Oppsett!$C$2:$AJ$3,2,FALSE),E1794),"")</f>
        <v/>
      </c>
      <c r="D1794" s="136"/>
      <c r="E1794" s="136"/>
      <c r="F1794" s="137"/>
      <c r="G1794" s="138"/>
    </row>
    <row r="1795" spans="2:7" x14ac:dyDescent="0.25">
      <c r="B1795" s="135"/>
      <c r="C1795" s="208" t="str">
        <f>IF(B1795&lt;&gt;"",CONCATENATE(HLOOKUP(MONTH(B1795),Oppsett!$C$2:$AJ$3,2,FALSE),E1795),"")</f>
        <v/>
      </c>
      <c r="D1795" s="136"/>
      <c r="E1795" s="136"/>
      <c r="F1795" s="137"/>
      <c r="G1795" s="138"/>
    </row>
    <row r="1796" spans="2:7" x14ac:dyDescent="0.25">
      <c r="B1796" s="135"/>
      <c r="C1796" s="208" t="str">
        <f>IF(B1796&lt;&gt;"",CONCATENATE(HLOOKUP(MONTH(B1796),Oppsett!$C$2:$AJ$3,2,FALSE),E1796),"")</f>
        <v/>
      </c>
      <c r="D1796" s="136"/>
      <c r="E1796" s="136"/>
      <c r="F1796" s="137"/>
      <c r="G1796" s="138"/>
    </row>
    <row r="1797" spans="2:7" x14ac:dyDescent="0.25">
      <c r="B1797" s="135"/>
      <c r="C1797" s="208" t="str">
        <f>IF(B1797&lt;&gt;"",CONCATENATE(HLOOKUP(MONTH(B1797),Oppsett!$C$2:$AJ$3,2,FALSE),E1797),"")</f>
        <v/>
      </c>
      <c r="D1797" s="136"/>
      <c r="E1797" s="136"/>
      <c r="F1797" s="137"/>
      <c r="G1797" s="138"/>
    </row>
    <row r="1798" spans="2:7" x14ac:dyDescent="0.25">
      <c r="B1798" s="135"/>
      <c r="C1798" s="208" t="str">
        <f>IF(B1798&lt;&gt;"",CONCATENATE(HLOOKUP(MONTH(B1798),Oppsett!$C$2:$AJ$3,2,FALSE),E1798),"")</f>
        <v/>
      </c>
      <c r="D1798" s="136"/>
      <c r="E1798" s="136"/>
      <c r="F1798" s="137"/>
      <c r="G1798" s="138"/>
    </row>
    <row r="1799" spans="2:7" x14ac:dyDescent="0.25">
      <c r="B1799" s="135"/>
      <c r="C1799" s="208" t="str">
        <f>IF(B1799&lt;&gt;"",CONCATENATE(HLOOKUP(MONTH(B1799),Oppsett!$C$2:$AJ$3,2,FALSE),E1799),"")</f>
        <v/>
      </c>
      <c r="D1799" s="136"/>
      <c r="E1799" s="136"/>
      <c r="F1799" s="137"/>
      <c r="G1799" s="138"/>
    </row>
    <row r="1800" spans="2:7" x14ac:dyDescent="0.25">
      <c r="B1800" s="135"/>
      <c r="C1800" s="208" t="str">
        <f>IF(B1800&lt;&gt;"",CONCATENATE(HLOOKUP(MONTH(B1800),Oppsett!$C$2:$AJ$3,2,FALSE),E1800),"")</f>
        <v/>
      </c>
      <c r="D1800" s="136"/>
      <c r="E1800" s="136"/>
      <c r="F1800" s="137"/>
      <c r="G1800" s="138"/>
    </row>
    <row r="1801" spans="2:7" x14ac:dyDescent="0.25">
      <c r="B1801" s="135"/>
      <c r="C1801" s="208" t="str">
        <f>IF(B1801&lt;&gt;"",CONCATENATE(HLOOKUP(MONTH(B1801),Oppsett!$C$2:$AJ$3,2,FALSE),E1801),"")</f>
        <v/>
      </c>
      <c r="D1801" s="136"/>
      <c r="E1801" s="136"/>
      <c r="F1801" s="137"/>
      <c r="G1801" s="138"/>
    </row>
    <row r="1802" spans="2:7" x14ac:dyDescent="0.25">
      <c r="B1802" s="135"/>
      <c r="C1802" s="208" t="str">
        <f>IF(B1802&lt;&gt;"",CONCATENATE(HLOOKUP(MONTH(B1802),Oppsett!$C$2:$AJ$3,2,FALSE),E1802),"")</f>
        <v/>
      </c>
      <c r="D1802" s="136"/>
      <c r="E1802" s="136"/>
      <c r="F1802" s="137"/>
      <c r="G1802" s="138"/>
    </row>
    <row r="1803" spans="2:7" x14ac:dyDescent="0.25">
      <c r="B1803" s="135"/>
      <c r="C1803" s="208" t="str">
        <f>IF(B1803&lt;&gt;"",CONCATENATE(HLOOKUP(MONTH(B1803),Oppsett!$C$2:$AJ$3,2,FALSE),E1803),"")</f>
        <v/>
      </c>
      <c r="D1803" s="136"/>
      <c r="E1803" s="136"/>
      <c r="F1803" s="137"/>
      <c r="G1803" s="138"/>
    </row>
    <row r="1804" spans="2:7" x14ac:dyDescent="0.25">
      <c r="B1804" s="135"/>
      <c r="C1804" s="208" t="str">
        <f>IF(B1804&lt;&gt;"",CONCATENATE(HLOOKUP(MONTH(B1804),Oppsett!$C$2:$AJ$3,2,FALSE),E1804),"")</f>
        <v/>
      </c>
      <c r="D1804" s="136"/>
      <c r="E1804" s="136"/>
      <c r="F1804" s="137"/>
      <c r="G1804" s="138"/>
    </row>
    <row r="1805" spans="2:7" x14ac:dyDescent="0.25">
      <c r="B1805" s="135"/>
      <c r="C1805" s="208" t="str">
        <f>IF(B1805&lt;&gt;"",CONCATENATE(HLOOKUP(MONTH(B1805),Oppsett!$C$2:$AJ$3,2,FALSE),E1805),"")</f>
        <v/>
      </c>
      <c r="D1805" s="136"/>
      <c r="E1805" s="136"/>
      <c r="F1805" s="137"/>
      <c r="G1805" s="138"/>
    </row>
    <row r="1806" spans="2:7" x14ac:dyDescent="0.25">
      <c r="B1806" s="135"/>
      <c r="C1806" s="208" t="str">
        <f>IF(B1806&lt;&gt;"",CONCATENATE(HLOOKUP(MONTH(B1806),Oppsett!$C$2:$AJ$3,2,FALSE),E1806),"")</f>
        <v/>
      </c>
      <c r="D1806" s="136"/>
      <c r="E1806" s="136"/>
      <c r="F1806" s="137"/>
      <c r="G1806" s="138"/>
    </row>
    <row r="1807" spans="2:7" x14ac:dyDescent="0.25">
      <c r="B1807" s="135"/>
      <c r="C1807" s="208" t="str">
        <f>IF(B1807&lt;&gt;"",CONCATENATE(HLOOKUP(MONTH(B1807),Oppsett!$C$2:$AJ$3,2,FALSE),E1807),"")</f>
        <v/>
      </c>
      <c r="D1807" s="136"/>
      <c r="E1807" s="136"/>
      <c r="F1807" s="137"/>
      <c r="G1807" s="138"/>
    </row>
    <row r="1808" spans="2:7" x14ac:dyDescent="0.25">
      <c r="B1808" s="135"/>
      <c r="C1808" s="208" t="str">
        <f>IF(B1808&lt;&gt;"",CONCATENATE(HLOOKUP(MONTH(B1808),Oppsett!$C$2:$AJ$3,2,FALSE),E1808),"")</f>
        <v/>
      </c>
      <c r="D1808" s="136"/>
      <c r="E1808" s="136"/>
      <c r="F1808" s="137"/>
      <c r="G1808" s="138"/>
    </row>
    <row r="1809" spans="2:7" x14ac:dyDescent="0.25">
      <c r="B1809" s="135"/>
      <c r="C1809" s="208" t="str">
        <f>IF(B1809&lt;&gt;"",CONCATENATE(HLOOKUP(MONTH(B1809),Oppsett!$C$2:$AJ$3,2,FALSE),E1809),"")</f>
        <v/>
      </c>
      <c r="D1809" s="136"/>
      <c r="E1809" s="136"/>
      <c r="F1809" s="137"/>
      <c r="G1809" s="138"/>
    </row>
    <row r="1810" spans="2:7" x14ac:dyDescent="0.25">
      <c r="B1810" s="135"/>
      <c r="C1810" s="208" t="str">
        <f>IF(B1810&lt;&gt;"",CONCATENATE(HLOOKUP(MONTH(B1810),Oppsett!$C$2:$AJ$3,2,FALSE),E1810),"")</f>
        <v/>
      </c>
      <c r="D1810" s="136"/>
      <c r="E1810" s="136"/>
      <c r="F1810" s="137"/>
      <c r="G1810" s="138"/>
    </row>
    <row r="1811" spans="2:7" x14ac:dyDescent="0.25">
      <c r="B1811" s="135"/>
      <c r="C1811" s="208" t="str">
        <f>IF(B1811&lt;&gt;"",CONCATENATE(HLOOKUP(MONTH(B1811),Oppsett!$C$2:$AJ$3,2,FALSE),E1811),"")</f>
        <v/>
      </c>
      <c r="D1811" s="136"/>
      <c r="E1811" s="136"/>
      <c r="F1811" s="137"/>
      <c r="G1811" s="138"/>
    </row>
    <row r="1812" spans="2:7" x14ac:dyDescent="0.25">
      <c r="B1812" s="135"/>
      <c r="C1812" s="208" t="str">
        <f>IF(B1812&lt;&gt;"",CONCATENATE(HLOOKUP(MONTH(B1812),Oppsett!$C$2:$AJ$3,2,FALSE),E1812),"")</f>
        <v/>
      </c>
      <c r="D1812" s="136"/>
      <c r="E1812" s="136"/>
      <c r="F1812" s="137"/>
      <c r="G1812" s="138"/>
    </row>
    <row r="1813" spans="2:7" x14ac:dyDescent="0.25">
      <c r="B1813" s="135"/>
      <c r="C1813" s="208" t="str">
        <f>IF(B1813&lt;&gt;"",CONCATENATE(HLOOKUP(MONTH(B1813),Oppsett!$C$2:$AJ$3,2,FALSE),E1813),"")</f>
        <v/>
      </c>
      <c r="D1813" s="136"/>
      <c r="E1813" s="136"/>
      <c r="F1813" s="137"/>
      <c r="G1813" s="138"/>
    </row>
    <row r="1814" spans="2:7" x14ac:dyDescent="0.25">
      <c r="B1814" s="135"/>
      <c r="C1814" s="208" t="str">
        <f>IF(B1814&lt;&gt;"",CONCATENATE(HLOOKUP(MONTH(B1814),Oppsett!$C$2:$AJ$3,2,FALSE),E1814),"")</f>
        <v/>
      </c>
      <c r="D1814" s="136"/>
      <c r="E1814" s="136"/>
      <c r="F1814" s="137"/>
      <c r="G1814" s="138"/>
    </row>
    <row r="1815" spans="2:7" x14ac:dyDescent="0.25">
      <c r="B1815" s="135"/>
      <c r="C1815" s="208" t="str">
        <f>IF(B1815&lt;&gt;"",CONCATENATE(HLOOKUP(MONTH(B1815),Oppsett!$C$2:$AJ$3,2,FALSE),E1815),"")</f>
        <v/>
      </c>
      <c r="D1815" s="136"/>
      <c r="E1815" s="136"/>
      <c r="F1815" s="137"/>
      <c r="G1815" s="138"/>
    </row>
    <row r="1816" spans="2:7" x14ac:dyDescent="0.25">
      <c r="B1816" s="135"/>
      <c r="C1816" s="208" t="str">
        <f>IF(B1816&lt;&gt;"",CONCATENATE(HLOOKUP(MONTH(B1816),Oppsett!$C$2:$AJ$3,2,FALSE),E1816),"")</f>
        <v/>
      </c>
      <c r="D1816" s="136"/>
      <c r="E1816" s="136"/>
      <c r="F1816" s="137"/>
      <c r="G1816" s="138"/>
    </row>
    <row r="1817" spans="2:7" x14ac:dyDescent="0.25">
      <c r="B1817" s="135"/>
      <c r="C1817" s="208" t="str">
        <f>IF(B1817&lt;&gt;"",CONCATENATE(HLOOKUP(MONTH(B1817),Oppsett!$C$2:$AJ$3,2,FALSE),E1817),"")</f>
        <v/>
      </c>
      <c r="D1817" s="136"/>
      <c r="E1817" s="136"/>
      <c r="F1817" s="137"/>
      <c r="G1817" s="138"/>
    </row>
    <row r="1818" spans="2:7" x14ac:dyDescent="0.25">
      <c r="B1818" s="135"/>
      <c r="C1818" s="208" t="str">
        <f>IF(B1818&lt;&gt;"",CONCATENATE(HLOOKUP(MONTH(B1818),Oppsett!$C$2:$AJ$3,2,FALSE),E1818),"")</f>
        <v/>
      </c>
      <c r="D1818" s="136"/>
      <c r="E1818" s="136"/>
      <c r="F1818" s="137"/>
      <c r="G1818" s="138"/>
    </row>
    <row r="1819" spans="2:7" x14ac:dyDescent="0.25">
      <c r="B1819" s="135"/>
      <c r="C1819" s="208" t="str">
        <f>IF(B1819&lt;&gt;"",CONCATENATE(HLOOKUP(MONTH(B1819),Oppsett!$C$2:$AJ$3,2,FALSE),E1819),"")</f>
        <v/>
      </c>
      <c r="D1819" s="136"/>
      <c r="E1819" s="136"/>
      <c r="F1819" s="137"/>
      <c r="G1819" s="138"/>
    </row>
    <row r="1820" spans="2:7" x14ac:dyDescent="0.25">
      <c r="B1820" s="135"/>
      <c r="C1820" s="208" t="str">
        <f>IF(B1820&lt;&gt;"",CONCATENATE(HLOOKUP(MONTH(B1820),Oppsett!$C$2:$AJ$3,2,FALSE),E1820),"")</f>
        <v/>
      </c>
      <c r="D1820" s="136"/>
      <c r="E1820" s="136"/>
      <c r="F1820" s="137"/>
      <c r="G1820" s="138"/>
    </row>
    <row r="1821" spans="2:7" x14ac:dyDescent="0.25">
      <c r="B1821" s="135"/>
      <c r="C1821" s="208" t="str">
        <f>IF(B1821&lt;&gt;"",CONCATENATE(HLOOKUP(MONTH(B1821),Oppsett!$C$2:$AJ$3,2,FALSE),E1821),"")</f>
        <v/>
      </c>
      <c r="D1821" s="136"/>
      <c r="E1821" s="136"/>
      <c r="F1821" s="137"/>
      <c r="G1821" s="138"/>
    </row>
    <row r="1822" spans="2:7" x14ac:dyDescent="0.25">
      <c r="B1822" s="135"/>
      <c r="C1822" s="208" t="str">
        <f>IF(B1822&lt;&gt;"",CONCATENATE(HLOOKUP(MONTH(B1822),Oppsett!$C$2:$AJ$3,2,FALSE),E1822),"")</f>
        <v/>
      </c>
      <c r="D1822" s="136"/>
      <c r="E1822" s="136"/>
      <c r="F1822" s="137"/>
      <c r="G1822" s="138"/>
    </row>
    <row r="1823" spans="2:7" x14ac:dyDescent="0.25">
      <c r="B1823" s="135"/>
      <c r="C1823" s="208" t="str">
        <f>IF(B1823&lt;&gt;"",CONCATENATE(HLOOKUP(MONTH(B1823),Oppsett!$C$2:$AJ$3,2,FALSE),E1823),"")</f>
        <v/>
      </c>
      <c r="D1823" s="136"/>
      <c r="E1823" s="136"/>
      <c r="F1823" s="137"/>
      <c r="G1823" s="138"/>
    </row>
    <row r="1824" spans="2:7" x14ac:dyDescent="0.25">
      <c r="B1824" s="135"/>
      <c r="C1824" s="208" t="str">
        <f>IF(B1824&lt;&gt;"",CONCATENATE(HLOOKUP(MONTH(B1824),Oppsett!$C$2:$AJ$3,2,FALSE),E1824),"")</f>
        <v/>
      </c>
      <c r="D1824" s="136"/>
      <c r="E1824" s="136"/>
      <c r="F1824" s="137"/>
      <c r="G1824" s="138"/>
    </row>
    <row r="1825" spans="2:7" x14ac:dyDescent="0.25">
      <c r="B1825" s="135"/>
      <c r="C1825" s="208" t="str">
        <f>IF(B1825&lt;&gt;"",CONCATENATE(HLOOKUP(MONTH(B1825),Oppsett!$C$2:$AJ$3,2,FALSE),E1825),"")</f>
        <v/>
      </c>
      <c r="D1825" s="136"/>
      <c r="E1825" s="136"/>
      <c r="F1825" s="137"/>
      <c r="G1825" s="138"/>
    </row>
    <row r="1826" spans="2:7" x14ac:dyDescent="0.25">
      <c r="B1826" s="135"/>
      <c r="C1826" s="208" t="str">
        <f>IF(B1826&lt;&gt;"",CONCATENATE(HLOOKUP(MONTH(B1826),Oppsett!$C$2:$AJ$3,2,FALSE),E1826),"")</f>
        <v/>
      </c>
      <c r="D1826" s="136"/>
      <c r="E1826" s="136"/>
      <c r="F1826" s="137"/>
      <c r="G1826" s="138"/>
    </row>
    <row r="1827" spans="2:7" x14ac:dyDescent="0.25">
      <c r="B1827" s="135"/>
      <c r="C1827" s="208" t="str">
        <f>IF(B1827&lt;&gt;"",CONCATENATE(HLOOKUP(MONTH(B1827),Oppsett!$C$2:$AJ$3,2,FALSE),E1827),"")</f>
        <v/>
      </c>
      <c r="D1827" s="136"/>
      <c r="E1827" s="136"/>
      <c r="F1827" s="137"/>
      <c r="G1827" s="138"/>
    </row>
    <row r="1828" spans="2:7" x14ac:dyDescent="0.25">
      <c r="B1828" s="135"/>
      <c r="C1828" s="208" t="str">
        <f>IF(B1828&lt;&gt;"",CONCATENATE(HLOOKUP(MONTH(B1828),Oppsett!$C$2:$AJ$3,2,FALSE),E1828),"")</f>
        <v/>
      </c>
      <c r="D1828" s="136"/>
      <c r="E1828" s="136"/>
      <c r="F1828" s="137"/>
      <c r="G1828" s="138"/>
    </row>
    <row r="1829" spans="2:7" x14ac:dyDescent="0.25">
      <c r="B1829" s="135"/>
      <c r="C1829" s="208" t="str">
        <f>IF(B1829&lt;&gt;"",CONCATENATE(HLOOKUP(MONTH(B1829),Oppsett!$C$2:$AJ$3,2,FALSE),E1829),"")</f>
        <v/>
      </c>
      <c r="D1829" s="136"/>
      <c r="E1829" s="136"/>
      <c r="F1829" s="137"/>
      <c r="G1829" s="138"/>
    </row>
    <row r="1830" spans="2:7" x14ac:dyDescent="0.25">
      <c r="B1830" s="135"/>
      <c r="C1830" s="208" t="str">
        <f>IF(B1830&lt;&gt;"",CONCATENATE(HLOOKUP(MONTH(B1830),Oppsett!$C$2:$AJ$3,2,FALSE),E1830),"")</f>
        <v/>
      </c>
      <c r="D1830" s="136"/>
      <c r="E1830" s="136"/>
      <c r="F1830" s="137"/>
      <c r="G1830" s="138"/>
    </row>
    <row r="1831" spans="2:7" x14ac:dyDescent="0.25">
      <c r="B1831" s="135"/>
      <c r="C1831" s="208" t="str">
        <f>IF(B1831&lt;&gt;"",CONCATENATE(HLOOKUP(MONTH(B1831),Oppsett!$C$2:$AJ$3,2,FALSE),E1831),"")</f>
        <v/>
      </c>
      <c r="D1831" s="136"/>
      <c r="E1831" s="136"/>
      <c r="F1831" s="137"/>
      <c r="G1831" s="138"/>
    </row>
    <row r="1832" spans="2:7" x14ac:dyDescent="0.25">
      <c r="B1832" s="135"/>
      <c r="C1832" s="208" t="str">
        <f>IF(B1832&lt;&gt;"",CONCATENATE(HLOOKUP(MONTH(B1832),Oppsett!$C$2:$AJ$3,2,FALSE),E1832),"")</f>
        <v/>
      </c>
      <c r="D1832" s="136"/>
      <c r="E1832" s="136"/>
      <c r="F1832" s="137"/>
      <c r="G1832" s="138"/>
    </row>
    <row r="1833" spans="2:7" x14ac:dyDescent="0.25">
      <c r="B1833" s="135"/>
      <c r="C1833" s="208" t="str">
        <f>IF(B1833&lt;&gt;"",CONCATENATE(HLOOKUP(MONTH(B1833),Oppsett!$C$2:$AJ$3,2,FALSE),E1833),"")</f>
        <v/>
      </c>
      <c r="D1833" s="136"/>
      <c r="E1833" s="136"/>
      <c r="F1833" s="137"/>
      <c r="G1833" s="138"/>
    </row>
    <row r="1834" spans="2:7" x14ac:dyDescent="0.25">
      <c r="B1834" s="135"/>
      <c r="C1834" s="208" t="str">
        <f>IF(B1834&lt;&gt;"",CONCATENATE(HLOOKUP(MONTH(B1834),Oppsett!$C$2:$AJ$3,2,FALSE),E1834),"")</f>
        <v/>
      </c>
      <c r="D1834" s="136"/>
      <c r="E1834" s="136"/>
      <c r="F1834" s="137"/>
      <c r="G1834" s="138"/>
    </row>
    <row r="1835" spans="2:7" x14ac:dyDescent="0.25">
      <c r="B1835" s="135"/>
      <c r="C1835" s="208" t="str">
        <f>IF(B1835&lt;&gt;"",CONCATENATE(HLOOKUP(MONTH(B1835),Oppsett!$C$2:$AJ$3,2,FALSE),E1835),"")</f>
        <v/>
      </c>
      <c r="D1835" s="136"/>
      <c r="E1835" s="136"/>
      <c r="F1835" s="137"/>
      <c r="G1835" s="138"/>
    </row>
    <row r="1836" spans="2:7" x14ac:dyDescent="0.25">
      <c r="B1836" s="135"/>
      <c r="C1836" s="208" t="str">
        <f>IF(B1836&lt;&gt;"",CONCATENATE(HLOOKUP(MONTH(B1836),Oppsett!$C$2:$AJ$3,2,FALSE),E1836),"")</f>
        <v/>
      </c>
      <c r="D1836" s="136"/>
      <c r="E1836" s="136"/>
      <c r="F1836" s="137"/>
      <c r="G1836" s="138"/>
    </row>
    <row r="1837" spans="2:7" x14ac:dyDescent="0.25">
      <c r="B1837" s="135"/>
      <c r="C1837" s="208" t="str">
        <f>IF(B1837&lt;&gt;"",CONCATENATE(HLOOKUP(MONTH(B1837),Oppsett!$C$2:$AJ$3,2,FALSE),E1837),"")</f>
        <v/>
      </c>
      <c r="D1837" s="136"/>
      <c r="E1837" s="136"/>
      <c r="F1837" s="137"/>
      <c r="G1837" s="138"/>
    </row>
    <row r="1838" spans="2:7" x14ac:dyDescent="0.25">
      <c r="B1838" s="135"/>
      <c r="C1838" s="208" t="str">
        <f>IF(B1838&lt;&gt;"",CONCATENATE(HLOOKUP(MONTH(B1838),Oppsett!$C$2:$AJ$3,2,FALSE),E1838),"")</f>
        <v/>
      </c>
      <c r="D1838" s="136"/>
      <c r="E1838" s="136"/>
      <c r="F1838" s="137"/>
      <c r="G1838" s="138"/>
    </row>
    <row r="1839" spans="2:7" x14ac:dyDescent="0.25">
      <c r="B1839" s="135"/>
      <c r="C1839" s="208" t="str">
        <f>IF(B1839&lt;&gt;"",CONCATENATE(HLOOKUP(MONTH(B1839),Oppsett!$C$2:$AJ$3,2,FALSE),E1839),"")</f>
        <v/>
      </c>
      <c r="D1839" s="136"/>
      <c r="E1839" s="136"/>
      <c r="F1839" s="137"/>
      <c r="G1839" s="138"/>
    </row>
    <row r="1840" spans="2:7" x14ac:dyDescent="0.25">
      <c r="B1840" s="135"/>
      <c r="C1840" s="208" t="str">
        <f>IF(B1840&lt;&gt;"",CONCATENATE(HLOOKUP(MONTH(B1840),Oppsett!$C$2:$AJ$3,2,FALSE),E1840),"")</f>
        <v/>
      </c>
      <c r="D1840" s="136"/>
      <c r="E1840" s="136"/>
      <c r="F1840" s="137"/>
      <c r="G1840" s="138"/>
    </row>
    <row r="1841" spans="2:7" x14ac:dyDescent="0.25">
      <c r="B1841" s="135"/>
      <c r="C1841" s="208" t="str">
        <f>IF(B1841&lt;&gt;"",CONCATENATE(HLOOKUP(MONTH(B1841),Oppsett!$C$2:$AJ$3,2,FALSE),E1841),"")</f>
        <v/>
      </c>
      <c r="D1841" s="136"/>
      <c r="E1841" s="136"/>
      <c r="F1841" s="137"/>
      <c r="G1841" s="138"/>
    </row>
    <row r="1842" spans="2:7" x14ac:dyDescent="0.25">
      <c r="B1842" s="135"/>
      <c r="C1842" s="208" t="str">
        <f>IF(B1842&lt;&gt;"",CONCATENATE(HLOOKUP(MONTH(B1842),Oppsett!$C$2:$AJ$3,2,FALSE),E1842),"")</f>
        <v/>
      </c>
      <c r="D1842" s="136"/>
      <c r="E1842" s="136"/>
      <c r="F1842" s="137"/>
      <c r="G1842" s="138"/>
    </row>
    <row r="1843" spans="2:7" x14ac:dyDescent="0.25">
      <c r="B1843" s="135"/>
      <c r="C1843" s="208" t="str">
        <f>IF(B1843&lt;&gt;"",CONCATENATE(HLOOKUP(MONTH(B1843),Oppsett!$C$2:$AJ$3,2,FALSE),E1843),"")</f>
        <v/>
      </c>
      <c r="D1843" s="136"/>
      <c r="E1843" s="136"/>
      <c r="F1843" s="137"/>
      <c r="G1843" s="138"/>
    </row>
    <row r="1844" spans="2:7" x14ac:dyDescent="0.25">
      <c r="B1844" s="135"/>
      <c r="C1844" s="208" t="str">
        <f>IF(B1844&lt;&gt;"",CONCATENATE(HLOOKUP(MONTH(B1844),Oppsett!$C$2:$AJ$3,2,FALSE),E1844),"")</f>
        <v/>
      </c>
      <c r="D1844" s="136"/>
      <c r="E1844" s="136"/>
      <c r="F1844" s="137"/>
      <c r="G1844" s="138"/>
    </row>
    <row r="1845" spans="2:7" x14ac:dyDescent="0.25">
      <c r="B1845" s="135"/>
      <c r="C1845" s="208" t="str">
        <f>IF(B1845&lt;&gt;"",CONCATENATE(HLOOKUP(MONTH(B1845),Oppsett!$C$2:$AJ$3,2,FALSE),E1845),"")</f>
        <v/>
      </c>
      <c r="D1845" s="136"/>
      <c r="E1845" s="136"/>
      <c r="F1845" s="137"/>
      <c r="G1845" s="138"/>
    </row>
    <row r="1846" spans="2:7" x14ac:dyDescent="0.25">
      <c r="B1846" s="135"/>
      <c r="C1846" s="208" t="str">
        <f>IF(B1846&lt;&gt;"",CONCATENATE(HLOOKUP(MONTH(B1846),Oppsett!$C$2:$AJ$3,2,FALSE),E1846),"")</f>
        <v/>
      </c>
      <c r="D1846" s="136"/>
      <c r="E1846" s="136"/>
      <c r="F1846" s="137"/>
      <c r="G1846" s="138"/>
    </row>
    <row r="1847" spans="2:7" x14ac:dyDescent="0.25">
      <c r="B1847" s="135"/>
      <c r="C1847" s="208" t="str">
        <f>IF(B1847&lt;&gt;"",CONCATENATE(HLOOKUP(MONTH(B1847),Oppsett!$C$2:$AJ$3,2,FALSE),E1847),"")</f>
        <v/>
      </c>
      <c r="D1847" s="136"/>
      <c r="E1847" s="136"/>
      <c r="F1847" s="137"/>
      <c r="G1847" s="138"/>
    </row>
    <row r="1848" spans="2:7" x14ac:dyDescent="0.25">
      <c r="B1848" s="135"/>
      <c r="C1848" s="208" t="str">
        <f>IF(B1848&lt;&gt;"",CONCATENATE(HLOOKUP(MONTH(B1848),Oppsett!$C$2:$AJ$3,2,FALSE),E1848),"")</f>
        <v/>
      </c>
      <c r="D1848" s="136"/>
      <c r="E1848" s="136"/>
      <c r="F1848" s="137"/>
      <c r="G1848" s="138"/>
    </row>
    <row r="1849" spans="2:7" x14ac:dyDescent="0.25">
      <c r="B1849" s="135"/>
      <c r="C1849" s="208" t="str">
        <f>IF(B1849&lt;&gt;"",CONCATENATE(HLOOKUP(MONTH(B1849),Oppsett!$C$2:$AJ$3,2,FALSE),E1849),"")</f>
        <v/>
      </c>
      <c r="D1849" s="136"/>
      <c r="E1849" s="136"/>
      <c r="F1849" s="137"/>
      <c r="G1849" s="138"/>
    </row>
    <row r="1850" spans="2:7" x14ac:dyDescent="0.25">
      <c r="B1850" s="135"/>
      <c r="C1850" s="208" t="str">
        <f>IF(B1850&lt;&gt;"",CONCATENATE(HLOOKUP(MONTH(B1850),Oppsett!$C$2:$AJ$3,2,FALSE),E1850),"")</f>
        <v/>
      </c>
      <c r="D1850" s="136"/>
      <c r="E1850" s="136"/>
      <c r="F1850" s="137"/>
      <c r="G1850" s="138"/>
    </row>
    <row r="1851" spans="2:7" x14ac:dyDescent="0.25">
      <c r="B1851" s="135"/>
      <c r="C1851" s="208" t="str">
        <f>IF(B1851&lt;&gt;"",CONCATENATE(HLOOKUP(MONTH(B1851),Oppsett!$C$2:$AJ$3,2,FALSE),E1851),"")</f>
        <v/>
      </c>
      <c r="D1851" s="136"/>
      <c r="E1851" s="136"/>
      <c r="F1851" s="137"/>
      <c r="G1851" s="138"/>
    </row>
    <row r="1852" spans="2:7" x14ac:dyDescent="0.25">
      <c r="B1852" s="135"/>
      <c r="C1852" s="208" t="str">
        <f>IF(B1852&lt;&gt;"",CONCATENATE(HLOOKUP(MONTH(B1852),Oppsett!$C$2:$AJ$3,2,FALSE),E1852),"")</f>
        <v/>
      </c>
      <c r="D1852" s="136"/>
      <c r="E1852" s="136"/>
      <c r="F1852" s="137"/>
      <c r="G1852" s="138"/>
    </row>
    <row r="1853" spans="2:7" x14ac:dyDescent="0.25">
      <c r="B1853" s="135"/>
      <c r="C1853" s="208" t="str">
        <f>IF(B1853&lt;&gt;"",CONCATENATE(HLOOKUP(MONTH(B1853),Oppsett!$C$2:$AJ$3,2,FALSE),E1853),"")</f>
        <v/>
      </c>
      <c r="D1853" s="136"/>
      <c r="E1853" s="136"/>
      <c r="F1853" s="137"/>
      <c r="G1853" s="138"/>
    </row>
    <row r="1854" spans="2:7" x14ac:dyDescent="0.25">
      <c r="B1854" s="135"/>
      <c r="C1854" s="208" t="str">
        <f>IF(B1854&lt;&gt;"",CONCATENATE(HLOOKUP(MONTH(B1854),Oppsett!$C$2:$AJ$3,2,FALSE),E1854),"")</f>
        <v/>
      </c>
      <c r="D1854" s="136"/>
      <c r="E1854" s="136"/>
      <c r="F1854" s="137"/>
      <c r="G1854" s="138"/>
    </row>
    <row r="1855" spans="2:7" x14ac:dyDescent="0.25">
      <c r="B1855" s="135"/>
      <c r="C1855" s="208" t="str">
        <f>IF(B1855&lt;&gt;"",CONCATENATE(HLOOKUP(MONTH(B1855),Oppsett!$C$2:$AJ$3,2,FALSE),E1855),"")</f>
        <v/>
      </c>
      <c r="D1855" s="136"/>
      <c r="E1855" s="136"/>
      <c r="F1855" s="137"/>
      <c r="G1855" s="138"/>
    </row>
    <row r="1856" spans="2:7" x14ac:dyDescent="0.25">
      <c r="B1856" s="135"/>
      <c r="C1856" s="208" t="str">
        <f>IF(B1856&lt;&gt;"",CONCATENATE(HLOOKUP(MONTH(B1856),Oppsett!$C$2:$AJ$3,2,FALSE),E1856),"")</f>
        <v/>
      </c>
      <c r="D1856" s="136"/>
      <c r="E1856" s="136"/>
      <c r="F1856" s="137"/>
      <c r="G1856" s="138"/>
    </row>
    <row r="1857" spans="2:7" x14ac:dyDescent="0.25">
      <c r="B1857" s="135"/>
      <c r="C1857" s="208" t="str">
        <f>IF(B1857&lt;&gt;"",CONCATENATE(HLOOKUP(MONTH(B1857),Oppsett!$C$2:$AJ$3,2,FALSE),E1857),"")</f>
        <v/>
      </c>
      <c r="D1857" s="136"/>
      <c r="E1857" s="136"/>
      <c r="F1857" s="137"/>
      <c r="G1857" s="138"/>
    </row>
    <row r="1858" spans="2:7" x14ac:dyDescent="0.25">
      <c r="B1858" s="135"/>
      <c r="C1858" s="208" t="str">
        <f>IF(B1858&lt;&gt;"",CONCATENATE(HLOOKUP(MONTH(B1858),Oppsett!$C$2:$AJ$3,2,FALSE),E1858),"")</f>
        <v/>
      </c>
      <c r="D1858" s="136"/>
      <c r="E1858" s="136"/>
      <c r="F1858" s="137"/>
      <c r="G1858" s="138"/>
    </row>
    <row r="1859" spans="2:7" x14ac:dyDescent="0.25">
      <c r="B1859" s="135"/>
      <c r="C1859" s="208" t="str">
        <f>IF(B1859&lt;&gt;"",CONCATENATE(HLOOKUP(MONTH(B1859),Oppsett!$C$2:$AJ$3,2,FALSE),E1859),"")</f>
        <v/>
      </c>
      <c r="D1859" s="136"/>
      <c r="E1859" s="136"/>
      <c r="F1859" s="137"/>
      <c r="G1859" s="138"/>
    </row>
    <row r="1860" spans="2:7" x14ac:dyDescent="0.25">
      <c r="B1860" s="135"/>
      <c r="C1860" s="208" t="str">
        <f>IF(B1860&lt;&gt;"",CONCATENATE(HLOOKUP(MONTH(B1860),Oppsett!$C$2:$AJ$3,2,FALSE),E1860),"")</f>
        <v/>
      </c>
      <c r="D1860" s="136"/>
      <c r="E1860" s="136"/>
      <c r="F1860" s="137"/>
      <c r="G1860" s="138"/>
    </row>
    <row r="1861" spans="2:7" x14ac:dyDescent="0.25">
      <c r="B1861" s="135"/>
      <c r="C1861" s="208" t="str">
        <f>IF(B1861&lt;&gt;"",CONCATENATE(HLOOKUP(MONTH(B1861),Oppsett!$C$2:$AJ$3,2,FALSE),E1861),"")</f>
        <v/>
      </c>
      <c r="D1861" s="136"/>
      <c r="E1861" s="136"/>
      <c r="F1861" s="137"/>
      <c r="G1861" s="138"/>
    </row>
    <row r="1862" spans="2:7" x14ac:dyDescent="0.25">
      <c r="B1862" s="135"/>
      <c r="C1862" s="208" t="str">
        <f>IF(B1862&lt;&gt;"",CONCATENATE(HLOOKUP(MONTH(B1862),Oppsett!$C$2:$AJ$3,2,FALSE),E1862),"")</f>
        <v/>
      </c>
      <c r="D1862" s="136"/>
      <c r="E1862" s="136"/>
      <c r="F1862" s="137"/>
      <c r="G1862" s="138"/>
    </row>
    <row r="1863" spans="2:7" x14ac:dyDescent="0.25">
      <c r="B1863" s="135"/>
      <c r="C1863" s="208" t="str">
        <f>IF(B1863&lt;&gt;"",CONCATENATE(HLOOKUP(MONTH(B1863),Oppsett!$C$2:$AJ$3,2,FALSE),E1863),"")</f>
        <v/>
      </c>
      <c r="D1863" s="136"/>
      <c r="E1863" s="136"/>
      <c r="F1863" s="137"/>
      <c r="G1863" s="138"/>
    </row>
    <row r="1864" spans="2:7" x14ac:dyDescent="0.25">
      <c r="B1864" s="135"/>
      <c r="C1864" s="208" t="str">
        <f>IF(B1864&lt;&gt;"",CONCATENATE(HLOOKUP(MONTH(B1864),Oppsett!$C$2:$AJ$3,2,FALSE),E1864),"")</f>
        <v/>
      </c>
      <c r="D1864" s="136"/>
      <c r="E1864" s="136"/>
      <c r="F1864" s="137"/>
      <c r="G1864" s="138"/>
    </row>
    <row r="1865" spans="2:7" x14ac:dyDescent="0.25">
      <c r="B1865" s="135"/>
      <c r="C1865" s="208" t="str">
        <f>IF(B1865&lt;&gt;"",CONCATENATE(HLOOKUP(MONTH(B1865),Oppsett!$C$2:$AJ$3,2,FALSE),E1865),"")</f>
        <v/>
      </c>
      <c r="D1865" s="136"/>
      <c r="E1865" s="136"/>
      <c r="F1865" s="137"/>
      <c r="G1865" s="138"/>
    </row>
    <row r="1866" spans="2:7" x14ac:dyDescent="0.25">
      <c r="B1866" s="135"/>
      <c r="C1866" s="208" t="str">
        <f>IF(B1866&lt;&gt;"",CONCATENATE(HLOOKUP(MONTH(B1866),Oppsett!$C$2:$AJ$3,2,FALSE),E1866),"")</f>
        <v/>
      </c>
      <c r="D1866" s="136"/>
      <c r="E1866" s="136"/>
      <c r="F1866" s="137"/>
      <c r="G1866" s="138"/>
    </row>
    <row r="1867" spans="2:7" x14ac:dyDescent="0.25">
      <c r="B1867" s="135"/>
      <c r="C1867" s="208" t="str">
        <f>IF(B1867&lt;&gt;"",CONCATENATE(HLOOKUP(MONTH(B1867),Oppsett!$C$2:$AJ$3,2,FALSE),E1867),"")</f>
        <v/>
      </c>
      <c r="D1867" s="136"/>
      <c r="E1867" s="136"/>
      <c r="F1867" s="137"/>
      <c r="G1867" s="138"/>
    </row>
    <row r="1868" spans="2:7" x14ac:dyDescent="0.25">
      <c r="B1868" s="135"/>
      <c r="C1868" s="208" t="str">
        <f>IF(B1868&lt;&gt;"",CONCATENATE(HLOOKUP(MONTH(B1868),Oppsett!$C$2:$AJ$3,2,FALSE),E1868),"")</f>
        <v/>
      </c>
      <c r="D1868" s="136"/>
      <c r="E1868" s="136"/>
      <c r="F1868" s="137"/>
      <c r="G1868" s="138"/>
    </row>
    <row r="1869" spans="2:7" x14ac:dyDescent="0.25">
      <c r="B1869" s="135"/>
      <c r="C1869" s="208" t="str">
        <f>IF(B1869&lt;&gt;"",CONCATENATE(HLOOKUP(MONTH(B1869),Oppsett!$C$2:$AJ$3,2,FALSE),E1869),"")</f>
        <v/>
      </c>
      <c r="D1869" s="136"/>
      <c r="E1869" s="136"/>
      <c r="F1869" s="137"/>
      <c r="G1869" s="138"/>
    </row>
    <row r="1870" spans="2:7" x14ac:dyDescent="0.25">
      <c r="B1870" s="135"/>
      <c r="C1870" s="208" t="str">
        <f>IF(B1870&lt;&gt;"",CONCATENATE(HLOOKUP(MONTH(B1870),Oppsett!$C$2:$AJ$3,2,FALSE),E1870),"")</f>
        <v/>
      </c>
      <c r="D1870" s="136"/>
      <c r="E1870" s="136"/>
      <c r="F1870" s="137"/>
      <c r="G1870" s="138"/>
    </row>
    <row r="1871" spans="2:7" x14ac:dyDescent="0.25">
      <c r="B1871" s="135"/>
      <c r="C1871" s="208" t="str">
        <f>IF(B1871&lt;&gt;"",CONCATENATE(HLOOKUP(MONTH(B1871),Oppsett!$C$2:$AJ$3,2,FALSE),E1871),"")</f>
        <v/>
      </c>
      <c r="D1871" s="136"/>
      <c r="E1871" s="136"/>
      <c r="F1871" s="137"/>
      <c r="G1871" s="138"/>
    </row>
    <row r="1872" spans="2:7" x14ac:dyDescent="0.25">
      <c r="B1872" s="135"/>
      <c r="C1872" s="208" t="str">
        <f>IF(B1872&lt;&gt;"",CONCATENATE(HLOOKUP(MONTH(B1872),Oppsett!$C$2:$AJ$3,2,FALSE),E1872),"")</f>
        <v/>
      </c>
      <c r="D1872" s="136"/>
      <c r="E1872" s="136"/>
      <c r="F1872" s="137"/>
      <c r="G1872" s="138"/>
    </row>
    <row r="1873" spans="2:7" x14ac:dyDescent="0.25">
      <c r="B1873" s="135"/>
      <c r="C1873" s="208" t="str">
        <f>IF(B1873&lt;&gt;"",CONCATENATE(HLOOKUP(MONTH(B1873),Oppsett!$C$2:$AJ$3,2,FALSE),E1873),"")</f>
        <v/>
      </c>
      <c r="D1873" s="136"/>
      <c r="E1873" s="136"/>
      <c r="F1873" s="137"/>
      <c r="G1873" s="138"/>
    </row>
    <row r="1874" spans="2:7" x14ac:dyDescent="0.25">
      <c r="B1874" s="135"/>
      <c r="C1874" s="208" t="str">
        <f>IF(B1874&lt;&gt;"",CONCATENATE(HLOOKUP(MONTH(B1874),Oppsett!$C$2:$AJ$3,2,FALSE),E1874),"")</f>
        <v/>
      </c>
      <c r="D1874" s="136"/>
      <c r="E1874" s="136"/>
      <c r="F1874" s="137"/>
      <c r="G1874" s="138"/>
    </row>
    <row r="1875" spans="2:7" x14ac:dyDescent="0.25">
      <c r="B1875" s="135"/>
      <c r="C1875" s="208" t="str">
        <f>IF(B1875&lt;&gt;"",CONCATENATE(HLOOKUP(MONTH(B1875),Oppsett!$C$2:$AJ$3,2,FALSE),E1875),"")</f>
        <v/>
      </c>
      <c r="D1875" s="136"/>
      <c r="E1875" s="136"/>
      <c r="F1875" s="137"/>
      <c r="G1875" s="138"/>
    </row>
    <row r="1876" spans="2:7" x14ac:dyDescent="0.25">
      <c r="B1876" s="135"/>
      <c r="C1876" s="208" t="str">
        <f>IF(B1876&lt;&gt;"",CONCATENATE(HLOOKUP(MONTH(B1876),Oppsett!$C$2:$AJ$3,2,FALSE),E1876),"")</f>
        <v/>
      </c>
      <c r="D1876" s="136"/>
      <c r="E1876" s="136"/>
      <c r="F1876" s="137"/>
      <c r="G1876" s="138"/>
    </row>
    <row r="1877" spans="2:7" x14ac:dyDescent="0.25">
      <c r="B1877" s="135"/>
      <c r="C1877" s="208" t="str">
        <f>IF(B1877&lt;&gt;"",CONCATENATE(HLOOKUP(MONTH(B1877),Oppsett!$C$2:$AJ$3,2,FALSE),E1877),"")</f>
        <v/>
      </c>
      <c r="D1877" s="136"/>
      <c r="E1877" s="136"/>
      <c r="F1877" s="137"/>
      <c r="G1877" s="138"/>
    </row>
    <row r="1878" spans="2:7" x14ac:dyDescent="0.25">
      <c r="B1878" s="135"/>
      <c r="C1878" s="208" t="str">
        <f>IF(B1878&lt;&gt;"",CONCATENATE(HLOOKUP(MONTH(B1878),Oppsett!$C$2:$AJ$3,2,FALSE),E1878),"")</f>
        <v/>
      </c>
      <c r="D1878" s="136"/>
      <c r="E1878" s="136"/>
      <c r="F1878" s="137"/>
      <c r="G1878" s="138"/>
    </row>
    <row r="1879" spans="2:7" x14ac:dyDescent="0.25">
      <c r="B1879" s="135"/>
      <c r="C1879" s="208" t="str">
        <f>IF(B1879&lt;&gt;"",CONCATENATE(HLOOKUP(MONTH(B1879),Oppsett!$C$2:$AJ$3,2,FALSE),E1879),"")</f>
        <v/>
      </c>
      <c r="D1879" s="136"/>
      <c r="E1879" s="136"/>
      <c r="F1879" s="137"/>
      <c r="G1879" s="138"/>
    </row>
    <row r="1880" spans="2:7" x14ac:dyDescent="0.25">
      <c r="B1880" s="135"/>
      <c r="C1880" s="208" t="str">
        <f>IF(B1880&lt;&gt;"",CONCATENATE(HLOOKUP(MONTH(B1880),Oppsett!$C$2:$AJ$3,2,FALSE),E1880),"")</f>
        <v/>
      </c>
      <c r="D1880" s="136"/>
      <c r="E1880" s="136"/>
      <c r="F1880" s="137"/>
      <c r="G1880" s="138"/>
    </row>
    <row r="1881" spans="2:7" x14ac:dyDescent="0.25">
      <c r="B1881" s="135"/>
      <c r="C1881" s="208" t="str">
        <f>IF(B1881&lt;&gt;"",CONCATENATE(HLOOKUP(MONTH(B1881),Oppsett!$C$2:$AJ$3,2,FALSE),E1881),"")</f>
        <v/>
      </c>
      <c r="D1881" s="136"/>
      <c r="E1881" s="136"/>
      <c r="F1881" s="137"/>
      <c r="G1881" s="138"/>
    </row>
    <row r="1882" spans="2:7" x14ac:dyDescent="0.25">
      <c r="B1882" s="135"/>
      <c r="C1882" s="208" t="str">
        <f>IF(B1882&lt;&gt;"",CONCATENATE(HLOOKUP(MONTH(B1882),Oppsett!$C$2:$AJ$3,2,FALSE),E1882),"")</f>
        <v/>
      </c>
      <c r="D1882" s="136"/>
      <c r="E1882" s="136"/>
      <c r="F1882" s="137"/>
      <c r="G1882" s="138"/>
    </row>
    <row r="1883" spans="2:7" x14ac:dyDescent="0.25">
      <c r="B1883" s="135"/>
      <c r="C1883" s="208" t="str">
        <f>IF(B1883&lt;&gt;"",CONCATENATE(HLOOKUP(MONTH(B1883),Oppsett!$C$2:$AJ$3,2,FALSE),E1883),"")</f>
        <v/>
      </c>
      <c r="D1883" s="136"/>
      <c r="E1883" s="136"/>
      <c r="F1883" s="137"/>
      <c r="G1883" s="138"/>
    </row>
    <row r="1884" spans="2:7" x14ac:dyDescent="0.25">
      <c r="B1884" s="135"/>
      <c r="C1884" s="208" t="str">
        <f>IF(B1884&lt;&gt;"",CONCATENATE(HLOOKUP(MONTH(B1884),Oppsett!$C$2:$AJ$3,2,FALSE),E1884),"")</f>
        <v/>
      </c>
      <c r="D1884" s="136"/>
      <c r="E1884" s="136"/>
      <c r="F1884" s="137"/>
      <c r="G1884" s="138"/>
    </row>
    <row r="1885" spans="2:7" x14ac:dyDescent="0.25">
      <c r="B1885" s="135"/>
      <c r="C1885" s="208" t="str">
        <f>IF(B1885&lt;&gt;"",CONCATENATE(HLOOKUP(MONTH(B1885),Oppsett!$C$2:$AJ$3,2,FALSE),E1885),"")</f>
        <v/>
      </c>
      <c r="D1885" s="136"/>
      <c r="E1885" s="136"/>
      <c r="F1885" s="137"/>
      <c r="G1885" s="138"/>
    </row>
    <row r="1886" spans="2:7" x14ac:dyDescent="0.25">
      <c r="B1886" s="135"/>
      <c r="C1886" s="208" t="str">
        <f>IF(B1886&lt;&gt;"",CONCATENATE(HLOOKUP(MONTH(B1886),Oppsett!$C$2:$AJ$3,2,FALSE),E1886),"")</f>
        <v/>
      </c>
      <c r="D1886" s="136"/>
      <c r="E1886" s="136"/>
      <c r="F1886" s="137"/>
      <c r="G1886" s="138"/>
    </row>
    <row r="1887" spans="2:7" x14ac:dyDescent="0.25">
      <c r="B1887" s="135"/>
      <c r="C1887" s="208" t="str">
        <f>IF(B1887&lt;&gt;"",CONCATENATE(HLOOKUP(MONTH(B1887),Oppsett!$C$2:$AJ$3,2,FALSE),E1887),"")</f>
        <v/>
      </c>
      <c r="D1887" s="136"/>
      <c r="E1887" s="136"/>
      <c r="F1887" s="137"/>
      <c r="G1887" s="138"/>
    </row>
    <row r="1888" spans="2:7" x14ac:dyDescent="0.25">
      <c r="B1888" s="135"/>
      <c r="C1888" s="208" t="str">
        <f>IF(B1888&lt;&gt;"",CONCATENATE(HLOOKUP(MONTH(B1888),Oppsett!$C$2:$AJ$3,2,FALSE),E1888),"")</f>
        <v/>
      </c>
      <c r="D1888" s="136"/>
      <c r="E1888" s="136"/>
      <c r="F1888" s="137"/>
      <c r="G1888" s="138"/>
    </row>
    <row r="1889" spans="2:7" x14ac:dyDescent="0.25">
      <c r="B1889" s="135"/>
      <c r="C1889" s="208" t="str">
        <f>IF(B1889&lt;&gt;"",CONCATENATE(HLOOKUP(MONTH(B1889),Oppsett!$C$2:$AJ$3,2,FALSE),E1889),"")</f>
        <v/>
      </c>
      <c r="D1889" s="136"/>
      <c r="E1889" s="136"/>
      <c r="F1889" s="137"/>
      <c r="G1889" s="138"/>
    </row>
    <row r="1890" spans="2:7" x14ac:dyDescent="0.25">
      <c r="B1890" s="135"/>
      <c r="C1890" s="208" t="str">
        <f>IF(B1890&lt;&gt;"",CONCATENATE(HLOOKUP(MONTH(B1890),Oppsett!$C$2:$AJ$3,2,FALSE),E1890),"")</f>
        <v/>
      </c>
      <c r="D1890" s="136"/>
      <c r="E1890" s="136"/>
      <c r="F1890" s="137"/>
      <c r="G1890" s="138"/>
    </row>
    <row r="1891" spans="2:7" x14ac:dyDescent="0.25">
      <c r="B1891" s="135"/>
      <c r="C1891" s="208" t="str">
        <f>IF(B1891&lt;&gt;"",CONCATENATE(HLOOKUP(MONTH(B1891),Oppsett!$C$2:$AJ$3,2,FALSE),E1891),"")</f>
        <v/>
      </c>
      <c r="D1891" s="136"/>
      <c r="E1891" s="136"/>
      <c r="F1891" s="137"/>
      <c r="G1891" s="138"/>
    </row>
    <row r="1892" spans="2:7" x14ac:dyDescent="0.25">
      <c r="B1892" s="135"/>
      <c r="C1892" s="208" t="str">
        <f>IF(B1892&lt;&gt;"",CONCATENATE(HLOOKUP(MONTH(B1892),Oppsett!$C$2:$AJ$3,2,FALSE),E1892),"")</f>
        <v/>
      </c>
      <c r="D1892" s="136"/>
      <c r="E1892" s="136"/>
      <c r="F1892" s="137"/>
      <c r="G1892" s="138"/>
    </row>
    <row r="1893" spans="2:7" x14ac:dyDescent="0.25">
      <c r="B1893" s="135"/>
      <c r="C1893" s="208" t="str">
        <f>IF(B1893&lt;&gt;"",CONCATENATE(HLOOKUP(MONTH(B1893),Oppsett!$C$2:$AJ$3,2,FALSE),E1893),"")</f>
        <v/>
      </c>
      <c r="D1893" s="136"/>
      <c r="E1893" s="136"/>
      <c r="F1893" s="137"/>
      <c r="G1893" s="138"/>
    </row>
    <row r="1894" spans="2:7" x14ac:dyDescent="0.25">
      <c r="B1894" s="135"/>
      <c r="C1894" s="208" t="str">
        <f>IF(B1894&lt;&gt;"",CONCATENATE(HLOOKUP(MONTH(B1894),Oppsett!$C$2:$AJ$3,2,FALSE),E1894),"")</f>
        <v/>
      </c>
      <c r="D1894" s="136"/>
      <c r="E1894" s="136"/>
      <c r="F1894" s="137"/>
      <c r="G1894" s="138"/>
    </row>
    <row r="1895" spans="2:7" x14ac:dyDescent="0.25">
      <c r="B1895" s="135"/>
      <c r="C1895" s="208" t="str">
        <f>IF(B1895&lt;&gt;"",CONCATENATE(HLOOKUP(MONTH(B1895),Oppsett!$C$2:$AJ$3,2,FALSE),E1895),"")</f>
        <v/>
      </c>
      <c r="D1895" s="136"/>
      <c r="E1895" s="136"/>
      <c r="F1895" s="137"/>
      <c r="G1895" s="138"/>
    </row>
    <row r="1896" spans="2:7" x14ac:dyDescent="0.25">
      <c r="B1896" s="135"/>
      <c r="C1896" s="208" t="str">
        <f>IF(B1896&lt;&gt;"",CONCATENATE(HLOOKUP(MONTH(B1896),Oppsett!$C$2:$AJ$3,2,FALSE),E1896),"")</f>
        <v/>
      </c>
      <c r="D1896" s="136"/>
      <c r="E1896" s="136"/>
      <c r="F1896" s="137"/>
      <c r="G1896" s="138"/>
    </row>
    <row r="1897" spans="2:7" x14ac:dyDescent="0.25">
      <c r="B1897" s="135"/>
      <c r="C1897" s="208" t="str">
        <f>IF(B1897&lt;&gt;"",CONCATENATE(HLOOKUP(MONTH(B1897),Oppsett!$C$2:$AJ$3,2,FALSE),E1897),"")</f>
        <v/>
      </c>
      <c r="D1897" s="136"/>
      <c r="E1897" s="136"/>
      <c r="F1897" s="137"/>
      <c r="G1897" s="138"/>
    </row>
    <row r="1898" spans="2:7" x14ac:dyDescent="0.25">
      <c r="B1898" s="135"/>
      <c r="C1898" s="208" t="str">
        <f>IF(B1898&lt;&gt;"",CONCATENATE(HLOOKUP(MONTH(B1898),Oppsett!$C$2:$AJ$3,2,FALSE),E1898),"")</f>
        <v/>
      </c>
      <c r="D1898" s="136"/>
      <c r="E1898" s="136"/>
      <c r="F1898" s="137"/>
      <c r="G1898" s="138"/>
    </row>
    <row r="1899" spans="2:7" x14ac:dyDescent="0.25">
      <c r="B1899" s="135"/>
      <c r="C1899" s="208" t="str">
        <f>IF(B1899&lt;&gt;"",CONCATENATE(HLOOKUP(MONTH(B1899),Oppsett!$C$2:$AJ$3,2,FALSE),E1899),"")</f>
        <v/>
      </c>
      <c r="D1899" s="136"/>
      <c r="E1899" s="136"/>
      <c r="F1899" s="137"/>
      <c r="G1899" s="138"/>
    </row>
    <row r="1900" spans="2:7" x14ac:dyDescent="0.25">
      <c r="B1900" s="135"/>
      <c r="C1900" s="208" t="str">
        <f>IF(B1900&lt;&gt;"",CONCATENATE(HLOOKUP(MONTH(B1900),Oppsett!$C$2:$AJ$3,2,FALSE),E1900),"")</f>
        <v/>
      </c>
      <c r="D1900" s="136"/>
      <c r="E1900" s="136"/>
      <c r="F1900" s="137"/>
      <c r="G1900" s="138"/>
    </row>
    <row r="1901" spans="2:7" x14ac:dyDescent="0.25">
      <c r="B1901" s="135"/>
      <c r="C1901" s="208" t="str">
        <f>IF(B1901&lt;&gt;"",CONCATENATE(HLOOKUP(MONTH(B1901),Oppsett!$C$2:$AJ$3,2,FALSE),E1901),"")</f>
        <v/>
      </c>
      <c r="D1901" s="136"/>
      <c r="E1901" s="136"/>
      <c r="F1901" s="137"/>
      <c r="G1901" s="138"/>
    </row>
    <row r="1902" spans="2:7" x14ac:dyDescent="0.25">
      <c r="B1902" s="135"/>
      <c r="C1902" s="208" t="str">
        <f>IF(B1902&lt;&gt;"",CONCATENATE(HLOOKUP(MONTH(B1902),Oppsett!$C$2:$AJ$3,2,FALSE),E1902),"")</f>
        <v/>
      </c>
      <c r="D1902" s="136"/>
      <c r="E1902" s="136"/>
      <c r="F1902" s="137"/>
      <c r="G1902" s="138"/>
    </row>
    <row r="1903" spans="2:7" x14ac:dyDescent="0.25">
      <c r="B1903" s="135"/>
      <c r="C1903" s="208" t="str">
        <f>IF(B1903&lt;&gt;"",CONCATENATE(HLOOKUP(MONTH(B1903),Oppsett!$C$2:$AJ$3,2,FALSE),E1903),"")</f>
        <v/>
      </c>
      <c r="D1903" s="136"/>
      <c r="E1903" s="136"/>
      <c r="F1903" s="137"/>
      <c r="G1903" s="138"/>
    </row>
    <row r="1904" spans="2:7" x14ac:dyDescent="0.25">
      <c r="B1904" s="135"/>
      <c r="C1904" s="208" t="str">
        <f>IF(B1904&lt;&gt;"",CONCATENATE(HLOOKUP(MONTH(B1904),Oppsett!$C$2:$AJ$3,2,FALSE),E1904),"")</f>
        <v/>
      </c>
      <c r="D1904" s="136"/>
      <c r="E1904" s="136"/>
      <c r="F1904" s="137"/>
      <c r="G1904" s="138"/>
    </row>
    <row r="1905" spans="2:7" x14ac:dyDescent="0.25">
      <c r="B1905" s="135"/>
      <c r="C1905" s="208" t="str">
        <f>IF(B1905&lt;&gt;"",CONCATENATE(HLOOKUP(MONTH(B1905),Oppsett!$C$2:$AJ$3,2,FALSE),E1905),"")</f>
        <v/>
      </c>
      <c r="D1905" s="136"/>
      <c r="E1905" s="136"/>
      <c r="F1905" s="137"/>
      <c r="G1905" s="138"/>
    </row>
    <row r="1906" spans="2:7" x14ac:dyDescent="0.25">
      <c r="B1906" s="135"/>
      <c r="C1906" s="208" t="str">
        <f>IF(B1906&lt;&gt;"",CONCATENATE(HLOOKUP(MONTH(B1906),Oppsett!$C$2:$AJ$3,2,FALSE),E1906),"")</f>
        <v/>
      </c>
      <c r="D1906" s="136"/>
      <c r="E1906" s="136"/>
      <c r="F1906" s="137"/>
      <c r="G1906" s="138"/>
    </row>
    <row r="1907" spans="2:7" x14ac:dyDescent="0.25">
      <c r="B1907" s="135"/>
      <c r="C1907" s="208" t="str">
        <f>IF(B1907&lt;&gt;"",CONCATENATE(HLOOKUP(MONTH(B1907),Oppsett!$C$2:$AJ$3,2,FALSE),E1907),"")</f>
        <v/>
      </c>
      <c r="D1907" s="136"/>
      <c r="E1907" s="136"/>
      <c r="F1907" s="137"/>
      <c r="G1907" s="138"/>
    </row>
    <row r="1908" spans="2:7" x14ac:dyDescent="0.25">
      <c r="B1908" s="135"/>
      <c r="C1908" s="208" t="str">
        <f>IF(B1908&lt;&gt;"",CONCATENATE(HLOOKUP(MONTH(B1908),Oppsett!$C$2:$AJ$3,2,FALSE),E1908),"")</f>
        <v/>
      </c>
      <c r="D1908" s="136"/>
      <c r="E1908" s="136"/>
      <c r="F1908" s="137"/>
      <c r="G1908" s="138"/>
    </row>
    <row r="1909" spans="2:7" x14ac:dyDescent="0.25">
      <c r="B1909" s="135"/>
      <c r="C1909" s="208" t="str">
        <f>IF(B1909&lt;&gt;"",CONCATENATE(HLOOKUP(MONTH(B1909),Oppsett!$C$2:$AJ$3,2,FALSE),E1909),"")</f>
        <v/>
      </c>
      <c r="D1909" s="136"/>
      <c r="E1909" s="136"/>
      <c r="F1909" s="137"/>
      <c r="G1909" s="138"/>
    </row>
    <row r="1910" spans="2:7" x14ac:dyDescent="0.25">
      <c r="B1910" s="135"/>
      <c r="C1910" s="208" t="str">
        <f>IF(B1910&lt;&gt;"",CONCATENATE(HLOOKUP(MONTH(B1910),Oppsett!$C$2:$AJ$3,2,FALSE),E1910),"")</f>
        <v/>
      </c>
      <c r="D1910" s="136"/>
      <c r="E1910" s="136"/>
      <c r="F1910" s="137"/>
      <c r="G1910" s="138"/>
    </row>
    <row r="1911" spans="2:7" x14ac:dyDescent="0.25">
      <c r="B1911" s="135"/>
      <c r="C1911" s="208" t="str">
        <f>IF(B1911&lt;&gt;"",CONCATENATE(HLOOKUP(MONTH(B1911),Oppsett!$C$2:$AJ$3,2,FALSE),E1911),"")</f>
        <v/>
      </c>
      <c r="D1911" s="136"/>
      <c r="E1911" s="136"/>
      <c r="F1911" s="137"/>
      <c r="G1911" s="138"/>
    </row>
    <row r="1912" spans="2:7" x14ac:dyDescent="0.25">
      <c r="B1912" s="135"/>
      <c r="C1912" s="208" t="str">
        <f>IF(B1912&lt;&gt;"",CONCATENATE(HLOOKUP(MONTH(B1912),Oppsett!$C$2:$AJ$3,2,FALSE),E1912),"")</f>
        <v/>
      </c>
      <c r="D1912" s="136"/>
      <c r="E1912" s="136"/>
      <c r="F1912" s="137"/>
      <c r="G1912" s="138"/>
    </row>
    <row r="1913" spans="2:7" x14ac:dyDescent="0.25">
      <c r="B1913" s="135"/>
      <c r="C1913" s="208" t="str">
        <f>IF(B1913&lt;&gt;"",CONCATENATE(HLOOKUP(MONTH(B1913),Oppsett!$C$2:$AJ$3,2,FALSE),E1913),"")</f>
        <v/>
      </c>
      <c r="D1913" s="136"/>
      <c r="E1913" s="136"/>
      <c r="F1913" s="137"/>
      <c r="G1913" s="138"/>
    </row>
    <row r="1914" spans="2:7" x14ac:dyDescent="0.25">
      <c r="B1914" s="135"/>
      <c r="C1914" s="208" t="str">
        <f>IF(B1914&lt;&gt;"",CONCATENATE(HLOOKUP(MONTH(B1914),Oppsett!$C$2:$AJ$3,2,FALSE),E1914),"")</f>
        <v/>
      </c>
      <c r="D1914" s="136"/>
      <c r="E1914" s="136"/>
      <c r="F1914" s="137"/>
      <c r="G1914" s="138"/>
    </row>
    <row r="1915" spans="2:7" x14ac:dyDescent="0.25">
      <c r="B1915" s="135"/>
      <c r="C1915" s="208" t="str">
        <f>IF(B1915&lt;&gt;"",CONCATENATE(HLOOKUP(MONTH(B1915),Oppsett!$C$2:$AJ$3,2,FALSE),E1915),"")</f>
        <v/>
      </c>
      <c r="D1915" s="136"/>
      <c r="E1915" s="136"/>
      <c r="F1915" s="137"/>
      <c r="G1915" s="138"/>
    </row>
    <row r="1916" spans="2:7" x14ac:dyDescent="0.25">
      <c r="B1916" s="135"/>
      <c r="C1916" s="208" t="str">
        <f>IF(B1916&lt;&gt;"",CONCATENATE(HLOOKUP(MONTH(B1916),Oppsett!$C$2:$AJ$3,2,FALSE),E1916),"")</f>
        <v/>
      </c>
      <c r="D1916" s="136"/>
      <c r="E1916" s="136"/>
      <c r="F1916" s="137"/>
      <c r="G1916" s="138"/>
    </row>
    <row r="1917" spans="2:7" x14ac:dyDescent="0.25">
      <c r="B1917" s="135"/>
      <c r="C1917" s="208" t="str">
        <f>IF(B1917&lt;&gt;"",CONCATENATE(HLOOKUP(MONTH(B1917),Oppsett!$C$2:$AJ$3,2,FALSE),E1917),"")</f>
        <v/>
      </c>
      <c r="D1917" s="136"/>
      <c r="E1917" s="136"/>
      <c r="F1917" s="137"/>
      <c r="G1917" s="138"/>
    </row>
    <row r="1918" spans="2:7" x14ac:dyDescent="0.25">
      <c r="B1918" s="135"/>
      <c r="C1918" s="208" t="str">
        <f>IF(B1918&lt;&gt;"",CONCATENATE(HLOOKUP(MONTH(B1918),Oppsett!$C$2:$AJ$3,2,FALSE),E1918),"")</f>
        <v/>
      </c>
      <c r="D1918" s="136"/>
      <c r="E1918" s="136"/>
      <c r="F1918" s="137"/>
      <c r="G1918" s="138"/>
    </row>
    <row r="1919" spans="2:7" x14ac:dyDescent="0.25">
      <c r="B1919" s="135"/>
      <c r="C1919" s="208" t="str">
        <f>IF(B1919&lt;&gt;"",CONCATENATE(HLOOKUP(MONTH(B1919),Oppsett!$C$2:$AJ$3,2,FALSE),E1919),"")</f>
        <v/>
      </c>
      <c r="D1919" s="136"/>
      <c r="E1919" s="136"/>
      <c r="F1919" s="137"/>
      <c r="G1919" s="138"/>
    </row>
    <row r="1920" spans="2:7" x14ac:dyDescent="0.25">
      <c r="B1920" s="135"/>
      <c r="C1920" s="208" t="str">
        <f>IF(B1920&lt;&gt;"",CONCATENATE(HLOOKUP(MONTH(B1920),Oppsett!$C$2:$AJ$3,2,FALSE),E1920),"")</f>
        <v/>
      </c>
      <c r="D1920" s="136"/>
      <c r="E1920" s="136"/>
      <c r="F1920" s="137"/>
      <c r="G1920" s="138"/>
    </row>
    <row r="1921" spans="2:7" x14ac:dyDescent="0.25">
      <c r="B1921" s="135"/>
      <c r="C1921" s="208" t="str">
        <f>IF(B1921&lt;&gt;"",CONCATENATE(HLOOKUP(MONTH(B1921),Oppsett!$C$2:$AJ$3,2,FALSE),E1921),"")</f>
        <v/>
      </c>
      <c r="D1921" s="136"/>
      <c r="E1921" s="136"/>
      <c r="F1921" s="137"/>
      <c r="G1921" s="138"/>
    </row>
    <row r="1922" spans="2:7" x14ac:dyDescent="0.25">
      <c r="B1922" s="135"/>
      <c r="C1922" s="208" t="str">
        <f>IF(B1922&lt;&gt;"",CONCATENATE(HLOOKUP(MONTH(B1922),Oppsett!$C$2:$AJ$3,2,FALSE),E1922),"")</f>
        <v/>
      </c>
      <c r="D1922" s="136"/>
      <c r="E1922" s="136"/>
      <c r="F1922" s="137"/>
      <c r="G1922" s="138"/>
    </row>
    <row r="1923" spans="2:7" x14ac:dyDescent="0.25">
      <c r="B1923" s="135"/>
      <c r="C1923" s="208" t="str">
        <f>IF(B1923&lt;&gt;"",CONCATENATE(HLOOKUP(MONTH(B1923),Oppsett!$C$2:$AJ$3,2,FALSE),E1923),"")</f>
        <v/>
      </c>
      <c r="D1923" s="136"/>
      <c r="E1923" s="136"/>
      <c r="F1923" s="137"/>
      <c r="G1923" s="138"/>
    </row>
    <row r="1924" spans="2:7" x14ac:dyDescent="0.25">
      <c r="B1924" s="135"/>
      <c r="C1924" s="208" t="str">
        <f>IF(B1924&lt;&gt;"",CONCATENATE(HLOOKUP(MONTH(B1924),Oppsett!$C$2:$AJ$3,2,FALSE),E1924),"")</f>
        <v/>
      </c>
      <c r="D1924" s="136"/>
      <c r="E1924" s="136"/>
      <c r="F1924" s="137"/>
      <c r="G1924" s="138"/>
    </row>
    <row r="1925" spans="2:7" x14ac:dyDescent="0.25">
      <c r="B1925" s="135"/>
      <c r="C1925" s="208" t="str">
        <f>IF(B1925&lt;&gt;"",CONCATENATE(HLOOKUP(MONTH(B1925),Oppsett!$C$2:$AJ$3,2,FALSE),E1925),"")</f>
        <v/>
      </c>
      <c r="D1925" s="136"/>
      <c r="E1925" s="136"/>
      <c r="F1925" s="137"/>
      <c r="G1925" s="138"/>
    </row>
    <row r="1926" spans="2:7" x14ac:dyDescent="0.25">
      <c r="B1926" s="135"/>
      <c r="C1926" s="208" t="str">
        <f>IF(B1926&lt;&gt;"",CONCATENATE(HLOOKUP(MONTH(B1926),Oppsett!$C$2:$AJ$3,2,FALSE),E1926),"")</f>
        <v/>
      </c>
      <c r="D1926" s="136"/>
      <c r="E1926" s="136"/>
      <c r="F1926" s="137"/>
      <c r="G1926" s="138"/>
    </row>
    <row r="1927" spans="2:7" x14ac:dyDescent="0.25">
      <c r="B1927" s="135"/>
      <c r="C1927" s="208" t="str">
        <f>IF(B1927&lt;&gt;"",CONCATENATE(HLOOKUP(MONTH(B1927),Oppsett!$C$2:$AJ$3,2,FALSE),E1927),"")</f>
        <v/>
      </c>
      <c r="D1927" s="136"/>
      <c r="E1927" s="136"/>
      <c r="F1927" s="137"/>
      <c r="G1927" s="138"/>
    </row>
    <row r="1928" spans="2:7" x14ac:dyDescent="0.25">
      <c r="B1928" s="135"/>
      <c r="C1928" s="208" t="str">
        <f>IF(B1928&lt;&gt;"",CONCATENATE(HLOOKUP(MONTH(B1928),Oppsett!$C$2:$AJ$3,2,FALSE),E1928),"")</f>
        <v/>
      </c>
      <c r="D1928" s="136"/>
      <c r="E1928" s="136"/>
      <c r="F1928" s="137"/>
      <c r="G1928" s="138"/>
    </row>
    <row r="1929" spans="2:7" x14ac:dyDescent="0.25">
      <c r="B1929" s="135"/>
      <c r="C1929" s="208" t="str">
        <f>IF(B1929&lt;&gt;"",CONCATENATE(HLOOKUP(MONTH(B1929),Oppsett!$C$2:$AJ$3,2,FALSE),E1929),"")</f>
        <v/>
      </c>
      <c r="D1929" s="136"/>
      <c r="E1929" s="136"/>
      <c r="F1929" s="137"/>
      <c r="G1929" s="138"/>
    </row>
    <row r="1930" spans="2:7" x14ac:dyDescent="0.25">
      <c r="B1930" s="135"/>
      <c r="C1930" s="208" t="str">
        <f>IF(B1930&lt;&gt;"",CONCATENATE(HLOOKUP(MONTH(B1930),Oppsett!$C$2:$AJ$3,2,FALSE),E1930),"")</f>
        <v/>
      </c>
      <c r="D1930" s="136"/>
      <c r="E1930" s="136"/>
      <c r="F1930" s="137"/>
      <c r="G1930" s="138"/>
    </row>
    <row r="1931" spans="2:7" x14ac:dyDescent="0.25">
      <c r="B1931" s="135"/>
      <c r="C1931" s="208" t="str">
        <f>IF(B1931&lt;&gt;"",CONCATENATE(HLOOKUP(MONTH(B1931),Oppsett!$C$2:$AJ$3,2,FALSE),E1931),"")</f>
        <v/>
      </c>
      <c r="D1931" s="136"/>
      <c r="E1931" s="136"/>
      <c r="F1931" s="137"/>
      <c r="G1931" s="138"/>
    </row>
    <row r="1932" spans="2:7" x14ac:dyDescent="0.25">
      <c r="B1932" s="135"/>
      <c r="C1932" s="208" t="str">
        <f>IF(B1932&lt;&gt;"",CONCATENATE(HLOOKUP(MONTH(B1932),Oppsett!$C$2:$AJ$3,2,FALSE),E1932),"")</f>
        <v/>
      </c>
      <c r="D1932" s="136"/>
      <c r="E1932" s="136"/>
      <c r="F1932" s="137"/>
      <c r="G1932" s="138"/>
    </row>
    <row r="1933" spans="2:7" x14ac:dyDescent="0.25">
      <c r="B1933" s="135"/>
      <c r="C1933" s="208" t="str">
        <f>IF(B1933&lt;&gt;"",CONCATENATE(HLOOKUP(MONTH(B1933),Oppsett!$C$2:$AJ$3,2,FALSE),E1933),"")</f>
        <v/>
      </c>
      <c r="D1933" s="136"/>
      <c r="E1933" s="136"/>
      <c r="F1933" s="137"/>
      <c r="G1933" s="138"/>
    </row>
    <row r="1934" spans="2:7" x14ac:dyDescent="0.25">
      <c r="B1934" s="135"/>
      <c r="C1934" s="208" t="str">
        <f>IF(B1934&lt;&gt;"",CONCATENATE(HLOOKUP(MONTH(B1934),Oppsett!$C$2:$AJ$3,2,FALSE),E1934),"")</f>
        <v/>
      </c>
      <c r="D1934" s="136"/>
      <c r="E1934" s="136"/>
      <c r="F1934" s="137"/>
      <c r="G1934" s="138"/>
    </row>
    <row r="1935" spans="2:7" x14ac:dyDescent="0.25">
      <c r="B1935" s="135"/>
      <c r="C1935" s="208" t="str">
        <f>IF(B1935&lt;&gt;"",CONCATENATE(HLOOKUP(MONTH(B1935),Oppsett!$C$2:$AJ$3,2,FALSE),E1935),"")</f>
        <v/>
      </c>
      <c r="D1935" s="136"/>
      <c r="E1935" s="136"/>
      <c r="F1935" s="137"/>
      <c r="G1935" s="138"/>
    </row>
    <row r="1936" spans="2:7" x14ac:dyDescent="0.25">
      <c r="B1936" s="135"/>
      <c r="C1936" s="208" t="str">
        <f>IF(B1936&lt;&gt;"",CONCATENATE(HLOOKUP(MONTH(B1936),Oppsett!$C$2:$AJ$3,2,FALSE),E1936),"")</f>
        <v/>
      </c>
      <c r="D1936" s="136"/>
      <c r="E1936" s="136"/>
      <c r="F1936" s="137"/>
      <c r="G1936" s="138"/>
    </row>
    <row r="1937" spans="2:7" x14ac:dyDescent="0.25">
      <c r="B1937" s="135"/>
      <c r="C1937" s="208" t="str">
        <f>IF(B1937&lt;&gt;"",CONCATENATE(HLOOKUP(MONTH(B1937),Oppsett!$C$2:$AJ$3,2,FALSE),E1937),"")</f>
        <v/>
      </c>
      <c r="D1937" s="136"/>
      <c r="E1937" s="136"/>
      <c r="F1937" s="137"/>
      <c r="G1937" s="138"/>
    </row>
    <row r="1938" spans="2:7" x14ac:dyDescent="0.25">
      <c r="B1938" s="135"/>
      <c r="C1938" s="208" t="str">
        <f>IF(B1938&lt;&gt;"",CONCATENATE(HLOOKUP(MONTH(B1938),Oppsett!$C$2:$AJ$3,2,FALSE),E1938),"")</f>
        <v/>
      </c>
      <c r="D1938" s="136"/>
      <c r="E1938" s="136"/>
      <c r="F1938" s="137"/>
      <c r="G1938" s="138"/>
    </row>
    <row r="1939" spans="2:7" x14ac:dyDescent="0.25">
      <c r="B1939" s="135"/>
      <c r="C1939" s="208" t="str">
        <f>IF(B1939&lt;&gt;"",CONCATENATE(HLOOKUP(MONTH(B1939),Oppsett!$C$2:$AJ$3,2,FALSE),E1939),"")</f>
        <v/>
      </c>
      <c r="D1939" s="136"/>
      <c r="E1939" s="136"/>
      <c r="F1939" s="137"/>
      <c r="G1939" s="138"/>
    </row>
    <row r="1940" spans="2:7" x14ac:dyDescent="0.25">
      <c r="B1940" s="135"/>
      <c r="C1940" s="208" t="str">
        <f>IF(B1940&lt;&gt;"",CONCATENATE(HLOOKUP(MONTH(B1940),Oppsett!$C$2:$AJ$3,2,FALSE),E1940),"")</f>
        <v/>
      </c>
      <c r="D1940" s="136"/>
      <c r="E1940" s="136"/>
      <c r="F1940" s="137"/>
      <c r="G1940" s="138"/>
    </row>
    <row r="1941" spans="2:7" x14ac:dyDescent="0.25">
      <c r="B1941" s="135"/>
      <c r="C1941" s="208" t="str">
        <f>IF(B1941&lt;&gt;"",CONCATENATE(HLOOKUP(MONTH(B1941),Oppsett!$C$2:$AJ$3,2,FALSE),E1941),"")</f>
        <v/>
      </c>
      <c r="D1941" s="136"/>
      <c r="E1941" s="136"/>
      <c r="F1941" s="137"/>
      <c r="G1941" s="138"/>
    </row>
    <row r="1942" spans="2:7" x14ac:dyDescent="0.25">
      <c r="B1942" s="135"/>
      <c r="C1942" s="208" t="str">
        <f>IF(B1942&lt;&gt;"",CONCATENATE(HLOOKUP(MONTH(B1942),Oppsett!$C$2:$AJ$3,2,FALSE),E1942),"")</f>
        <v/>
      </c>
      <c r="D1942" s="136"/>
      <c r="E1942" s="136"/>
      <c r="F1942" s="137"/>
      <c r="G1942" s="138"/>
    </row>
    <row r="1943" spans="2:7" x14ac:dyDescent="0.25">
      <c r="B1943" s="135"/>
      <c r="C1943" s="208" t="str">
        <f>IF(B1943&lt;&gt;"",CONCATENATE(HLOOKUP(MONTH(B1943),Oppsett!$C$2:$AJ$3,2,FALSE),E1943),"")</f>
        <v/>
      </c>
      <c r="D1943" s="136"/>
      <c r="E1943" s="136"/>
      <c r="F1943" s="137"/>
      <c r="G1943" s="138"/>
    </row>
    <row r="1944" spans="2:7" x14ac:dyDescent="0.25">
      <c r="B1944" s="135"/>
      <c r="C1944" s="208" t="str">
        <f>IF(B1944&lt;&gt;"",CONCATENATE(HLOOKUP(MONTH(B1944),Oppsett!$C$2:$AJ$3,2,FALSE),E1944),"")</f>
        <v/>
      </c>
      <c r="D1944" s="136"/>
      <c r="E1944" s="136"/>
      <c r="F1944" s="137"/>
      <c r="G1944" s="138"/>
    </row>
    <row r="1945" spans="2:7" x14ac:dyDescent="0.25">
      <c r="B1945" s="135"/>
      <c r="C1945" s="208" t="str">
        <f>IF(B1945&lt;&gt;"",CONCATENATE(HLOOKUP(MONTH(B1945),Oppsett!$C$2:$AJ$3,2,FALSE),E1945),"")</f>
        <v/>
      </c>
      <c r="D1945" s="136"/>
      <c r="E1945" s="136"/>
      <c r="F1945" s="137"/>
      <c r="G1945" s="138"/>
    </row>
    <row r="1946" spans="2:7" x14ac:dyDescent="0.25">
      <c r="B1946" s="135"/>
      <c r="C1946" s="208" t="str">
        <f>IF(B1946&lt;&gt;"",CONCATENATE(HLOOKUP(MONTH(B1946),Oppsett!$C$2:$AJ$3,2,FALSE),E1946),"")</f>
        <v/>
      </c>
      <c r="D1946" s="136"/>
      <c r="E1946" s="136"/>
      <c r="F1946" s="137"/>
      <c r="G1946" s="138"/>
    </row>
    <row r="1947" spans="2:7" x14ac:dyDescent="0.25">
      <c r="B1947" s="135"/>
      <c r="C1947" s="208" t="str">
        <f>IF(B1947&lt;&gt;"",CONCATENATE(HLOOKUP(MONTH(B1947),Oppsett!$C$2:$AJ$3,2,FALSE),E1947),"")</f>
        <v/>
      </c>
      <c r="D1947" s="136"/>
      <c r="E1947" s="136"/>
      <c r="F1947" s="137"/>
      <c r="G1947" s="138"/>
    </row>
    <row r="1948" spans="2:7" x14ac:dyDescent="0.25">
      <c r="B1948" s="135"/>
      <c r="C1948" s="208" t="str">
        <f>IF(B1948&lt;&gt;"",CONCATENATE(HLOOKUP(MONTH(B1948),Oppsett!$C$2:$AJ$3,2,FALSE),E1948),"")</f>
        <v/>
      </c>
      <c r="D1948" s="136"/>
      <c r="E1948" s="136"/>
      <c r="F1948" s="137"/>
      <c r="G1948" s="138"/>
    </row>
    <row r="1949" spans="2:7" x14ac:dyDescent="0.25">
      <c r="B1949" s="135"/>
      <c r="C1949" s="208" t="str">
        <f>IF(B1949&lt;&gt;"",CONCATENATE(HLOOKUP(MONTH(B1949),Oppsett!$C$2:$AJ$3,2,FALSE),E1949),"")</f>
        <v/>
      </c>
      <c r="D1949" s="136"/>
      <c r="E1949" s="136"/>
      <c r="F1949" s="137"/>
      <c r="G1949" s="138"/>
    </row>
    <row r="1950" spans="2:7" x14ac:dyDescent="0.25">
      <c r="B1950" s="135"/>
      <c r="C1950" s="208" t="str">
        <f>IF(B1950&lt;&gt;"",CONCATENATE(HLOOKUP(MONTH(B1950),Oppsett!$C$2:$AJ$3,2,FALSE),E1950),"")</f>
        <v/>
      </c>
      <c r="D1950" s="136"/>
      <c r="E1950" s="136"/>
      <c r="F1950" s="137"/>
      <c r="G1950" s="138"/>
    </row>
    <row r="1951" spans="2:7" x14ac:dyDescent="0.25">
      <c r="B1951" s="135"/>
      <c r="C1951" s="208" t="str">
        <f>IF(B1951&lt;&gt;"",CONCATENATE(HLOOKUP(MONTH(B1951),Oppsett!$C$2:$AJ$3,2,FALSE),E1951),"")</f>
        <v/>
      </c>
      <c r="D1951" s="136"/>
      <c r="E1951" s="136"/>
      <c r="F1951" s="137"/>
      <c r="G1951" s="138"/>
    </row>
    <row r="1952" spans="2:7" x14ac:dyDescent="0.25">
      <c r="B1952" s="135"/>
      <c r="C1952" s="208" t="str">
        <f>IF(B1952&lt;&gt;"",CONCATENATE(HLOOKUP(MONTH(B1952),Oppsett!$C$2:$AJ$3,2,FALSE),E1952),"")</f>
        <v/>
      </c>
      <c r="D1952" s="136"/>
      <c r="E1952" s="136"/>
      <c r="F1952" s="137"/>
      <c r="G1952" s="138"/>
    </row>
    <row r="1953" spans="2:7" x14ac:dyDescent="0.25">
      <c r="B1953" s="135"/>
      <c r="C1953" s="208" t="str">
        <f>IF(B1953&lt;&gt;"",CONCATENATE(HLOOKUP(MONTH(B1953),Oppsett!$C$2:$AJ$3,2,FALSE),E1953),"")</f>
        <v/>
      </c>
      <c r="D1953" s="136"/>
      <c r="E1953" s="136"/>
      <c r="F1953" s="137"/>
      <c r="G1953" s="138"/>
    </row>
    <row r="1954" spans="2:7" x14ac:dyDescent="0.25">
      <c r="B1954" s="135"/>
      <c r="C1954" s="208" t="str">
        <f>IF(B1954&lt;&gt;"",CONCATENATE(HLOOKUP(MONTH(B1954),Oppsett!$C$2:$AJ$3,2,FALSE),E1954),"")</f>
        <v/>
      </c>
      <c r="D1954" s="136"/>
      <c r="E1954" s="136"/>
      <c r="F1954" s="137"/>
      <c r="G1954" s="138"/>
    </row>
    <row r="1955" spans="2:7" x14ac:dyDescent="0.25">
      <c r="B1955" s="135"/>
      <c r="C1955" s="208" t="str">
        <f>IF(B1955&lt;&gt;"",CONCATENATE(HLOOKUP(MONTH(B1955),Oppsett!$C$2:$AJ$3,2,FALSE),E1955),"")</f>
        <v/>
      </c>
      <c r="D1955" s="136"/>
      <c r="E1955" s="136"/>
      <c r="F1955" s="137"/>
      <c r="G1955" s="138"/>
    </row>
    <row r="1956" spans="2:7" x14ac:dyDescent="0.25">
      <c r="B1956" s="135"/>
      <c r="C1956" s="208" t="str">
        <f>IF(B1956&lt;&gt;"",CONCATENATE(HLOOKUP(MONTH(B1956),Oppsett!$C$2:$AJ$3,2,FALSE),E1956),"")</f>
        <v/>
      </c>
      <c r="D1956" s="136"/>
      <c r="E1956" s="136"/>
      <c r="F1956" s="137"/>
      <c r="G1956" s="138"/>
    </row>
    <row r="1957" spans="2:7" x14ac:dyDescent="0.25">
      <c r="B1957" s="135"/>
      <c r="C1957" s="208" t="str">
        <f>IF(B1957&lt;&gt;"",CONCATENATE(HLOOKUP(MONTH(B1957),Oppsett!$C$2:$AJ$3,2,FALSE),E1957),"")</f>
        <v/>
      </c>
      <c r="D1957" s="136"/>
      <c r="E1957" s="136"/>
      <c r="F1957" s="137"/>
      <c r="G1957" s="138"/>
    </row>
    <row r="1958" spans="2:7" x14ac:dyDescent="0.25">
      <c r="B1958" s="135"/>
      <c r="C1958" s="208" t="str">
        <f>IF(B1958&lt;&gt;"",CONCATENATE(HLOOKUP(MONTH(B1958),Oppsett!$C$2:$AJ$3,2,FALSE),E1958),"")</f>
        <v/>
      </c>
      <c r="D1958" s="136"/>
      <c r="E1958" s="136"/>
      <c r="F1958" s="137"/>
      <c r="G1958" s="138"/>
    </row>
    <row r="1959" spans="2:7" x14ac:dyDescent="0.25">
      <c r="B1959" s="135"/>
      <c r="C1959" s="208" t="str">
        <f>IF(B1959&lt;&gt;"",CONCATENATE(HLOOKUP(MONTH(B1959),Oppsett!$C$2:$AJ$3,2,FALSE),E1959),"")</f>
        <v/>
      </c>
      <c r="D1959" s="136"/>
      <c r="E1959" s="136"/>
      <c r="F1959" s="137"/>
      <c r="G1959" s="138"/>
    </row>
    <row r="1960" spans="2:7" x14ac:dyDescent="0.25">
      <c r="B1960" s="135"/>
      <c r="C1960" s="208" t="str">
        <f>IF(B1960&lt;&gt;"",CONCATENATE(HLOOKUP(MONTH(B1960),Oppsett!$C$2:$AJ$3,2,FALSE),E1960),"")</f>
        <v/>
      </c>
      <c r="D1960" s="136"/>
      <c r="E1960" s="136"/>
      <c r="F1960" s="137"/>
      <c r="G1960" s="138"/>
    </row>
    <row r="1961" spans="2:7" x14ac:dyDescent="0.25">
      <c r="B1961" s="135"/>
      <c r="C1961" s="208" t="str">
        <f>IF(B1961&lt;&gt;"",CONCATENATE(HLOOKUP(MONTH(B1961),Oppsett!$C$2:$AJ$3,2,FALSE),E1961),"")</f>
        <v/>
      </c>
      <c r="D1961" s="136"/>
      <c r="E1961" s="136"/>
      <c r="F1961" s="137"/>
      <c r="G1961" s="138"/>
    </row>
    <row r="1962" spans="2:7" x14ac:dyDescent="0.25">
      <c r="B1962" s="135"/>
      <c r="C1962" s="208" t="str">
        <f>IF(B1962&lt;&gt;"",CONCATENATE(HLOOKUP(MONTH(B1962),Oppsett!$C$2:$AJ$3,2,FALSE),E1962),"")</f>
        <v/>
      </c>
      <c r="D1962" s="136"/>
      <c r="E1962" s="136"/>
      <c r="F1962" s="137"/>
      <c r="G1962" s="138"/>
    </row>
    <row r="1963" spans="2:7" x14ac:dyDescent="0.25">
      <c r="B1963" s="135"/>
      <c r="C1963" s="208" t="str">
        <f>IF(B1963&lt;&gt;"",CONCATENATE(HLOOKUP(MONTH(B1963),Oppsett!$C$2:$AJ$3,2,FALSE),E1963),"")</f>
        <v/>
      </c>
      <c r="D1963" s="136"/>
      <c r="E1963" s="136"/>
      <c r="F1963" s="137"/>
      <c r="G1963" s="138"/>
    </row>
    <row r="1964" spans="2:7" x14ac:dyDescent="0.25">
      <c r="B1964" s="135"/>
      <c r="C1964" s="208" t="str">
        <f>IF(B1964&lt;&gt;"",CONCATENATE(HLOOKUP(MONTH(B1964),Oppsett!$C$2:$AJ$3,2,FALSE),E1964),"")</f>
        <v/>
      </c>
      <c r="D1964" s="136"/>
      <c r="E1964" s="136"/>
      <c r="F1964" s="137"/>
      <c r="G1964" s="138"/>
    </row>
    <row r="1965" spans="2:7" x14ac:dyDescent="0.25">
      <c r="B1965" s="135"/>
      <c r="C1965" s="208" t="str">
        <f>IF(B1965&lt;&gt;"",CONCATENATE(HLOOKUP(MONTH(B1965),Oppsett!$C$2:$AJ$3,2,FALSE),E1965),"")</f>
        <v/>
      </c>
      <c r="D1965" s="136"/>
      <c r="E1965" s="136"/>
      <c r="F1965" s="137"/>
      <c r="G1965" s="138"/>
    </row>
    <row r="1966" spans="2:7" x14ac:dyDescent="0.25">
      <c r="B1966" s="135"/>
      <c r="C1966" s="208" t="str">
        <f>IF(B1966&lt;&gt;"",CONCATENATE(HLOOKUP(MONTH(B1966),Oppsett!$C$2:$AJ$3,2,FALSE),E1966),"")</f>
        <v/>
      </c>
      <c r="D1966" s="136"/>
      <c r="E1966" s="136"/>
      <c r="F1966" s="137"/>
      <c r="G1966" s="138"/>
    </row>
    <row r="1967" spans="2:7" x14ac:dyDescent="0.25">
      <c r="B1967" s="135"/>
      <c r="C1967" s="208" t="str">
        <f>IF(B1967&lt;&gt;"",CONCATENATE(HLOOKUP(MONTH(B1967),Oppsett!$C$2:$AJ$3,2,FALSE),E1967),"")</f>
        <v/>
      </c>
      <c r="D1967" s="136"/>
      <c r="E1967" s="136"/>
      <c r="F1967" s="137"/>
      <c r="G1967" s="138"/>
    </row>
    <row r="1968" spans="2:7" x14ac:dyDescent="0.25">
      <c r="B1968" s="135"/>
      <c r="C1968" s="208" t="str">
        <f>IF(B1968&lt;&gt;"",CONCATENATE(HLOOKUP(MONTH(B1968),Oppsett!$C$2:$AJ$3,2,FALSE),E1968),"")</f>
        <v/>
      </c>
      <c r="D1968" s="136"/>
      <c r="E1968" s="136"/>
      <c r="F1968" s="137"/>
      <c r="G1968" s="138"/>
    </row>
    <row r="1969" spans="2:7" x14ac:dyDescent="0.25">
      <c r="B1969" s="135"/>
      <c r="C1969" s="208" t="str">
        <f>IF(B1969&lt;&gt;"",CONCATENATE(HLOOKUP(MONTH(B1969),Oppsett!$C$2:$AJ$3,2,FALSE),E1969),"")</f>
        <v/>
      </c>
      <c r="D1969" s="136"/>
      <c r="E1969" s="136"/>
      <c r="F1969" s="137"/>
      <c r="G1969" s="138"/>
    </row>
    <row r="1970" spans="2:7" x14ac:dyDescent="0.25">
      <c r="B1970" s="135"/>
      <c r="C1970" s="208" t="str">
        <f>IF(B1970&lt;&gt;"",CONCATENATE(HLOOKUP(MONTH(B1970),Oppsett!$C$2:$AJ$3,2,FALSE),E1970),"")</f>
        <v/>
      </c>
      <c r="D1970" s="136"/>
      <c r="E1970" s="136"/>
      <c r="F1970" s="137"/>
      <c r="G1970" s="138"/>
    </row>
    <row r="1971" spans="2:7" x14ac:dyDescent="0.25">
      <c r="B1971" s="135"/>
      <c r="C1971" s="208" t="str">
        <f>IF(B1971&lt;&gt;"",CONCATENATE(HLOOKUP(MONTH(B1971),Oppsett!$C$2:$AJ$3,2,FALSE),E1971),"")</f>
        <v/>
      </c>
      <c r="D1971" s="136"/>
      <c r="E1971" s="136"/>
      <c r="F1971" s="137"/>
      <c r="G1971" s="138"/>
    </row>
    <row r="1972" spans="2:7" x14ac:dyDescent="0.25">
      <c r="B1972" s="135"/>
      <c r="C1972" s="208" t="str">
        <f>IF(B1972&lt;&gt;"",CONCATENATE(HLOOKUP(MONTH(B1972),Oppsett!$C$2:$AJ$3,2,FALSE),E1972),"")</f>
        <v/>
      </c>
      <c r="D1972" s="136"/>
      <c r="E1972" s="136"/>
      <c r="F1972" s="137"/>
      <c r="G1972" s="138"/>
    </row>
    <row r="1973" spans="2:7" x14ac:dyDescent="0.25">
      <c r="B1973" s="135"/>
      <c r="C1973" s="208" t="str">
        <f>IF(B1973&lt;&gt;"",CONCATENATE(HLOOKUP(MONTH(B1973),Oppsett!$C$2:$AJ$3,2,FALSE),E1973),"")</f>
        <v/>
      </c>
      <c r="D1973" s="136"/>
      <c r="E1973" s="136"/>
      <c r="F1973" s="137"/>
      <c r="G1973" s="138"/>
    </row>
    <row r="1974" spans="2:7" x14ac:dyDescent="0.25">
      <c r="B1974" s="135"/>
      <c r="C1974" s="208" t="str">
        <f>IF(B1974&lt;&gt;"",CONCATENATE(HLOOKUP(MONTH(B1974),Oppsett!$C$2:$AJ$3,2,FALSE),E1974),"")</f>
        <v/>
      </c>
      <c r="D1974" s="136"/>
      <c r="E1974" s="136"/>
      <c r="F1974" s="137"/>
      <c r="G1974" s="138"/>
    </row>
    <row r="1975" spans="2:7" x14ac:dyDescent="0.25">
      <c r="B1975" s="135"/>
      <c r="C1975" s="208" t="str">
        <f>IF(B1975&lt;&gt;"",CONCATENATE(HLOOKUP(MONTH(B1975),Oppsett!$C$2:$AJ$3,2,FALSE),E1975),"")</f>
        <v/>
      </c>
      <c r="D1975" s="136"/>
      <c r="E1975" s="136"/>
      <c r="F1975" s="137"/>
      <c r="G1975" s="138"/>
    </row>
    <row r="1976" spans="2:7" x14ac:dyDescent="0.25">
      <c r="B1976" s="135"/>
      <c r="C1976" s="208" t="str">
        <f>IF(B1976&lt;&gt;"",CONCATENATE(HLOOKUP(MONTH(B1976),Oppsett!$C$2:$AJ$3,2,FALSE),E1976),"")</f>
        <v/>
      </c>
      <c r="D1976" s="136"/>
      <c r="E1976" s="136"/>
      <c r="F1976" s="137"/>
      <c r="G1976" s="138"/>
    </row>
    <row r="1977" spans="2:7" x14ac:dyDescent="0.25">
      <c r="B1977" s="135"/>
      <c r="C1977" s="208" t="str">
        <f>IF(B1977&lt;&gt;"",CONCATENATE(HLOOKUP(MONTH(B1977),Oppsett!$C$2:$AJ$3,2,FALSE),E1977),"")</f>
        <v/>
      </c>
      <c r="D1977" s="136"/>
      <c r="E1977" s="136"/>
      <c r="F1977" s="137"/>
      <c r="G1977" s="138"/>
    </row>
    <row r="1978" spans="2:7" x14ac:dyDescent="0.25">
      <c r="B1978" s="135"/>
      <c r="C1978" s="208" t="str">
        <f>IF(B1978&lt;&gt;"",CONCATENATE(HLOOKUP(MONTH(B1978),Oppsett!$C$2:$AJ$3,2,FALSE),E1978),"")</f>
        <v/>
      </c>
      <c r="D1978" s="136"/>
      <c r="E1978" s="136"/>
      <c r="F1978" s="137"/>
      <c r="G1978" s="138"/>
    </row>
    <row r="1979" spans="2:7" x14ac:dyDescent="0.25">
      <c r="B1979" s="135"/>
      <c r="C1979" s="208" t="str">
        <f>IF(B1979&lt;&gt;"",CONCATENATE(HLOOKUP(MONTH(B1979),Oppsett!$C$2:$AJ$3,2,FALSE),E1979),"")</f>
        <v/>
      </c>
      <c r="D1979" s="136"/>
      <c r="E1979" s="136"/>
      <c r="F1979" s="137"/>
      <c r="G1979" s="138"/>
    </row>
    <row r="1980" spans="2:7" x14ac:dyDescent="0.25">
      <c r="B1980" s="135"/>
      <c r="C1980" s="208" t="str">
        <f>IF(B1980&lt;&gt;"",CONCATENATE(HLOOKUP(MONTH(B1980),Oppsett!$C$2:$AJ$3,2,FALSE),E1980),"")</f>
        <v/>
      </c>
      <c r="D1980" s="136"/>
      <c r="E1980" s="136"/>
      <c r="F1980" s="137"/>
      <c r="G1980" s="138"/>
    </row>
    <row r="1981" spans="2:7" x14ac:dyDescent="0.25">
      <c r="B1981" s="135"/>
      <c r="C1981" s="208" t="str">
        <f>IF(B1981&lt;&gt;"",CONCATENATE(HLOOKUP(MONTH(B1981),Oppsett!$C$2:$AJ$3,2,FALSE),E1981),"")</f>
        <v/>
      </c>
      <c r="D1981" s="136"/>
      <c r="E1981" s="136"/>
      <c r="F1981" s="137"/>
      <c r="G1981" s="138"/>
    </row>
    <row r="1982" spans="2:7" x14ac:dyDescent="0.25">
      <c r="B1982" s="135"/>
      <c r="C1982" s="208" t="str">
        <f>IF(B1982&lt;&gt;"",CONCATENATE(HLOOKUP(MONTH(B1982),Oppsett!$C$2:$AJ$3,2,FALSE),E1982),"")</f>
        <v/>
      </c>
      <c r="D1982" s="136"/>
      <c r="E1982" s="136"/>
      <c r="F1982" s="137"/>
      <c r="G1982" s="138"/>
    </row>
    <row r="1983" spans="2:7" x14ac:dyDescent="0.25">
      <c r="B1983" s="135"/>
      <c r="C1983" s="208" t="str">
        <f>IF(B1983&lt;&gt;"",CONCATENATE(HLOOKUP(MONTH(B1983),Oppsett!$C$2:$AJ$3,2,FALSE),E1983),"")</f>
        <v/>
      </c>
      <c r="D1983" s="136"/>
      <c r="E1983" s="136"/>
      <c r="F1983" s="137"/>
      <c r="G1983" s="138"/>
    </row>
    <row r="1984" spans="2:7" x14ac:dyDescent="0.25">
      <c r="B1984" s="135"/>
      <c r="C1984" s="208" t="str">
        <f>IF(B1984&lt;&gt;"",CONCATENATE(HLOOKUP(MONTH(B1984),Oppsett!$C$2:$AJ$3,2,FALSE),E1984),"")</f>
        <v/>
      </c>
      <c r="D1984" s="136"/>
      <c r="E1984" s="136"/>
      <c r="F1984" s="137"/>
      <c r="G1984" s="138"/>
    </row>
    <row r="1985" spans="2:7" x14ac:dyDescent="0.25">
      <c r="B1985" s="135"/>
      <c r="C1985" s="208" t="str">
        <f>IF(B1985&lt;&gt;"",CONCATENATE(HLOOKUP(MONTH(B1985),Oppsett!$C$2:$AJ$3,2,FALSE),E1985),"")</f>
        <v/>
      </c>
      <c r="D1985" s="136"/>
      <c r="E1985" s="136"/>
      <c r="F1985" s="137"/>
      <c r="G1985" s="138"/>
    </row>
    <row r="1986" spans="2:7" x14ac:dyDescent="0.25">
      <c r="B1986" s="135"/>
      <c r="C1986" s="208" t="str">
        <f>IF(B1986&lt;&gt;"",CONCATENATE(HLOOKUP(MONTH(B1986),Oppsett!$C$2:$AJ$3,2,FALSE),E1986),"")</f>
        <v/>
      </c>
      <c r="D1986" s="136"/>
      <c r="E1986" s="136"/>
      <c r="F1986" s="137"/>
      <c r="G1986" s="138"/>
    </row>
    <row r="1987" spans="2:7" x14ac:dyDescent="0.25">
      <c r="B1987" s="135"/>
      <c r="C1987" s="208" t="str">
        <f>IF(B1987&lt;&gt;"",CONCATENATE(HLOOKUP(MONTH(B1987),Oppsett!$C$2:$AJ$3,2,FALSE),E1987),"")</f>
        <v/>
      </c>
      <c r="D1987" s="136"/>
      <c r="E1987" s="136"/>
      <c r="F1987" s="137"/>
      <c r="G1987" s="138"/>
    </row>
    <row r="1988" spans="2:7" x14ac:dyDescent="0.25">
      <c r="B1988" s="135"/>
      <c r="C1988" s="208" t="str">
        <f>IF(B1988&lt;&gt;"",CONCATENATE(HLOOKUP(MONTH(B1988),Oppsett!$C$2:$AJ$3,2,FALSE),E1988),"")</f>
        <v/>
      </c>
      <c r="D1988" s="136"/>
      <c r="E1988" s="136"/>
      <c r="F1988" s="137"/>
      <c r="G1988" s="138"/>
    </row>
    <row r="1989" spans="2:7" x14ac:dyDescent="0.25">
      <c r="B1989" s="135"/>
      <c r="C1989" s="208" t="str">
        <f>IF(B1989&lt;&gt;"",CONCATENATE(HLOOKUP(MONTH(B1989),Oppsett!$C$2:$AJ$3,2,FALSE),E1989),"")</f>
        <v/>
      </c>
      <c r="D1989" s="136"/>
      <c r="E1989" s="136"/>
      <c r="F1989" s="137"/>
      <c r="G1989" s="138"/>
    </row>
    <row r="1990" spans="2:7" x14ac:dyDescent="0.25">
      <c r="B1990" s="135"/>
      <c r="C1990" s="208" t="str">
        <f>IF(B1990&lt;&gt;"",CONCATENATE(HLOOKUP(MONTH(B1990),Oppsett!$C$2:$AJ$3,2,FALSE),E1990),"")</f>
        <v/>
      </c>
      <c r="D1990" s="136"/>
      <c r="E1990" s="136"/>
      <c r="F1990" s="137"/>
      <c r="G1990" s="138"/>
    </row>
    <row r="1991" spans="2:7" x14ac:dyDescent="0.25">
      <c r="B1991" s="135"/>
      <c r="C1991" s="208" t="str">
        <f>IF(B1991&lt;&gt;"",CONCATENATE(HLOOKUP(MONTH(B1991),Oppsett!$C$2:$AJ$3,2,FALSE),E1991),"")</f>
        <v/>
      </c>
      <c r="D1991" s="136"/>
      <c r="E1991" s="136"/>
      <c r="F1991" s="137"/>
      <c r="G1991" s="138"/>
    </row>
    <row r="1992" spans="2:7" x14ac:dyDescent="0.25">
      <c r="B1992" s="135"/>
      <c r="C1992" s="208" t="str">
        <f>IF(B1992&lt;&gt;"",CONCATENATE(HLOOKUP(MONTH(B1992),Oppsett!$C$2:$AJ$3,2,FALSE),E1992),"")</f>
        <v/>
      </c>
      <c r="D1992" s="136"/>
      <c r="E1992" s="136"/>
      <c r="F1992" s="137"/>
      <c r="G1992" s="138"/>
    </row>
    <row r="1993" spans="2:7" x14ac:dyDescent="0.25">
      <c r="B1993" s="135"/>
      <c r="C1993" s="208" t="str">
        <f>IF(B1993&lt;&gt;"",CONCATENATE(HLOOKUP(MONTH(B1993),Oppsett!$C$2:$AJ$3,2,FALSE),E1993),"")</f>
        <v/>
      </c>
      <c r="D1993" s="136"/>
      <c r="E1993" s="136"/>
      <c r="F1993" s="137"/>
      <c r="G1993" s="138"/>
    </row>
    <row r="1994" spans="2:7" x14ac:dyDescent="0.25">
      <c r="B1994" s="135"/>
      <c r="C1994" s="208" t="str">
        <f>IF(B1994&lt;&gt;"",CONCATENATE(HLOOKUP(MONTH(B1994),Oppsett!$C$2:$AJ$3,2,FALSE),E1994),"")</f>
        <v/>
      </c>
      <c r="D1994" s="136"/>
      <c r="E1994" s="136"/>
      <c r="F1994" s="137"/>
      <c r="G1994" s="138"/>
    </row>
    <row r="1995" spans="2:7" x14ac:dyDescent="0.25">
      <c r="B1995" s="135"/>
      <c r="C1995" s="208" t="str">
        <f>IF(B1995&lt;&gt;"",CONCATENATE(HLOOKUP(MONTH(B1995),Oppsett!$C$2:$AJ$3,2,FALSE),E1995),"")</f>
        <v/>
      </c>
      <c r="D1995" s="136"/>
      <c r="E1995" s="136"/>
      <c r="F1995" s="137"/>
      <c r="G1995" s="138"/>
    </row>
    <row r="1996" spans="2:7" x14ac:dyDescent="0.25">
      <c r="B1996" s="135"/>
      <c r="C1996" s="208" t="str">
        <f>IF(B1996&lt;&gt;"",CONCATENATE(HLOOKUP(MONTH(B1996),Oppsett!$C$2:$AJ$3,2,FALSE),E1996),"")</f>
        <v/>
      </c>
      <c r="D1996" s="136"/>
      <c r="E1996" s="136"/>
      <c r="F1996" s="137"/>
      <c r="G1996" s="138"/>
    </row>
    <row r="1997" spans="2:7" x14ac:dyDescent="0.25">
      <c r="B1997" s="135"/>
      <c r="C1997" s="208" t="str">
        <f>IF(B1997&lt;&gt;"",CONCATENATE(HLOOKUP(MONTH(B1997),Oppsett!$C$2:$AJ$3,2,FALSE),E1997),"")</f>
        <v/>
      </c>
      <c r="D1997" s="136"/>
      <c r="E1997" s="136"/>
      <c r="F1997" s="137"/>
      <c r="G1997" s="138"/>
    </row>
    <row r="1998" spans="2:7" x14ac:dyDescent="0.25">
      <c r="B1998" s="135"/>
      <c r="C1998" s="208" t="str">
        <f>IF(B1998&lt;&gt;"",CONCATENATE(HLOOKUP(MONTH(B1998),Oppsett!$C$2:$AJ$3,2,FALSE),E1998),"")</f>
        <v/>
      </c>
      <c r="D1998" s="136"/>
      <c r="E1998" s="136"/>
      <c r="F1998" s="137"/>
      <c r="G1998" s="138"/>
    </row>
    <row r="1999" spans="2:7" x14ac:dyDescent="0.25">
      <c r="B1999" s="135"/>
      <c r="C1999" s="208" t="str">
        <f>IF(B1999&lt;&gt;"",CONCATENATE(HLOOKUP(MONTH(B1999),Oppsett!$C$2:$AJ$3,2,FALSE),E1999),"")</f>
        <v/>
      </c>
      <c r="D1999" s="136"/>
      <c r="E1999" s="136"/>
      <c r="F1999" s="137"/>
      <c r="G1999" s="138"/>
    </row>
    <row r="2000" spans="2:7" x14ac:dyDescent="0.25">
      <c r="B2000" s="135"/>
      <c r="C2000" s="208" t="str">
        <f>IF(B2000&lt;&gt;"",CONCATENATE(HLOOKUP(MONTH(B2000),Oppsett!$C$2:$AJ$3,2,FALSE),E2000),"")</f>
        <v/>
      </c>
      <c r="D2000" s="136"/>
      <c r="E2000" s="136"/>
      <c r="F2000" s="137"/>
      <c r="G2000" s="138"/>
    </row>
    <row r="2001" spans="2:7" x14ac:dyDescent="0.25">
      <c r="B2001" s="135"/>
      <c r="C2001" s="208" t="str">
        <f>IF(B2001&lt;&gt;"",CONCATENATE(HLOOKUP(MONTH(B2001),Oppsett!$C$2:$AJ$3,2,FALSE),E2001),"")</f>
        <v/>
      </c>
      <c r="D2001" s="136"/>
      <c r="E2001" s="136"/>
      <c r="F2001" s="137"/>
      <c r="G2001" s="138"/>
    </row>
    <row r="2002" spans="2:7" x14ac:dyDescent="0.25">
      <c r="B2002" s="135"/>
      <c r="C2002" s="208" t="str">
        <f>IF(B2002&lt;&gt;"",CONCATENATE(HLOOKUP(MONTH(B2002),Oppsett!$C$2:$AJ$3,2,FALSE),E2002),"")</f>
        <v/>
      </c>
      <c r="D2002" s="136"/>
      <c r="E2002" s="136"/>
      <c r="F2002" s="137"/>
      <c r="G2002" s="138"/>
    </row>
    <row r="2003" spans="2:7" x14ac:dyDescent="0.25">
      <c r="B2003" s="135"/>
      <c r="C2003" s="208" t="str">
        <f>IF(B2003&lt;&gt;"",CONCATENATE(HLOOKUP(MONTH(B2003),Oppsett!$C$2:$AJ$3,2,FALSE),E2003),"")</f>
        <v/>
      </c>
      <c r="D2003" s="136"/>
      <c r="E2003" s="136"/>
      <c r="F2003" s="137"/>
      <c r="G2003" s="138"/>
    </row>
    <row r="2004" spans="2:7" ht="15.75" thickBot="1" x14ac:dyDescent="0.3">
      <c r="B2004" s="139"/>
      <c r="C2004" s="209" t="str">
        <f>IF(B2004&lt;&gt;"",CONCATENATE(HLOOKUP(MONTH(B2004),Oppsett!$C$2:$AJ$3,2,FALSE),E2004),"")</f>
        <v/>
      </c>
      <c r="D2004" s="140"/>
      <c r="E2004" s="140"/>
      <c r="F2004" s="141"/>
      <c r="G2004" s="142"/>
    </row>
    <row r="2005" spans="2:7" ht="15.75" thickTop="1" x14ac:dyDescent="0.25"/>
  </sheetData>
  <sheetProtection algorithmName="SHA-512" hashValue="yBcE+rhknCP0ViF0yU7jgPbL50sIO7CAGUSn9HT2VJq/thLt9kKwjFno/W1RwpTTly9TS/InmeMs0NYZ+Y7dow==" saltValue="qLRW34OnYmEVYr1+l6YmyQ==" spinCount="100000" sheet="1" objects="1" scenarios="1" selectLockedCells="1"/>
  <conditionalFormatting sqref="F4:F11 F13:F2004">
    <cfRule type="cellIs" dxfId="3" priority="4" operator="greaterThan">
      <formula>0</formula>
    </cfRule>
  </conditionalFormatting>
  <conditionalFormatting sqref="G4:G11 G13:G2004">
    <cfRule type="cellIs" dxfId="2" priority="3" operator="greaterThan">
      <formula>0</formula>
    </cfRule>
  </conditionalFormatting>
  <conditionalFormatting sqref="F12">
    <cfRule type="cellIs" dxfId="1" priority="2" operator="greaterThan">
      <formula>0</formula>
    </cfRule>
  </conditionalFormatting>
  <conditionalFormatting sqref="G12">
    <cfRule type="cellIs" dxfId="0" priority="1" operator="greaterThan">
      <formula>0</formula>
    </cfRule>
  </conditionalFormatting>
  <dataValidations count="1">
    <dataValidation type="decimal" allowBlank="1" showInputMessage="1" showErrorMessage="1" errorTitle="Ugyldig verdi" error="Du må oppgi eit tal mellom -1000000 og +1000000 i denne cella." sqref="F4:G2004" xr:uid="{AA12CCC1-6673-4FC3-BDCF-F68842EDDE74}">
      <formula1>-1000000</formula1>
      <formula2>1000000</formula2>
    </dataValidation>
  </dataValidations>
  <pageMargins left="0.7" right="0.7" top="0.75" bottom="0.75" header="0.3" footer="0.3"/>
  <pageSetup paperSize="9" orientation="portrait" horizontalDpi="144" verticalDpi="14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287662-1D10-496F-B905-824667D12A25}">
          <x14:formula1>
            <xm:f>Oppsett!$B$7:$B$30</xm:f>
          </x14:formula1>
          <xm:sqref>E4:E2004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CF80-F81A-416E-AD06-BD1DA7DC06EB}">
  <dimension ref="B1:AK30"/>
  <sheetViews>
    <sheetView workbookViewId="0">
      <selection activeCell="AJ4" sqref="AJ4"/>
    </sheetView>
  </sheetViews>
  <sheetFormatPr baseColWidth="10" defaultRowHeight="15" x14ac:dyDescent="0.25"/>
  <cols>
    <col min="1" max="1" width="11.42578125" style="129"/>
    <col min="2" max="2" width="52.85546875" style="129" customWidth="1"/>
    <col min="3" max="3" width="11.42578125" style="129"/>
    <col min="4" max="5" width="0" style="129" hidden="1" customWidth="1"/>
    <col min="6" max="6" width="11.42578125" style="129"/>
    <col min="7" max="8" width="0" style="129" hidden="1" customWidth="1"/>
    <col min="9" max="9" width="11.42578125" style="129"/>
    <col min="10" max="11" width="0" style="129" hidden="1" customWidth="1"/>
    <col min="12" max="12" width="11.42578125" style="129"/>
    <col min="13" max="14" width="0" style="129" hidden="1" customWidth="1"/>
    <col min="15" max="15" width="11.42578125" style="129"/>
    <col min="16" max="17" width="0" style="129" hidden="1" customWidth="1"/>
    <col min="18" max="18" width="11.42578125" style="129"/>
    <col min="19" max="20" width="0" style="129" hidden="1" customWidth="1"/>
    <col min="21" max="21" width="11.42578125" style="129"/>
    <col min="22" max="23" width="0" style="129" hidden="1" customWidth="1"/>
    <col min="24" max="24" width="11.42578125" style="129"/>
    <col min="25" max="26" width="0" style="129" hidden="1" customWidth="1"/>
    <col min="27" max="27" width="11.42578125" style="129"/>
    <col min="28" max="29" width="0" style="129" hidden="1" customWidth="1"/>
    <col min="30" max="30" width="11.42578125" style="129"/>
    <col min="31" max="32" width="0" style="129" hidden="1" customWidth="1"/>
    <col min="33" max="33" width="11.42578125" style="129"/>
    <col min="34" max="35" width="0" style="129" hidden="1" customWidth="1"/>
    <col min="36" max="16384" width="11.42578125" style="129"/>
  </cols>
  <sheetData>
    <row r="1" spans="2:37" ht="42.75" customHeight="1" x14ac:dyDescent="0.25"/>
    <row r="2" spans="2:37" x14ac:dyDescent="0.25">
      <c r="C2" s="128">
        <v>8</v>
      </c>
      <c r="D2" s="128"/>
      <c r="E2" s="128"/>
      <c r="F2" s="128">
        <v>9</v>
      </c>
      <c r="G2" s="128"/>
      <c r="H2" s="128"/>
      <c r="I2" s="128">
        <v>10</v>
      </c>
      <c r="J2" s="128"/>
      <c r="K2" s="128"/>
      <c r="L2" s="128">
        <v>11</v>
      </c>
      <c r="M2" s="128"/>
      <c r="N2" s="128"/>
      <c r="O2" s="128">
        <v>12</v>
      </c>
      <c r="P2" s="128"/>
      <c r="Q2" s="128"/>
      <c r="R2" s="128">
        <v>1</v>
      </c>
      <c r="S2" s="128"/>
      <c r="T2" s="128"/>
      <c r="U2" s="128">
        <v>2</v>
      </c>
      <c r="V2" s="128"/>
      <c r="W2" s="128"/>
      <c r="X2" s="128">
        <v>3</v>
      </c>
      <c r="Y2" s="128"/>
      <c r="Z2" s="128"/>
      <c r="AA2" s="128">
        <v>4</v>
      </c>
      <c r="AB2" s="128"/>
      <c r="AC2" s="128"/>
      <c r="AD2" s="128">
        <v>5</v>
      </c>
      <c r="AE2" s="128"/>
      <c r="AF2" s="128"/>
      <c r="AG2" s="128">
        <v>6</v>
      </c>
      <c r="AH2" s="128"/>
      <c r="AI2" s="128"/>
      <c r="AJ2" s="128">
        <v>7</v>
      </c>
      <c r="AK2" s="128"/>
    </row>
    <row r="3" spans="2:37" x14ac:dyDescent="0.25">
      <c r="C3" s="128" t="s">
        <v>17</v>
      </c>
      <c r="D3" s="128"/>
      <c r="E3" s="128"/>
      <c r="F3" s="128" t="s">
        <v>18</v>
      </c>
      <c r="G3" s="128"/>
      <c r="H3" s="128"/>
      <c r="I3" s="128" t="s">
        <v>19</v>
      </c>
      <c r="J3" s="128"/>
      <c r="K3" s="128"/>
      <c r="L3" s="128" t="s">
        <v>20</v>
      </c>
      <c r="M3" s="128"/>
      <c r="N3" s="128"/>
      <c r="O3" s="128" t="s">
        <v>21</v>
      </c>
      <c r="P3" s="128"/>
      <c r="Q3" s="128"/>
      <c r="R3" s="128" t="s">
        <v>22</v>
      </c>
      <c r="S3" s="128"/>
      <c r="T3" s="128"/>
      <c r="U3" s="128" t="s">
        <v>23</v>
      </c>
      <c r="V3" s="128"/>
      <c r="W3" s="128"/>
      <c r="X3" s="128" t="s">
        <v>24</v>
      </c>
      <c r="Y3" s="128"/>
      <c r="Z3" s="128"/>
      <c r="AA3" s="128" t="s">
        <v>25</v>
      </c>
      <c r="AB3" s="128"/>
      <c r="AC3" s="128"/>
      <c r="AD3" s="128" t="s">
        <v>26</v>
      </c>
      <c r="AE3" s="128"/>
      <c r="AF3" s="128"/>
      <c r="AG3" s="128" t="s">
        <v>27</v>
      </c>
      <c r="AH3" s="128"/>
      <c r="AI3" s="128"/>
      <c r="AJ3" s="128" t="s">
        <v>35</v>
      </c>
      <c r="AK3" s="128" t="s">
        <v>36</v>
      </c>
    </row>
    <row r="4" spans="2:37" x14ac:dyDescent="0.25">
      <c r="B4" s="129" t="s">
        <v>34</v>
      </c>
      <c r="C4" s="188">
        <v>22974</v>
      </c>
      <c r="F4" s="188">
        <v>8615</v>
      </c>
      <c r="I4" s="188">
        <v>8615</v>
      </c>
      <c r="L4" s="188">
        <v>8615</v>
      </c>
      <c r="O4" s="188">
        <v>8615</v>
      </c>
      <c r="R4" s="188">
        <v>22974</v>
      </c>
      <c r="U4" s="188">
        <v>8615</v>
      </c>
      <c r="X4" s="188">
        <v>8615</v>
      </c>
      <c r="AA4" s="188">
        <v>8615</v>
      </c>
      <c r="AD4" s="188">
        <v>8615</v>
      </c>
      <c r="AG4" s="188">
        <v>11487</v>
      </c>
      <c r="AJ4" s="188">
        <v>0</v>
      </c>
      <c r="AK4" s="130">
        <f>SUM(C4:AJ4)</f>
        <v>126355</v>
      </c>
    </row>
    <row r="6" spans="2:37" ht="15.75" thickBot="1" x14ac:dyDescent="0.3">
      <c r="B6" s="187" t="s">
        <v>45</v>
      </c>
    </row>
    <row r="7" spans="2:37" x14ac:dyDescent="0.25">
      <c r="B7" s="125"/>
    </row>
    <row r="8" spans="2:37" x14ac:dyDescent="0.25">
      <c r="B8" s="126" t="str">
        <f>IF(Enkel!B5&lt;&gt;"",Enkel!B5,"")</f>
        <v>Lån og stipend</v>
      </c>
    </row>
    <row r="9" spans="2:37" x14ac:dyDescent="0.25">
      <c r="B9" s="126" t="str">
        <f>IF(Enkel!B6&lt;&gt;"",Enkel!B6,"")</f>
        <v>Deltidsjobb</v>
      </c>
    </row>
    <row r="10" spans="2:37" x14ac:dyDescent="0.25">
      <c r="B10" s="126" t="str">
        <f>IF(Enkel!B7&lt;&gt;"",Enkel!B7,"")</f>
        <v>Tilskot frå andre</v>
      </c>
    </row>
    <row r="11" spans="2:37" x14ac:dyDescent="0.25">
      <c r="B11" s="126" t="str">
        <f>IF(Enkel!B8&lt;&gt;"",Enkel!B8,"")</f>
        <v>Hobbyinntekter (t.d. bruktsal via finn.no, tise)</v>
      </c>
    </row>
    <row r="12" spans="2:37" x14ac:dyDescent="0.25">
      <c r="B12" s="126" t="str">
        <f>IF(Enkel!B9&lt;&gt;"",Enkel!B9,"")</f>
        <v/>
      </c>
    </row>
    <row r="13" spans="2:37" x14ac:dyDescent="0.25">
      <c r="B13" s="126" t="str">
        <f>IF(Enkel!B10&lt;&gt;"",Enkel!B10,"")</f>
        <v/>
      </c>
    </row>
    <row r="14" spans="2:37" x14ac:dyDescent="0.25">
      <c r="B14" s="126" t="str">
        <f>IF(Enkel!B15&lt;&gt;"",Enkel!B15,"")</f>
        <v>Semesteravgift</v>
      </c>
    </row>
    <row r="15" spans="2:37" x14ac:dyDescent="0.25">
      <c r="B15" s="126" t="str">
        <f>IF(Enkel!B16&lt;&gt;"",Enkel!B16,"")</f>
        <v>Bøker og skulemateriell (kjøp brukt!)</v>
      </c>
    </row>
    <row r="16" spans="2:37" x14ac:dyDescent="0.25">
      <c r="B16" s="126" t="str">
        <f>IF(Enkel!B17&lt;&gt;"",Enkel!B17,"")</f>
        <v>Årskort på trening (treningssenter, klatrehall o.l.)</v>
      </c>
    </row>
    <row r="17" spans="2:2" x14ac:dyDescent="0.25">
      <c r="B17" s="126" t="str">
        <f>IF(Enkel!B18&lt;&gt;"",Enkel!B18,"")</f>
        <v>Medlemskap Studentsamfunnet</v>
      </c>
    </row>
    <row r="18" spans="2:2" x14ac:dyDescent="0.25">
      <c r="B18" s="126" t="str">
        <f>IF(Enkel!B19&lt;&gt;"",Enkel!B19,"")</f>
        <v/>
      </c>
    </row>
    <row r="19" spans="2:2" x14ac:dyDescent="0.25">
      <c r="B19" s="126" t="str">
        <f>IF(Enkel!B20&lt;&gt;"",Enkel!B20,"")</f>
        <v/>
      </c>
    </row>
    <row r="20" spans="2:2" x14ac:dyDescent="0.25">
      <c r="B20" s="126" t="str">
        <f>IF(Enkel!B25&lt;&gt;"",Enkel!B25,"")</f>
        <v>Bustad (inkludert straum og internett)</v>
      </c>
    </row>
    <row r="21" spans="2:2" x14ac:dyDescent="0.25">
      <c r="B21" s="126" t="str">
        <f>IF(Enkel!B26&lt;&gt;"",Enkel!B26,"")</f>
        <v>Bank og forsikring (innbo- og reiseforsikring for unge)</v>
      </c>
    </row>
    <row r="22" spans="2:2" x14ac:dyDescent="0.25">
      <c r="B22" s="126" t="str">
        <f>IF(Enkel!B27&lt;&gt;"",Enkel!B27,"")</f>
        <v>Daglegvarer, mat og drikke</v>
      </c>
    </row>
    <row r="23" spans="2:2" x14ac:dyDescent="0.25">
      <c r="B23" s="126" t="str">
        <f>IF(Enkel!B28&lt;&gt;"",Enkel!B28,"")</f>
        <v>Bil og transport</v>
      </c>
    </row>
    <row r="24" spans="2:2" x14ac:dyDescent="0.25">
      <c r="B24" s="126" t="str">
        <f>IF(Enkel!B29&lt;&gt;"",Enkel!B29,"")</f>
        <v>Media og underhaldning (Mobil og straumetenester)</v>
      </c>
    </row>
    <row r="25" spans="2:2" x14ac:dyDescent="0.25">
      <c r="B25" s="126" t="str">
        <f>IF(Enkel!B30&lt;&gt;"",Enkel!B30,"")</f>
        <v>Diverse (Helse og velvære, ferie og fritid, klede og sko)</v>
      </c>
    </row>
    <row r="26" spans="2:2" x14ac:dyDescent="0.25">
      <c r="B26" s="126" t="str">
        <f>IF(Enkel!B31&lt;&gt;"",Enkel!B31,"")</f>
        <v>Sparing</v>
      </c>
    </row>
    <row r="27" spans="2:2" x14ac:dyDescent="0.25">
      <c r="B27" s="126" t="str">
        <f>IF(Enkel!B32&lt;&gt;"",Enkel!B32,"")</f>
        <v/>
      </c>
    </row>
    <row r="28" spans="2:2" x14ac:dyDescent="0.25">
      <c r="B28" s="126" t="str">
        <f>IF(Enkel!B33&lt;&gt;"",Enkel!B33,"")</f>
        <v/>
      </c>
    </row>
    <row r="29" spans="2:2" x14ac:dyDescent="0.25">
      <c r="B29" s="126" t="str">
        <f>IF(Enkel!B34&lt;&gt;"",Enkel!B34,"")</f>
        <v/>
      </c>
    </row>
    <row r="30" spans="2:2" ht="15.75" thickBot="1" x14ac:dyDescent="0.3">
      <c r="B30" s="127" t="str">
        <f>IF(Enkel!B35&lt;&gt;"",Enkel!B35,"")</f>
        <v/>
      </c>
    </row>
  </sheetData>
  <sheetProtection algorithmName="SHA-512" hashValue="1XNpYPdzfMSDpC4CeddxQgf0qjvyk2EHtjINfGB/eg4H69JRN6LnAjYsDbY7kx09wz/JsPpZUIHcGj3a9fgAOA==" saltValue="THughlXaRFoTNFAoaYMIOg==" spinCount="100000" sheet="1" selectLockedCells="1"/>
  <dataValidations count="1">
    <dataValidation type="decimal" allowBlank="1" showInputMessage="1" showErrorMessage="1" errorTitle="Ugyldig verdi" error="Du må oppgi eit tal mellom -1000000 og +1000000 i denne cella." sqref="C4:AJ4" xr:uid="{D59BDCB4-BD6A-49DB-91F6-F1A9D7B0C197}">
      <formula1>-1000000</formula1>
      <formula2>1000000</formula2>
    </dataValidation>
  </dataValidations>
  <pageMargins left="0.7" right="0.7" top="0.75" bottom="0.75" header="0.3" footer="0.3"/>
  <pageSetup paperSize="9" orientation="portrait" horizontalDpi="144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4387-6CCB-4DEF-88B0-1C45F39F91A6}">
  <dimension ref="A1:D41"/>
  <sheetViews>
    <sheetView workbookViewId="0">
      <selection activeCell="A5" sqref="A5"/>
    </sheetView>
  </sheetViews>
  <sheetFormatPr baseColWidth="10" defaultRowHeight="15" x14ac:dyDescent="0.25"/>
  <cols>
    <col min="1" max="1" width="11.42578125" style="210"/>
    <col min="2" max="2" width="11.42578125" style="211"/>
    <col min="3" max="3" width="91.85546875" style="212" customWidth="1"/>
    <col min="4" max="4" width="11.85546875" style="217" customWidth="1"/>
    <col min="5" max="16384" width="11.42578125" style="129"/>
  </cols>
  <sheetData>
    <row r="1" spans="1:4" ht="42.75" customHeight="1" thickBot="1" x14ac:dyDescent="0.3"/>
    <row r="2" spans="1:4" x14ac:dyDescent="0.25">
      <c r="A2" s="226" t="s">
        <v>58</v>
      </c>
      <c r="B2" s="227" t="s">
        <v>38</v>
      </c>
      <c r="C2" s="228" t="s">
        <v>59</v>
      </c>
      <c r="D2" s="229" t="s">
        <v>64</v>
      </c>
    </row>
    <row r="3" spans="1:4" x14ac:dyDescent="0.25">
      <c r="A3" s="222" t="s">
        <v>60</v>
      </c>
      <c r="B3" s="223">
        <v>44039</v>
      </c>
      <c r="C3" s="224" t="s">
        <v>61</v>
      </c>
      <c r="D3" s="225" t="s">
        <v>65</v>
      </c>
    </row>
    <row r="4" spans="1:4" ht="30" x14ac:dyDescent="0.25">
      <c r="A4" s="213" t="s">
        <v>62</v>
      </c>
      <c r="B4" s="214">
        <v>44043</v>
      </c>
      <c r="C4" s="218" t="s">
        <v>63</v>
      </c>
      <c r="D4" s="219" t="s">
        <v>65</v>
      </c>
    </row>
    <row r="5" spans="1:4" x14ac:dyDescent="0.25">
      <c r="A5" s="213" t="s">
        <v>67</v>
      </c>
      <c r="B5" s="214">
        <v>44419</v>
      </c>
      <c r="C5" s="218" t="s">
        <v>68</v>
      </c>
      <c r="D5" s="219" t="s">
        <v>65</v>
      </c>
    </row>
    <row r="6" spans="1:4" x14ac:dyDescent="0.25">
      <c r="A6" s="213"/>
      <c r="B6" s="214"/>
      <c r="C6" s="218"/>
      <c r="D6" s="219"/>
    </row>
    <row r="7" spans="1:4" x14ac:dyDescent="0.25">
      <c r="A7" s="213"/>
      <c r="B7" s="214"/>
      <c r="C7" s="218"/>
      <c r="D7" s="219"/>
    </row>
    <row r="8" spans="1:4" x14ac:dyDescent="0.25">
      <c r="A8" s="213"/>
      <c r="B8" s="214"/>
      <c r="C8" s="218"/>
      <c r="D8" s="219"/>
    </row>
    <row r="9" spans="1:4" x14ac:dyDescent="0.25">
      <c r="A9" s="213"/>
      <c r="B9" s="214"/>
      <c r="C9" s="218"/>
      <c r="D9" s="219"/>
    </row>
    <row r="10" spans="1:4" x14ac:dyDescent="0.25">
      <c r="A10" s="213"/>
      <c r="B10" s="214"/>
      <c r="C10" s="218"/>
      <c r="D10" s="219"/>
    </row>
    <row r="11" spans="1:4" x14ac:dyDescent="0.25">
      <c r="A11" s="213"/>
      <c r="B11" s="214"/>
      <c r="C11" s="218"/>
      <c r="D11" s="219"/>
    </row>
    <row r="12" spans="1:4" x14ac:dyDescent="0.25">
      <c r="A12" s="213"/>
      <c r="B12" s="214"/>
      <c r="C12" s="218"/>
      <c r="D12" s="219"/>
    </row>
    <row r="13" spans="1:4" x14ac:dyDescent="0.25">
      <c r="A13" s="213"/>
      <c r="B13" s="214"/>
      <c r="C13" s="218"/>
      <c r="D13" s="219"/>
    </row>
    <row r="14" spans="1:4" x14ac:dyDescent="0.25">
      <c r="A14" s="213"/>
      <c r="B14" s="214"/>
      <c r="C14" s="218"/>
      <c r="D14" s="219"/>
    </row>
    <row r="15" spans="1:4" x14ac:dyDescent="0.25">
      <c r="A15" s="213"/>
      <c r="B15" s="214"/>
      <c r="C15" s="218"/>
      <c r="D15" s="219"/>
    </row>
    <row r="16" spans="1:4" x14ac:dyDescent="0.25">
      <c r="A16" s="213"/>
      <c r="B16" s="214"/>
      <c r="C16" s="218"/>
      <c r="D16" s="219"/>
    </row>
    <row r="17" spans="1:4" x14ac:dyDescent="0.25">
      <c r="A17" s="213"/>
      <c r="B17" s="214"/>
      <c r="C17" s="218"/>
      <c r="D17" s="219"/>
    </row>
    <row r="18" spans="1:4" x14ac:dyDescent="0.25">
      <c r="A18" s="213"/>
      <c r="B18" s="214"/>
      <c r="C18" s="218"/>
      <c r="D18" s="219"/>
    </row>
    <row r="19" spans="1:4" x14ac:dyDescent="0.25">
      <c r="A19" s="213"/>
      <c r="B19" s="214"/>
      <c r="C19" s="218"/>
      <c r="D19" s="219"/>
    </row>
    <row r="20" spans="1:4" x14ac:dyDescent="0.25">
      <c r="A20" s="213"/>
      <c r="B20" s="214"/>
      <c r="C20" s="218"/>
      <c r="D20" s="219"/>
    </row>
    <row r="21" spans="1:4" x14ac:dyDescent="0.25">
      <c r="A21" s="213"/>
      <c r="B21" s="214"/>
      <c r="C21" s="218"/>
      <c r="D21" s="219"/>
    </row>
    <row r="22" spans="1:4" x14ac:dyDescent="0.25">
      <c r="A22" s="213"/>
      <c r="B22" s="214"/>
      <c r="C22" s="218"/>
      <c r="D22" s="219"/>
    </row>
    <row r="23" spans="1:4" x14ac:dyDescent="0.25">
      <c r="A23" s="213"/>
      <c r="B23" s="214"/>
      <c r="C23" s="218"/>
      <c r="D23" s="219"/>
    </row>
    <row r="24" spans="1:4" x14ac:dyDescent="0.25">
      <c r="A24" s="213"/>
      <c r="B24" s="214"/>
      <c r="C24" s="218"/>
      <c r="D24" s="219"/>
    </row>
    <row r="25" spans="1:4" x14ac:dyDescent="0.25">
      <c r="A25" s="213"/>
      <c r="B25" s="214"/>
      <c r="C25" s="218"/>
      <c r="D25" s="219"/>
    </row>
    <row r="26" spans="1:4" x14ac:dyDescent="0.25">
      <c r="A26" s="213"/>
      <c r="B26" s="214"/>
      <c r="C26" s="218"/>
      <c r="D26" s="219"/>
    </row>
    <row r="27" spans="1:4" x14ac:dyDescent="0.25">
      <c r="A27" s="213"/>
      <c r="B27" s="214"/>
      <c r="C27" s="218"/>
      <c r="D27" s="219"/>
    </row>
    <row r="28" spans="1:4" x14ac:dyDescent="0.25">
      <c r="A28" s="213"/>
      <c r="B28" s="214"/>
      <c r="C28" s="218"/>
      <c r="D28" s="219"/>
    </row>
    <row r="29" spans="1:4" x14ac:dyDescent="0.25">
      <c r="A29" s="213"/>
      <c r="B29" s="214"/>
      <c r="C29" s="218"/>
      <c r="D29" s="219"/>
    </row>
    <row r="30" spans="1:4" x14ac:dyDescent="0.25">
      <c r="A30" s="213"/>
      <c r="B30" s="214"/>
      <c r="C30" s="218"/>
      <c r="D30" s="219"/>
    </row>
    <row r="31" spans="1:4" x14ac:dyDescent="0.25">
      <c r="A31" s="213"/>
      <c r="B31" s="214"/>
      <c r="C31" s="218"/>
      <c r="D31" s="219"/>
    </row>
    <row r="32" spans="1:4" x14ac:dyDescent="0.25">
      <c r="A32" s="213"/>
      <c r="B32" s="214"/>
      <c r="C32" s="218"/>
      <c r="D32" s="219"/>
    </row>
    <row r="33" spans="1:4" x14ac:dyDescent="0.25">
      <c r="A33" s="213"/>
      <c r="B33" s="214"/>
      <c r="C33" s="218"/>
      <c r="D33" s="219"/>
    </row>
    <row r="34" spans="1:4" x14ac:dyDescent="0.25">
      <c r="A34" s="213"/>
      <c r="B34" s="214"/>
      <c r="C34" s="218"/>
      <c r="D34" s="219"/>
    </row>
    <row r="35" spans="1:4" x14ac:dyDescent="0.25">
      <c r="A35" s="213"/>
      <c r="B35" s="214"/>
      <c r="C35" s="218"/>
      <c r="D35" s="219"/>
    </row>
    <row r="36" spans="1:4" x14ac:dyDescent="0.25">
      <c r="A36" s="213"/>
      <c r="B36" s="214"/>
      <c r="C36" s="218"/>
      <c r="D36" s="219"/>
    </row>
    <row r="37" spans="1:4" x14ac:dyDescent="0.25">
      <c r="A37" s="213"/>
      <c r="B37" s="214"/>
      <c r="C37" s="218"/>
      <c r="D37" s="219"/>
    </row>
    <row r="38" spans="1:4" x14ac:dyDescent="0.25">
      <c r="A38" s="213"/>
      <c r="B38" s="214"/>
      <c r="C38" s="218"/>
      <c r="D38" s="219"/>
    </row>
    <row r="39" spans="1:4" x14ac:dyDescent="0.25">
      <c r="A39" s="213"/>
      <c r="B39" s="214"/>
      <c r="C39" s="218"/>
      <c r="D39" s="219"/>
    </row>
    <row r="40" spans="1:4" x14ac:dyDescent="0.25">
      <c r="A40" s="213"/>
      <c r="B40" s="214"/>
      <c r="C40" s="218"/>
      <c r="D40" s="219"/>
    </row>
    <row r="41" spans="1:4" ht="15.75" thickBot="1" x14ac:dyDescent="0.3">
      <c r="A41" s="215"/>
      <c r="B41" s="216"/>
      <c r="C41" s="220"/>
      <c r="D41" s="221"/>
    </row>
  </sheetData>
  <sheetProtection algorithmName="SHA-512" hashValue="gDFmYcWEOkTLl71QHNhqDqqfjuLcimyLHd5nS0LBL9OfB+wF4krZoYl3Dmm2Wr6+FjfJVfRvehR5SqcG39M+OA==" saltValue="FrX+X080LuiPs/tCZ2xOI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e xmlns="408B536A-F65F-40BB-A0C0-1FA49A53AB48">Presentasjonar</Dokumenttype>
    <DLCPolicyLabelClientValue xmlns="408B536A-F65F-40BB-A0C0-1FA49A53AB48">{_UIVersionString}</DLCPolicyLabelClientValue>
    <DLCPolicyLabelLock xmlns="408B536A-F65F-40BB-A0C0-1FA49A53AB48" xsi:nil="true"/>
    <DLCPolicyLabelValue xmlns="408B536A-F65F-40BB-A0C0-1FA49A53AB48">2.0</DLCPolicyLabelValu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571A79084142B79E160634E98C29" ma:contentTypeVersion="0" ma:contentTypeDescription="Opprett et nytt dokument." ma:contentTypeScope="" ma:versionID="7b14b6e3773ac86fe368d0ab7e575397">
  <xsd:schema xmlns:xsd="http://www.w3.org/2001/XMLSchema" xmlns:xs="http://www.w3.org/2001/XMLSchema" xmlns:p="http://schemas.microsoft.com/office/2006/metadata/properties" xmlns:ns1="http://schemas.microsoft.com/sharepoint/v3" xmlns:ns2="408B536A-F65F-40BB-A0C0-1FA49A53AB48" targetNamespace="http://schemas.microsoft.com/office/2006/metadata/properties" ma:root="true" ma:fieldsID="11a67405ddae9b7dbcadfe6d6df32c5a" ns1:_="" ns2:_="">
    <xsd:import namespace="http://schemas.microsoft.com/sharepoint/v3"/>
    <xsd:import namespace="408B536A-F65F-40BB-A0C0-1FA49A53AB48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Dok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Unntak fra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B536A-F65F-40BB-A0C0-1FA49A53AB48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9" nillable="true" ma:displayName="Etikett" ma:description="Lagrer gjeldende verdi for etiketten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0" nillable="true" ma:displayName="Klientetikettverdi" ma:description="Lagrer den siste etikettverdien som ble beregnet på klienten." ma:hidden="true" ma:internalName="DLCPolicyLabelClientValue" ma:readOnly="false">
      <xsd:simpleType>
        <xsd:restriction base="dms:Note"/>
      </xsd:simpleType>
    </xsd:element>
    <xsd:element name="DLCPolicyLabelLock" ma:index="11" nillable="true" ma:displayName="Etikett låst" ma:description="Angir om etiketten skal oppdateres når elementegenskapene endres." ma:hidden="true" ma:internalName="DLCPolicyLabelLock" ma:readOnly="false">
      <xsd:simpleType>
        <xsd:restriction base="dms:Text"/>
      </xsd:simpleType>
    </xsd:element>
    <xsd:element name="Dokumenttype" ma:index="12" ma:displayName="Dokumenttype" ma:format="Dropdown" ma:internalName="Dokumenttype">
      <xsd:simpleType>
        <xsd:union memberTypes="dms:Text">
          <xsd:simpleType>
            <xsd:restriction base="dms:Choice">
              <xsd:enumeration value="Pressemelding"/>
              <xsd:enumeration value="Presentasjonar"/>
              <xsd:enumeration value="Overordna dokument"/>
              <xsd:enumeration value="Gåve og sponsorat"/>
              <xsd:enumeration value="Student"/>
              <xsd:enumeration value="Nyheitsbrev"/>
              <xsd:enumeration value="Anna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Dokument</p:Name>
  <p:Description/>
  <p:Statement/>
  <p:PolicyItems>
    <p:PolicyItem featureId="Microsoft.Office.RecordsManagement.PolicyFeatures.PolicyLabel" staticId="0x0101001CC58756304AB54584B63A81A2EC4720|801092262" UniqueId="03dac9b7-bc07-4df2-a0c4-7c71085988bb">
      <p:Name>Etiketter</p:Name>
      <p:Description>Genererer etiketter som kan settes inn i Microsoft Office-dokumenter for å sikre at dokumentegenskaper eller annen viktig informasjon blir inkludert på utskrifter. Etiketter kan også brukes til å søke etter dokumenter.</p:Description>
      <p:CustomData>
        <label>
          <segment type="metadata">_UIVersionString</segment>
        </label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232EE-6402-477E-AEAB-96E29D3DAA01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408B536A-F65F-40BB-A0C0-1FA49A53AB4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7C71636-4EE9-48C6-8B98-C7FF2F933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8B536A-F65F-40BB-A0C0-1FA49A53A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552A1-F26C-4B0F-B1E4-3F5A0AC384A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BEF5B1BA-18E0-4EBD-9FE6-B2D970F73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Informasjon</vt:lpstr>
      <vt:lpstr>Enkel</vt:lpstr>
      <vt:lpstr>Middels</vt:lpstr>
      <vt:lpstr>Detaljert</vt:lpstr>
      <vt:lpstr>Oppsett</vt:lpstr>
      <vt:lpstr>Versjonslogg</vt:lpstr>
    </vt:vector>
  </TitlesOfParts>
  <Company>SB1A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Driveklepp</dc:creator>
  <cp:lastModifiedBy>Rolf Driveklepp</cp:lastModifiedBy>
  <dcterms:created xsi:type="dcterms:W3CDTF">2020-07-23T11:22:57Z</dcterms:created>
  <dcterms:modified xsi:type="dcterms:W3CDTF">2021-08-11T11:30:21Z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0x0101004211571A79084142B79E160634E98C29</vt:lpwstr>
  </property>
</Properties>
</file>