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arebank1-my.sharepoint.com/personal/tony_veggeberg_sparebank1_no/Documents/Dokumenter/Budsjett/Mobilvennlig prosjekt/Kladd/Med kategorier/Til sharepoint daglib bruk mappe/Delt med rådgivere/"/>
    </mc:Choice>
  </mc:AlternateContent>
  <xr:revisionPtr revIDLastSave="75" documentId="8_{8A632732-7C3B-4A59-A5E4-587F180964C2}" xr6:coauthVersionLast="47" xr6:coauthVersionMax="47" xr10:uidLastSave="{45A89690-8FCB-4BB6-97A0-ECB29C0F71A4}"/>
  <bookViews>
    <workbookView xWindow="-39525" yWindow="4590" windowWidth="17985" windowHeight="12945" xr2:uid="{53A50391-1AD3-4DCA-8622-1E8AA157B8D4}"/>
  </bookViews>
  <sheets>
    <sheet name="Budsjett" sheetId="8" r:id="rId1"/>
  </sheets>
  <definedNames>
    <definedName name="_xlcn.WorksheetConnection_Budsjettmalmobil2023kladdkopitiltestmobil.xlsxTabell11" hidden="1">Tabell1</definedName>
    <definedName name="_xlcn.WorksheetConnection_Budsjettmalmobil2023kladdkopitiltestmobil.xlsxTabell1341" hidden="1">Tabell134</definedName>
    <definedName name="Inntekter_totalt" localSheetId="0">Budsjett!$B$34</definedName>
    <definedName name="Inntekter_totalt">#REF!</definedName>
    <definedName name="Penger_til_overs" localSheetId="0">Budsjett!$B$175</definedName>
    <definedName name="Penger_til_overs">#REF!</definedName>
    <definedName name="Sum_sparing" localSheetId="0">Budsjett!$B$174</definedName>
    <definedName name="Sum_sparing">#REF!</definedName>
    <definedName name="Sum_Utgifter" localSheetId="0">Budsjett!$B$173</definedName>
    <definedName name="Sum_Utgift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l134" name="Tabell134" connection="WorksheetConnection_Budsjettmal mobil 2023 kladd (kopi til test mobil).xlsx!Tabell134"/>
          <x15:modelTable id="Tabell1" name="Tabell1" connection="WorksheetConnection_Budsjettmal mobil 2023 kladd (kopi til test mobil).xlsx!Tabell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8" l="1"/>
  <c r="C39" i="8"/>
  <c r="C42" i="8"/>
  <c r="C27" i="8"/>
  <c r="B174" i="8"/>
  <c r="C174" i="8" s="1"/>
  <c r="B154" i="8"/>
  <c r="C154" i="8" s="1"/>
  <c r="B163" i="8"/>
  <c r="C163" i="8" s="1"/>
  <c r="C172" i="8"/>
  <c r="C171" i="8"/>
  <c r="C170" i="8"/>
  <c r="C169" i="8"/>
  <c r="C168" i="8"/>
  <c r="C167" i="8"/>
  <c r="C166" i="8"/>
  <c r="C165" i="8"/>
  <c r="C164" i="8"/>
  <c r="C162" i="8"/>
  <c r="C161" i="8"/>
  <c r="C160" i="8"/>
  <c r="C159" i="8"/>
  <c r="C158" i="8"/>
  <c r="C157" i="8"/>
  <c r="C156" i="8"/>
  <c r="C155" i="8"/>
  <c r="C153" i="8"/>
  <c r="C152" i="8"/>
  <c r="C151" i="8"/>
  <c r="C150" i="8"/>
  <c r="C149" i="8"/>
  <c r="C148" i="8"/>
  <c r="C147" i="8"/>
  <c r="C146" i="8"/>
  <c r="C145" i="8"/>
  <c r="B144" i="8"/>
  <c r="C144" i="8" s="1"/>
  <c r="C143" i="8"/>
  <c r="C142" i="8"/>
  <c r="C141" i="8"/>
  <c r="C140" i="8"/>
  <c r="C139" i="8"/>
  <c r="C138" i="8"/>
  <c r="C137" i="8"/>
  <c r="C136" i="8"/>
  <c r="B135" i="8"/>
  <c r="C135" i="8" s="1"/>
  <c r="C134" i="8"/>
  <c r="C133" i="8"/>
  <c r="C132" i="8"/>
  <c r="C131" i="8"/>
  <c r="C130" i="8"/>
  <c r="C129" i="8"/>
  <c r="C128" i="8"/>
  <c r="C127" i="8"/>
  <c r="C126" i="8"/>
  <c r="C125" i="8"/>
  <c r="C124" i="8"/>
  <c r="C123" i="8"/>
  <c r="B122" i="8"/>
  <c r="C122" i="8" s="1"/>
  <c r="C121" i="8"/>
  <c r="C120" i="8"/>
  <c r="C119" i="8"/>
  <c r="C118" i="8"/>
  <c r="C117" i="8"/>
  <c r="C116" i="8"/>
  <c r="C115" i="8"/>
  <c r="C114" i="8"/>
  <c r="B113" i="8"/>
  <c r="C113" i="8" s="1"/>
  <c r="C112" i="8"/>
  <c r="C111" i="8"/>
  <c r="C110" i="8"/>
  <c r="C109" i="8"/>
  <c r="C108" i="8"/>
  <c r="C107" i="8"/>
  <c r="B106" i="8"/>
  <c r="C106" i="8" s="1"/>
  <c r="C105" i="8"/>
  <c r="C103" i="8"/>
  <c r="C102" i="8"/>
  <c r="C101" i="8"/>
  <c r="C100" i="8"/>
  <c r="C99" i="8"/>
  <c r="C98" i="8"/>
  <c r="B97" i="8"/>
  <c r="C97" i="8" s="1"/>
  <c r="C96" i="8"/>
  <c r="C95" i="8"/>
  <c r="C94" i="8"/>
  <c r="C93" i="8"/>
  <c r="C92" i="8"/>
  <c r="C91" i="8"/>
  <c r="C90" i="8"/>
  <c r="B89" i="8"/>
  <c r="C89" i="8" s="1"/>
  <c r="C88" i="8"/>
  <c r="C87" i="8"/>
  <c r="C86" i="8"/>
  <c r="C85" i="8"/>
  <c r="C84" i="8"/>
  <c r="C83" i="8"/>
  <c r="C82" i="8"/>
  <c r="C81" i="8"/>
  <c r="C80" i="8"/>
  <c r="B79" i="8"/>
  <c r="C79" i="8" s="1"/>
  <c r="C78" i="8"/>
  <c r="C77" i="8"/>
  <c r="C76" i="8"/>
  <c r="C75" i="8"/>
  <c r="C74" i="8"/>
  <c r="C73" i="8"/>
  <c r="C72" i="8"/>
  <c r="B71" i="8"/>
  <c r="C71" i="8" s="1"/>
  <c r="C70" i="8"/>
  <c r="C69" i="8"/>
  <c r="C68" i="8"/>
  <c r="C67" i="8"/>
  <c r="C66" i="8"/>
  <c r="C65" i="8"/>
  <c r="C64" i="8"/>
  <c r="C63" i="8"/>
  <c r="C62" i="8"/>
  <c r="C61" i="8"/>
  <c r="B60" i="8"/>
  <c r="C60" i="8" s="1"/>
  <c r="C59" i="8"/>
  <c r="C58" i="8"/>
  <c r="C57" i="8"/>
  <c r="C56" i="8"/>
  <c r="C55" i="8"/>
  <c r="C54" i="8"/>
  <c r="C53" i="8"/>
  <c r="C52" i="8"/>
  <c r="C51" i="8"/>
  <c r="C50" i="8"/>
  <c r="C49" i="8"/>
  <c r="B48" i="8"/>
  <c r="C48" i="8" s="1"/>
  <c r="C47" i="8"/>
  <c r="C46" i="8"/>
  <c r="C45" i="8"/>
  <c r="C44" i="8"/>
  <c r="C43" i="8"/>
  <c r="C41" i="8"/>
  <c r="C40" i="8"/>
  <c r="C38" i="8"/>
  <c r="B37" i="8"/>
  <c r="C37" i="8" s="1"/>
  <c r="B34" i="8"/>
  <c r="C32" i="8"/>
  <c r="C31" i="8"/>
  <c r="C30" i="8"/>
  <c r="C29" i="8"/>
  <c r="C28" i="8"/>
  <c r="C26" i="8"/>
  <c r="C173" i="8" l="1"/>
  <c r="C34" i="8"/>
  <c r="B173" i="8"/>
  <c r="B180" i="8" l="1"/>
  <c r="C175" i="8"/>
  <c r="B175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2E5374-6B01-48EE-95B8-9A569295777F}" keepAlive="1" name="ThisWorkbookDataModel" description="Data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EC44CC9-965A-4DA5-8228-F981AAD39FAA}" name="WorksheetConnection_Budsjettmal mobil 2023 kladd (kopi til test mobil).xlsx!Tabell1" type="102" refreshedVersion="8" minRefreshableVersion="5">
    <extLst>
      <ext xmlns:x15="http://schemas.microsoft.com/office/spreadsheetml/2010/11/main" uri="{DE250136-89BD-433C-8126-D09CA5730AF9}">
        <x15:connection id="Tabell1">
          <x15:rangePr sourceName="_xlcn.WorksheetConnection_Budsjettmalmobil2023kladdkopitiltestmobil.xlsxTabell11"/>
        </x15:connection>
      </ext>
    </extLst>
  </connection>
  <connection id="3" xr16:uid="{928BFB52-AD02-4F87-8C5D-E5302CED221D}" name="WorksheetConnection_Budsjettmal mobil 2023 kladd (kopi til test mobil).xlsx!Tabell134" type="102" refreshedVersion="8" minRefreshableVersion="5">
    <extLst>
      <ext xmlns:x15="http://schemas.microsoft.com/office/spreadsheetml/2010/11/main" uri="{DE250136-89BD-433C-8126-D09CA5730AF9}">
        <x15:connection id="Tabell134" autoDelete="1">
          <x15:rangePr sourceName="_xlcn.WorksheetConnection_Budsjettmalmobil2023kladdkopitiltestmobil.xlsxTabell1341"/>
        </x15:connection>
      </ext>
    </extLst>
  </connection>
</connections>
</file>

<file path=xl/sharedStrings.xml><?xml version="1.0" encoding="utf-8"?>
<sst xmlns="http://schemas.openxmlformats.org/spreadsheetml/2006/main" count="109" uniqueCount="94">
  <si>
    <t>Budsjett</t>
  </si>
  <si>
    <t>Inntekter</t>
  </si>
  <si>
    <r>
      <rPr>
        <sz val="10"/>
        <color theme="9" tint="0.39997558519241921"/>
        <rFont val="SpareBank 1"/>
        <family val="2"/>
      </rPr>
      <t>Inntekter</t>
    </r>
    <r>
      <rPr>
        <sz val="10"/>
        <color theme="1"/>
        <rFont val="SpareBank 1"/>
        <family val="2"/>
      </rPr>
      <t xml:space="preserve"> / </t>
    </r>
    <r>
      <rPr>
        <sz val="10"/>
        <color theme="5" tint="0.39997558519241921"/>
        <rFont val="SpareBank 1"/>
        <family val="2"/>
      </rPr>
      <t>Utgifter</t>
    </r>
  </si>
  <si>
    <t>Pr måned</t>
  </si>
  <si>
    <t>Pr år</t>
  </si>
  <si>
    <t>Inntekter etter skatt</t>
  </si>
  <si>
    <t>Inntekt person 1</t>
  </si>
  <si>
    <t>Inntekt person 2</t>
  </si>
  <si>
    <t>Leieinntekt</t>
  </si>
  <si>
    <t>Barnetrygd</t>
  </si>
  <si>
    <t>Andre inntekter</t>
  </si>
  <si>
    <t>Inntekter totalt</t>
  </si>
  <si>
    <t>Utgifter</t>
  </si>
  <si>
    <t>Lån og leie</t>
  </si>
  <si>
    <t>Boliglån</t>
  </si>
  <si>
    <t>Billån</t>
  </si>
  <si>
    <t>Forbrukslån</t>
  </si>
  <si>
    <t>Husleie</t>
  </si>
  <si>
    <t>Leasing</t>
  </si>
  <si>
    <t>Studielån</t>
  </si>
  <si>
    <t>Annet</t>
  </si>
  <si>
    <t>Forsikring</t>
  </si>
  <si>
    <t>Husforsikring</t>
  </si>
  <si>
    <t>Personforsikring</t>
  </si>
  <si>
    <t>Bilforsikring</t>
  </si>
  <si>
    <t>Forsikring fritidsbolig</t>
  </si>
  <si>
    <t>Innboforsikring</t>
  </si>
  <si>
    <t>Reiseforsikring</t>
  </si>
  <si>
    <t>Fagforening</t>
  </si>
  <si>
    <t>Faste boutgifter</t>
  </si>
  <si>
    <t>Internett/TV</t>
  </si>
  <si>
    <t>Telefon</t>
  </si>
  <si>
    <t>Strøm/oppvarming</t>
  </si>
  <si>
    <t>Kommunale avgifter</t>
  </si>
  <si>
    <t>Alarm</t>
  </si>
  <si>
    <t>Renhold</t>
  </si>
  <si>
    <t>Barn</t>
  </si>
  <si>
    <t>Barnehage/barnepass</t>
  </si>
  <si>
    <t>SFO</t>
  </si>
  <si>
    <t>Barnebidrag</t>
  </si>
  <si>
    <t>Transport og bil</t>
  </si>
  <si>
    <t>Offentlig transport</t>
  </si>
  <si>
    <t>Drivstoff</t>
  </si>
  <si>
    <t>Bompenger/parkering</t>
  </si>
  <si>
    <t>Verksted/vedlikehold</t>
  </si>
  <si>
    <t>Taxi</t>
  </si>
  <si>
    <t>Dagligvarer</t>
  </si>
  <si>
    <t>Mat/drikke</t>
  </si>
  <si>
    <t>Husholdning</t>
  </si>
  <si>
    <t>Polvarer</t>
  </si>
  <si>
    <t>Helse og velvære</t>
  </si>
  <si>
    <t>Helsetjenester</t>
  </si>
  <si>
    <t>Personlig pleie</t>
  </si>
  <si>
    <t>Apotek/medisiner</t>
  </si>
  <si>
    <t>Briller/linser</t>
  </si>
  <si>
    <t>Klær og utstyr</t>
  </si>
  <si>
    <t>Klær/sko</t>
  </si>
  <si>
    <t>Tilbehør/smykker</t>
  </si>
  <si>
    <t>Hjem og hage</t>
  </si>
  <si>
    <t>Interiør/møbler</t>
  </si>
  <si>
    <t>Oppussing/vedlikehold</t>
  </si>
  <si>
    <t>Hage/utemiljø</t>
  </si>
  <si>
    <t>Verktøy/elektronikk</t>
  </si>
  <si>
    <t>Fritid og hobby</t>
  </si>
  <si>
    <t>Underholdning (Bowling o.l.)</t>
  </si>
  <si>
    <t>Fritidsaktiviteter</t>
  </si>
  <si>
    <t>Trening/sport</t>
  </si>
  <si>
    <t>Reiser/ferier</t>
  </si>
  <si>
    <t>Foreninger/medlemskap</t>
  </si>
  <si>
    <t>Kjæledyr</t>
  </si>
  <si>
    <t>Leker</t>
  </si>
  <si>
    <t/>
  </si>
  <si>
    <t>Kafe og restaurant</t>
  </si>
  <si>
    <t>Kantine</t>
  </si>
  <si>
    <t>Kiosk</t>
  </si>
  <si>
    <t>Restaurant/kafé/bar</t>
  </si>
  <si>
    <t>Medier og underholdning</t>
  </si>
  <si>
    <t>Strømmetjenester (Netflix o.l.)</t>
  </si>
  <si>
    <t>Film/musikk/apper/spill</t>
  </si>
  <si>
    <t>Aviser/bøker/magasin o.l.</t>
  </si>
  <si>
    <t>Øvrige utgifter</t>
  </si>
  <si>
    <t>Lotteri/pengespill</t>
  </si>
  <si>
    <t>Veldedighet</t>
  </si>
  <si>
    <t>Sparing</t>
  </si>
  <si>
    <t>Aksjer/fond</t>
  </si>
  <si>
    <t>Annen sparing</t>
  </si>
  <si>
    <t>Pensjonssparing</t>
  </si>
  <si>
    <t>Boligsparing for ungdom(BSU)</t>
  </si>
  <si>
    <t>Sparekonto</t>
  </si>
  <si>
    <t>Sum Utgifter</t>
  </si>
  <si>
    <t>Sum sparing</t>
  </si>
  <si>
    <t>Penger til overs</t>
  </si>
  <si>
    <t>Prosent av inntekt brukt</t>
  </si>
  <si>
    <t>Abonnementer/kontigenter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</si>
</sst>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SpareBank 1"/>
      <family val="2"/>
    </font>
    <font>
      <b/>
      <sz val="10"/>
      <color theme="1"/>
      <name val="SpareBank 1"/>
      <family val="2"/>
    </font>
    <font>
      <sz val="9"/>
      <color theme="1"/>
      <name val="SpareBank 1"/>
      <family val="2"/>
    </font>
    <font>
      <sz val="10"/>
      <color theme="1"/>
      <name val="SpareBank 1"/>
      <family val="2"/>
    </font>
    <font>
      <sz val="12"/>
      <color theme="1"/>
      <name val="Calibri"/>
      <family val="2"/>
      <scheme val="minor"/>
    </font>
    <font>
      <sz val="11"/>
      <color theme="4"/>
      <name val="SpareBank 1"/>
      <family val="2"/>
    </font>
    <font>
      <b/>
      <sz val="10"/>
      <color theme="9" tint="-0.249977111117893"/>
      <name val="SpareBank 1"/>
      <family val="2"/>
    </font>
    <font>
      <b/>
      <sz val="10"/>
      <color rgb="FF005AA4"/>
      <name val="SpareBank 1"/>
      <family val="2"/>
    </font>
    <font>
      <sz val="11"/>
      <color rgb="FF005AA4"/>
      <name val="SpareBank 1"/>
      <family val="2"/>
    </font>
    <font>
      <sz val="10"/>
      <color theme="9" tint="-0.249977111117893"/>
      <name val="SpareBank 1"/>
      <family val="2"/>
    </font>
    <font>
      <sz val="10"/>
      <color theme="9" tint="0.39997558519241921"/>
      <name val="SpareBank 1"/>
      <family val="2"/>
    </font>
    <font>
      <sz val="10"/>
      <color theme="5" tint="0.39997558519241921"/>
      <name val="SpareBank 1"/>
      <family val="2"/>
    </font>
    <font>
      <b/>
      <sz val="26"/>
      <color rgb="FF005AA4"/>
      <name val="SpareBank 1"/>
      <family val="2"/>
    </font>
    <font>
      <b/>
      <sz val="18"/>
      <color rgb="FF005AA4"/>
      <name val="SpareBank 1"/>
      <family val="2"/>
    </font>
    <font>
      <sz val="10"/>
      <color rgb="FFFFFFFF"/>
      <name val="SpareBank 1"/>
      <family val="2"/>
    </font>
    <font>
      <sz val="9"/>
      <color rgb="FF005AA4"/>
      <name val="SpareBank 1"/>
      <family val="2"/>
    </font>
    <font>
      <sz val="11"/>
      <color rgb="FF000000"/>
      <name val="SpareBank 1"/>
      <family val="2"/>
    </font>
    <font>
      <sz val="11"/>
      <color theme="9" tint="-0.249977111117893"/>
      <name val="SpareBank 1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E9F2"/>
        <bgColor indexed="64"/>
      </patternFill>
    </fill>
    <fill>
      <patternFill patternType="solid">
        <fgColor rgb="FF005AA4"/>
        <bgColor indexed="64"/>
      </patternFill>
    </fill>
    <fill>
      <patternFill patternType="solid">
        <fgColor rgb="FFFDF8F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2" fillId="5" borderId="0" xfId="0" applyFont="1" applyFill="1"/>
    <xf numFmtId="0" fontId="2" fillId="4" borderId="0" xfId="0" applyFont="1" applyFill="1"/>
    <xf numFmtId="0" fontId="4" fillId="3" borderId="1" xfId="0" applyFont="1" applyFill="1" applyBorder="1"/>
    <xf numFmtId="0" fontId="4" fillId="6" borderId="0" xfId="0" applyFont="1" applyFill="1"/>
    <xf numFmtId="3" fontId="1" fillId="4" borderId="0" xfId="0" applyNumberFormat="1" applyFont="1" applyFill="1"/>
    <xf numFmtId="3" fontId="1" fillId="5" borderId="0" xfId="0" applyNumberFormat="1" applyFont="1" applyFill="1"/>
    <xf numFmtId="3" fontId="1" fillId="6" borderId="0" xfId="0" applyNumberFormat="1" applyFont="1" applyFill="1"/>
    <xf numFmtId="3" fontId="6" fillId="7" borderId="0" xfId="0" applyNumberFormat="1" applyFont="1" applyFill="1"/>
    <xf numFmtId="0" fontId="8" fillId="7" borderId="0" xfId="0" applyFont="1" applyFill="1"/>
    <xf numFmtId="3" fontId="9" fillId="7" borderId="0" xfId="0" applyNumberFormat="1" applyFont="1" applyFill="1"/>
    <xf numFmtId="0" fontId="8" fillId="7" borderId="0" xfId="1" applyFont="1" applyFill="1"/>
    <xf numFmtId="0" fontId="7" fillId="7" borderId="0" xfId="1" applyFont="1" applyFill="1"/>
    <xf numFmtId="0" fontId="0" fillId="2" borderId="0" xfId="0" applyFill="1"/>
    <xf numFmtId="3" fontId="3" fillId="2" borderId="0" xfId="0" applyNumberFormat="1" applyFont="1" applyFill="1"/>
    <xf numFmtId="0" fontId="1" fillId="2" borderId="0" xfId="0" applyFont="1" applyFill="1"/>
    <xf numFmtId="3" fontId="10" fillId="9" borderId="0" xfId="0" applyNumberFormat="1" applyFont="1" applyFill="1"/>
    <xf numFmtId="3" fontId="1" fillId="9" borderId="0" xfId="0" applyNumberFormat="1" applyFont="1" applyFill="1"/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9" fontId="0" fillId="2" borderId="0" xfId="0" applyNumberFormat="1" applyFill="1"/>
    <xf numFmtId="0" fontId="1" fillId="10" borderId="0" xfId="0" applyFont="1" applyFill="1"/>
    <xf numFmtId="0" fontId="0" fillId="10" borderId="0" xfId="0" applyFill="1"/>
    <xf numFmtId="0" fontId="4" fillId="8" borderId="0" xfId="0" applyFont="1" applyFill="1"/>
    <xf numFmtId="0" fontId="15" fillId="8" borderId="0" xfId="0" applyFont="1" applyFill="1"/>
    <xf numFmtId="0" fontId="16" fillId="7" borderId="0" xfId="0" applyFont="1" applyFill="1"/>
    <xf numFmtId="3" fontId="18" fillId="9" borderId="0" xfId="0" applyNumberFormat="1" applyFont="1" applyFill="1"/>
    <xf numFmtId="3" fontId="18" fillId="3" borderId="1" xfId="0" applyNumberFormat="1" applyFont="1" applyFill="1" applyBorder="1"/>
    <xf numFmtId="3" fontId="17" fillId="10" borderId="0" xfId="0" applyNumberFormat="1" applyFont="1" applyFill="1" applyProtection="1">
      <protection locked="0"/>
    </xf>
    <xf numFmtId="0" fontId="4" fillId="10" borderId="0" xfId="0" applyFont="1" applyFill="1" applyProtection="1">
      <protection locked="0"/>
    </xf>
    <xf numFmtId="3" fontId="1" fillId="10" borderId="0" xfId="0" applyNumberFormat="1" applyFont="1" applyFill="1" applyProtection="1">
      <protection locked="0"/>
    </xf>
    <xf numFmtId="0" fontId="4" fillId="10" borderId="0" xfId="1" applyFont="1" applyFill="1" applyProtection="1">
      <protection locked="0"/>
    </xf>
    <xf numFmtId="0" fontId="1" fillId="10" borderId="0" xfId="0" applyFont="1" applyFill="1" applyProtection="1">
      <protection locked="0"/>
    </xf>
  </cellXfs>
  <cellStyles count="2">
    <cellStyle name="Normal" xfId="0" builtinId="0"/>
    <cellStyle name="Normal 2" xfId="1" xr:uid="{8082232F-D954-4637-8938-C570C91E42BC}"/>
  </cellStyles>
  <dxfs count="5">
    <dxf>
      <font>
        <strike val="0"/>
        <outline val="0"/>
        <shadow val="0"/>
        <u val="none"/>
        <vertAlign val="baseline"/>
        <name val="SpareBank 1"/>
        <family val="2"/>
        <scheme val="none"/>
      </font>
    </dxf>
    <dxf>
      <font>
        <strike val="0"/>
        <outline val="0"/>
        <shadow val="0"/>
        <u val="none"/>
        <vertAlign val="baseline"/>
        <name val="SpareBank 1"/>
        <family val="2"/>
        <scheme val="none"/>
      </font>
    </dxf>
    <dxf>
      <font>
        <strike val="0"/>
        <outline val="0"/>
        <shadow val="0"/>
        <u val="none"/>
        <vertAlign val="baseline"/>
        <name val="SpareBank 1"/>
        <family val="2"/>
        <scheme val="none"/>
      </font>
    </dxf>
    <dxf>
      <font>
        <strike val="0"/>
        <outline val="0"/>
        <shadow val="0"/>
        <u val="none"/>
        <vertAlign val="baseline"/>
        <name val="SpareBank 1"/>
        <family val="2"/>
        <scheme val="none"/>
      </font>
    </dxf>
    <dxf>
      <fill>
        <patternFill patternType="solid">
          <fgColor indexed="64"/>
          <bgColor rgb="FF005AA4"/>
        </patternFill>
      </fill>
    </dxf>
  </dxfs>
  <tableStyles count="0" defaultTableStyle="TableStyleMedium2" defaultPivotStyle="PivotStyleLight16"/>
  <colors>
    <mruColors>
      <color rgb="FFD8E9F2"/>
      <color rgb="FF005AA4"/>
      <color rgb="FFFDF8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Fordeling</a:t>
            </a:r>
            <a:r>
              <a:rPr lang="nb-NO" baseline="0"/>
              <a:t> utgifter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36-4DAE-B05B-E994DE67DF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36-4DAE-B05B-E994DE67DF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36-4DAE-B05B-E994DE67DF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36-4DAE-B05B-E994DE67DF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36-4DAE-B05B-E994DE67DF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336-4DAE-B05B-E994DE67DF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336-4DAE-B05B-E994DE67DF4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336-4DAE-B05B-E994DE67DF4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336-4DAE-B05B-E994DE67DF4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336-4DAE-B05B-E994DE67DF4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336-4DAE-B05B-E994DE67DF4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336-4DAE-B05B-E994DE67DF45}"/>
              </c:ext>
            </c:extLst>
          </c:dPt>
          <c:cat>
            <c:strRef>
              <c:f>(Budsjett!$A$37,Budsjett!$A$48,Budsjett!$A$60,Budsjett!$A$71,Budsjett!$A$79,Budsjett!$A$89,Budsjett!$A$97,Budsjett!$A$106,Budsjett!$A$113,Budsjett!$A$122,Budsjett!$A$135,Budsjett!$A$154)</c:f>
              <c:strCache>
                <c:ptCount val="12"/>
                <c:pt idx="0">
                  <c:v>Lån og leie</c:v>
                </c:pt>
                <c:pt idx="1">
                  <c:v>Forsikring</c:v>
                </c:pt>
                <c:pt idx="2">
                  <c:v>Faste boutgifter</c:v>
                </c:pt>
                <c:pt idx="3">
                  <c:v>Barn</c:v>
                </c:pt>
                <c:pt idx="4">
                  <c:v>Transport og bil</c:v>
                </c:pt>
                <c:pt idx="5">
                  <c:v>Dagligvarer</c:v>
                </c:pt>
                <c:pt idx="6">
                  <c:v>Helse og velvære</c:v>
                </c:pt>
                <c:pt idx="7">
                  <c:v>Klær og utstyr</c:v>
                </c:pt>
                <c:pt idx="8">
                  <c:v>Hjem og hage</c:v>
                </c:pt>
                <c:pt idx="9">
                  <c:v>Fritid og hobby</c:v>
                </c:pt>
                <c:pt idx="10">
                  <c:v>Kafe og restaurant</c:v>
                </c:pt>
                <c:pt idx="11">
                  <c:v>Øvrige utgifter</c:v>
                </c:pt>
              </c:strCache>
            </c:strRef>
          </c:cat>
          <c:val>
            <c:numRef>
              <c:f>(Budsjett!$B$37,Budsjett!$B$48,Budsjett!$B$60,Budsjett!$B$71,Budsjett!$B$79,Budsjett!$B$89,Budsjett!$B$97,Budsjett!$B$106,Budsjett!$B$113,Budsjett!$B$122,Budsjett!$B$135,Budsjett!$B$154)</c:f>
              <c:numCache>
                <c:formatCode>#,##0</c:formatCode>
                <c:ptCount val="12"/>
                <c:pt idx="0">
                  <c:v>14000</c:v>
                </c:pt>
                <c:pt idx="1">
                  <c:v>2400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336-4DAE-B05B-E994DE67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slomet.no/om/sifo/referansebudsjettet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180</xdr:row>
      <xdr:rowOff>171449</xdr:rowOff>
    </xdr:from>
    <xdr:to>
      <xdr:col>3</xdr:col>
      <xdr:colOff>171450</xdr:colOff>
      <xdr:row>199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BD851A-6A89-4808-9F3C-833D6B088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0</xdr:row>
      <xdr:rowOff>9525</xdr:rowOff>
    </xdr:from>
    <xdr:to>
      <xdr:col>14</xdr:col>
      <xdr:colOff>432803</xdr:colOff>
      <xdr:row>0</xdr:row>
      <xdr:rowOff>966680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89822B5-7224-484B-B476-29E5506AD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13034378" cy="9571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657226</xdr:rowOff>
    </xdr:from>
    <xdr:to>
      <xdr:col>3</xdr:col>
      <xdr:colOff>38100</xdr:colOff>
      <xdr:row>16</xdr:row>
      <xdr:rowOff>76201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7E2D6B06-403A-422D-B96F-AB9E93D29A60}"/>
            </a:ext>
          </a:extLst>
        </xdr:cNvPr>
        <xdr:cNvSpPr txBox="1"/>
      </xdr:nvSpPr>
      <xdr:spPr>
        <a:xfrm>
          <a:off x="0" y="1628776"/>
          <a:ext cx="3600450" cy="2781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latin typeface="SpareBank 1" panose="020B0500030000000000" pitchFamily="34" charset="0"/>
            </a:rPr>
            <a:t>Her kan du benytte alle utgiftspostene som passer for deg.</a:t>
          </a:r>
          <a:r>
            <a:rPr lang="nb-NO" sz="1100" baseline="0">
              <a:latin typeface="SpareBank 1" panose="020B0500030000000000" pitchFamily="34" charset="0"/>
            </a:rPr>
            <a:t> Du kan også legge til egne poster ved behov.</a:t>
          </a:r>
        </a:p>
        <a:p>
          <a:endParaRPr lang="nb-NO" sz="1100" baseline="0">
            <a:latin typeface="SpareBank 1" panose="020B0500030000000000" pitchFamily="34" charset="0"/>
          </a:endParaRPr>
        </a:p>
        <a:p>
          <a:r>
            <a:rPr lang="nb-NO" sz="1100" baseline="0">
              <a:latin typeface="SpareBank 1" panose="020B0500030000000000" pitchFamily="34" charset="0"/>
            </a:rPr>
            <a:t>Benytt felt som ikke er farget i kolonne B (Pr måned), så fylles resten ut automatisk.</a:t>
          </a:r>
        </a:p>
        <a:p>
          <a:endParaRPr lang="nb-NO" sz="1100" baseline="0">
            <a:latin typeface="SpareBank 1" panose="020B0500030000000000" pitchFamily="34" charset="0"/>
          </a:endParaRPr>
        </a:p>
        <a:p>
          <a:r>
            <a:rPr lang="nb-NO" sz="1100" b="1" baseline="0">
              <a:latin typeface="SpareBank 1" panose="020B0500030000000000" pitchFamily="34" charset="0"/>
            </a:rPr>
            <a:t>Tips:</a:t>
          </a:r>
        </a:p>
        <a:p>
          <a:endParaRPr lang="nb-NO" sz="1100" baseline="0">
            <a:latin typeface="SpareBank 1" panose="020B0500030000000000" pitchFamily="34" charset="0"/>
          </a:endParaRPr>
        </a:p>
        <a:p>
          <a:r>
            <a:rPr lang="nb-NO" sz="1100" baseline="0">
              <a:latin typeface="SpareBank 1" panose="020B0500030000000000" pitchFamily="34" charset="0"/>
            </a:rPr>
            <a:t>Er du usikker på hvor mye penger du bruker på postene? Benytt "</a:t>
          </a:r>
          <a:r>
            <a:rPr lang="nb-NO" sz="1100" i="1" baseline="0">
              <a:latin typeface="SpareBank 1" panose="020B0500030000000000" pitchFamily="34" charset="0"/>
            </a:rPr>
            <a:t>Min økonomi" </a:t>
          </a:r>
          <a:r>
            <a:rPr lang="nb-NO" sz="1100" baseline="0">
              <a:latin typeface="SpareBank 1" panose="020B0500030000000000" pitchFamily="34" charset="0"/>
            </a:rPr>
            <a:t>i mobil- og nettbanken eller sjekk kontoutskrifter. </a:t>
          </a:r>
        </a:p>
        <a:p>
          <a:endParaRPr lang="nb-NO" sz="1100" baseline="0">
            <a:latin typeface="SpareBank 1" panose="020B0500030000000000" pitchFamily="34" charset="0"/>
          </a:endParaRPr>
        </a:p>
        <a:p>
          <a:r>
            <a:rPr lang="nb-NO" sz="1100" baseline="0">
              <a:latin typeface="SpareBank 1" panose="020B0500030000000000" pitchFamily="34" charset="0"/>
            </a:rPr>
            <a:t>Utgifter du betaler årlig eller kvartalvis (Kommunale avgifter, ferier, lisenser o.l.) kan du regne ut prisen for 1 år og dele på 12 måneder.</a:t>
          </a:r>
        </a:p>
      </xdr:txBody>
    </xdr:sp>
    <xdr:clientData/>
  </xdr:twoCellAnchor>
  <xdr:twoCellAnchor>
    <xdr:from>
      <xdr:col>0</xdr:col>
      <xdr:colOff>0</xdr:colOff>
      <xdr:row>16</xdr:row>
      <xdr:rowOff>123825</xdr:rowOff>
    </xdr:from>
    <xdr:to>
      <xdr:col>2</xdr:col>
      <xdr:colOff>561975</xdr:colOff>
      <xdr:row>19</xdr:row>
      <xdr:rowOff>85725</xdr:rowOff>
    </xdr:to>
    <xdr:sp macro="" textlink="">
      <xdr:nvSpPr>
        <xdr:cNvPr id="5" name="TekstSylinder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1A3088-9A31-4DDC-87D2-51E943C2E508}"/>
            </a:ext>
          </a:extLst>
        </xdr:cNvPr>
        <xdr:cNvSpPr txBox="1"/>
      </xdr:nvSpPr>
      <xdr:spPr>
        <a:xfrm>
          <a:off x="0" y="4457700"/>
          <a:ext cx="3295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SpareBank 1" panose="020B0500030000000000" pitchFamily="34" charset="0"/>
              <a:ea typeface="+mn-ea"/>
              <a:cs typeface="+mn-cs"/>
            </a:rPr>
            <a:t>Du kan også benytte </a:t>
          </a:r>
          <a:r>
            <a:rPr lang="nb-NO" sz="1100" baseline="0">
              <a:solidFill>
                <a:srgbClr val="005AA4"/>
              </a:solidFill>
              <a:effectLst/>
              <a:latin typeface="SpareBank 1" panose="020B0500030000000000" pitchFamily="34" charset="0"/>
              <a:ea typeface="+mn-ea"/>
              <a:cs typeface="+mn-cs"/>
            </a:rPr>
            <a:t>SIFOs referansebudsjett</a:t>
          </a:r>
          <a:r>
            <a:rPr lang="nb-NO" sz="1100" baseline="0">
              <a:solidFill>
                <a:schemeClr val="dk1"/>
              </a:solidFill>
              <a:effectLst/>
              <a:latin typeface="SpareBank 1" panose="020B0500030000000000" pitchFamily="34" charset="0"/>
              <a:ea typeface="+mn-ea"/>
              <a:cs typeface="+mn-cs"/>
            </a:rPr>
            <a:t> som inspirasjon til kostnader.</a:t>
          </a:r>
          <a:endParaRPr lang="nb-NO">
            <a:effectLst/>
            <a:latin typeface="SpareBank 1" panose="020B0500030000000000" pitchFamily="34" charset="0"/>
          </a:endParaRPr>
        </a:p>
        <a:p>
          <a:endParaRPr lang="nb-NO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C1DDEAC-6BFC-4C26-9658-7481214686C6}" name="Tabell134567" displayName="Tabell134567" ref="A24:C177" totalsRowShown="0" headerRowDxfId="4" dataDxfId="3">
  <autoFilter ref="A24:C177" xr:uid="{F2C243C4-B343-4B2A-A067-CED0387C88A6}"/>
  <tableColumns count="3">
    <tableColumn id="1" xr3:uid="{03CEDA07-7A2D-4958-9440-E1A251F74A71}" name="Inntekter / Utgifter" dataDxfId="2"/>
    <tableColumn id="2" xr3:uid="{89FA80C8-FF29-4D75-B3ED-C58316DB8B4A}" name="Pr måned" dataDxfId="1"/>
    <tableColumn id="3" xr3:uid="{03CF3365-4E3D-45C3-9010-8EDE326FA45C}" name="Pr å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19FC1-AD86-4032-903A-00F020BB8965}">
  <dimension ref="A1:M250"/>
  <sheetViews>
    <sheetView tabSelected="1" zoomScaleNormal="100" workbookViewId="0">
      <pane ySplit="1" topLeftCell="A2" activePane="bottomLeft" state="frozen"/>
      <selection pane="bottomLeft" activeCell="E184" sqref="E184"/>
    </sheetView>
  </sheetViews>
  <sheetFormatPr baseColWidth="10" defaultColWidth="11.42578125" defaultRowHeight="15" x14ac:dyDescent="0.25"/>
  <cols>
    <col min="1" max="1" width="28" customWidth="1"/>
    <col min="2" max="2" width="13" customWidth="1"/>
    <col min="3" max="3" width="12.42578125" customWidth="1"/>
    <col min="5" max="5" width="16.28515625" bestFit="1" customWidth="1"/>
    <col min="6" max="6" width="11.7109375" bestFit="1" customWidth="1"/>
    <col min="7" max="7" width="16.28515625" bestFit="1" customWidth="1"/>
  </cols>
  <sheetData>
    <row r="1" spans="1:13" ht="76.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54.75" customHeight="1" x14ac:dyDescent="0.25">
      <c r="A2" s="20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23.25" x14ac:dyDescent="0.35">
      <c r="A22" s="18" t="s">
        <v>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18" customHeight="1" x14ac:dyDescent="0.25">
      <c r="A24" s="24" t="s">
        <v>2</v>
      </c>
      <c r="B24" s="25" t="s">
        <v>3</v>
      </c>
      <c r="C24" s="25" t="s">
        <v>4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15.75" customHeight="1" x14ac:dyDescent="0.25">
      <c r="A25" s="9" t="s">
        <v>5</v>
      </c>
      <c r="B25" s="26"/>
      <c r="C25" s="26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30" t="s">
        <v>6</v>
      </c>
      <c r="B26" s="29">
        <v>35000</v>
      </c>
      <c r="C26" s="27">
        <f>+B26*12</f>
        <v>420000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5" customHeight="1" x14ac:dyDescent="0.25">
      <c r="A27" s="30" t="s">
        <v>7</v>
      </c>
      <c r="B27" s="29">
        <v>25000</v>
      </c>
      <c r="C27" s="27">
        <f>+B27*12</f>
        <v>300000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30" t="s">
        <v>8</v>
      </c>
      <c r="B28" s="29"/>
      <c r="C28" s="27">
        <f t="shared" ref="C28:C32" si="0">+B28*12</f>
        <v>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30" t="s">
        <v>9</v>
      </c>
      <c r="B29" s="29"/>
      <c r="C29" s="27">
        <f t="shared" si="0"/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30" t="s">
        <v>10</v>
      </c>
      <c r="B30" s="29"/>
      <c r="C30" s="27">
        <f t="shared" si="0"/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30"/>
      <c r="B31" s="29"/>
      <c r="C31" s="27">
        <f>+B31*12</f>
        <v>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30"/>
      <c r="B32" s="29"/>
      <c r="C32" s="27">
        <f t="shared" si="0"/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30"/>
      <c r="B33" s="29"/>
      <c r="C33" s="16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3" t="s">
        <v>11</v>
      </c>
      <c r="B34" s="28">
        <f>SUM(B26:B33)</f>
        <v>60000</v>
      </c>
      <c r="C34" s="28">
        <f>SUM(C26:C33)</f>
        <v>720000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4.25" customHeight="1" x14ac:dyDescent="0.25">
      <c r="A35" s="22"/>
      <c r="B35" s="14"/>
      <c r="C35" s="14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39.75" customHeight="1" x14ac:dyDescent="0.25">
      <c r="A36" s="19" t="s">
        <v>12</v>
      </c>
      <c r="B36" s="14"/>
      <c r="C36" s="14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9" t="s">
        <v>13</v>
      </c>
      <c r="B37" s="8">
        <f>SUBTOTAL(109,B38:B47)</f>
        <v>14000</v>
      </c>
      <c r="C37" s="8">
        <f>Tabell134567[[#This Row],[Pr måned]]*12</f>
        <v>168000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30" t="s">
        <v>14</v>
      </c>
      <c r="B38" s="31">
        <v>12000</v>
      </c>
      <c r="C38" s="17">
        <f>Tabell134567[[#This Row],[Pr måned]]*12</f>
        <v>144000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30" t="s">
        <v>15</v>
      </c>
      <c r="B39" s="31">
        <v>2000</v>
      </c>
      <c r="C39" s="17">
        <f>Tabell134567[[#This Row],[Pr måned]]*12</f>
        <v>24000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customHeight="1" x14ac:dyDescent="0.25">
      <c r="A40" s="30" t="s">
        <v>16</v>
      </c>
      <c r="B40" s="31"/>
      <c r="C40" s="17">
        <f>Tabell134567[[#This Row],[Pr måned]]*12</f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customHeight="1" x14ac:dyDescent="0.25">
      <c r="A41" s="30" t="s">
        <v>17</v>
      </c>
      <c r="B41" s="31"/>
      <c r="C41" s="17">
        <f>Tabell134567[[#This Row],[Pr måned]]*12</f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30" t="s">
        <v>18</v>
      </c>
      <c r="B42" s="31"/>
      <c r="C42" s="17">
        <f>Tabell134567[[#This Row],[Pr måned]]*12</f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30" t="s">
        <v>19</v>
      </c>
      <c r="B43" s="31"/>
      <c r="C43" s="17">
        <f>Tabell134567[[#This Row],[Pr måned]]*12</f>
        <v>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30" t="s">
        <v>20</v>
      </c>
      <c r="B44" s="31"/>
      <c r="C44" s="17">
        <f>Tabell134567[[#This Row],[Pr måned]]*12</f>
        <v>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30"/>
      <c r="B45" s="31"/>
      <c r="C45" s="17">
        <f>Tabell134567[[#This Row],[Pr måned]]*12</f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30"/>
      <c r="B46" s="31"/>
      <c r="C46" s="17">
        <f>Tabell134567[[#This Row],[Pr måned]]*12</f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30"/>
      <c r="B47" s="31"/>
      <c r="C47" s="17">
        <f>Tabell134567[[#This Row],[Pr måned]]*12</f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9" t="s">
        <v>21</v>
      </c>
      <c r="B48" s="8">
        <f>SUBTOTAL(109,B49:B59)</f>
        <v>2400</v>
      </c>
      <c r="C48" s="8">
        <f>Tabell134567[[#This Row],[Pr måned]]*12</f>
        <v>28800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30" t="s">
        <v>22</v>
      </c>
      <c r="B49" s="31">
        <v>800</v>
      </c>
      <c r="C49" s="17">
        <f>Tabell134567[[#This Row],[Pr måned]]*12</f>
        <v>9600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30" t="s">
        <v>23</v>
      </c>
      <c r="B50" s="31"/>
      <c r="C50" s="17">
        <f>Tabell134567[[#This Row],[Pr måned]]*12</f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30" t="s">
        <v>24</v>
      </c>
      <c r="B51" s="31">
        <v>1000</v>
      </c>
      <c r="C51" s="17">
        <f>Tabell134567[[#This Row],[Pr måned]]*12</f>
        <v>12000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30" t="s">
        <v>25</v>
      </c>
      <c r="B52" s="31"/>
      <c r="C52" s="17">
        <f>Tabell134567[[#This Row],[Pr måned]]*12</f>
        <v>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30" t="s">
        <v>26</v>
      </c>
      <c r="B53" s="31"/>
      <c r="C53" s="17">
        <f>Tabell134567[[#This Row],[Pr måned]]*12</f>
        <v>0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30" t="s">
        <v>27</v>
      </c>
      <c r="B54" s="31"/>
      <c r="C54" s="17">
        <f>Tabell134567[[#This Row],[Pr måned]]*12</f>
        <v>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30" t="s">
        <v>28</v>
      </c>
      <c r="B55" s="31">
        <v>600</v>
      </c>
      <c r="C55" s="17">
        <f>Tabell134567[[#This Row],[Pr måned]]*12</f>
        <v>7200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30" t="s">
        <v>20</v>
      </c>
      <c r="B56" s="31"/>
      <c r="C56" s="17">
        <f>Tabell134567[[#This Row],[Pr måned]]*12</f>
        <v>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30"/>
      <c r="B57" s="31"/>
      <c r="C57" s="17">
        <f>Tabell134567[[#This Row],[Pr måned]]*12</f>
        <v>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30"/>
      <c r="B58" s="31"/>
      <c r="C58" s="17">
        <f>Tabell134567[[#This Row],[Pr måned]]*12</f>
        <v>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30"/>
      <c r="B59" s="31"/>
      <c r="C59" s="17">
        <f>Tabell134567[[#This Row],[Pr måned]]*12</f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9" t="s">
        <v>29</v>
      </c>
      <c r="B60" s="10">
        <f>SUBTOTAL(109,B61:B70)</f>
        <v>0</v>
      </c>
      <c r="C60" s="10">
        <f>Tabell134567[[#This Row],[Pr måned]]*12</f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30" t="s">
        <v>30</v>
      </c>
      <c r="B61" s="31"/>
      <c r="C61" s="17">
        <f>Tabell134567[[#This Row],[Pr måned]]*12</f>
        <v>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30" t="s">
        <v>31</v>
      </c>
      <c r="B62" s="31"/>
      <c r="C62" s="17">
        <f>Tabell134567[[#This Row],[Pr måned]]*12</f>
        <v>0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30" t="s">
        <v>32</v>
      </c>
      <c r="B63" s="31"/>
      <c r="C63" s="17">
        <f>Tabell134567[[#This Row],[Pr måned]]*12</f>
        <v>0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30" t="s">
        <v>33</v>
      </c>
      <c r="B64" s="31"/>
      <c r="C64" s="17">
        <f>Tabell134567[[#This Row],[Pr måned]]*12</f>
        <v>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30" t="s">
        <v>34</v>
      </c>
      <c r="B65" s="31"/>
      <c r="C65" s="17">
        <f>Tabell134567[[#This Row],[Pr måned]]*12</f>
        <v>0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30" t="s">
        <v>35</v>
      </c>
      <c r="B66" s="31"/>
      <c r="C66" s="17">
        <f>Tabell134567[[#This Row],[Pr måned]]*12</f>
        <v>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30" t="s">
        <v>20</v>
      </c>
      <c r="B67" s="31"/>
      <c r="C67" s="17">
        <f>Tabell134567[[#This Row],[Pr måned]]*12</f>
        <v>0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30"/>
      <c r="B68" s="31"/>
      <c r="C68" s="17">
        <f>Tabell134567[[#This Row],[Pr måned]]*12</f>
        <v>0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30"/>
      <c r="B69" s="31"/>
      <c r="C69" s="17">
        <f>Tabell134567[[#This Row],[Pr måned]]*12</f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30"/>
      <c r="B70" s="31"/>
      <c r="C70" s="17">
        <f>Tabell134567[[#This Row],[Pr måned]]*12</f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9" t="s">
        <v>36</v>
      </c>
      <c r="B71" s="10">
        <f>SUBTOTAL(109,B72:B78)</f>
        <v>0</v>
      </c>
      <c r="C71" s="10">
        <f>Tabell134567[[#This Row],[Pr måned]]*12</f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30" t="s">
        <v>37</v>
      </c>
      <c r="B72" s="31"/>
      <c r="C72" s="17">
        <f>Tabell134567[[#This Row],[Pr måned]]*12</f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30" t="s">
        <v>38</v>
      </c>
      <c r="B73" s="31"/>
      <c r="C73" s="17">
        <f>Tabell134567[[#This Row],[Pr måned]]*12</f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30" t="s">
        <v>39</v>
      </c>
      <c r="B74" s="31"/>
      <c r="C74" s="17">
        <f>Tabell134567[[#This Row],[Pr måned]]*12</f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30" t="s">
        <v>20</v>
      </c>
      <c r="B75" s="31"/>
      <c r="C75" s="17">
        <f>Tabell134567[[#This Row],[Pr måned]]*12</f>
        <v>0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30"/>
      <c r="B76" s="31"/>
      <c r="C76" s="17">
        <f>Tabell134567[[#This Row],[Pr måned]]*12</f>
        <v>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30"/>
      <c r="B77" s="31"/>
      <c r="C77" s="17">
        <f>Tabell134567[[#This Row],[Pr måned]]*12</f>
        <v>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30"/>
      <c r="B78" s="31"/>
      <c r="C78" s="17">
        <f>Tabell134567[[#This Row],[Pr måned]]*12</f>
        <v>0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9" t="s">
        <v>40</v>
      </c>
      <c r="B79" s="10">
        <f>SUBTOTAL(109,B80:B88)</f>
        <v>0</v>
      </c>
      <c r="C79" s="10">
        <f>Tabell134567[[#This Row],[Pr måned]]*12</f>
        <v>0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30" t="s">
        <v>41</v>
      </c>
      <c r="B80" s="31"/>
      <c r="C80" s="17">
        <f>Tabell134567[[#This Row],[Pr måned]]*12</f>
        <v>0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30" t="s">
        <v>42</v>
      </c>
      <c r="B81" s="31"/>
      <c r="C81" s="17">
        <f>Tabell134567[[#This Row],[Pr måned]]*12</f>
        <v>0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30" t="s">
        <v>43</v>
      </c>
      <c r="B82" s="31"/>
      <c r="C82" s="17">
        <f>Tabell134567[[#This Row],[Pr måned]]*12</f>
        <v>0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30" t="s">
        <v>44</v>
      </c>
      <c r="B83" s="31"/>
      <c r="C83" s="17">
        <f>Tabell134567[[#This Row],[Pr måned]]*12</f>
        <v>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30" t="s">
        <v>45</v>
      </c>
      <c r="B84" s="31"/>
      <c r="C84" s="17">
        <f>Tabell134567[[#This Row],[Pr måned]]*12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30" t="s">
        <v>20</v>
      </c>
      <c r="B85" s="31"/>
      <c r="C85" s="17">
        <f>Tabell134567[[#This Row],[Pr måned]]*12</f>
        <v>0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30"/>
      <c r="B86" s="31"/>
      <c r="C86" s="17">
        <f>Tabell134567[[#This Row],[Pr måned]]*12</f>
        <v>0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30"/>
      <c r="B87" s="31"/>
      <c r="C87" s="17">
        <f>Tabell134567[[#This Row],[Pr måned]]*12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30"/>
      <c r="B88" s="31"/>
      <c r="C88" s="17">
        <f>Tabell134567[[#This Row],[Pr måned]]*12</f>
        <v>0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9" t="s">
        <v>46</v>
      </c>
      <c r="B89" s="10">
        <f>SUBTOTAL(109,B90:B96)</f>
        <v>0</v>
      </c>
      <c r="C89" s="10">
        <f>Tabell134567[[#This Row],[Pr måned]]*12</f>
        <v>0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30" t="s">
        <v>47</v>
      </c>
      <c r="B90" s="31"/>
      <c r="C90" s="17">
        <f>Tabell134567[[#This Row],[Pr måned]]*12</f>
        <v>0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30" t="s">
        <v>48</v>
      </c>
      <c r="B91" s="31"/>
      <c r="C91" s="17">
        <f>Tabell134567[[#This Row],[Pr måned]]*12</f>
        <v>0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30" t="s">
        <v>49</v>
      </c>
      <c r="B92" s="31"/>
      <c r="C92" s="17">
        <f>Tabell134567[[#This Row],[Pr måned]]*12</f>
        <v>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30" t="s">
        <v>20</v>
      </c>
      <c r="B93" s="31"/>
      <c r="C93" s="17">
        <f>Tabell134567[[#This Row],[Pr måned]]*12</f>
        <v>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30"/>
      <c r="B94" s="31"/>
      <c r="C94" s="17">
        <f>Tabell134567[[#This Row],[Pr måned]]*12</f>
        <v>0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30"/>
      <c r="B95" s="31"/>
      <c r="C95" s="17">
        <f>Tabell134567[[#This Row],[Pr måned]]*12</f>
        <v>0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30"/>
      <c r="B96" s="31"/>
      <c r="C96" s="17">
        <f>Tabell134567[[#This Row],[Pr måned]]*12</f>
        <v>0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9" t="s">
        <v>50</v>
      </c>
      <c r="B97" s="10">
        <f>SUBTOTAL(109,B98:B105)</f>
        <v>0</v>
      </c>
      <c r="C97" s="10">
        <f>Tabell134567[[#This Row],[Pr måned]]*12</f>
        <v>0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30" t="s">
        <v>51</v>
      </c>
      <c r="B98" s="31"/>
      <c r="C98" s="17">
        <f>Tabell134567[[#This Row],[Pr måned]]*12</f>
        <v>0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30" t="s">
        <v>52</v>
      </c>
      <c r="B99" s="31"/>
      <c r="C99" s="17">
        <f>Tabell134567[[#This Row],[Pr måned]]*12</f>
        <v>0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30" t="s">
        <v>53</v>
      </c>
      <c r="B100" s="31"/>
      <c r="C100" s="17">
        <f>Tabell134567[[#This Row],[Pr måned]]*12</f>
        <v>0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30" t="s">
        <v>54</v>
      </c>
      <c r="B101" s="31"/>
      <c r="C101" s="17">
        <f>Tabell134567[[#This Row],[Pr måned]]*12</f>
        <v>0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30" t="s">
        <v>20</v>
      </c>
      <c r="B102" s="31"/>
      <c r="C102" s="17">
        <f>Tabell134567[[#This Row],[Pr måned]]*12</f>
        <v>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30"/>
      <c r="B103" s="31"/>
      <c r="C103" s="17">
        <f>Tabell134567[[#This Row],[Pr måned]]*12</f>
        <v>0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30"/>
      <c r="B104" s="31"/>
      <c r="C104" s="17">
        <f>Tabell134567[[#This Row],[Pr måned]]*12</f>
        <v>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30"/>
      <c r="B105" s="31"/>
      <c r="C105" s="17">
        <f>Tabell134567[[#This Row],[Pr måned]]*12</f>
        <v>0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9" t="s">
        <v>55</v>
      </c>
      <c r="B106" s="10">
        <f>SUBTOTAL(109,B107:B112)</f>
        <v>0</v>
      </c>
      <c r="C106" s="10">
        <f>Tabell134567[[#This Row],[Pr måned]]*12</f>
        <v>0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30" t="s">
        <v>56</v>
      </c>
      <c r="B107" s="31"/>
      <c r="C107" s="17">
        <f>Tabell134567[[#This Row],[Pr måned]]*12</f>
        <v>0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30" t="s">
        <v>57</v>
      </c>
      <c r="B108" s="31"/>
      <c r="C108" s="17">
        <f>Tabell134567[[#This Row],[Pr måned]]*12</f>
        <v>0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30" t="s">
        <v>20</v>
      </c>
      <c r="B109" s="31"/>
      <c r="C109" s="17">
        <f>Tabell134567[[#This Row],[Pr måned]]*12</f>
        <v>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30"/>
      <c r="B110" s="31"/>
      <c r="C110" s="17">
        <f>Tabell134567[[#This Row],[Pr måned]]*12</f>
        <v>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30"/>
      <c r="B111" s="31"/>
      <c r="C111" s="17">
        <f>Tabell134567[[#This Row],[Pr måned]]*12</f>
        <v>0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30"/>
      <c r="B112" s="31"/>
      <c r="C112" s="17">
        <f>Tabell134567[[#This Row],[Pr måned]]*12</f>
        <v>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9" t="s">
        <v>58</v>
      </c>
      <c r="B113" s="10">
        <f>SUBTOTAL(109,B114:B121)</f>
        <v>0</v>
      </c>
      <c r="C113" s="10">
        <f>Tabell134567[[#This Row],[Pr måned]]*12</f>
        <v>0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30" t="s">
        <v>59</v>
      </c>
      <c r="B114" s="31"/>
      <c r="C114" s="17">
        <f>Tabell134567[[#This Row],[Pr måned]]*12</f>
        <v>0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30" t="s">
        <v>60</v>
      </c>
      <c r="B115" s="31"/>
      <c r="C115" s="17">
        <f>Tabell134567[[#This Row],[Pr måned]]*12</f>
        <v>0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30" t="s">
        <v>61</v>
      </c>
      <c r="B116" s="31"/>
      <c r="C116" s="17">
        <f>Tabell134567[[#This Row],[Pr måned]]*12</f>
        <v>0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30" t="s">
        <v>62</v>
      </c>
      <c r="B117" s="31"/>
      <c r="C117" s="17">
        <f>Tabell134567[[#This Row],[Pr måned]]*12</f>
        <v>0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30" t="s">
        <v>20</v>
      </c>
      <c r="B118" s="31"/>
      <c r="C118" s="17">
        <f>Tabell134567[[#This Row],[Pr måned]]*12</f>
        <v>0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30"/>
      <c r="B119" s="31"/>
      <c r="C119" s="17">
        <f>Tabell134567[[#This Row],[Pr måned]]*12</f>
        <v>0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30"/>
      <c r="B120" s="31"/>
      <c r="C120" s="17">
        <f>Tabell134567[[#This Row],[Pr måned]]*12</f>
        <v>0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30"/>
      <c r="B121" s="31"/>
      <c r="C121" s="17">
        <f>Tabell134567[[#This Row],[Pr måned]]*12</f>
        <v>0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9" t="s">
        <v>63</v>
      </c>
      <c r="B122" s="10">
        <f>SUBTOTAL(109,B123:B134)</f>
        <v>0</v>
      </c>
      <c r="C122" s="10">
        <f>Tabell134567[[#This Row],[Pr måned]]*12</f>
        <v>0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32" t="s">
        <v>64</v>
      </c>
      <c r="B123" s="31"/>
      <c r="C123" s="17">
        <f>Tabell134567[[#This Row],[Pr måned]]*12</f>
        <v>0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32" t="s">
        <v>65</v>
      </c>
      <c r="B124" s="31"/>
      <c r="C124" s="17">
        <f>Tabell134567[[#This Row],[Pr måned]]*12</f>
        <v>0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32" t="s">
        <v>93</v>
      </c>
      <c r="B125" s="31"/>
      <c r="C125" s="17">
        <f>Tabell134567[[#This Row],[Pr måned]]*12</f>
        <v>0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32" t="s">
        <v>66</v>
      </c>
      <c r="B126" s="31"/>
      <c r="C126" s="17">
        <f>Tabell134567[[#This Row],[Pr måned]]*12</f>
        <v>0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32" t="s">
        <v>67</v>
      </c>
      <c r="B127" s="31"/>
      <c r="C127" s="17">
        <f>Tabell134567[[#This Row],[Pr måned]]*12</f>
        <v>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32" t="s">
        <v>68</v>
      </c>
      <c r="B128" s="31"/>
      <c r="C128" s="17">
        <f>Tabell134567[[#This Row],[Pr måned]]*12</f>
        <v>0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32" t="s">
        <v>69</v>
      </c>
      <c r="B129" s="31"/>
      <c r="C129" s="17">
        <f>Tabell134567[[#This Row],[Pr måned]]*12</f>
        <v>0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32" t="s">
        <v>70</v>
      </c>
      <c r="B130" s="31"/>
      <c r="C130" s="17">
        <f>Tabell134567[[#This Row],[Pr måned]]*12</f>
        <v>0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32" t="s">
        <v>20</v>
      </c>
      <c r="B131" s="31"/>
      <c r="C131" s="17">
        <f>Tabell134567[[#This Row],[Pr måned]]*12</f>
        <v>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32"/>
      <c r="B132" s="31"/>
      <c r="C132" s="17">
        <f>Tabell134567[[#This Row],[Pr måned]]*12</f>
        <v>0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32"/>
      <c r="B133" s="31"/>
      <c r="C133" s="17">
        <f>Tabell134567[[#This Row],[Pr måned]]*12</f>
        <v>0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32" t="s">
        <v>71</v>
      </c>
      <c r="B134" s="31"/>
      <c r="C134" s="17">
        <f>Tabell134567[[#This Row],[Pr måned]]*12</f>
        <v>0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1" t="s">
        <v>72</v>
      </c>
      <c r="B135" s="10">
        <f>SUBTOTAL(109,B136:B143)</f>
        <v>0</v>
      </c>
      <c r="C135" s="10">
        <f>Tabell134567[[#This Row],[Pr måned]]*12</f>
        <v>0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32" t="s">
        <v>73</v>
      </c>
      <c r="B136" s="31"/>
      <c r="C136" s="17">
        <f>Tabell134567[[#This Row],[Pr måned]]*12</f>
        <v>0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32" t="s">
        <v>74</v>
      </c>
      <c r="B137" s="31"/>
      <c r="C137" s="17">
        <f>Tabell134567[[#This Row],[Pr måned]]*12</f>
        <v>0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32" t="s">
        <v>75</v>
      </c>
      <c r="B138" s="31"/>
      <c r="C138" s="17">
        <f>Tabell134567[[#This Row],[Pr måned]]*12</f>
        <v>0</v>
      </c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32" t="s">
        <v>20</v>
      </c>
      <c r="B139" s="31"/>
      <c r="C139" s="17">
        <f>Tabell134567[[#This Row],[Pr måned]]*12</f>
        <v>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32"/>
      <c r="B140" s="31"/>
      <c r="C140" s="17">
        <f>Tabell134567[[#This Row],[Pr måned]]*12</f>
        <v>0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32" t="s">
        <v>71</v>
      </c>
      <c r="B141" s="31"/>
      <c r="C141" s="17">
        <f>Tabell134567[[#This Row],[Pr måned]]*12</f>
        <v>0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32" t="s">
        <v>71</v>
      </c>
      <c r="B142" s="31"/>
      <c r="C142" s="17">
        <f>Tabell134567[[#This Row],[Pr måned]]*12</f>
        <v>0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30"/>
      <c r="B143" s="31"/>
      <c r="C143" s="17">
        <f>Tabell134567[[#This Row],[Pr måned]]*12</f>
        <v>0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9" t="s">
        <v>76</v>
      </c>
      <c r="B144" s="10">
        <f>SUBTOTAL(109,B145:B153)</f>
        <v>0</v>
      </c>
      <c r="C144" s="10">
        <f>Tabell134567[[#This Row],[Pr måned]]*12</f>
        <v>0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30" t="s">
        <v>77</v>
      </c>
      <c r="B145" s="31"/>
      <c r="C145" s="17">
        <f>Tabell134567[[#This Row],[Pr måned]]*12</f>
        <v>0</v>
      </c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32" t="s">
        <v>78</v>
      </c>
      <c r="B146" s="33"/>
      <c r="C146" s="17">
        <f>Tabell134567[[#This Row],[Pr måned]]*12</f>
        <v>0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30" t="s">
        <v>79</v>
      </c>
      <c r="B147" s="33"/>
      <c r="C147" s="17">
        <f>Tabell134567[[#This Row],[Pr måned]]*12</f>
        <v>0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30" t="s">
        <v>20</v>
      </c>
      <c r="B148" s="33"/>
      <c r="C148" s="17">
        <f>Tabell134567[[#This Row],[Pr måned]]*12</f>
        <v>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33"/>
      <c r="B149" s="33"/>
      <c r="C149" s="17">
        <f>Tabell134567[[#This Row],[Pr måned]]*12</f>
        <v>0</v>
      </c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33"/>
      <c r="B150" s="33"/>
      <c r="C150" s="17">
        <f>Tabell134567[[#This Row],[Pr måned]]*12</f>
        <v>0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33"/>
      <c r="B151" s="33"/>
      <c r="C151" s="17">
        <f>Tabell134567[[#This Row],[Pr måned]]*12</f>
        <v>0</v>
      </c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33"/>
      <c r="B152" s="33"/>
      <c r="C152" s="17">
        <f>Tabell134567[[#This Row],[Pr måned]]*12</f>
        <v>0</v>
      </c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33"/>
      <c r="B153" s="33"/>
      <c r="C153" s="17">
        <f>Tabell134567[[#This Row],[Pr måned]]*12</f>
        <v>0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1" t="s">
        <v>80</v>
      </c>
      <c r="B154" s="10">
        <f>SUBTOTAL(109,B155:B162)</f>
        <v>0</v>
      </c>
      <c r="C154" s="10">
        <f>Tabell134567[[#This Row],[Pr måned]]*12</f>
        <v>0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32" t="s">
        <v>81</v>
      </c>
      <c r="B155" s="31"/>
      <c r="C155" s="17">
        <f>Tabell134567[[#This Row],[Pr måned]]*12</f>
        <v>0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32" t="s">
        <v>82</v>
      </c>
      <c r="B156" s="31"/>
      <c r="C156" s="17">
        <f>Tabell134567[[#This Row],[Pr måned]]*12</f>
        <v>0</v>
      </c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32" t="s">
        <v>20</v>
      </c>
      <c r="B157" s="31"/>
      <c r="C157" s="17">
        <f>Tabell134567[[#This Row],[Pr måned]]*12</f>
        <v>0</v>
      </c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32"/>
      <c r="B158" s="31"/>
      <c r="C158" s="17">
        <f>Tabell134567[[#This Row],[Pr måned]]*12</f>
        <v>0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32"/>
      <c r="B159" s="31"/>
      <c r="C159" s="17">
        <f>Tabell134567[[#This Row],[Pr måned]]*12</f>
        <v>0</v>
      </c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30"/>
      <c r="B160" s="31"/>
      <c r="C160" s="17">
        <f>Tabell134567[[#This Row],[Pr måned]]*12</f>
        <v>0</v>
      </c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33"/>
      <c r="B161" s="33"/>
      <c r="C161" s="17">
        <f>Tabell134567[[#This Row],[Pr måned]]*12</f>
        <v>0</v>
      </c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33"/>
      <c r="B162" s="33"/>
      <c r="C162" s="17">
        <f>Tabell134567[[#This Row],[Pr måned]]*12</f>
        <v>0</v>
      </c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2" t="s">
        <v>83</v>
      </c>
      <c r="B163" s="10">
        <f>SUBTOTAL(109,B164:B172)</f>
        <v>0</v>
      </c>
      <c r="C163" s="10">
        <f>Tabell134567[[#This Row],[Pr måned]]*12</f>
        <v>0</v>
      </c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32" t="s">
        <v>84</v>
      </c>
      <c r="B164" s="31"/>
      <c r="C164" s="17">
        <f>Tabell134567[[#This Row],[Pr måned]]*12</f>
        <v>0</v>
      </c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32" t="s">
        <v>85</v>
      </c>
      <c r="B165" s="31"/>
      <c r="C165" s="17">
        <f>Tabell134567[[#This Row],[Pr måned]]*12</f>
        <v>0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32" t="s">
        <v>86</v>
      </c>
      <c r="B166" s="31"/>
      <c r="C166" s="17">
        <f>Tabell134567[[#This Row],[Pr måned]]*12</f>
        <v>0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32" t="s">
        <v>87</v>
      </c>
      <c r="B167" s="31"/>
      <c r="C167" s="17">
        <f>Tabell134567[[#This Row],[Pr måned]]*12</f>
        <v>0</v>
      </c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32" t="s">
        <v>88</v>
      </c>
      <c r="B168" s="31"/>
      <c r="C168" s="17">
        <f>Tabell134567[[#This Row],[Pr måned]]*12</f>
        <v>0</v>
      </c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32" t="s">
        <v>20</v>
      </c>
      <c r="B169" s="31"/>
      <c r="C169" s="17">
        <f>Tabell134567[[#This Row],[Pr måned]]*12</f>
        <v>0</v>
      </c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32"/>
      <c r="B170" s="31"/>
      <c r="C170" s="17">
        <f>Tabell134567[[#This Row],[Pr måned]]*12</f>
        <v>0</v>
      </c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32"/>
      <c r="B171" s="31"/>
      <c r="C171" s="17">
        <f>Tabell134567[[#This Row],[Pr måned]]*12</f>
        <v>0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33"/>
      <c r="B172" s="31"/>
      <c r="C172" s="17">
        <f>Tabell134567[[#This Row],[Pr måned]]*12</f>
        <v>0</v>
      </c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2" t="s">
        <v>89</v>
      </c>
      <c r="B173" s="5">
        <f>B37+B48+B60+B71+B79+B89+B97+B106+B113+B122+B135+B144+B154+B163</f>
        <v>16400</v>
      </c>
      <c r="C173" s="5">
        <f>C37+C48+C60+C71+C79+C89+C97+C106+C113+C122+C135+C144+C154+C163</f>
        <v>196800</v>
      </c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4" t="s">
        <v>90</v>
      </c>
      <c r="B174" s="7">
        <f>SUBTOTAL(109,B164:B172)</f>
        <v>0</v>
      </c>
      <c r="C174" s="7">
        <f>Tabell134567[[#This Row],[Pr måned]]*12</f>
        <v>0</v>
      </c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" t="s">
        <v>91</v>
      </c>
      <c r="B175" s="6">
        <f>B34-B173</f>
        <v>43600</v>
      </c>
      <c r="C175" s="6">
        <f>C34-C173</f>
        <v>523200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5"/>
      <c r="B176" s="15"/>
      <c r="C176" s="15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5"/>
      <c r="B177" s="21"/>
      <c r="C177" s="15"/>
      <c r="D177" s="2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23"/>
      <c r="B178" s="23"/>
      <c r="C178" s="23"/>
      <c r="D178" s="2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23"/>
      <c r="B179" s="23"/>
      <c r="C179" s="23"/>
      <c r="D179" s="2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5" t="s">
        <v>92</v>
      </c>
      <c r="B180" s="21">
        <f>MIN(Sum_Utgifter/Inntekter_totalt,1)</f>
        <v>0.27333333333333332</v>
      </c>
      <c r="C180" s="15"/>
      <c r="D180" s="2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23"/>
      <c r="B181" s="23"/>
      <c r="C181" s="23"/>
      <c r="D181" s="2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23"/>
      <c r="B182" s="23"/>
      <c r="C182" s="23"/>
      <c r="D182" s="2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23"/>
      <c r="B183" s="23"/>
      <c r="C183" s="23"/>
      <c r="D183" s="2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23"/>
      <c r="B184" s="23"/>
      <c r="C184" s="23"/>
      <c r="D184" s="23"/>
      <c r="E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23"/>
      <c r="B185" s="23"/>
      <c r="C185" s="23"/>
      <c r="D185" s="2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23"/>
      <c r="B186" s="23"/>
      <c r="C186" s="23"/>
      <c r="D186" s="2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23"/>
      <c r="B187" s="23"/>
      <c r="C187" s="23"/>
      <c r="D187" s="2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23"/>
      <c r="B188" s="23"/>
      <c r="C188" s="23"/>
      <c r="D188" s="2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23"/>
      <c r="B189" s="23"/>
      <c r="C189" s="23"/>
      <c r="D189" s="2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23"/>
      <c r="B190" s="23"/>
      <c r="C190" s="23"/>
      <c r="D190" s="2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23"/>
      <c r="B191" s="23"/>
      <c r="C191" s="23"/>
      <c r="D191" s="2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23"/>
      <c r="B192" s="23"/>
      <c r="C192" s="23"/>
      <c r="D192" s="2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23"/>
      <c r="B193" s="23"/>
      <c r="C193" s="23"/>
      <c r="D193" s="2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23"/>
      <c r="B194" s="23"/>
      <c r="C194" s="23"/>
      <c r="D194" s="2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23"/>
      <c r="B195" s="23"/>
      <c r="C195" s="23"/>
      <c r="D195" s="2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23"/>
      <c r="B196" s="23"/>
      <c r="C196" s="23"/>
      <c r="D196" s="2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23"/>
      <c r="B197" s="23"/>
      <c r="C197" s="23"/>
      <c r="D197" s="2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23"/>
      <c r="B198" s="23"/>
      <c r="C198" s="23"/>
      <c r="D198" s="2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23"/>
      <c r="B199" s="23"/>
      <c r="C199" s="23"/>
      <c r="D199" s="2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23"/>
      <c r="B200" s="23"/>
      <c r="C200" s="23"/>
      <c r="D200" s="2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23"/>
      <c r="B201" s="23"/>
      <c r="C201" s="23"/>
      <c r="D201" s="2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23"/>
      <c r="B202" s="23"/>
      <c r="C202" s="23"/>
      <c r="D202" s="2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23"/>
      <c r="B203" s="23"/>
      <c r="C203" s="23"/>
      <c r="D203" s="2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23"/>
      <c r="B204" s="23"/>
      <c r="C204" s="23"/>
      <c r="D204" s="2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23"/>
      <c r="B205" s="23"/>
      <c r="C205" s="23"/>
      <c r="D205" s="2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23"/>
      <c r="B206" s="23"/>
      <c r="C206" s="23"/>
      <c r="D206" s="2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23"/>
      <c r="B207" s="23"/>
      <c r="C207" s="23"/>
      <c r="D207" s="2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23"/>
      <c r="B208" s="23"/>
      <c r="C208" s="23"/>
      <c r="D208" s="2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23"/>
      <c r="B209" s="23"/>
      <c r="C209" s="23"/>
      <c r="D209" s="2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23"/>
      <c r="B210" s="23"/>
      <c r="C210" s="23"/>
      <c r="D210" s="2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23"/>
      <c r="B211" s="23"/>
      <c r="C211" s="23"/>
      <c r="D211" s="2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23"/>
      <c r="B212" s="23"/>
      <c r="C212" s="23"/>
      <c r="D212" s="2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23"/>
      <c r="B213" s="23"/>
      <c r="C213" s="23"/>
      <c r="D213" s="2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23"/>
      <c r="B214" s="23"/>
      <c r="C214" s="23"/>
      <c r="D214" s="2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23"/>
      <c r="B215" s="23"/>
      <c r="C215" s="23"/>
      <c r="D215" s="2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23"/>
      <c r="B216" s="23"/>
      <c r="C216" s="23"/>
      <c r="D216" s="2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23"/>
      <c r="B217" s="23"/>
      <c r="C217" s="23"/>
      <c r="D217" s="2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</row>
  </sheetData>
  <sheetProtection algorithmName="SHA-512" hashValue="p2EIoUtn7SHxP2lmTM52D8tQ+NIN9S9CvvG/rOoRA0Ebo5rd4SYN4E9l7yy10mgvrIjsR28rYJoKlb9J2HCJ8A==" saltValue="pHcLVuUemEpsVTea6Whwfw==" spinCount="100000" sheet="1" objects="1" scenarios="1" insertRows="0"/>
  <pageMargins left="0.7" right="0.7" top="0.75" bottom="0.75" header="0.3" footer="0.3"/>
  <pageSetup paperSize="9" orientation="portrait" verticalDpi="0" r:id="rId1"/>
  <headerFooter>
    <oddHeader>&amp;R&amp;"Calibri"&amp;12&amp;K008A00I N T E R N - A L L I A N S E N&amp;1#</oddHeader>
    <oddFooter>&amp;L&amp;1#&amp;"Calibri"&amp;12&amp;K008A00I N T E R N - A L L I A N S E 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8b0d11-9828-477e-a7ca-7280f404338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5DA71B57A4BC41BF61327F00575659" ma:contentTypeVersion="11" ma:contentTypeDescription="Opprett et nytt dokument." ma:contentTypeScope="" ma:versionID="67509f188b08b9f72b86425be5e186ae">
  <xsd:schema xmlns:xsd="http://www.w3.org/2001/XMLSchema" xmlns:xs="http://www.w3.org/2001/XMLSchema" xmlns:p="http://schemas.microsoft.com/office/2006/metadata/properties" xmlns:ns2="288b0d11-9828-477e-a7ca-7280f404338a" xmlns:ns3="4d05f2be-6043-4a0b-8c7e-34c55ff2491f" targetNamespace="http://schemas.microsoft.com/office/2006/metadata/properties" ma:root="true" ma:fieldsID="6880f17335abfc02ce75e34bc94abfd7" ns2:_="" ns3:_="">
    <xsd:import namespace="288b0d11-9828-477e-a7ca-7280f404338a"/>
    <xsd:import namespace="4d05f2be-6043-4a0b-8c7e-34c55ff249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b0d11-9828-477e-a7ca-7280f40433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98bd757e-5e9e-4f46-8b01-27acfb085a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5f2be-6043-4a0b-8c7e-34c55ff24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2D47E-D417-4D61-804A-7F4A26C2DA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340591-2913-4488-9BCF-9F018F73DF02}">
  <ds:schemaRefs>
    <ds:schemaRef ds:uri="288b0d11-9828-477e-a7ca-7280f404338a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4d05f2be-6043-4a0b-8c7e-34c55ff2491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C671179-845E-4AAE-B66D-C7F5CE3EC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b0d11-9828-477e-a7ca-7280f404338a"/>
    <ds:schemaRef ds:uri="4d05f2be-6043-4a0b-8c7e-34c55ff24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4</vt:i4>
      </vt:variant>
    </vt:vector>
  </HeadingPairs>
  <TitlesOfParts>
    <vt:vector size="5" baseType="lpstr">
      <vt:lpstr>Budsjett</vt:lpstr>
      <vt:lpstr>Budsjett!Inntekter_totalt</vt:lpstr>
      <vt:lpstr>Budsjett!Penger_til_overs</vt:lpstr>
      <vt:lpstr>Budsjett!Sum_sparing</vt:lpstr>
      <vt:lpstr>Budsjett!Sum_Utgifter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 Alexander Veggeberg</dc:creator>
  <cp:keywords/>
  <dc:description/>
  <cp:lastModifiedBy>Tony Alexander Veggeberg</cp:lastModifiedBy>
  <cp:revision/>
  <dcterms:created xsi:type="dcterms:W3CDTF">2023-02-14T15:11:26Z</dcterms:created>
  <dcterms:modified xsi:type="dcterms:W3CDTF">2023-03-10T10:46:00Z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0x010100725DA71B57A4BC41BF61327F00575659</vt:lpwstr>
  </property>
  <property fmtid="{D5CDD505-2E9C-101B-9397-08002B2CF9AE}" pid="3" name="MediaServiceImageTags">
    <vt:lpwstr/>
  </property>
  <property fmtid="{D5CDD505-2E9C-101B-9397-08002B2CF9AE}" pid="4" name="MSIP_Label_604121a6-36f3-4678-bd5a-1ffd39207b5b_Enabled">
    <vt:lpwstr>true</vt:lpwstr>
  </property>
  <property fmtid="{D5CDD505-2E9C-101B-9397-08002B2CF9AE}" pid="5" name="MSIP_Label_604121a6-36f3-4678-bd5a-1ffd39207b5b_SetDate">
    <vt:lpwstr>2023-03-10T10:37:09Z</vt:lpwstr>
  </property>
  <property fmtid="{D5CDD505-2E9C-101B-9397-08002B2CF9AE}" pid="6" name="MSIP_Label_604121a6-36f3-4678-bd5a-1ffd39207b5b_Method">
    <vt:lpwstr>Standard</vt:lpwstr>
  </property>
  <property fmtid="{D5CDD505-2E9C-101B-9397-08002B2CF9AE}" pid="7" name="MSIP_Label_604121a6-36f3-4678-bd5a-1ffd39207b5b_Name">
    <vt:lpwstr>604121a6-36f3-4678-bd5a-1ffd39207b5b</vt:lpwstr>
  </property>
  <property fmtid="{D5CDD505-2E9C-101B-9397-08002B2CF9AE}" pid="8" name="MSIP_Label_604121a6-36f3-4678-bd5a-1ffd39207b5b_SiteId">
    <vt:lpwstr>491e8cc4-2204-4312-8565-17f85046df01</vt:lpwstr>
  </property>
  <property fmtid="{D5CDD505-2E9C-101B-9397-08002B2CF9AE}" pid="9" name="MSIP_Label_604121a6-36f3-4678-bd5a-1ffd39207b5b_ActionId">
    <vt:lpwstr>97f08605-ff20-452e-8bff-fb9ee8a29215</vt:lpwstr>
  </property>
  <property fmtid="{D5CDD505-2E9C-101B-9397-08002B2CF9AE}" pid="10" name="MSIP_Label_604121a6-36f3-4678-bd5a-1ffd39207b5b_ContentBits">
    <vt:lpwstr>3</vt:lpwstr>
  </property>
</Properties>
</file>